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a\catr\CEAP\SDP\2024\"/>
    </mc:Choice>
  </mc:AlternateContent>
  <bookViews>
    <workbookView xWindow="0" yWindow="0" windowWidth="19980" windowHeight="9048" activeTab="4"/>
  </bookViews>
  <sheets>
    <sheet name="Overview" sheetId="10" r:id="rId1"/>
    <sheet name="Service Delivery" sheetId="6" r:id="rId2"/>
    <sheet name="Temperature Triggers" sheetId="4" r:id="rId3"/>
    <sheet name="Uploads" sheetId="2" r:id="rId4"/>
    <sheet name="Performance Evaluation" sheetId="9" r:id="rId5"/>
    <sheet name="Poverty Population" sheetId="8" r:id="rId6"/>
    <sheet name="Offices and Outreach" sheetId="5" r:id="rId7"/>
    <sheet name="PY23 Production Tool" sheetId="1" r:id="rId8"/>
    <sheet name="PY24 Production Tool" sheetId="3" r:id="rId9"/>
  </sheets>
  <externalReferences>
    <externalReference r:id="rId10"/>
  </externalReferences>
  <definedNames>
    <definedName name="Agency">[1]Sheet2!$A$1:$A$37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3" l="1"/>
  <c r="D22" i="3" s="1"/>
  <c r="E22" i="3" s="1"/>
  <c r="F22" i="3" s="1"/>
  <c r="G22" i="3" s="1"/>
  <c r="A22" i="3"/>
  <c r="F17" i="3"/>
  <c r="G15" i="3"/>
  <c r="G18" i="3" s="1"/>
  <c r="F14" i="3"/>
  <c r="E14" i="3"/>
  <c r="E17" i="3" s="1"/>
  <c r="D14" i="3"/>
  <c r="D17" i="3" s="1"/>
  <c r="C14" i="3"/>
  <c r="C17" i="3" s="1"/>
  <c r="B14" i="3"/>
  <c r="B17" i="3" s="1"/>
  <c r="G13" i="3"/>
  <c r="F13" i="3"/>
  <c r="E13" i="3"/>
  <c r="B13" i="3"/>
  <c r="G12" i="3"/>
  <c r="D13" i="3" s="1"/>
  <c r="G11" i="3"/>
  <c r="G14" i="3" s="1"/>
  <c r="G17" i="3" s="1"/>
  <c r="A22" i="1"/>
  <c r="B22" i="1" s="1"/>
  <c r="D22" i="1" s="1"/>
  <c r="E22" i="1" s="1"/>
  <c r="F22" i="1" s="1"/>
  <c r="G22" i="1" s="1"/>
  <c r="E17" i="1"/>
  <c r="G15" i="1"/>
  <c r="F14" i="1"/>
  <c r="F17" i="1" s="1"/>
  <c r="E14" i="1"/>
  <c r="D14" i="1"/>
  <c r="D17" i="1" s="1"/>
  <c r="C14" i="1"/>
  <c r="C17" i="1" s="1"/>
  <c r="B14" i="1"/>
  <c r="B17" i="1" s="1"/>
  <c r="E13" i="1"/>
  <c r="G12" i="1"/>
  <c r="C13" i="1" s="1"/>
  <c r="G11" i="1"/>
  <c r="B33" i="8"/>
  <c r="C26" i="8" s="1"/>
  <c r="E26" i="8" s="1"/>
  <c r="G26" i="8" s="1"/>
  <c r="C32" i="8"/>
  <c r="E32" i="8" s="1"/>
  <c r="G32" i="8" s="1"/>
  <c r="C31" i="8"/>
  <c r="E31" i="8" s="1"/>
  <c r="G31" i="8" s="1"/>
  <c r="D17" i="9"/>
  <c r="D18" i="9" s="1"/>
  <c r="C17" i="9"/>
  <c r="C18" i="9" s="1"/>
  <c r="B17" i="9"/>
  <c r="B18" i="9" s="1"/>
  <c r="E18" i="9" s="1"/>
  <c r="B20" i="9" s="1"/>
  <c r="D13" i="9"/>
  <c r="D14" i="9" s="1"/>
  <c r="C13" i="9"/>
  <c r="C14" i="9" s="1"/>
  <c r="B13" i="9"/>
  <c r="B14" i="9" s="1"/>
  <c r="D9" i="9"/>
  <c r="D10" i="9" s="1"/>
  <c r="C9" i="9"/>
  <c r="C10" i="9" s="1"/>
  <c r="B9" i="9"/>
  <c r="B10" i="9" s="1"/>
  <c r="D16" i="3" l="1"/>
  <c r="G16" i="3"/>
  <c r="C13" i="3"/>
  <c r="F13" i="1"/>
  <c r="G14" i="1"/>
  <c r="G17" i="1" s="1"/>
  <c r="D13" i="1"/>
  <c r="G16" i="1"/>
  <c r="G13" i="1"/>
  <c r="D16" i="1"/>
  <c r="G18" i="1"/>
  <c r="B13" i="1"/>
  <c r="C29" i="8"/>
  <c r="E29" i="8" s="1"/>
  <c r="G29" i="8" s="1"/>
  <c r="C8" i="8"/>
  <c r="E8" i="8" s="1"/>
  <c r="G8" i="8" s="1"/>
  <c r="C9" i="8"/>
  <c r="E9" i="8" s="1"/>
  <c r="G9" i="8" s="1"/>
  <c r="C11" i="8"/>
  <c r="E11" i="8" s="1"/>
  <c r="G11" i="8" s="1"/>
  <c r="C13" i="8"/>
  <c r="E13" i="8" s="1"/>
  <c r="G13" i="8" s="1"/>
  <c r="C16" i="8"/>
  <c r="E16" i="8" s="1"/>
  <c r="G16" i="8" s="1"/>
  <c r="C21" i="8"/>
  <c r="E21" i="8" s="1"/>
  <c r="G21" i="8" s="1"/>
  <c r="C19" i="8"/>
  <c r="E19" i="8" s="1"/>
  <c r="G19" i="8" s="1"/>
  <c r="C24" i="8"/>
  <c r="E24" i="8" s="1"/>
  <c r="G24" i="8" s="1"/>
  <c r="C27" i="8"/>
  <c r="E27" i="8" s="1"/>
  <c r="G27" i="8" s="1"/>
  <c r="C14" i="8"/>
  <c r="E14" i="8" s="1"/>
  <c r="G14" i="8" s="1"/>
  <c r="C22" i="8"/>
  <c r="E22" i="8" s="1"/>
  <c r="G22" i="8" s="1"/>
  <c r="C30" i="8"/>
  <c r="E30" i="8" s="1"/>
  <c r="G30" i="8" s="1"/>
  <c r="C12" i="8"/>
  <c r="E12" i="8" s="1"/>
  <c r="G12" i="8" s="1"/>
  <c r="C20" i="8"/>
  <c r="E20" i="8" s="1"/>
  <c r="G20" i="8" s="1"/>
  <c r="C28" i="8"/>
  <c r="E28" i="8" s="1"/>
  <c r="G28" i="8" s="1"/>
  <c r="C17" i="8"/>
  <c r="E17" i="8" s="1"/>
  <c r="G17" i="8" s="1"/>
  <c r="C25" i="8"/>
  <c r="E25" i="8" s="1"/>
  <c r="G25" i="8" s="1"/>
  <c r="C7" i="8"/>
  <c r="E7" i="8" s="1"/>
  <c r="G7" i="8" s="1"/>
  <c r="C15" i="8"/>
  <c r="E15" i="8" s="1"/>
  <c r="G15" i="8" s="1"/>
  <c r="C23" i="8"/>
  <c r="E23" i="8" s="1"/>
  <c r="G23" i="8" s="1"/>
  <c r="C10" i="8"/>
  <c r="E10" i="8" s="1"/>
  <c r="G10" i="8" s="1"/>
  <c r="C18" i="8"/>
  <c r="E18" i="8" s="1"/>
  <c r="G18" i="8" s="1"/>
</calcChain>
</file>

<file path=xl/comments1.xml><?xml version="1.0" encoding="utf-8"?>
<comments xmlns="http://schemas.openxmlformats.org/spreadsheetml/2006/main">
  <authors>
    <author>Windows User</author>
  </authors>
  <commentList>
    <comment ref="B7" authorId="0" shapeId="0">
      <text>
        <r>
          <rPr>
            <sz val="9"/>
            <color indexed="81"/>
            <rFont val="Tahoma"/>
            <family val="2"/>
          </rPr>
          <t xml:space="preserve">Sum of </t>
        </r>
        <r>
          <rPr>
            <b/>
            <sz val="9"/>
            <color indexed="81"/>
            <rFont val="Tahoma"/>
            <family val="2"/>
          </rPr>
          <t>BUDGET</t>
        </r>
        <r>
          <rPr>
            <sz val="9"/>
            <color indexed="81"/>
            <rFont val="Tahoma"/>
            <family val="2"/>
          </rPr>
          <t xml:space="preserve"> Totals for Direct Services: Household Crisis + Utility Assistance + Program Services</t>
        </r>
      </text>
    </comment>
    <comment ref="C7" authorId="0" shapeId="0">
      <text>
        <r>
          <rPr>
            <sz val="9"/>
            <color indexed="81"/>
            <rFont val="Tahoma"/>
            <family val="2"/>
          </rPr>
          <t xml:space="preserve">Sum of </t>
        </r>
        <r>
          <rPr>
            <b/>
            <sz val="9"/>
            <color indexed="81"/>
            <rFont val="Tahoma"/>
            <family val="2"/>
          </rPr>
          <t>BUDGET</t>
        </r>
        <r>
          <rPr>
            <sz val="9"/>
            <color indexed="81"/>
            <rFont val="Tahoma"/>
            <family val="2"/>
          </rPr>
          <t xml:space="preserve"> Totals for Direct Services: Household Crisis + Utility Assistance + Program Services</t>
        </r>
      </text>
    </comment>
    <comment ref="D7" authorId="0" shapeId="0">
      <text>
        <r>
          <rPr>
            <sz val="9"/>
            <color indexed="81"/>
            <rFont val="Tahoma"/>
            <family val="2"/>
          </rPr>
          <t xml:space="preserve">Sum of </t>
        </r>
        <r>
          <rPr>
            <b/>
            <sz val="9"/>
            <color indexed="81"/>
            <rFont val="Tahoma"/>
            <family val="2"/>
          </rPr>
          <t>BUDGET</t>
        </r>
        <r>
          <rPr>
            <sz val="9"/>
            <color indexed="81"/>
            <rFont val="Tahoma"/>
            <family val="2"/>
          </rPr>
          <t xml:space="preserve"> Totals for Direct Services: Household Crisis + Utility Assistance + Program Services</t>
        </r>
      </text>
    </comment>
    <comment ref="B8" authorId="0" shapeId="0">
      <text>
        <r>
          <rPr>
            <sz val="9"/>
            <color indexed="81"/>
            <rFont val="Tahoma"/>
            <family val="2"/>
          </rPr>
          <t xml:space="preserve">Sum of </t>
        </r>
        <r>
          <rPr>
            <b/>
            <sz val="9"/>
            <color indexed="81"/>
            <rFont val="Tahoma"/>
            <family val="2"/>
          </rPr>
          <t>CUMULATIVE Expended</t>
        </r>
        <r>
          <rPr>
            <sz val="9"/>
            <color indexed="81"/>
            <rFont val="Tahoma"/>
            <family val="2"/>
          </rPr>
          <t xml:space="preserve"> Totals for Direct Services: Household Crisis + Utility Assistance + Program Services</t>
        </r>
      </text>
    </comment>
    <comment ref="C8" authorId="0" shapeId="0">
      <text>
        <r>
          <rPr>
            <sz val="9"/>
            <color indexed="81"/>
            <rFont val="Tahoma"/>
            <family val="2"/>
          </rPr>
          <t xml:space="preserve">Sum of </t>
        </r>
        <r>
          <rPr>
            <b/>
            <sz val="9"/>
            <color indexed="81"/>
            <rFont val="Tahoma"/>
            <family val="2"/>
          </rPr>
          <t>CUMULATIVE Expended</t>
        </r>
        <r>
          <rPr>
            <sz val="9"/>
            <color indexed="81"/>
            <rFont val="Tahoma"/>
            <family val="2"/>
          </rPr>
          <t xml:space="preserve"> Totals for Direct Services: Household Crisis + Utility Assistance + Program Services</t>
        </r>
      </text>
    </comment>
    <comment ref="D8" authorId="0" shapeId="0">
      <text>
        <r>
          <rPr>
            <sz val="9"/>
            <color indexed="81"/>
            <rFont val="Tahoma"/>
            <family val="2"/>
          </rPr>
          <t xml:space="preserve">Sum of </t>
        </r>
        <r>
          <rPr>
            <b/>
            <sz val="9"/>
            <color indexed="81"/>
            <rFont val="Tahoma"/>
            <family val="2"/>
          </rPr>
          <t>CUMULATIVE Expended</t>
        </r>
        <r>
          <rPr>
            <sz val="9"/>
            <color indexed="81"/>
            <rFont val="Tahoma"/>
            <family val="2"/>
          </rPr>
          <t xml:space="preserve"> Totals for Direct Services: Household Crisis + Utility Assistance + Program Services</t>
        </r>
      </text>
    </comment>
    <comment ref="B12" authorId="0" shapeId="0">
      <text>
        <r>
          <rPr>
            <sz val="9"/>
            <color indexed="81"/>
            <rFont val="Tahoma"/>
            <family val="2"/>
          </rPr>
          <t xml:space="preserve">Sum of </t>
        </r>
        <r>
          <rPr>
            <b/>
            <sz val="9"/>
            <color indexed="81"/>
            <rFont val="Tahoma"/>
            <family val="2"/>
          </rPr>
          <t>CUMULATIVE Expended</t>
        </r>
        <r>
          <rPr>
            <sz val="9"/>
            <color indexed="81"/>
            <rFont val="Tahoma"/>
            <family val="2"/>
          </rPr>
          <t xml:space="preserve"> Totals for Direct Services: Household Crisis + Utility Assistance + Program Services</t>
        </r>
      </text>
    </comment>
    <comment ref="C12" authorId="0" shapeId="0">
      <text>
        <r>
          <rPr>
            <sz val="9"/>
            <color indexed="81"/>
            <rFont val="Tahoma"/>
            <family val="2"/>
          </rPr>
          <t xml:space="preserve">Sum of </t>
        </r>
        <r>
          <rPr>
            <b/>
            <sz val="9"/>
            <color indexed="81"/>
            <rFont val="Tahoma"/>
            <family val="2"/>
          </rPr>
          <t>CUMULATIVE Expended</t>
        </r>
        <r>
          <rPr>
            <sz val="9"/>
            <color indexed="81"/>
            <rFont val="Tahoma"/>
            <family val="2"/>
          </rPr>
          <t xml:space="preserve"> Totals for Direct Services: Household Crisis + Utility Assistance + Program Services</t>
        </r>
      </text>
    </comment>
    <comment ref="D12" authorId="0" shapeId="0">
      <text>
        <r>
          <rPr>
            <sz val="9"/>
            <color indexed="81"/>
            <rFont val="Tahoma"/>
            <family val="2"/>
          </rPr>
          <t xml:space="preserve">Sum of </t>
        </r>
        <r>
          <rPr>
            <b/>
            <sz val="9"/>
            <color indexed="81"/>
            <rFont val="Tahoma"/>
            <family val="2"/>
          </rPr>
          <t>CUMULATIVE Expended</t>
        </r>
        <r>
          <rPr>
            <sz val="9"/>
            <color indexed="81"/>
            <rFont val="Tahoma"/>
            <family val="2"/>
          </rPr>
          <t xml:space="preserve"> Totals for Direct Services: Household Crisis + Utility Assistance + Program Services</t>
        </r>
      </text>
    </comment>
    <comment ref="B16" authorId="0" shapeId="0">
      <text>
        <r>
          <rPr>
            <sz val="9"/>
            <color indexed="81"/>
            <rFont val="Tahoma"/>
            <family val="2"/>
          </rPr>
          <t xml:space="preserve">Sum of </t>
        </r>
        <r>
          <rPr>
            <b/>
            <sz val="9"/>
            <color indexed="81"/>
            <rFont val="Tahoma"/>
            <family val="2"/>
          </rPr>
          <t>CUMULATIVE Expended</t>
        </r>
        <r>
          <rPr>
            <sz val="9"/>
            <color indexed="81"/>
            <rFont val="Tahoma"/>
            <family val="2"/>
          </rPr>
          <t xml:space="preserve"> Totals for Direct Services: Household Crisis + Utility Assistance + Program Services</t>
        </r>
      </text>
    </comment>
    <comment ref="C16" authorId="0" shapeId="0">
      <text>
        <r>
          <rPr>
            <sz val="9"/>
            <color indexed="81"/>
            <rFont val="Tahoma"/>
            <family val="2"/>
          </rPr>
          <t xml:space="preserve">Sum of </t>
        </r>
        <r>
          <rPr>
            <b/>
            <sz val="9"/>
            <color indexed="81"/>
            <rFont val="Tahoma"/>
            <family val="2"/>
          </rPr>
          <t>CUMULATIVE Expended</t>
        </r>
        <r>
          <rPr>
            <sz val="9"/>
            <color indexed="81"/>
            <rFont val="Tahoma"/>
            <family val="2"/>
          </rPr>
          <t xml:space="preserve"> Totals for Direct Services: Household Crisis + Utility Assistance + Program Services</t>
        </r>
      </text>
    </comment>
    <comment ref="D16" authorId="0" shapeId="0">
      <text>
        <r>
          <rPr>
            <sz val="9"/>
            <color indexed="81"/>
            <rFont val="Tahoma"/>
            <family val="2"/>
          </rPr>
          <t xml:space="preserve">Sum of </t>
        </r>
        <r>
          <rPr>
            <b/>
            <sz val="9"/>
            <color indexed="81"/>
            <rFont val="Tahoma"/>
            <family val="2"/>
          </rPr>
          <t>CUMULATIVE Expended</t>
        </r>
        <r>
          <rPr>
            <sz val="9"/>
            <color indexed="81"/>
            <rFont val="Tahoma"/>
            <family val="2"/>
          </rPr>
          <t xml:space="preserve"> Totals for Direct Services: Household Crisis + Utility Assistance + Program Services</t>
        </r>
      </text>
    </comment>
  </commentList>
</comments>
</file>

<file path=xl/sharedStrings.xml><?xml version="1.0" encoding="utf-8"?>
<sst xmlns="http://schemas.openxmlformats.org/spreadsheetml/2006/main" count="207" uniqueCount="154">
  <si>
    <t xml:space="preserve">For best accessibility, use the arrow keys to navigate through this form. </t>
  </si>
  <si>
    <t>Comprehensive Energy Assistance Program (CEAP)</t>
  </si>
  <si>
    <t>Production Schedule Tool</t>
  </si>
  <si>
    <t>Instructions:</t>
  </si>
  <si>
    <t>Monthly Report:</t>
  </si>
  <si>
    <t>Contract Number:</t>
  </si>
  <si>
    <t>Contract Term:</t>
  </si>
  <si>
    <t>Program Year:</t>
  </si>
  <si>
    <t>Administration</t>
  </si>
  <si>
    <t>Direct Services - Household Crisis</t>
  </si>
  <si>
    <t>Direct Services - Utility Assistance</t>
  </si>
  <si>
    <t>Program Services</t>
  </si>
  <si>
    <t>Travel</t>
  </si>
  <si>
    <t>TOTAL</t>
  </si>
  <si>
    <t>Budget Amount</t>
  </si>
  <si>
    <t>Expenditure</t>
  </si>
  <si>
    <t>Percentage</t>
  </si>
  <si>
    <t>Remaining Dollars</t>
  </si>
  <si>
    <t>Obligated Funds</t>
  </si>
  <si>
    <t>Percentage Including Obligated</t>
  </si>
  <si>
    <t>Remaining Dollars less Obligated</t>
  </si>
  <si>
    <t>Percentage of Total Award Expended and Obligated</t>
  </si>
  <si>
    <t>Data Analysis</t>
  </si>
  <si>
    <t>Weeks Left in Program Year</t>
  </si>
  <si>
    <t>Cumulative Unduplicated Households Served</t>
  </si>
  <si>
    <t>Number of CEAP caseworkers employed</t>
  </si>
  <si>
    <t>Total Direct Service Budget Expended &amp; Obligated</t>
  </si>
  <si>
    <t>Remaining Direct Service Budget to Expend [Budget - (Exp+Oblig)]</t>
  </si>
  <si>
    <t>Average Household Expenditure Prior Year</t>
  </si>
  <si>
    <t>Estimated number of Households still needed to serve</t>
  </si>
  <si>
    <t>Estimated Files to be completed per week</t>
  </si>
  <si>
    <t>Estimated Files to be completed per day</t>
  </si>
  <si>
    <t>Estimated Files to be completed per day per caseworker</t>
  </si>
  <si>
    <t>Disclaimer:</t>
  </si>
  <si>
    <t>This spreadsheet provides a quick analysis of data. There are countless situations that each Subrecipient can be in, regarding the CEAP program,that this spreadsheet does not include, like the encumbered UA payments for upcoming months, for example. It is the responsibility of the Subrecipient to stay aware of the expenditure levels in this program, analyze it, and then act accordingly with the end goal of full and allowable contract program expenditures. This spreadsheet is simply another tool Subrecipients can use to try and understand what is left to do for the current program year.</t>
  </si>
  <si>
    <t>2023 Program Year Contract</t>
  </si>
  <si>
    <r>
      <t xml:space="preserve">Extreme Weather Crisis Temperatures
</t>
    </r>
    <r>
      <rPr>
        <b/>
        <i/>
        <sz val="11"/>
        <color indexed="8"/>
        <rFont val="Calibri"/>
        <family val="2"/>
      </rPr>
      <t>Please include printouts of weather station data used to establish crisis temperatures.</t>
    </r>
  </si>
  <si>
    <t>County/Counties</t>
  </si>
  <si>
    <t>Winter Temperature Trigger</t>
  </si>
  <si>
    <t>Summer Temperature Trigger</t>
  </si>
  <si>
    <t xml:space="preserve">List all offices and outreach locations (manned by staff on a regular basis) in your service area. </t>
  </si>
  <si>
    <t>Offices</t>
  </si>
  <si>
    <t>County</t>
  </si>
  <si>
    <t>Office Location</t>
  </si>
  <si>
    <t>Number of Staff (FT/PT)</t>
  </si>
  <si>
    <t>Days Open to Clients/Applicants
per Week</t>
  </si>
  <si>
    <t>Office Hours open to Clients/Applicants per day</t>
  </si>
  <si>
    <t>Outreach</t>
  </si>
  <si>
    <t>Outreach Location</t>
  </si>
  <si>
    <t>Number of Staff</t>
  </si>
  <si>
    <t>Frequency of Visits (weekly, bi-weekly, monthly, etc.)</t>
  </si>
  <si>
    <t>Hours per Visit</t>
  </si>
  <si>
    <t>Poverty Population per County Analysis Tool</t>
  </si>
  <si>
    <t>County/ or Zip Code for single county CAAs</t>
  </si>
  <si>
    <t>HHs in poverty</t>
  </si>
  <si>
    <t>% of Service Area</t>
  </si>
  <si>
    <t>Direct Service $s</t>
  </si>
  <si>
    <t>Direct Service $s/County</t>
  </si>
  <si>
    <t>Avg $/HH</t>
  </si>
  <si>
    <t>Target HHs to Serve/County</t>
  </si>
  <si>
    <t>Actual HHs Served/County previous PY</t>
  </si>
  <si>
    <t>Main office
(Yes/No)</t>
  </si>
  <si>
    <t>Service Center 
(Yes/No)</t>
  </si>
  <si>
    <t>Outreach Visits - at least once a week
(Yes/No)</t>
  </si>
  <si>
    <t xml:space="preserve"> </t>
  </si>
  <si>
    <t>Total:</t>
  </si>
  <si>
    <t>Report Date:</t>
  </si>
  <si>
    <t>Answer the questions below to describe the process of CEAP service delivery in your area.</t>
  </si>
  <si>
    <t>Virtual portal</t>
  </si>
  <si>
    <t>Via email</t>
  </si>
  <si>
    <t>Via regular mail</t>
  </si>
  <si>
    <t>In office drop-off</t>
  </si>
  <si>
    <t>Over the phone</t>
  </si>
  <si>
    <t>1. How do you accept CEAP applications? Please check all that apply.</t>
  </si>
  <si>
    <t>Via email, upon request</t>
  </si>
  <si>
    <t>Via regular mail, upon request</t>
  </si>
  <si>
    <t>In office pickup</t>
  </si>
  <si>
    <t>Other (please describe)</t>
  </si>
  <si>
    <r>
      <t>2. Where can applicants access CEAP applications</t>
    </r>
    <r>
      <rPr>
        <b/>
        <sz val="11"/>
        <color indexed="8"/>
        <rFont val="Calibri"/>
        <family val="2"/>
      </rPr>
      <t>?</t>
    </r>
    <r>
      <rPr>
        <b/>
        <sz val="11"/>
        <color indexed="60"/>
        <rFont val="Calibri"/>
        <family val="2"/>
      </rPr>
      <t xml:space="preserve"> </t>
    </r>
    <r>
      <rPr>
        <b/>
        <sz val="11"/>
        <rFont val="Calibri"/>
        <family val="2"/>
      </rPr>
      <t>Please check all that apply.</t>
    </r>
  </si>
  <si>
    <t>Drop-off at another location</t>
  </si>
  <si>
    <t>PDF or Word document on your website</t>
  </si>
  <si>
    <t>Pickup at another location</t>
  </si>
  <si>
    <t xml:space="preserve">5. How are clients provided updates on their application status after applying? How are clients alerted to their eligibility determination? How are clients notified if their application is missing documentation?                                                                                                                                                                                         </t>
  </si>
  <si>
    <t>7. How does your agency ensure that applications are accepted in areas that are geographically accessible to all applicants? Describe how you ensure counties/zip codes without an office or outreach location receive information and are able to apply for services.</t>
  </si>
  <si>
    <t xml:space="preserve">8. How do you identify that an applicant has a disconnect? Once identified, how are disconnects handled?                                                                                                                                                       </t>
  </si>
  <si>
    <t xml:space="preserve">10. Describe your agency's marketing and outreach to advertise the availability of CEAP assistance in your service area. Include information about partnerships that help identify and refer eligible families. </t>
  </si>
  <si>
    <t>Full allowable amount:
Up to 12 months for Vulnerable; up to 6 months for Non-Vulnerable</t>
  </si>
  <si>
    <t>30% or greater?</t>
  </si>
  <si>
    <t>50% or greater?</t>
  </si>
  <si>
    <t>Should be 100% expended</t>
  </si>
  <si>
    <t>Total Direct Service Budget</t>
  </si>
  <si>
    <t>PY20</t>
  </si>
  <si>
    <t>PY21</t>
  </si>
  <si>
    <t>% Expended</t>
  </si>
  <si>
    <r>
      <t xml:space="preserve">Direct Service Expenditures &amp; Customer Obligations as of </t>
    </r>
    <r>
      <rPr>
        <b/>
        <sz val="11"/>
        <color theme="1"/>
        <rFont val="Calibri"/>
        <family val="2"/>
        <scheme val="minor"/>
      </rPr>
      <t>APRIL</t>
    </r>
    <r>
      <rPr>
        <sz val="11"/>
        <color theme="1"/>
        <rFont val="Calibri"/>
        <family val="2"/>
        <scheme val="minor"/>
      </rPr>
      <t xml:space="preserve"> Expenditure Report </t>
    </r>
    <r>
      <rPr>
        <i/>
        <sz val="8"/>
        <color theme="1"/>
        <rFont val="Calibri"/>
        <family val="2"/>
        <scheme val="minor"/>
      </rPr>
      <t>(submitted May 15)</t>
    </r>
  </si>
  <si>
    <r>
      <t xml:space="preserve">Direct Service Expenditures &amp; Customer Obligations as of </t>
    </r>
    <r>
      <rPr>
        <b/>
        <sz val="11"/>
        <color theme="1"/>
        <rFont val="Calibri"/>
        <family val="2"/>
        <scheme val="minor"/>
      </rPr>
      <t>JUNE</t>
    </r>
    <r>
      <rPr>
        <sz val="11"/>
        <color theme="1"/>
        <rFont val="Calibri"/>
        <family val="2"/>
        <scheme val="minor"/>
      </rPr>
      <t xml:space="preserve"> Expenditure Report </t>
    </r>
    <r>
      <rPr>
        <i/>
        <sz val="8"/>
        <color theme="1"/>
        <rFont val="Calibri"/>
        <family val="2"/>
        <scheme val="minor"/>
      </rPr>
      <t>(submitted July 15)</t>
    </r>
  </si>
  <si>
    <r>
      <t xml:space="preserve">Direct Service Expenditures &amp; Customer Obligations as of </t>
    </r>
    <r>
      <rPr>
        <b/>
        <sz val="11"/>
        <color theme="1"/>
        <rFont val="Calibri"/>
        <family val="2"/>
        <scheme val="minor"/>
      </rPr>
      <t>DECEMBER</t>
    </r>
    <r>
      <rPr>
        <sz val="11"/>
        <color theme="1"/>
        <rFont val="Calibri"/>
        <family val="2"/>
        <scheme val="minor"/>
      </rPr>
      <t xml:space="preserve"> Expenditure Report </t>
    </r>
    <r>
      <rPr>
        <i/>
        <sz val="8"/>
        <color theme="1"/>
        <rFont val="Calibri"/>
        <family val="2"/>
        <scheme val="minor"/>
      </rPr>
      <t>(submitted January 15)</t>
    </r>
  </si>
  <si>
    <t>Historic Performance Evaluation</t>
  </si>
  <si>
    <t>Obligation % determinations per TAC 6.304</t>
  </si>
  <si>
    <t>PY22</t>
  </si>
  <si>
    <t>2024 Program Year Contract</t>
  </si>
  <si>
    <r>
      <t xml:space="preserve">This tab is </t>
    </r>
    <r>
      <rPr>
        <b/>
        <sz val="12"/>
        <color theme="1"/>
        <rFont val="Calibri"/>
        <family val="2"/>
        <scheme val="minor"/>
      </rPr>
      <t>REQUIRED</t>
    </r>
    <r>
      <rPr>
        <sz val="12"/>
        <color theme="1"/>
        <rFont val="Calibri"/>
        <family val="2"/>
        <scheme val="minor"/>
      </rPr>
      <t xml:space="preserve"> to be completed, per TAC 6.308</t>
    </r>
  </si>
  <si>
    <t>Required Expenditure Benchmarks met at end of contract term, for last 3 years?</t>
  </si>
  <si>
    <r>
      <t xml:space="preserve">Input figures from Contract, Community Assessment Tool (https://engagementnetwork.org), Contract Budget and CEAP Production Tool, in the </t>
    </r>
    <r>
      <rPr>
        <b/>
        <i/>
        <sz val="10"/>
        <rFont val="Arial"/>
        <family val="2"/>
      </rPr>
      <t>yellow</t>
    </r>
    <r>
      <rPr>
        <i/>
        <sz val="10"/>
        <rFont val="Arial"/>
        <family val="2"/>
      </rPr>
      <t xml:space="preserve"> highlighted cells. The white cells will auto-populate. More detailed instruction is provided in each cell, once selected.For the number of households in poverty per county, use Households in Poverty data found at: https://cap.engagementnetwork.org. Detailed instructions for using this tool are here: https://www.tdhca.state.tx.us/community-affairs/ceap/docs/CommunityAssessmenToolInstructions.pdf  Multi-County Subrecipients are to enter households in poverty per county. Single-County Subrecipients are to enter households in poverty per zip code. Use most current MPR and MERs for average households served and direct service expenditures.</t>
    </r>
  </si>
  <si>
    <t>Upload a current example of client education regarding energy savings</t>
  </si>
  <si>
    <r>
      <t xml:space="preserve">The most commonly used option for determining an ABM is one in which the Subrecipient determines the average consumption amount (kWh, therms, MCF, gallons, etc), per month, for each household size and type. </t>
    </r>
    <r>
      <rPr>
        <u/>
        <sz val="11"/>
        <color rgb="FF000000"/>
        <rFont val="Calibri"/>
        <family val="2"/>
      </rPr>
      <t>A separate calculation must be made for single-family site built homes, multifamily units, and mobile homes.</t>
    </r>
    <r>
      <rPr>
        <sz val="11"/>
        <color rgb="FF000000"/>
        <rFont val="Calibri"/>
        <family val="2"/>
      </rPr>
      <t xml:space="preserve"> </t>
    </r>
  </si>
  <si>
    <r>
      <t>a.</t>
    </r>
    <r>
      <rPr>
        <sz val="11"/>
        <color rgb="FF000000"/>
        <rFont val="Times New Roman"/>
        <family val="1"/>
      </rPr>
      <t xml:space="preserve">     </t>
    </r>
    <r>
      <rPr>
        <sz val="11"/>
        <color rgb="FF000000"/>
        <rFont val="Calibri"/>
        <family val="2"/>
      </rPr>
      <t xml:space="preserve">30 files for 1 person households; </t>
    </r>
  </si>
  <si>
    <r>
      <t>b.</t>
    </r>
    <r>
      <rPr>
        <sz val="11"/>
        <color rgb="FF000000"/>
        <rFont val="Times New Roman"/>
        <family val="1"/>
      </rPr>
      <t xml:space="preserve">     </t>
    </r>
    <r>
      <rPr>
        <sz val="11"/>
        <color rgb="FF000000"/>
        <rFont val="Calibri"/>
        <family val="2"/>
      </rPr>
      <t xml:space="preserve">30 files for 2 or 3 person households; </t>
    </r>
  </si>
  <si>
    <r>
      <t>c.</t>
    </r>
    <r>
      <rPr>
        <sz val="11"/>
        <color rgb="FF000000"/>
        <rFont val="Times New Roman"/>
        <family val="1"/>
      </rPr>
      <t xml:space="preserve">      </t>
    </r>
    <r>
      <rPr>
        <sz val="11"/>
        <color rgb="FF000000"/>
        <rFont val="Calibri"/>
        <family val="2"/>
      </rPr>
      <t xml:space="preserve">30 files for 4 or 5 person households; </t>
    </r>
  </si>
  <si>
    <r>
      <t>d.</t>
    </r>
    <r>
      <rPr>
        <sz val="11"/>
        <color rgb="FF000000"/>
        <rFont val="Times New Roman"/>
        <family val="1"/>
      </rPr>
      <t xml:space="preserve">     </t>
    </r>
    <r>
      <rPr>
        <sz val="11"/>
        <color rgb="FF000000"/>
        <rFont val="Calibri"/>
        <family val="2"/>
      </rPr>
      <t xml:space="preserve">30 files for 6 or 7 person households; </t>
    </r>
  </si>
  <si>
    <r>
      <t>e.</t>
    </r>
    <r>
      <rPr>
        <sz val="11"/>
        <color rgb="FF000000"/>
        <rFont val="Times New Roman"/>
        <family val="1"/>
      </rPr>
      <t xml:space="preserve">     </t>
    </r>
    <r>
      <rPr>
        <sz val="11"/>
        <color rgb="FF000000"/>
        <rFont val="Calibri"/>
        <family val="2"/>
      </rPr>
      <t xml:space="preserve">30 files for 8 or 9 person households </t>
    </r>
  </si>
  <si>
    <r>
      <t>f.</t>
    </r>
    <r>
      <rPr>
        <sz val="11"/>
        <color rgb="FF000000"/>
        <rFont val="Times New Roman"/>
        <family val="1"/>
      </rPr>
      <t xml:space="preserve">      </t>
    </r>
    <r>
      <rPr>
        <sz val="11"/>
        <color rgb="FF000000"/>
        <rFont val="Calibri"/>
        <family val="2"/>
      </rPr>
      <t>30 files for 10+ person households;</t>
    </r>
  </si>
  <si>
    <r>
      <t>g.</t>
    </r>
    <r>
      <rPr>
        <sz val="11"/>
        <color rgb="FF000000"/>
        <rFont val="Times New Roman"/>
        <family val="1"/>
      </rPr>
      <t xml:space="preserve">     </t>
    </r>
    <r>
      <rPr>
        <sz val="11"/>
        <color rgb="FF000000"/>
        <rFont val="Calibri"/>
        <family val="2"/>
      </rPr>
      <t>If Subrecipients do not have at least 30 files per household size to use in their sample to create an average consumption amount, Subrecipients can group family sizes together to create a larger sample pool. For example, if a Subrecipient has 15 files for 6 or 7 person households and 15 files for 8+ person households, these 30 files can be grouped together to create an ABM for 6+ person households. A note should be included specifying that this approach was used due to lack of files for that household size.</t>
    </r>
  </si>
  <si>
    <t>1. Client Education</t>
  </si>
  <si>
    <t>2. Temperature Trigger</t>
  </si>
  <si>
    <t>3. Priority Rating Sheet</t>
  </si>
  <si>
    <t>4. Alternative Billing Method</t>
  </si>
  <si>
    <t xml:space="preserve">From that average consumption amount, Subrecipients can then apply the appropriate charge per kWh, therms, MCF, gallons, etc., for the applicable utility vendor to the average consumption usage to get the most accurate consumption estimate for the client. Consumption costs are then calculated using the rates per unit on the client’s most recent bill presented at application. These are the amounts that the Subrecipient must use to select the appropriate Utility Assistance pledges for the remainder of the program year. </t>
  </si>
  <si>
    <t xml:space="preserve">The data collected from these files must be averaged, per household size, to determine the average consumption amount (kWh, therms, MCF, gallons, etc.) per household size. </t>
  </si>
  <si>
    <t xml:space="preserve">Subrecipients must fully comply with the benefit amount outlined in TAC Rule §6.309(e), and the number of potential payments, as outlined in TAC §6.309 (h)(1)(B) and (C). </t>
  </si>
  <si>
    <t xml:space="preserve">To ensure that the most up-to-date billing and usage information is used in calculating the ABM, Subrecipients must update the sampling data used (pull new files and use current utility rates) annually when developing the ABM. </t>
  </si>
  <si>
    <t>2024 CEAP Service Delivery Plan</t>
  </si>
  <si>
    <t>Select one cold trigger temperature and one hot trigger temperature for your service area.</t>
  </si>
  <si>
    <t xml:space="preserve">During winter months (November through February), extreme weather conditions will exist when the temperature has been at least 2 degrees below the lowest winter months’ temperature (or below 32 degrees) for at least 3 days during the client’s billing cycle. </t>
  </si>
  <si>
    <t>For summer months (June through September), extreme weather conditions will exist when the temperature is at least 2 degrees above the highest summer months’ temperature for at least 3 days during the client’s billing cycle.</t>
  </si>
  <si>
    <r>
      <t xml:space="preserve">These items are </t>
    </r>
    <r>
      <rPr>
        <b/>
        <sz val="11"/>
        <color theme="1"/>
        <rFont val="Calibri"/>
        <family val="2"/>
        <scheme val="minor"/>
      </rPr>
      <t>REQUIRED</t>
    </r>
    <r>
      <rPr>
        <sz val="11"/>
        <color theme="1"/>
        <rFont val="Calibri"/>
        <family val="2"/>
        <scheme val="minor"/>
      </rPr>
      <t xml:space="preserve"> to be uploaded, per TAC 6.308</t>
    </r>
  </si>
  <si>
    <r>
      <rPr>
        <b/>
        <sz val="11"/>
        <color theme="1"/>
        <rFont val="Calibri"/>
        <family val="2"/>
        <scheme val="minor"/>
      </rPr>
      <t>NOTE:</t>
    </r>
    <r>
      <rPr>
        <sz val="11"/>
        <color theme="1"/>
        <rFont val="Calibri"/>
        <family val="2"/>
        <scheme val="minor"/>
      </rPr>
      <t xml:space="preserve"> If you have fully expended 2 out of the last 3 years based on this tab, the remaining tabs are </t>
    </r>
    <r>
      <rPr>
        <b/>
        <sz val="11"/>
        <color theme="1"/>
        <rFont val="Calibri"/>
        <family val="2"/>
        <scheme val="minor"/>
      </rPr>
      <t>OPTIONAL.</t>
    </r>
    <r>
      <rPr>
        <sz val="11"/>
        <color theme="1"/>
        <rFont val="Calibri"/>
        <family val="2"/>
        <scheme val="minor"/>
      </rPr>
      <t xml:space="preserve"> </t>
    </r>
  </si>
  <si>
    <t>Populate the 2024 Production Tool based on anticipated funds (use your 2023 allocation as an estimate) and weeks in 2024 to fully expend. If you have 2023 carryover, be sure to deduct those weeks from your 2024 production tool. For assistance completing your Production Tool, view the CEAP Production Tool video here: https://www.tdhca.state.tx.us/community-affairs/ceap/videos.htm. Input accurate numbers from Monthly Expenditure Reports, in the yellow cells. The rest of the table will auto-populate the information according to the data input in the appropriate cells. More detailed instruction is provided in each cell, once selected.</t>
  </si>
  <si>
    <r>
      <t xml:space="preserve">This tab is </t>
    </r>
    <r>
      <rPr>
        <b/>
        <sz val="11"/>
        <color theme="1"/>
        <rFont val="Calibri"/>
        <family val="2"/>
        <scheme val="minor"/>
      </rPr>
      <t>REQUIRED</t>
    </r>
    <r>
      <rPr>
        <sz val="11"/>
        <color theme="1"/>
        <rFont val="Calibri"/>
        <family val="2"/>
        <scheme val="minor"/>
      </rPr>
      <t xml:space="preserve"> to be completed</t>
    </r>
  </si>
  <si>
    <t>If your agency does not expect to fully expend your 2023 contract funds by December 31, 2023, complete the 2023 production tool based on remaining funds and anticipated date for full expenditure. If you are fully obligated in 2023 CEAP funds, you may skip this tab. For assistance completing your Production Tool, view the CEAP Production Tool video here: https://www.tdhca.state.tx.us/community-affairs/ceap/videos.htm. Input accurate numbers from Monthly Expenditure Reports, in the yellow cells. The rest of the table auto-populate the information according to the data input in the appropriate cells. More detailed instruction is provided in each cell, once selected. Do NOT include the CEAP supplemental contract.</t>
  </si>
  <si>
    <r>
      <rPr>
        <b/>
        <sz val="11"/>
        <rFont val="Calibri"/>
        <family val="2"/>
      </rPr>
      <t xml:space="preserve">3.  Do you take appointments in-office? If yes, describe what happens during these appointments. If no, describe how applicants provide you copies of their documents. </t>
    </r>
    <r>
      <rPr>
        <b/>
        <sz val="11"/>
        <color indexed="8"/>
        <rFont val="Calibri"/>
        <family val="2"/>
      </rPr>
      <t xml:space="preserve">
</t>
    </r>
    <r>
      <rPr>
        <b/>
        <sz val="11"/>
        <color indexed="10"/>
        <rFont val="Calibri"/>
        <family val="2"/>
      </rPr>
      <t/>
    </r>
  </si>
  <si>
    <r>
      <rPr>
        <b/>
        <sz val="11"/>
        <rFont val="Calibri"/>
        <family val="2"/>
      </rPr>
      <t xml:space="preserve">                                                                                                                                                                                                                                                                                                                                                                                                                                                                                4. How do you ensure that homebound/disabled applicants and applicants requiring accomodations have access to applications?                 </t>
    </r>
    <r>
      <rPr>
        <b/>
        <sz val="11"/>
        <color indexed="60"/>
        <rFont val="Calibri"/>
        <family val="2"/>
      </rPr>
      <t xml:space="preserve">                                                                                                                                                                                                        </t>
    </r>
  </si>
  <si>
    <t>6. How does your agency utilize applicants' priority rating? Are clients served in order of priority at any time or do eligible households receive assistance based on priority only at certain times? Describe your process.</t>
  </si>
  <si>
    <r>
      <t xml:space="preserve">9. What is your process for handling </t>
    </r>
    <r>
      <rPr>
        <b/>
        <sz val="11"/>
        <color indexed="60"/>
        <rFont val="Calibri"/>
        <family val="2"/>
      </rPr>
      <t>crisis</t>
    </r>
    <r>
      <rPr>
        <b/>
        <sz val="11"/>
        <color indexed="8"/>
        <rFont val="Calibri"/>
        <family val="2"/>
      </rPr>
      <t xml:space="preserve"> applicants to ensure compliance with the time limit outlined in TAC6.310?</t>
    </r>
  </si>
  <si>
    <t>Lump sum</t>
  </si>
  <si>
    <t>Monthly pledges</t>
  </si>
  <si>
    <t>12. How many months of assistance will you provide? Please select one. For all responses, it is assumed that you will not exceed the allowable number of months or the maximum benefit allowance.</t>
  </si>
  <si>
    <t>6 months</t>
  </si>
  <si>
    <t>3 months</t>
  </si>
  <si>
    <t xml:space="preserve">13. Will you make payments in a lump sum format or use monthly pledges? </t>
  </si>
  <si>
    <r>
      <t>Due via Wufoo on</t>
    </r>
    <r>
      <rPr>
        <b/>
        <sz val="11"/>
        <color theme="1"/>
        <rFont val="Calibri"/>
        <family val="2"/>
        <scheme val="minor"/>
      </rPr>
      <t xml:space="preserve"> November 1 at 5 p.m.</t>
    </r>
  </si>
  <si>
    <r>
      <t xml:space="preserve">Submit the completed Excel workbook and required attachments via Wufoo: </t>
    </r>
    <r>
      <rPr>
        <b/>
        <sz val="11"/>
        <color theme="1"/>
        <rFont val="Calibri"/>
        <family val="2"/>
        <scheme val="minor"/>
      </rPr>
      <t xml:space="preserve">https://tdhca.wufoo.com/forms/ceap-service-delivery-plan/ </t>
    </r>
  </si>
  <si>
    <t>Instructions for completion of each tab are identified within each cell. The Department will provide written notice upon acceptance of the SDP. If you have questions related to the 2024 CEAP SDP Submission, please contact Madison Lozano at 512-936-7798 or via email at madison.lozano@tdhca.state.tx.us.</t>
  </si>
  <si>
    <t>14. Will you pay arrears in full without counting it towards the households' maximum benefit allowance?</t>
  </si>
  <si>
    <t>Yes</t>
  </si>
  <si>
    <t>No</t>
  </si>
  <si>
    <t xml:space="preserve"> Data for “1981-2010 Normals” temperatures recorded by National Centers for Environmental Information of the National Oceanic and Atmospheric Administration (NOAA) and available at https://www.ncdc.noaa.gov/cdo-web/datatools/normals under the “Annual/Seasonal Normals” Tab. Use the data from this NOAA website used to determine the high temperature and the low temperature to be used for weather crisis triggers and maintain documentation of local temperatures and data from the NOAA.</t>
  </si>
  <si>
    <t>Required Uploads to be Submitted via Wufoo</t>
  </si>
  <si>
    <t xml:space="preserve">Upload the data from the National Centers for Environmental Information of the National Oceanic and Atmospheric Administration website used to identify your summer and winter temperature triggers. </t>
  </si>
  <si>
    <r>
      <t>Upload</t>
    </r>
    <r>
      <rPr>
        <b/>
        <sz val="11"/>
        <color theme="1"/>
        <rFont val="Calibri  "/>
      </rPr>
      <t xml:space="preserve"> </t>
    </r>
    <r>
      <rPr>
        <sz val="11"/>
        <color theme="1"/>
        <rFont val="Calibri  "/>
      </rPr>
      <t xml:space="preserve">a copy of your agency’s Priority Rating Sheet that reflects your household prioritization process. </t>
    </r>
  </si>
  <si>
    <t>Your ABM is to be used when clients have incomplete consumption histories. In order to utilize the “Department-approved alternative method,” Subrecipients must submit both the final data used in the ABM as well as the process used to get to that final data – not summaries but actual client data.</t>
  </si>
  <si>
    <t xml:space="preserve">The sample size of the data used to calculate the ABM must be at least 30 files, with complete billing histories, per household size: </t>
  </si>
  <si>
    <t>Instructions for completion of this tab are identified within each cell. Please use your annual contracts (PY20, PY21, PY22 for the data on this tab. You do NOT need to include your CARES, or ARP, etc., type contracts in this evaluation.</t>
  </si>
  <si>
    <r>
      <t xml:space="preserve">If you have fully expended funds in 2 out of the last 3 years based on the Performance Evaluation tab, this tab is </t>
    </r>
    <r>
      <rPr>
        <b/>
        <sz val="10"/>
        <color theme="1"/>
        <rFont val="Calibri"/>
        <family val="2"/>
        <scheme val="minor"/>
      </rPr>
      <t>OPTIONAL.</t>
    </r>
    <r>
      <rPr>
        <sz val="10"/>
        <color theme="1"/>
        <rFont val="Calibri"/>
        <family val="2"/>
        <scheme val="minor"/>
      </rPr>
      <t xml:space="preserve"> If not, this tab is </t>
    </r>
    <r>
      <rPr>
        <b/>
        <sz val="10"/>
        <color theme="1"/>
        <rFont val="Calibri"/>
        <family val="2"/>
        <scheme val="minor"/>
      </rPr>
      <t>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</si>
</sst>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quot;$&quot;#,##0.00"/>
    <numFmt numFmtId="165" formatCode="0.0"/>
  </numFmts>
  <fonts count="37">
    <font>
      <sz val="11"/>
      <color theme="1"/>
      <name val="Calibri"/>
      <family val="2"/>
      <scheme val="minor"/>
    </font>
    <font>
      <sz val="11"/>
      <color theme="1"/>
      <name val="Calibri"/>
      <family val="2"/>
      <scheme val="minor"/>
    </font>
    <font>
      <b/>
      <sz val="15"/>
      <color theme="3"/>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1"/>
      <color indexed="8"/>
      <name val="Calibri"/>
      <family val="2"/>
    </font>
    <font>
      <sz val="1"/>
      <name val="Calibri"/>
      <family val="2"/>
      <scheme val="minor"/>
    </font>
    <font>
      <sz val="11"/>
      <name val="Calibri"/>
      <family val="2"/>
      <scheme val="minor"/>
    </font>
    <font>
      <b/>
      <sz val="15"/>
      <name val="Calibri"/>
      <family val="2"/>
      <scheme val="minor"/>
    </font>
    <font>
      <b/>
      <sz val="10"/>
      <name val="Arial"/>
      <family val="2"/>
    </font>
    <font>
      <sz val="10"/>
      <name val="Arial"/>
      <family val="2"/>
    </font>
    <font>
      <i/>
      <sz val="10"/>
      <name val="Arial"/>
      <family val="2"/>
    </font>
    <font>
      <b/>
      <i/>
      <sz val="10"/>
      <name val="Arial"/>
      <family val="2"/>
    </font>
    <font>
      <b/>
      <sz val="14"/>
      <color theme="1"/>
      <name val="Calibri"/>
      <family val="2"/>
      <scheme val="minor"/>
    </font>
    <font>
      <b/>
      <i/>
      <sz val="11"/>
      <color indexed="8"/>
      <name val="Calibri"/>
      <family val="2"/>
    </font>
    <font>
      <b/>
      <sz val="11"/>
      <color indexed="60"/>
      <name val="Calibri"/>
      <family val="2"/>
    </font>
    <font>
      <b/>
      <sz val="11"/>
      <name val="Calibri"/>
      <family val="2"/>
    </font>
    <font>
      <b/>
      <sz val="11"/>
      <color theme="1"/>
      <name val="Calibri"/>
      <family val="2"/>
    </font>
    <font>
      <b/>
      <sz val="11"/>
      <color indexed="10"/>
      <name val="Calibri"/>
      <family val="2"/>
    </font>
    <font>
      <b/>
      <sz val="11"/>
      <name val="Calibri"/>
      <family val="2"/>
      <scheme val="minor"/>
    </font>
    <font>
      <i/>
      <sz val="11"/>
      <name val="Arial"/>
      <family val="2"/>
    </font>
    <font>
      <sz val="9"/>
      <color indexed="81"/>
      <name val="Tahoma"/>
      <family val="2"/>
    </font>
    <font>
      <b/>
      <sz val="9"/>
      <color indexed="81"/>
      <name val="Tahoma"/>
      <family val="2"/>
    </font>
    <font>
      <i/>
      <sz val="11"/>
      <color theme="1"/>
      <name val="Calibri"/>
      <family val="2"/>
      <scheme val="minor"/>
    </font>
    <font>
      <i/>
      <sz val="8"/>
      <color theme="1"/>
      <name val="Calibri"/>
      <family val="2"/>
      <scheme val="minor"/>
    </font>
    <font>
      <sz val="11"/>
      <color theme="0"/>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u/>
      <sz val="11"/>
      <color theme="10"/>
      <name val="Calibri"/>
      <family val="2"/>
      <scheme val="minor"/>
    </font>
    <font>
      <sz val="11"/>
      <color theme="1"/>
      <name val="Calibri  "/>
    </font>
    <font>
      <b/>
      <sz val="11"/>
      <color theme="1"/>
      <name val="Calibri  "/>
    </font>
    <font>
      <sz val="11"/>
      <color rgb="FF000000"/>
      <name val="Calibri"/>
      <family val="2"/>
    </font>
    <font>
      <u/>
      <sz val="11"/>
      <color rgb="FF000000"/>
      <name val="Calibri"/>
      <family val="2"/>
    </font>
    <font>
      <sz val="11"/>
      <color rgb="FF000000"/>
      <name val="Times New Roman"/>
      <family val="1"/>
    </font>
    <font>
      <b/>
      <sz val="10"/>
      <color theme="1"/>
      <name val="Calibri"/>
      <family val="2"/>
      <scheme val="minor"/>
    </font>
  </fonts>
  <fills count="17">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3" tint="0.79998168889431442"/>
        <bgColor indexed="64"/>
      </patternFill>
    </fill>
    <fill>
      <patternFill patternType="solid">
        <fgColor rgb="FFFFFFCC"/>
        <bgColor indexed="64"/>
      </patternFill>
    </fill>
    <fill>
      <patternFill patternType="solid">
        <fgColor theme="2"/>
        <bgColor indexed="64"/>
      </patternFill>
    </fill>
    <fill>
      <patternFill patternType="solid">
        <fgColor rgb="FF92D050"/>
        <bgColor indexed="64"/>
      </patternFill>
    </fill>
    <fill>
      <patternFill patternType="solid">
        <fgColor theme="5" tint="0.79998168889431442"/>
        <bgColor indexed="64"/>
      </patternFill>
    </fill>
    <fill>
      <patternFill patternType="solid">
        <fgColor theme="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0000"/>
        <bgColor indexed="64"/>
      </patternFill>
    </fill>
  </fills>
  <borders count="20">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9" fontId="1" fillId="0" borderId="0" applyFont="0" applyFill="0" applyBorder="0" applyAlignment="0" applyProtection="0"/>
    <xf numFmtId="0" fontId="2" fillId="0" borderId="1" applyNumberFormat="0" applyFill="0" applyAlignment="0" applyProtection="0"/>
    <xf numFmtId="0" fontId="3" fillId="2" borderId="2" applyNumberFormat="0" applyAlignment="0" applyProtection="0"/>
    <xf numFmtId="0" fontId="4" fillId="3" borderId="2" applyNumberFormat="0" applyAlignment="0" applyProtection="0"/>
    <xf numFmtId="0" fontId="30" fillId="0" borderId="0" applyNumberFormat="0" applyFill="0" applyBorder="0" applyAlignment="0" applyProtection="0"/>
  </cellStyleXfs>
  <cellXfs count="157">
    <xf numFmtId="0" fontId="0" fillId="0" borderId="0" xfId="0"/>
    <xf numFmtId="0" fontId="7" fillId="4" borderId="0" xfId="0" applyFont="1" applyFill="1"/>
    <xf numFmtId="0" fontId="8" fillId="4" borderId="0" xfId="0" applyFont="1" applyFill="1"/>
    <xf numFmtId="0" fontId="11" fillId="4" borderId="0" xfId="0" applyFont="1" applyFill="1"/>
    <xf numFmtId="0" fontId="10" fillId="5" borderId="9" xfId="2" applyFont="1" applyFill="1" applyBorder="1" applyAlignment="1" applyProtection="1">
      <alignment horizontal="right" vertical="center" wrapText="1"/>
    </xf>
    <xf numFmtId="0" fontId="11" fillId="6" borderId="9" xfId="0" applyFont="1" applyFill="1" applyBorder="1" applyAlignment="1" applyProtection="1">
      <alignment horizontal="center" vertical="center"/>
      <protection locked="0"/>
    </xf>
    <xf numFmtId="0" fontId="10" fillId="5" borderId="9" xfId="2" applyFont="1" applyFill="1" applyBorder="1" applyAlignment="1" applyProtection="1">
      <alignment horizontal="right" wrapText="1"/>
    </xf>
    <xf numFmtId="1" fontId="11" fillId="6" borderId="9" xfId="3" applyNumberFormat="1" applyFont="1" applyFill="1" applyBorder="1" applyAlignment="1" applyProtection="1">
      <alignment horizontal="center"/>
      <protection locked="0"/>
    </xf>
    <xf numFmtId="14" fontId="11" fillId="6" borderId="9" xfId="3" applyNumberFormat="1" applyFont="1" applyFill="1" applyBorder="1" applyAlignment="1" applyProtection="1">
      <alignment horizontal="center"/>
      <protection locked="0"/>
    </xf>
    <xf numFmtId="0" fontId="11" fillId="6" borderId="9" xfId="3" applyFont="1" applyFill="1" applyBorder="1" applyAlignment="1" applyProtection="1">
      <alignment horizontal="center"/>
      <protection locked="0"/>
    </xf>
    <xf numFmtId="0" fontId="11" fillId="5" borderId="9" xfId="0" applyFont="1" applyFill="1" applyBorder="1"/>
    <xf numFmtId="0" fontId="11" fillId="7" borderId="9" xfId="0" applyFont="1" applyFill="1" applyBorder="1" applyProtection="1"/>
    <xf numFmtId="0" fontId="10" fillId="5" borderId="9" xfId="2" applyFont="1" applyFill="1" applyBorder="1" applyAlignment="1" applyProtection="1">
      <alignment horizontal="center" wrapText="1"/>
    </xf>
    <xf numFmtId="164" fontId="11" fillId="6" borderId="9" xfId="0" applyNumberFormat="1" applyFont="1" applyFill="1" applyBorder="1" applyProtection="1">
      <protection locked="0"/>
    </xf>
    <xf numFmtId="164" fontId="11" fillId="7" borderId="9" xfId="0" applyNumberFormat="1" applyFont="1" applyFill="1" applyBorder="1" applyProtection="1"/>
    <xf numFmtId="0" fontId="10" fillId="7" borderId="9" xfId="2" applyFont="1" applyFill="1" applyBorder="1" applyAlignment="1" applyProtection="1">
      <alignment horizontal="right" wrapText="1"/>
    </xf>
    <xf numFmtId="10" fontId="13" fillId="4" borderId="9" xfId="0" applyNumberFormat="1" applyFont="1" applyFill="1" applyBorder="1" applyProtection="1"/>
    <xf numFmtId="10" fontId="11" fillId="7" borderId="9" xfId="0" applyNumberFormat="1" applyFont="1" applyFill="1" applyBorder="1" applyProtection="1"/>
    <xf numFmtId="0" fontId="10" fillId="9" borderId="9" xfId="2" applyFont="1" applyFill="1" applyBorder="1" applyAlignment="1" applyProtection="1">
      <alignment horizontal="right" wrapText="1"/>
    </xf>
    <xf numFmtId="164" fontId="11" fillId="10" borderId="9" xfId="4" applyNumberFormat="1" applyFont="1" applyFill="1" applyBorder="1" applyAlignment="1" applyProtection="1">
      <alignment horizontal="center"/>
      <protection locked="0"/>
    </xf>
    <xf numFmtId="164" fontId="11" fillId="6" borderId="9" xfId="4" applyNumberFormat="1" applyFont="1" applyFill="1" applyBorder="1" applyAlignment="1" applyProtection="1">
      <alignment horizontal="center"/>
      <protection locked="0"/>
    </xf>
    <xf numFmtId="10" fontId="13" fillId="10" borderId="9" xfId="0" applyNumberFormat="1" applyFont="1" applyFill="1" applyBorder="1" applyProtection="1"/>
    <xf numFmtId="10" fontId="11" fillId="10" borderId="9" xfId="0" applyNumberFormat="1" applyFont="1" applyFill="1" applyBorder="1" applyProtection="1"/>
    <xf numFmtId="10" fontId="13" fillId="7" borderId="9" xfId="1" applyNumberFormat="1" applyFont="1" applyFill="1" applyBorder="1" applyProtection="1"/>
    <xf numFmtId="0" fontId="11" fillId="5" borderId="9" xfId="0" applyFont="1" applyFill="1" applyBorder="1" applyAlignment="1" applyProtection="1">
      <alignment horizontal="right" vertical="center" wrapText="1"/>
    </xf>
    <xf numFmtId="0" fontId="11" fillId="6" borderId="9" xfId="3" applyFont="1" applyFill="1" applyBorder="1" applyAlignment="1" applyProtection="1">
      <alignment horizontal="center" vertical="center" wrapText="1"/>
      <protection locked="0"/>
    </xf>
    <xf numFmtId="0" fontId="11" fillId="7" borderId="9" xfId="0" applyFont="1" applyFill="1" applyBorder="1" applyAlignment="1" applyProtection="1">
      <alignment horizontal="right" vertical="center" wrapText="1"/>
    </xf>
    <xf numFmtId="164" fontId="11" fillId="4" borderId="9" xfId="0" applyNumberFormat="1" applyFont="1" applyFill="1" applyBorder="1" applyProtection="1"/>
    <xf numFmtId="1" fontId="11" fillId="4" borderId="9" xfId="0" applyNumberFormat="1" applyFont="1" applyFill="1" applyBorder="1" applyProtection="1"/>
    <xf numFmtId="165" fontId="11" fillId="4" borderId="9" xfId="0" applyNumberFormat="1" applyFont="1" applyFill="1" applyBorder="1" applyProtection="1"/>
    <xf numFmtId="0" fontId="5" fillId="0" borderId="9" xfId="0" applyFont="1" applyBorder="1" applyAlignment="1">
      <alignment horizontal="center" vertical="center"/>
    </xf>
    <xf numFmtId="0" fontId="5" fillId="5" borderId="9"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0" fillId="7" borderId="9" xfId="0" applyFill="1" applyBorder="1" applyAlignment="1" applyProtection="1">
      <alignment vertical="center" wrapText="1"/>
      <protection locked="0"/>
    </xf>
    <xf numFmtId="0" fontId="0" fillId="7" borderId="9" xfId="0" applyFill="1" applyBorder="1" applyAlignment="1" applyProtection="1">
      <alignment vertical="center"/>
      <protection locked="0"/>
    </xf>
    <xf numFmtId="0" fontId="0" fillId="0" borderId="9" xfId="0" applyBorder="1" applyAlignment="1" applyProtection="1">
      <alignment vertical="center" wrapText="1"/>
      <protection locked="0"/>
    </xf>
    <xf numFmtId="0" fontId="0" fillId="0" borderId="9" xfId="0" applyBorder="1" applyAlignment="1" applyProtection="1">
      <alignment vertical="center"/>
      <protection locked="0"/>
    </xf>
    <xf numFmtId="0" fontId="0" fillId="0" borderId="0" xfId="0" applyAlignment="1">
      <alignment vertical="center"/>
    </xf>
    <xf numFmtId="0" fontId="0" fillId="0" borderId="9" xfId="0" applyBorder="1" applyAlignment="1">
      <alignment wrapText="1"/>
    </xf>
    <xf numFmtId="0" fontId="11" fillId="0" borderId="0" xfId="0" applyFont="1" applyFill="1"/>
    <xf numFmtId="0" fontId="5" fillId="6" borderId="9" xfId="0" applyFont="1" applyFill="1" applyBorder="1" applyAlignment="1" applyProtection="1">
      <alignment horizontal="center" wrapText="1"/>
      <protection locked="0"/>
    </xf>
    <xf numFmtId="0" fontId="5" fillId="5" borderId="9" xfId="0" applyFont="1" applyFill="1" applyBorder="1" applyAlignment="1">
      <alignment horizontal="center" wrapText="1"/>
    </xf>
    <xf numFmtId="164" fontId="5" fillId="5" borderId="9" xfId="0" applyNumberFormat="1" applyFont="1" applyFill="1" applyBorder="1" applyAlignment="1">
      <alignment horizontal="center" wrapText="1"/>
    </xf>
    <xf numFmtId="0" fontId="0" fillId="6" borderId="9" xfId="0" applyFill="1" applyBorder="1" applyProtection="1">
      <protection locked="0"/>
    </xf>
    <xf numFmtId="10" fontId="0" fillId="0" borderId="9" xfId="0" applyNumberFormat="1" applyFill="1" applyBorder="1"/>
    <xf numFmtId="164" fontId="0" fillId="6" borderId="9" xfId="0" applyNumberFormat="1" applyFill="1" applyBorder="1" applyProtection="1">
      <protection locked="0"/>
    </xf>
    <xf numFmtId="164" fontId="0" fillId="0" borderId="9" xfId="0" applyNumberFormat="1" applyFill="1" applyBorder="1"/>
    <xf numFmtId="3" fontId="0" fillId="0" borderId="9" xfId="0" applyNumberFormat="1" applyFill="1" applyBorder="1"/>
    <xf numFmtId="0" fontId="0" fillId="6" borderId="9" xfId="0" applyFill="1" applyBorder="1"/>
    <xf numFmtId="0" fontId="5" fillId="5" borderId="9" xfId="0" applyFont="1" applyFill="1" applyBorder="1"/>
    <xf numFmtId="0" fontId="0" fillId="4" borderId="9" xfId="0" applyFill="1" applyBorder="1"/>
    <xf numFmtId="164" fontId="0" fillId="0" borderId="0" xfId="0" applyNumberFormat="1"/>
    <xf numFmtId="0" fontId="5" fillId="5" borderId="9" xfId="0" applyFont="1" applyFill="1" applyBorder="1" applyAlignment="1">
      <alignment wrapText="1"/>
    </xf>
    <xf numFmtId="164" fontId="0" fillId="0" borderId="0" xfId="0" applyNumberFormat="1" applyAlignment="1">
      <alignment horizontal="center"/>
    </xf>
    <xf numFmtId="0" fontId="0" fillId="0" borderId="0" xfId="0" applyAlignment="1">
      <alignment horizontal="right"/>
    </xf>
    <xf numFmtId="6" fontId="0" fillId="0" borderId="0" xfId="0" applyNumberFormat="1"/>
    <xf numFmtId="0" fontId="0" fillId="0" borderId="0" xfId="0" applyFont="1"/>
    <xf numFmtId="0" fontId="0" fillId="0" borderId="0" xfId="0" applyFill="1"/>
    <xf numFmtId="0" fontId="5" fillId="6" borderId="6" xfId="0" applyFont="1" applyFill="1" applyBorder="1" applyAlignment="1" applyProtection="1">
      <alignment wrapText="1"/>
      <protection locked="0"/>
    </xf>
    <xf numFmtId="0" fontId="0" fillId="6" borderId="9" xfId="0" applyFill="1" applyBorder="1" applyAlignment="1"/>
    <xf numFmtId="0" fontId="0" fillId="12" borderId="9" xfId="0" applyFill="1" applyBorder="1"/>
    <xf numFmtId="164" fontId="0" fillId="12" borderId="9" xfId="0" applyNumberFormat="1" applyFill="1" applyBorder="1" applyAlignment="1">
      <alignment horizontal="center"/>
    </xf>
    <xf numFmtId="10" fontId="0" fillId="12" borderId="9" xfId="0" applyNumberFormat="1" applyFill="1" applyBorder="1" applyAlignment="1">
      <alignment horizontal="center"/>
    </xf>
    <xf numFmtId="164" fontId="0" fillId="0" borderId="9" xfId="0" applyNumberFormat="1" applyFill="1" applyBorder="1" applyAlignment="1">
      <alignment horizontal="center"/>
    </xf>
    <xf numFmtId="0" fontId="0" fillId="0" borderId="9" xfId="0" applyFill="1" applyBorder="1"/>
    <xf numFmtId="0" fontId="0" fillId="13" borderId="9" xfId="0" applyFill="1" applyBorder="1"/>
    <xf numFmtId="164" fontId="0" fillId="13" borderId="9" xfId="0" applyNumberFormat="1" applyFill="1" applyBorder="1" applyAlignment="1">
      <alignment horizontal="center"/>
    </xf>
    <xf numFmtId="164" fontId="5" fillId="12" borderId="9" xfId="0" applyNumberFormat="1" applyFont="1" applyFill="1" applyBorder="1" applyAlignment="1">
      <alignment horizontal="center"/>
    </xf>
    <xf numFmtId="0" fontId="27" fillId="0" borderId="0" xfId="0" applyFont="1" applyFill="1" applyAlignment="1">
      <alignment vertical="center"/>
    </xf>
    <xf numFmtId="0" fontId="26" fillId="0" borderId="0" xfId="0" applyFont="1"/>
    <xf numFmtId="10" fontId="5" fillId="12" borderId="9" xfId="0" applyNumberFormat="1" applyFont="1" applyFill="1" applyBorder="1" applyAlignment="1">
      <alignment horizontal="center"/>
    </xf>
    <xf numFmtId="0" fontId="30" fillId="0" borderId="0" xfId="5" applyAlignment="1">
      <alignment vertical="center"/>
    </xf>
    <xf numFmtId="0" fontId="0" fillId="0" borderId="0" xfId="0" applyAlignment="1">
      <alignment vertical="top" wrapText="1"/>
    </xf>
    <xf numFmtId="0" fontId="32" fillId="5" borderId="14" xfId="0" applyFont="1" applyFill="1" applyBorder="1" applyAlignment="1">
      <alignment vertical="center"/>
    </xf>
    <xf numFmtId="0" fontId="31" fillId="0" borderId="15" xfId="0" applyFont="1" applyBorder="1" applyAlignment="1">
      <alignment wrapText="1"/>
    </xf>
    <xf numFmtId="0" fontId="32" fillId="5" borderId="16" xfId="0" applyFont="1" applyFill="1" applyBorder="1" applyAlignment="1">
      <alignment vertical="center"/>
    </xf>
    <xf numFmtId="0" fontId="31" fillId="0" borderId="17" xfId="0" applyFont="1" applyBorder="1"/>
    <xf numFmtId="0" fontId="31" fillId="0" borderId="17" xfId="0" applyFont="1" applyBorder="1" applyAlignment="1">
      <alignment vertical="top" wrapText="1"/>
    </xf>
    <xf numFmtId="0" fontId="33" fillId="0" borderId="17" xfId="0" applyFont="1" applyBorder="1" applyAlignment="1">
      <alignment vertical="top" wrapText="1"/>
    </xf>
    <xf numFmtId="0" fontId="33" fillId="0" borderId="18" xfId="0" applyFont="1" applyBorder="1" applyAlignment="1">
      <alignment vertical="top" wrapText="1"/>
    </xf>
    <xf numFmtId="0" fontId="0" fillId="0" borderId="17" xfId="0" applyBorder="1"/>
    <xf numFmtId="0" fontId="5" fillId="15" borderId="19" xfId="0" applyFont="1" applyFill="1" applyBorder="1" applyAlignment="1">
      <alignment horizontal="center"/>
    </xf>
    <xf numFmtId="0" fontId="0" fillId="14" borderId="0" xfId="0" applyFill="1"/>
    <xf numFmtId="0" fontId="0" fillId="0" borderId="0" xfId="0" applyAlignment="1">
      <alignment wrapText="1"/>
    </xf>
    <xf numFmtId="0" fontId="0" fillId="14" borderId="0" xfId="0" applyFill="1" applyAlignment="1">
      <alignment horizontal="center"/>
    </xf>
    <xf numFmtId="0" fontId="0" fillId="16" borderId="9" xfId="0" applyFill="1" applyBorder="1" applyAlignment="1">
      <alignment horizontal="left" wrapText="1"/>
    </xf>
    <xf numFmtId="0" fontId="0" fillId="0" borderId="0" xfId="0" applyBorder="1"/>
    <xf numFmtId="0" fontId="0" fillId="0" borderId="0" xfId="0" applyBorder="1" applyAlignment="1">
      <alignment wrapText="1"/>
    </xf>
    <xf numFmtId="0" fontId="0" fillId="0" borderId="18" xfId="0" applyBorder="1" applyAlignment="1">
      <alignment wrapText="1"/>
    </xf>
    <xf numFmtId="0" fontId="5" fillId="5" borderId="3" xfId="0" applyFont="1" applyFill="1" applyBorder="1" applyAlignment="1">
      <alignment vertical="center" wrapText="1"/>
    </xf>
    <xf numFmtId="0" fontId="0" fillId="0" borderId="4" xfId="0" applyBorder="1" applyAlignment="1"/>
    <xf numFmtId="0" fontId="0" fillId="0" borderId="5" xfId="0" applyBorder="1" applyAlignment="1"/>
    <xf numFmtId="0" fontId="0" fillId="0" borderId="4" xfId="0" applyBorder="1" applyAlignment="1">
      <alignment vertical="center"/>
    </xf>
    <xf numFmtId="0" fontId="0" fillId="0" borderId="5" xfId="0" applyBorder="1" applyAlignment="1">
      <alignment vertical="center"/>
    </xf>
    <xf numFmtId="0" fontId="5" fillId="5" borderId="10" xfId="0" applyFont="1" applyFill="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21" fillId="0" borderId="10"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left" vertical="center" wrapText="1"/>
    </xf>
    <xf numFmtId="0" fontId="10" fillId="5" borderId="10" xfId="0" applyFont="1" applyFill="1" applyBorder="1" applyAlignment="1" applyProtection="1">
      <alignment horizontal="left"/>
    </xf>
    <xf numFmtId="0" fontId="10" fillId="5" borderId="11" xfId="0" applyFont="1" applyFill="1" applyBorder="1" applyAlignment="1" applyProtection="1">
      <alignment horizontal="left"/>
    </xf>
    <xf numFmtId="0" fontId="0" fillId="0" borderId="11" xfId="0" applyBorder="1" applyAlignment="1"/>
    <xf numFmtId="0" fontId="0" fillId="0" borderId="12" xfId="0" applyBorder="1" applyAlignment="1"/>
    <xf numFmtId="0" fontId="5" fillId="6" borderId="6" xfId="0" applyFont="1" applyFill="1" applyBorder="1" applyAlignment="1" applyProtection="1">
      <alignment horizontal="center" vertical="center" wrapText="1"/>
      <protection locked="0"/>
    </xf>
    <xf numFmtId="0" fontId="0" fillId="0" borderId="7" xfId="0" applyBorder="1" applyAlignment="1">
      <alignment vertical="center"/>
    </xf>
    <xf numFmtId="0" fontId="0" fillId="0" borderId="8" xfId="0" applyBorder="1" applyAlignment="1">
      <alignment vertical="center"/>
    </xf>
    <xf numFmtId="0" fontId="18" fillId="5" borderId="3" xfId="0" applyFont="1" applyFill="1" applyBorder="1" applyAlignment="1">
      <alignment vertical="center" wrapText="1"/>
    </xf>
    <xf numFmtId="0" fontId="27" fillId="14" borderId="0" xfId="0" applyFont="1" applyFill="1" applyAlignment="1">
      <alignment horizontal="center" vertical="center"/>
    </xf>
    <xf numFmtId="0" fontId="5" fillId="6" borderId="6" xfId="0" applyFont="1" applyFill="1" applyBorder="1" applyAlignment="1" applyProtection="1">
      <alignment horizontal="center" wrapText="1"/>
      <protection locked="0"/>
    </xf>
    <xf numFmtId="0" fontId="0" fillId="0" borderId="7" xfId="0" applyBorder="1" applyAlignment="1"/>
    <xf numFmtId="0" fontId="0" fillId="0" borderId="8" xfId="0" applyBorder="1" applyAlignment="1"/>
    <xf numFmtId="0" fontId="20" fillId="5" borderId="3" xfId="0" applyFont="1" applyFill="1" applyBorder="1" applyAlignment="1">
      <alignment vertical="center" wrapText="1"/>
    </xf>
    <xf numFmtId="0" fontId="14" fillId="5" borderId="13" xfId="0" applyFont="1" applyFill="1" applyBorder="1" applyAlignment="1">
      <alignment horizontal="center" wrapText="1"/>
    </xf>
    <xf numFmtId="0" fontId="14" fillId="5" borderId="13" xfId="0" applyFont="1" applyFill="1" applyBorder="1" applyAlignment="1">
      <alignment horizontal="center"/>
    </xf>
    <xf numFmtId="0" fontId="10" fillId="5" borderId="3" xfId="0" applyFont="1" applyFill="1" applyBorder="1" applyAlignment="1" applyProtection="1">
      <alignment horizontal="left"/>
    </xf>
    <xf numFmtId="0" fontId="10" fillId="5" borderId="4" xfId="0" applyFont="1" applyFill="1" applyBorder="1" applyAlignment="1" applyProtection="1">
      <alignment horizontal="left"/>
    </xf>
    <xf numFmtId="49" fontId="0" fillId="0" borderId="0" xfId="0" applyNumberFormat="1" applyAlignment="1"/>
    <xf numFmtId="0" fontId="0" fillId="0" borderId="0" xfId="0" applyAlignment="1">
      <alignment wrapText="1"/>
    </xf>
    <xf numFmtId="0" fontId="0" fillId="0" borderId="0" xfId="0" applyAlignment="1"/>
    <xf numFmtId="0" fontId="0" fillId="14" borderId="9" xfId="0" applyFont="1" applyFill="1" applyBorder="1" applyAlignment="1">
      <alignment horizontal="center" vertical="center"/>
    </xf>
    <xf numFmtId="0" fontId="0" fillId="12" borderId="9" xfId="0" applyFill="1" applyBorder="1" applyAlignment="1">
      <alignment horizontal="left" wrapText="1"/>
    </xf>
    <xf numFmtId="0" fontId="0" fillId="16" borderId="10" xfId="0" applyFill="1"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24" fillId="12" borderId="9" xfId="0" applyFont="1" applyFill="1" applyBorder="1" applyAlignment="1">
      <alignment horizontal="left"/>
    </xf>
    <xf numFmtId="0" fontId="0" fillId="6" borderId="9" xfId="0" applyFill="1" applyBorder="1" applyAlignment="1" applyProtection="1">
      <alignment horizontal="center"/>
      <protection locked="0"/>
    </xf>
    <xf numFmtId="0" fontId="12" fillId="0" borderId="10" xfId="0" applyNumberFormat="1" applyFont="1" applyFill="1" applyBorder="1" applyAlignment="1" applyProtection="1">
      <alignment horizontal="left" wrapText="1"/>
    </xf>
    <xf numFmtId="0" fontId="12" fillId="0" borderId="11" xfId="0" applyNumberFormat="1" applyFont="1" applyFill="1" applyBorder="1" applyAlignment="1" applyProtection="1">
      <alignment horizontal="left" wrapText="1"/>
    </xf>
    <xf numFmtId="0" fontId="12" fillId="0" borderId="12" xfId="0" applyNumberFormat="1" applyFont="1" applyFill="1" applyBorder="1" applyAlignment="1" applyProtection="1">
      <alignment horizontal="left" wrapText="1"/>
    </xf>
    <xf numFmtId="0" fontId="10" fillId="5" borderId="12" xfId="0" applyFont="1" applyFill="1" applyBorder="1" applyAlignment="1" applyProtection="1">
      <alignment horizontal="left"/>
    </xf>
    <xf numFmtId="0" fontId="9" fillId="4" borderId="6" xfId="2" applyFont="1" applyFill="1" applyBorder="1" applyAlignment="1" applyProtection="1">
      <alignment horizontal="center"/>
    </xf>
    <xf numFmtId="0" fontId="9" fillId="4" borderId="7" xfId="2" applyFont="1" applyFill="1" applyBorder="1" applyAlignment="1" applyProtection="1">
      <alignment horizontal="center"/>
    </xf>
    <xf numFmtId="0" fontId="9" fillId="4" borderId="8" xfId="2" applyFont="1" applyFill="1" applyBorder="1" applyAlignment="1" applyProtection="1">
      <alignment horizontal="center"/>
    </xf>
    <xf numFmtId="0" fontId="9" fillId="4" borderId="3" xfId="2" applyFont="1" applyFill="1" applyBorder="1" applyAlignment="1" applyProtection="1">
      <alignment horizontal="center"/>
    </xf>
    <xf numFmtId="0" fontId="9" fillId="4" borderId="4" xfId="2" applyFont="1" applyFill="1" applyBorder="1" applyAlignment="1" applyProtection="1">
      <alignment horizontal="center"/>
    </xf>
    <xf numFmtId="0" fontId="9" fillId="4" borderId="5" xfId="2" applyFont="1" applyFill="1" applyBorder="1" applyAlignment="1" applyProtection="1">
      <alignment horizontal="center"/>
    </xf>
    <xf numFmtId="0" fontId="29" fillId="14" borderId="7" xfId="0" applyFont="1" applyFill="1" applyBorder="1" applyAlignment="1"/>
    <xf numFmtId="0" fontId="5" fillId="5" borderId="9" xfId="0" applyFont="1" applyFill="1" applyBorder="1" applyAlignment="1">
      <alignment horizontal="left" wrapText="1"/>
    </xf>
    <xf numFmtId="0" fontId="9" fillId="0" borderId="0" xfId="2" applyFont="1" applyFill="1" applyBorder="1" applyAlignment="1" applyProtection="1">
      <alignment horizontal="center"/>
    </xf>
    <xf numFmtId="0" fontId="10" fillId="5" borderId="9" xfId="0" applyFont="1" applyFill="1" applyBorder="1" applyAlignment="1" applyProtection="1">
      <alignment horizontal="left"/>
    </xf>
    <xf numFmtId="0" fontId="21" fillId="0" borderId="9" xfId="0" applyNumberFormat="1" applyFont="1" applyFill="1" applyBorder="1" applyAlignment="1" applyProtection="1">
      <alignment horizontal="left" vertical="center" wrapText="1"/>
    </xf>
    <xf numFmtId="0" fontId="13" fillId="7" borderId="10" xfId="2" applyFont="1" applyFill="1" applyBorder="1" applyAlignment="1" applyProtection="1">
      <alignment horizontal="right" wrapText="1"/>
    </xf>
    <xf numFmtId="0" fontId="13" fillId="7" borderId="11" xfId="2" applyFont="1" applyFill="1" applyBorder="1" applyAlignment="1" applyProtection="1">
      <alignment horizontal="right" wrapText="1"/>
    </xf>
    <xf numFmtId="0" fontId="13" fillId="7" borderId="12" xfId="2" applyFont="1" applyFill="1" applyBorder="1" applyAlignment="1" applyProtection="1">
      <alignment horizontal="right" wrapText="1"/>
    </xf>
    <xf numFmtId="0" fontId="9" fillId="8" borderId="9" xfId="2" applyFont="1" applyFill="1" applyBorder="1" applyAlignment="1" applyProtection="1">
      <alignment horizontal="center"/>
    </xf>
    <xf numFmtId="0" fontId="0" fillId="0" borderId="9" xfId="0" applyBorder="1" applyAlignment="1"/>
    <xf numFmtId="0" fontId="10" fillId="5" borderId="9" xfId="0" applyFont="1" applyFill="1" applyBorder="1" applyAlignment="1" applyProtection="1">
      <alignment horizontal="left" vertical="center"/>
    </xf>
    <xf numFmtId="0" fontId="12" fillId="4" borderId="9" xfId="0" applyFont="1" applyFill="1" applyBorder="1" applyAlignment="1" applyProtection="1">
      <alignment horizontal="left" vertical="top" wrapText="1"/>
    </xf>
    <xf numFmtId="0" fontId="0" fillId="0" borderId="9" xfId="0" applyBorder="1" applyAlignment="1">
      <alignment horizontal="left" vertical="top" wrapText="1"/>
    </xf>
    <xf numFmtId="0" fontId="0" fillId="0" borderId="9" xfId="0" applyBorder="1" applyAlignment="1">
      <alignment horizontal="left"/>
    </xf>
    <xf numFmtId="0" fontId="12" fillId="0" borderId="9" xfId="0" applyNumberFormat="1" applyFont="1" applyFill="1" applyBorder="1" applyAlignment="1" applyProtection="1">
      <alignment horizontal="left" wrapText="1"/>
    </xf>
    <xf numFmtId="0" fontId="0" fillId="0" borderId="9" xfId="0" applyBorder="1" applyAlignment="1">
      <alignment horizontal="left" wrapText="1"/>
    </xf>
    <xf numFmtId="0" fontId="11" fillId="7" borderId="9" xfId="0" applyFont="1" applyFill="1" applyBorder="1" applyAlignment="1" applyProtection="1">
      <alignment horizontal="center"/>
    </xf>
    <xf numFmtId="0" fontId="0" fillId="0" borderId="9" xfId="0" applyBorder="1" applyAlignment="1">
      <alignment horizontal="center"/>
    </xf>
  </cellXfs>
  <cellStyles count="6">
    <cellStyle name="Calculation" xfId="4" builtinId="22"/>
    <cellStyle name="Heading 1" xfId="2" builtinId="16"/>
    <cellStyle name="Hyperlink" xfId="5" builtinId="8"/>
    <cellStyle name="Input" xfId="3" builtinId="20"/>
    <cellStyle name="Normal" xfId="0" builtinId="0"/>
    <cellStyle name="Percent" xfId="1" builtinId="5"/>
  </cellStyles>
  <dxfs count="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20</xdr:row>
      <xdr:rowOff>53158</xdr:rowOff>
    </xdr:from>
    <xdr:to>
      <xdr:col>3</xdr:col>
      <xdr:colOff>906779</xdr:colOff>
      <xdr:row>42</xdr:row>
      <xdr:rowOff>114300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06680" y="3725998"/>
          <a:ext cx="8846819" cy="40845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lozano\Desktop\22-CEAP-SD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Poverty Population Analysis"/>
      <sheetName val="3. Offices and Outreach"/>
      <sheetName val="4. Service Delivery Process"/>
      <sheetName val="5. Internal Complaint Policy"/>
      <sheetName val="6. ExtremeWeather Trigger Temps"/>
      <sheetName val="7. Client Education"/>
      <sheetName val="8. CEAP Production Tool - PY21"/>
      <sheetName val="9. CEAP Production Tool - PY22"/>
      <sheetName val="10. Priority Rating Sheet"/>
      <sheetName val="11. Alternative Billing Method"/>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Aspermont Small Business Development Center, Inc.</v>
          </cell>
        </row>
        <row r="2">
          <cell r="A2" t="str">
            <v>BakerRipley</v>
          </cell>
        </row>
        <row r="3">
          <cell r="A3" t="str">
            <v>Bexar County Department of Community Resources</v>
          </cell>
        </row>
        <row r="4">
          <cell r="A4" t="str">
            <v>Big Bend Community Action Committee, Inc.</v>
          </cell>
        </row>
        <row r="5">
          <cell r="A5" t="str">
            <v>Brazos Valley Community Action Programs</v>
          </cell>
        </row>
        <row r="6">
          <cell r="A6" t="str">
            <v>Central Texas Opportunities, Inc.</v>
          </cell>
        </row>
        <row r="7">
          <cell r="A7" t="str">
            <v>Combined Community Action, Inc.</v>
          </cell>
        </row>
        <row r="8">
          <cell r="A8" t="str">
            <v>Community Action Committee of Victoria Texas</v>
          </cell>
        </row>
        <row r="9">
          <cell r="A9" t="str">
            <v>Community Action Corporation of South Texas</v>
          </cell>
        </row>
        <row r="10">
          <cell r="A10" t="str">
            <v>Community Action Inc. of Central Texas</v>
          </cell>
        </row>
        <row r="11">
          <cell r="A11" t="str">
            <v>Community Council of South Central Texas, Inc.</v>
          </cell>
        </row>
        <row r="12">
          <cell r="A12" t="str">
            <v>Community Services of Northeast Texas, Inc.</v>
          </cell>
        </row>
        <row r="13">
          <cell r="A13" t="str">
            <v>Concho Valley Community Action Agency</v>
          </cell>
        </row>
        <row r="14">
          <cell r="A14" t="str">
            <v>Dallas County Department of Health and Human Services</v>
          </cell>
        </row>
        <row r="15">
          <cell r="A15" t="str">
            <v>Economic Action Committee of The Gulf Coast</v>
          </cell>
        </row>
        <row r="16">
          <cell r="A16" t="str">
            <v>Economic Opportunities Advancement Corporation of Planning Region XI</v>
          </cell>
        </row>
        <row r="17">
          <cell r="A17" t="str">
            <v>El Paso Community Action Program, Project BRAVO, Inc.</v>
          </cell>
        </row>
        <row r="18">
          <cell r="A18" t="str">
            <v>FortWorth, City of, Neighborhood Services Department</v>
          </cell>
        </row>
        <row r="19">
          <cell r="A19" t="str">
            <v>Galveston County Community Action Council, Inc.</v>
          </cell>
        </row>
        <row r="20">
          <cell r="A20" t="str">
            <v>Greater East Texas Community Action Program (GETCAP)</v>
          </cell>
        </row>
        <row r="21">
          <cell r="A21" t="str">
            <v>Hidalgo County Community Services Agency</v>
          </cell>
        </row>
        <row r="22">
          <cell r="A22" t="str">
            <v>Hill Country Community Action Association, Inc.</v>
          </cell>
        </row>
        <row r="23">
          <cell r="A23" t="str">
            <v>Kleberg County Human Services</v>
          </cell>
        </row>
        <row r="24">
          <cell r="A24" t="str">
            <v>Lubbock, City of, Community Development Department</v>
          </cell>
        </row>
        <row r="25">
          <cell r="A25" t="str">
            <v>Nueces County Community Action Agency</v>
          </cell>
        </row>
        <row r="26">
          <cell r="A26" t="str">
            <v>Panhandle Community Services</v>
          </cell>
        </row>
        <row r="27">
          <cell r="A27" t="str">
            <v>Pecos County Community Action Agency</v>
          </cell>
        </row>
        <row r="28">
          <cell r="A28" t="str">
            <v>Rolling Plains Management Corporation</v>
          </cell>
        </row>
        <row r="29">
          <cell r="A29" t="str">
            <v>South Plains Community Action Association, Inc.</v>
          </cell>
        </row>
        <row r="30">
          <cell r="A30" t="str">
            <v>South Texas Development Council</v>
          </cell>
        </row>
        <row r="31">
          <cell r="A31" t="str">
            <v>Texas Neighborhood Services</v>
          </cell>
        </row>
        <row r="32">
          <cell r="A32" t="str">
            <v>Texoma Council of Governments</v>
          </cell>
        </row>
        <row r="33">
          <cell r="A33" t="str">
            <v>Travis County Health and Human Services and Veterans Services</v>
          </cell>
        </row>
        <row r="34">
          <cell r="A34" t="str">
            <v>Tri-County Community Action, Inc.</v>
          </cell>
        </row>
        <row r="35">
          <cell r="A35" t="str">
            <v>Webb County Community Action Agency</v>
          </cell>
        </row>
        <row r="36">
          <cell r="A36" t="str">
            <v>West Texas Opportunities, Inc.</v>
          </cell>
        </row>
        <row r="37">
          <cell r="A37" t="str">
            <v>Williamson-Burnet County Opportunities,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6" sqref="A6"/>
    </sheetView>
  </sheetViews>
  <sheetFormatPr defaultRowHeight="14.4"/>
  <cols>
    <col min="1" max="1" width="116.77734375" customWidth="1"/>
    <col min="2" max="2" width="70.33203125" customWidth="1"/>
  </cols>
  <sheetData>
    <row r="1" spans="1:2">
      <c r="A1" s="81" t="s">
        <v>121</v>
      </c>
    </row>
    <row r="2" spans="1:2">
      <c r="A2" s="80" t="s">
        <v>140</v>
      </c>
    </row>
    <row r="3" spans="1:2">
      <c r="A3" s="80" t="s">
        <v>141</v>
      </c>
      <c r="B3" s="71"/>
    </row>
    <row r="4" spans="1:2" ht="43.8" thickBot="1">
      <c r="A4" s="88" t="s">
        <v>142</v>
      </c>
    </row>
    <row r="5" spans="1:2">
      <c r="A5" s="87"/>
    </row>
    <row r="6" spans="1:2">
      <c r="A6" s="8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topLeftCell="A25" zoomScale="90" zoomScaleNormal="90" workbookViewId="0">
      <selection activeCell="C37" sqref="C37"/>
    </sheetView>
  </sheetViews>
  <sheetFormatPr defaultRowHeight="14.4"/>
  <cols>
    <col min="1" max="1" width="23.6640625" style="38" customWidth="1"/>
    <col min="2" max="2" width="22.6640625" customWidth="1"/>
    <col min="3" max="3" width="22.88671875" customWidth="1"/>
    <col min="4" max="4" width="23.6640625" customWidth="1"/>
    <col min="5" max="5" width="21" customWidth="1"/>
    <col min="6" max="6" width="21.109375" customWidth="1"/>
    <col min="7" max="7" width="25.5546875" customWidth="1"/>
    <col min="253" max="253" width="143.44140625" customWidth="1"/>
    <col min="509" max="509" width="143.44140625" customWidth="1"/>
    <col min="765" max="765" width="143.44140625" customWidth="1"/>
    <col min="1021" max="1021" width="143.44140625" customWidth="1"/>
    <col min="1277" max="1277" width="143.44140625" customWidth="1"/>
    <col min="1533" max="1533" width="143.44140625" customWidth="1"/>
    <col min="1789" max="1789" width="143.44140625" customWidth="1"/>
    <col min="2045" max="2045" width="143.44140625" customWidth="1"/>
    <col min="2301" max="2301" width="143.44140625" customWidth="1"/>
    <col min="2557" max="2557" width="143.44140625" customWidth="1"/>
    <col min="2813" max="2813" width="143.44140625" customWidth="1"/>
    <col min="3069" max="3069" width="143.44140625" customWidth="1"/>
    <col min="3325" max="3325" width="143.44140625" customWidth="1"/>
    <col min="3581" max="3581" width="143.44140625" customWidth="1"/>
    <col min="3837" max="3837" width="143.44140625" customWidth="1"/>
    <col min="4093" max="4093" width="143.44140625" customWidth="1"/>
    <col min="4349" max="4349" width="143.44140625" customWidth="1"/>
    <col min="4605" max="4605" width="143.44140625" customWidth="1"/>
    <col min="4861" max="4861" width="143.44140625" customWidth="1"/>
    <col min="5117" max="5117" width="143.44140625" customWidth="1"/>
    <col min="5373" max="5373" width="143.44140625" customWidth="1"/>
    <col min="5629" max="5629" width="143.44140625" customWidth="1"/>
    <col min="5885" max="5885" width="143.44140625" customWidth="1"/>
    <col min="6141" max="6141" width="143.44140625" customWidth="1"/>
    <col min="6397" max="6397" width="143.44140625" customWidth="1"/>
    <col min="6653" max="6653" width="143.44140625" customWidth="1"/>
    <col min="6909" max="6909" width="143.44140625" customWidth="1"/>
    <col min="7165" max="7165" width="143.44140625" customWidth="1"/>
    <col min="7421" max="7421" width="143.44140625" customWidth="1"/>
    <col min="7677" max="7677" width="143.44140625" customWidth="1"/>
    <col min="7933" max="7933" width="143.44140625" customWidth="1"/>
    <col min="8189" max="8189" width="143.44140625" customWidth="1"/>
    <col min="8445" max="8445" width="143.44140625" customWidth="1"/>
    <col min="8701" max="8701" width="143.44140625" customWidth="1"/>
    <col min="8957" max="8957" width="143.44140625" customWidth="1"/>
    <col min="9213" max="9213" width="143.44140625" customWidth="1"/>
    <col min="9469" max="9469" width="143.44140625" customWidth="1"/>
    <col min="9725" max="9725" width="143.44140625" customWidth="1"/>
    <col min="9981" max="9981" width="143.44140625" customWidth="1"/>
    <col min="10237" max="10237" width="143.44140625" customWidth="1"/>
    <col min="10493" max="10493" width="143.44140625" customWidth="1"/>
    <col min="10749" max="10749" width="143.44140625" customWidth="1"/>
    <col min="11005" max="11005" width="143.44140625" customWidth="1"/>
    <col min="11261" max="11261" width="143.44140625" customWidth="1"/>
    <col min="11517" max="11517" width="143.44140625" customWidth="1"/>
    <col min="11773" max="11773" width="143.44140625" customWidth="1"/>
    <col min="12029" max="12029" width="143.44140625" customWidth="1"/>
    <col min="12285" max="12285" width="143.44140625" customWidth="1"/>
    <col min="12541" max="12541" width="143.44140625" customWidth="1"/>
    <col min="12797" max="12797" width="143.44140625" customWidth="1"/>
    <col min="13053" max="13053" width="143.44140625" customWidth="1"/>
    <col min="13309" max="13309" width="143.44140625" customWidth="1"/>
    <col min="13565" max="13565" width="143.44140625" customWidth="1"/>
    <col min="13821" max="13821" width="143.44140625" customWidth="1"/>
    <col min="14077" max="14077" width="143.44140625" customWidth="1"/>
    <col min="14333" max="14333" width="143.44140625" customWidth="1"/>
    <col min="14589" max="14589" width="143.44140625" customWidth="1"/>
    <col min="14845" max="14845" width="143.44140625" customWidth="1"/>
    <col min="15101" max="15101" width="143.44140625" customWidth="1"/>
    <col min="15357" max="15357" width="143.44140625" customWidth="1"/>
    <col min="15613" max="15613" width="143.44140625" customWidth="1"/>
    <col min="15869" max="15869" width="143.44140625" customWidth="1"/>
    <col min="16125" max="16125" width="143.44140625" customWidth="1"/>
  </cols>
  <sheetData>
    <row r="1" spans="1:7" ht="15.6">
      <c r="A1" s="107" t="s">
        <v>101</v>
      </c>
      <c r="B1" s="107"/>
      <c r="C1" s="107"/>
      <c r="D1" s="107"/>
      <c r="E1" s="107"/>
      <c r="F1" s="107"/>
      <c r="G1" s="82"/>
    </row>
    <row r="2" spans="1:7" s="37" customFormat="1">
      <c r="A2" s="99" t="s">
        <v>3</v>
      </c>
      <c r="B2" s="100"/>
      <c r="C2" s="101"/>
      <c r="D2" s="101"/>
      <c r="E2" s="101"/>
      <c r="F2" s="101"/>
      <c r="G2" s="102"/>
    </row>
    <row r="3" spans="1:7" s="37" customFormat="1" ht="32.1" customHeight="1">
      <c r="A3" s="97" t="s">
        <v>67</v>
      </c>
      <c r="B3" s="98"/>
      <c r="C3" s="95"/>
      <c r="D3" s="95"/>
      <c r="E3" s="95"/>
      <c r="F3" s="95"/>
      <c r="G3" s="96"/>
    </row>
    <row r="4" spans="1:7" s="37" customFormat="1" ht="32.1" customHeight="1">
      <c r="A4" s="94" t="s">
        <v>73</v>
      </c>
      <c r="B4" s="95"/>
      <c r="C4" s="95"/>
      <c r="D4" s="95"/>
      <c r="E4" s="95"/>
      <c r="F4" s="95"/>
      <c r="G4" s="96"/>
    </row>
    <row r="5" spans="1:7" s="37" customFormat="1" ht="61.8" customHeight="1">
      <c r="A5" s="31" t="s">
        <v>68</v>
      </c>
      <c r="B5" s="31" t="s">
        <v>69</v>
      </c>
      <c r="C5" s="31" t="s">
        <v>70</v>
      </c>
      <c r="D5" s="31" t="s">
        <v>71</v>
      </c>
      <c r="E5" s="31" t="s">
        <v>79</v>
      </c>
      <c r="F5" s="31" t="s">
        <v>72</v>
      </c>
      <c r="G5" s="31" t="s">
        <v>77</v>
      </c>
    </row>
    <row r="6" spans="1:7" s="37" customFormat="1" ht="32.1" customHeight="1">
      <c r="A6" s="40"/>
      <c r="B6" s="40"/>
      <c r="C6" s="40"/>
      <c r="D6" s="40"/>
      <c r="E6" s="40"/>
      <c r="F6" s="40"/>
      <c r="G6" s="40"/>
    </row>
    <row r="7" spans="1:7" s="37" customFormat="1" ht="32.4" customHeight="1">
      <c r="A7" s="94" t="s">
        <v>78</v>
      </c>
      <c r="B7" s="95"/>
      <c r="C7" s="95"/>
      <c r="D7" s="95"/>
      <c r="E7" s="95"/>
      <c r="F7" s="95"/>
      <c r="G7" s="96"/>
    </row>
    <row r="8" spans="1:7" s="37" customFormat="1" ht="56.4" customHeight="1">
      <c r="A8" s="31" t="s">
        <v>68</v>
      </c>
      <c r="B8" s="31" t="s">
        <v>80</v>
      </c>
      <c r="C8" s="31" t="s">
        <v>74</v>
      </c>
      <c r="D8" s="31" t="s">
        <v>75</v>
      </c>
      <c r="E8" s="31" t="s">
        <v>76</v>
      </c>
      <c r="F8" s="31" t="s">
        <v>81</v>
      </c>
      <c r="G8" s="31" t="s">
        <v>77</v>
      </c>
    </row>
    <row r="9" spans="1:7" ht="34.200000000000003" customHeight="1">
      <c r="A9" s="40"/>
      <c r="B9" s="40"/>
      <c r="C9" s="40"/>
      <c r="D9" s="40"/>
      <c r="E9" s="40"/>
      <c r="F9" s="40"/>
      <c r="G9" s="40"/>
    </row>
    <row r="10" spans="1:7" ht="62.4" customHeight="1">
      <c r="A10" s="106" t="s">
        <v>130</v>
      </c>
      <c r="B10" s="90"/>
      <c r="C10" s="90"/>
      <c r="D10" s="90"/>
      <c r="E10" s="90"/>
      <c r="F10" s="90"/>
      <c r="G10" s="91"/>
    </row>
    <row r="11" spans="1:7" ht="45.6" customHeight="1">
      <c r="A11" s="108"/>
      <c r="B11" s="109"/>
      <c r="C11" s="109"/>
      <c r="D11" s="109"/>
      <c r="E11" s="109"/>
      <c r="F11" s="109"/>
      <c r="G11" s="110"/>
    </row>
    <row r="12" spans="1:7" ht="67.8" customHeight="1">
      <c r="A12" s="106" t="s">
        <v>131</v>
      </c>
      <c r="B12" s="92"/>
      <c r="C12" s="92"/>
      <c r="D12" s="92"/>
      <c r="E12" s="92"/>
      <c r="F12" s="92"/>
      <c r="G12" s="93"/>
    </row>
    <row r="13" spans="1:7" ht="46.2" customHeight="1">
      <c r="A13" s="103"/>
      <c r="B13" s="104"/>
      <c r="C13" s="104"/>
      <c r="D13" s="104"/>
      <c r="E13" s="104"/>
      <c r="F13" s="104"/>
      <c r="G13" s="105"/>
    </row>
    <row r="14" spans="1:7" s="37" customFormat="1" ht="60.6" customHeight="1">
      <c r="A14" s="111" t="s">
        <v>82</v>
      </c>
      <c r="B14" s="90"/>
      <c r="C14" s="90"/>
      <c r="D14" s="90"/>
      <c r="E14" s="90"/>
      <c r="F14" s="90"/>
      <c r="G14" s="91"/>
    </row>
    <row r="15" spans="1:7" ht="42" customHeight="1">
      <c r="A15" s="108"/>
      <c r="B15" s="109"/>
      <c r="C15" s="109"/>
      <c r="D15" s="109"/>
      <c r="E15" s="109"/>
      <c r="F15" s="109"/>
      <c r="G15" s="110"/>
    </row>
    <row r="16" spans="1:7" s="37" customFormat="1" ht="60.6" customHeight="1">
      <c r="A16" s="89" t="s">
        <v>132</v>
      </c>
      <c r="B16" s="92"/>
      <c r="C16" s="92"/>
      <c r="D16" s="92"/>
      <c r="E16" s="92"/>
      <c r="F16" s="92"/>
      <c r="G16" s="93"/>
    </row>
    <row r="17" spans="1:7" ht="39" customHeight="1">
      <c r="A17" s="108"/>
      <c r="B17" s="109"/>
      <c r="C17" s="109"/>
      <c r="D17" s="109"/>
      <c r="E17" s="109"/>
      <c r="F17" s="109"/>
      <c r="G17" s="110"/>
    </row>
    <row r="18" spans="1:7" s="37" customFormat="1" ht="60" customHeight="1">
      <c r="A18" s="89" t="s">
        <v>83</v>
      </c>
      <c r="B18" s="92"/>
      <c r="C18" s="92"/>
      <c r="D18" s="92"/>
      <c r="E18" s="92"/>
      <c r="F18" s="92"/>
      <c r="G18" s="93"/>
    </row>
    <row r="19" spans="1:7" ht="45" customHeight="1">
      <c r="A19" s="108"/>
      <c r="B19" s="109"/>
      <c r="C19" s="109"/>
      <c r="D19" s="109"/>
      <c r="E19" s="109"/>
      <c r="F19" s="109"/>
      <c r="G19" s="110"/>
    </row>
    <row r="20" spans="1:7" s="37" customFormat="1" ht="61.2" customHeight="1">
      <c r="A20" s="89" t="s">
        <v>84</v>
      </c>
      <c r="B20" s="92"/>
      <c r="C20" s="92"/>
      <c r="D20" s="92"/>
      <c r="E20" s="92"/>
      <c r="F20" s="92"/>
      <c r="G20" s="93"/>
    </row>
    <row r="21" spans="1:7" ht="31.8" customHeight="1">
      <c r="A21" s="108"/>
      <c r="B21" s="109"/>
      <c r="C21" s="109"/>
      <c r="D21" s="109"/>
      <c r="E21" s="109"/>
      <c r="F21" s="109"/>
      <c r="G21" s="110"/>
    </row>
    <row r="22" spans="1:7" s="37" customFormat="1" ht="61.2" customHeight="1">
      <c r="A22" s="89" t="s">
        <v>133</v>
      </c>
      <c r="B22" s="92"/>
      <c r="C22" s="92"/>
      <c r="D22" s="92"/>
      <c r="E22" s="92"/>
      <c r="F22" s="92"/>
      <c r="G22" s="93"/>
    </row>
    <row r="23" spans="1:7" ht="40.799999999999997" customHeight="1">
      <c r="A23" s="108"/>
      <c r="B23" s="109"/>
      <c r="C23" s="109"/>
      <c r="D23" s="109"/>
      <c r="E23" s="109"/>
      <c r="F23" s="109"/>
      <c r="G23" s="110"/>
    </row>
    <row r="24" spans="1:7" s="37" customFormat="1" ht="61.2" customHeight="1">
      <c r="A24" s="89" t="s">
        <v>85</v>
      </c>
      <c r="B24" s="92"/>
      <c r="C24" s="92"/>
      <c r="D24" s="92"/>
      <c r="E24" s="92"/>
      <c r="F24" s="92"/>
      <c r="G24" s="93"/>
    </row>
    <row r="25" spans="1:7" ht="43.2" customHeight="1">
      <c r="A25" s="108"/>
      <c r="B25" s="109"/>
      <c r="C25" s="109"/>
      <c r="D25" s="109"/>
      <c r="E25" s="109"/>
      <c r="F25" s="109"/>
      <c r="G25" s="110"/>
    </row>
    <row r="26" spans="1:7" ht="49.5" customHeight="1">
      <c r="A26" s="89" t="s">
        <v>136</v>
      </c>
      <c r="B26" s="90"/>
      <c r="C26" s="90"/>
      <c r="D26" s="90"/>
      <c r="E26" s="90"/>
      <c r="F26" s="90"/>
      <c r="G26" s="91"/>
    </row>
    <row r="27" spans="1:7" ht="80.55" customHeight="1">
      <c r="A27" s="31" t="s">
        <v>86</v>
      </c>
      <c r="B27" s="31" t="s">
        <v>137</v>
      </c>
      <c r="C27" s="31" t="s">
        <v>138</v>
      </c>
      <c r="D27" s="31" t="s">
        <v>77</v>
      </c>
      <c r="E27" s="57"/>
      <c r="F27" s="57"/>
      <c r="G27" s="57"/>
    </row>
    <row r="28" spans="1:7">
      <c r="A28" s="58"/>
      <c r="B28" s="59"/>
      <c r="C28" s="59"/>
      <c r="D28" s="59"/>
    </row>
    <row r="29" spans="1:7" ht="49.5" customHeight="1">
      <c r="A29" s="89" t="s">
        <v>139</v>
      </c>
      <c r="B29" s="90"/>
      <c r="C29" s="90"/>
      <c r="D29" s="90"/>
      <c r="E29" s="90"/>
      <c r="F29" s="90"/>
      <c r="G29" s="91"/>
    </row>
    <row r="30" spans="1:7">
      <c r="A30" s="31" t="s">
        <v>134</v>
      </c>
      <c r="B30" s="31" t="s">
        <v>135</v>
      </c>
    </row>
    <row r="31" spans="1:7">
      <c r="A31" s="58"/>
      <c r="B31" s="59"/>
    </row>
    <row r="32" spans="1:7">
      <c r="A32" s="89" t="s">
        <v>143</v>
      </c>
      <c r="B32" s="90"/>
      <c r="C32" s="90"/>
      <c r="D32" s="90"/>
      <c r="E32" s="90"/>
      <c r="F32" s="90"/>
      <c r="G32" s="91"/>
    </row>
    <row r="33" spans="1:2">
      <c r="A33" s="31" t="s">
        <v>144</v>
      </c>
      <c r="B33" s="31" t="s">
        <v>145</v>
      </c>
    </row>
    <row r="34" spans="1:2">
      <c r="A34" s="58"/>
      <c r="B34" s="59"/>
    </row>
    <row r="35" spans="1:2">
      <c r="A35"/>
    </row>
    <row r="36" spans="1:2">
      <c r="A36"/>
    </row>
    <row r="37" spans="1:2">
      <c r="A37"/>
    </row>
    <row r="38" spans="1:2">
      <c r="A38"/>
    </row>
    <row r="39" spans="1:2">
      <c r="A39"/>
    </row>
    <row r="40" spans="1:2">
      <c r="A40"/>
    </row>
    <row r="41" spans="1:2">
      <c r="A41"/>
    </row>
    <row r="42" spans="1:2">
      <c r="A42"/>
    </row>
    <row r="43" spans="1:2">
      <c r="A43"/>
    </row>
    <row r="44" spans="1:2">
      <c r="A44"/>
    </row>
    <row r="45" spans="1:2">
      <c r="A45"/>
    </row>
    <row r="46" spans="1:2">
      <c r="A46"/>
    </row>
    <row r="47" spans="1:2">
      <c r="A47"/>
    </row>
    <row r="48" spans="1:2">
      <c r="A48"/>
    </row>
    <row r="49" spans="1:1">
      <c r="A49"/>
    </row>
    <row r="50" spans="1:1">
      <c r="A50"/>
    </row>
    <row r="51" spans="1:1">
      <c r="A51"/>
    </row>
    <row r="52" spans="1:1">
      <c r="A52"/>
    </row>
    <row r="53" spans="1:1">
      <c r="A53"/>
    </row>
    <row r="54" spans="1:1">
      <c r="A54"/>
    </row>
    <row r="55" spans="1:1">
      <c r="A55"/>
    </row>
    <row r="56" spans="1:1">
      <c r="A56"/>
    </row>
    <row r="57" spans="1:1">
      <c r="A57"/>
    </row>
    <row r="58" spans="1:1">
      <c r="A58"/>
    </row>
    <row r="59" spans="1:1">
      <c r="A59"/>
    </row>
    <row r="60" spans="1:1">
      <c r="A60"/>
    </row>
    <row r="61" spans="1:1">
      <c r="A61"/>
    </row>
    <row r="62" spans="1:1">
      <c r="A62"/>
    </row>
    <row r="63" spans="1:1">
      <c r="A63"/>
    </row>
    <row r="64" spans="1:1">
      <c r="A64"/>
    </row>
    <row r="65" spans="1:1">
      <c r="A65"/>
    </row>
    <row r="66" spans="1:1">
      <c r="A66"/>
    </row>
    <row r="67" spans="1:1">
      <c r="A67"/>
    </row>
    <row r="68" spans="1:1">
      <c r="A68"/>
    </row>
    <row r="69" spans="1:1">
      <c r="A69"/>
    </row>
    <row r="70" spans="1:1">
      <c r="A70"/>
    </row>
    <row r="71" spans="1:1">
      <c r="A71"/>
    </row>
    <row r="72" spans="1:1">
      <c r="A72"/>
    </row>
    <row r="73" spans="1:1">
      <c r="A73"/>
    </row>
    <row r="74" spans="1:1">
      <c r="A74"/>
    </row>
    <row r="75" spans="1:1">
      <c r="A75"/>
    </row>
    <row r="76" spans="1:1">
      <c r="A76"/>
    </row>
    <row r="77" spans="1:1">
      <c r="A77"/>
    </row>
    <row r="78" spans="1:1">
      <c r="A78"/>
    </row>
    <row r="79" spans="1:1">
      <c r="A79"/>
    </row>
  </sheetData>
  <mergeCells count="24">
    <mergeCell ref="A1:F1"/>
    <mergeCell ref="A26:G26"/>
    <mergeCell ref="A22:G22"/>
    <mergeCell ref="A23:G23"/>
    <mergeCell ref="A18:G18"/>
    <mergeCell ref="A19:G19"/>
    <mergeCell ref="A21:G21"/>
    <mergeCell ref="A25:G25"/>
    <mergeCell ref="A24:G24"/>
    <mergeCell ref="A20:G20"/>
    <mergeCell ref="A15:G15"/>
    <mergeCell ref="A17:G17"/>
    <mergeCell ref="A11:G11"/>
    <mergeCell ref="A12:G12"/>
    <mergeCell ref="A14:G14"/>
    <mergeCell ref="A32:G32"/>
    <mergeCell ref="A16:G16"/>
    <mergeCell ref="A4:G4"/>
    <mergeCell ref="A3:G3"/>
    <mergeCell ref="A2:G2"/>
    <mergeCell ref="A7:G7"/>
    <mergeCell ref="A13:G13"/>
    <mergeCell ref="A10:G10"/>
    <mergeCell ref="A29:G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C20" sqref="C20"/>
    </sheetView>
  </sheetViews>
  <sheetFormatPr defaultRowHeight="14.4"/>
  <cols>
    <col min="1" max="1" width="28.77734375" customWidth="1"/>
    <col min="2" max="2" width="26.77734375" customWidth="1"/>
    <col min="3" max="3" width="52.44140625" customWidth="1"/>
    <col min="4" max="7" width="8.88671875" hidden="1" customWidth="1"/>
    <col min="257" max="257" width="28.77734375" customWidth="1"/>
    <col min="258" max="259" width="26.77734375" customWidth="1"/>
    <col min="513" max="513" width="28.77734375" customWidth="1"/>
    <col min="514" max="515" width="26.77734375" customWidth="1"/>
    <col min="769" max="769" width="28.77734375" customWidth="1"/>
    <col min="770" max="771" width="26.77734375" customWidth="1"/>
    <col min="1025" max="1025" width="28.77734375" customWidth="1"/>
    <col min="1026" max="1027" width="26.77734375" customWidth="1"/>
    <col min="1281" max="1281" width="28.77734375" customWidth="1"/>
    <col min="1282" max="1283" width="26.77734375" customWidth="1"/>
    <col min="1537" max="1537" width="28.77734375" customWidth="1"/>
    <col min="1538" max="1539" width="26.77734375" customWidth="1"/>
    <col min="1793" max="1793" width="28.77734375" customWidth="1"/>
    <col min="1794" max="1795" width="26.77734375" customWidth="1"/>
    <col min="2049" max="2049" width="28.77734375" customWidth="1"/>
    <col min="2050" max="2051" width="26.77734375" customWidth="1"/>
    <col min="2305" max="2305" width="28.77734375" customWidth="1"/>
    <col min="2306" max="2307" width="26.77734375" customWidth="1"/>
    <col min="2561" max="2561" width="28.77734375" customWidth="1"/>
    <col min="2562" max="2563" width="26.77734375" customWidth="1"/>
    <col min="2817" max="2817" width="28.77734375" customWidth="1"/>
    <col min="2818" max="2819" width="26.77734375" customWidth="1"/>
    <col min="3073" max="3073" width="28.77734375" customWidth="1"/>
    <col min="3074" max="3075" width="26.77734375" customWidth="1"/>
    <col min="3329" max="3329" width="28.77734375" customWidth="1"/>
    <col min="3330" max="3331" width="26.77734375" customWidth="1"/>
    <col min="3585" max="3585" width="28.77734375" customWidth="1"/>
    <col min="3586" max="3587" width="26.77734375" customWidth="1"/>
    <col min="3841" max="3841" width="28.77734375" customWidth="1"/>
    <col min="3842" max="3843" width="26.77734375" customWidth="1"/>
    <col min="4097" max="4097" width="28.77734375" customWidth="1"/>
    <col min="4098" max="4099" width="26.77734375" customWidth="1"/>
    <col min="4353" max="4353" width="28.77734375" customWidth="1"/>
    <col min="4354" max="4355" width="26.77734375" customWidth="1"/>
    <col min="4609" max="4609" width="28.77734375" customWidth="1"/>
    <col min="4610" max="4611" width="26.77734375" customWidth="1"/>
    <col min="4865" max="4865" width="28.77734375" customWidth="1"/>
    <col min="4866" max="4867" width="26.77734375" customWidth="1"/>
    <col min="5121" max="5121" width="28.77734375" customWidth="1"/>
    <col min="5122" max="5123" width="26.77734375" customWidth="1"/>
    <col min="5377" max="5377" width="28.77734375" customWidth="1"/>
    <col min="5378" max="5379" width="26.77734375" customWidth="1"/>
    <col min="5633" max="5633" width="28.77734375" customWidth="1"/>
    <col min="5634" max="5635" width="26.77734375" customWidth="1"/>
    <col min="5889" max="5889" width="28.77734375" customWidth="1"/>
    <col min="5890" max="5891" width="26.77734375" customWidth="1"/>
    <col min="6145" max="6145" width="28.77734375" customWidth="1"/>
    <col min="6146" max="6147" width="26.77734375" customWidth="1"/>
    <col min="6401" max="6401" width="28.77734375" customWidth="1"/>
    <col min="6402" max="6403" width="26.77734375" customWidth="1"/>
    <col min="6657" max="6657" width="28.77734375" customWidth="1"/>
    <col min="6658" max="6659" width="26.77734375" customWidth="1"/>
    <col min="6913" max="6913" width="28.77734375" customWidth="1"/>
    <col min="6914" max="6915" width="26.77734375" customWidth="1"/>
    <col min="7169" max="7169" width="28.77734375" customWidth="1"/>
    <col min="7170" max="7171" width="26.77734375" customWidth="1"/>
    <col min="7425" max="7425" width="28.77734375" customWidth="1"/>
    <col min="7426" max="7427" width="26.77734375" customWidth="1"/>
    <col min="7681" max="7681" width="28.77734375" customWidth="1"/>
    <col min="7682" max="7683" width="26.77734375" customWidth="1"/>
    <col min="7937" max="7937" width="28.77734375" customWidth="1"/>
    <col min="7938" max="7939" width="26.77734375" customWidth="1"/>
    <col min="8193" max="8193" width="28.77734375" customWidth="1"/>
    <col min="8194" max="8195" width="26.77734375" customWidth="1"/>
    <col min="8449" max="8449" width="28.77734375" customWidth="1"/>
    <col min="8450" max="8451" width="26.77734375" customWidth="1"/>
    <col min="8705" max="8705" width="28.77734375" customWidth="1"/>
    <col min="8706" max="8707" width="26.77734375" customWidth="1"/>
    <col min="8961" max="8961" width="28.77734375" customWidth="1"/>
    <col min="8962" max="8963" width="26.77734375" customWidth="1"/>
    <col min="9217" max="9217" width="28.77734375" customWidth="1"/>
    <col min="9218" max="9219" width="26.77734375" customWidth="1"/>
    <col min="9473" max="9473" width="28.77734375" customWidth="1"/>
    <col min="9474" max="9475" width="26.77734375" customWidth="1"/>
    <col min="9729" max="9729" width="28.77734375" customWidth="1"/>
    <col min="9730" max="9731" width="26.77734375" customWidth="1"/>
    <col min="9985" max="9985" width="28.77734375" customWidth="1"/>
    <col min="9986" max="9987" width="26.77734375" customWidth="1"/>
    <col min="10241" max="10241" width="28.77734375" customWidth="1"/>
    <col min="10242" max="10243" width="26.77734375" customWidth="1"/>
    <col min="10497" max="10497" width="28.77734375" customWidth="1"/>
    <col min="10498" max="10499" width="26.77734375" customWidth="1"/>
    <col min="10753" max="10753" width="28.77734375" customWidth="1"/>
    <col min="10754" max="10755" width="26.77734375" customWidth="1"/>
    <col min="11009" max="11009" width="28.77734375" customWidth="1"/>
    <col min="11010" max="11011" width="26.77734375" customWidth="1"/>
    <col min="11265" max="11265" width="28.77734375" customWidth="1"/>
    <col min="11266" max="11267" width="26.77734375" customWidth="1"/>
    <col min="11521" max="11521" width="28.77734375" customWidth="1"/>
    <col min="11522" max="11523" width="26.77734375" customWidth="1"/>
    <col min="11777" max="11777" width="28.77734375" customWidth="1"/>
    <col min="11778" max="11779" width="26.77734375" customWidth="1"/>
    <col min="12033" max="12033" width="28.77734375" customWidth="1"/>
    <col min="12034" max="12035" width="26.77734375" customWidth="1"/>
    <col min="12289" max="12289" width="28.77734375" customWidth="1"/>
    <col min="12290" max="12291" width="26.77734375" customWidth="1"/>
    <col min="12545" max="12545" width="28.77734375" customWidth="1"/>
    <col min="12546" max="12547" width="26.77734375" customWidth="1"/>
    <col min="12801" max="12801" width="28.77734375" customWidth="1"/>
    <col min="12802" max="12803" width="26.77734375" customWidth="1"/>
    <col min="13057" max="13057" width="28.77734375" customWidth="1"/>
    <col min="13058" max="13059" width="26.77734375" customWidth="1"/>
    <col min="13313" max="13313" width="28.77734375" customWidth="1"/>
    <col min="13314" max="13315" width="26.77734375" customWidth="1"/>
    <col min="13569" max="13569" width="28.77734375" customWidth="1"/>
    <col min="13570" max="13571" width="26.77734375" customWidth="1"/>
    <col min="13825" max="13825" width="28.77734375" customWidth="1"/>
    <col min="13826" max="13827" width="26.77734375" customWidth="1"/>
    <col min="14081" max="14081" width="28.77734375" customWidth="1"/>
    <col min="14082" max="14083" width="26.77734375" customWidth="1"/>
    <col min="14337" max="14337" width="28.77734375" customWidth="1"/>
    <col min="14338" max="14339" width="26.77734375" customWidth="1"/>
    <col min="14593" max="14593" width="28.77734375" customWidth="1"/>
    <col min="14594" max="14595" width="26.77734375" customWidth="1"/>
    <col min="14849" max="14849" width="28.77734375" customWidth="1"/>
    <col min="14850" max="14851" width="26.77734375" customWidth="1"/>
    <col min="15105" max="15105" width="28.77734375" customWidth="1"/>
    <col min="15106" max="15107" width="26.77734375" customWidth="1"/>
    <col min="15361" max="15361" width="28.77734375" customWidth="1"/>
    <col min="15362" max="15363" width="26.77734375" customWidth="1"/>
    <col min="15617" max="15617" width="28.77734375" customWidth="1"/>
    <col min="15618" max="15619" width="26.77734375" customWidth="1"/>
    <col min="15873" max="15873" width="28.77734375" customWidth="1"/>
    <col min="15874" max="15875" width="26.77734375" customWidth="1"/>
    <col min="16129" max="16129" width="28.77734375" customWidth="1"/>
    <col min="16130" max="16131" width="26.77734375" customWidth="1"/>
  </cols>
  <sheetData>
    <row r="1" spans="1:7" ht="15.6">
      <c r="A1" s="107" t="s">
        <v>101</v>
      </c>
      <c r="B1" s="107"/>
      <c r="C1" s="107"/>
      <c r="D1" s="107"/>
      <c r="E1" s="107"/>
      <c r="F1" s="107"/>
    </row>
    <row r="2" spans="1:7">
      <c r="A2" s="114" t="s">
        <v>3</v>
      </c>
      <c r="B2" s="115"/>
      <c r="C2" s="90"/>
      <c r="D2" s="90"/>
      <c r="E2" s="90"/>
      <c r="F2" s="90"/>
      <c r="G2" s="91"/>
    </row>
    <row r="3" spans="1:7">
      <c r="A3" s="116" t="s">
        <v>122</v>
      </c>
      <c r="B3" s="116"/>
      <c r="C3" s="116"/>
    </row>
    <row r="4" spans="1:7" ht="27.6" customHeight="1">
      <c r="A4" s="117" t="s">
        <v>123</v>
      </c>
      <c r="B4" s="118"/>
      <c r="C4" s="118"/>
    </row>
    <row r="5" spans="1:7" ht="30.6" customHeight="1">
      <c r="A5" s="117" t="s">
        <v>124</v>
      </c>
      <c r="B5" s="118"/>
      <c r="C5" s="118"/>
    </row>
    <row r="6" spans="1:7" ht="58.8" customHeight="1">
      <c r="A6" s="117" t="s">
        <v>146</v>
      </c>
      <c r="B6" s="118"/>
      <c r="C6" s="118"/>
    </row>
    <row r="7" spans="1:7" ht="18">
      <c r="A7" s="112" t="s">
        <v>36</v>
      </c>
      <c r="B7" s="113"/>
      <c r="C7" s="113"/>
    </row>
    <row r="8" spans="1:7">
      <c r="A8" s="30" t="s">
        <v>37</v>
      </c>
      <c r="B8" s="31" t="s">
        <v>38</v>
      </c>
      <c r="C8" s="32" t="s">
        <v>39</v>
      </c>
    </row>
    <row r="9" spans="1:7">
      <c r="A9" s="33"/>
      <c r="B9" s="34"/>
      <c r="C9" s="34"/>
    </row>
    <row r="10" spans="1:7">
      <c r="A10" s="35"/>
      <c r="B10" s="36"/>
      <c r="C10" s="36"/>
    </row>
    <row r="11" spans="1:7">
      <c r="A11" s="33"/>
      <c r="B11" s="34"/>
      <c r="C11" s="34"/>
    </row>
    <row r="12" spans="1:7">
      <c r="A12" s="35"/>
      <c r="B12" s="36"/>
      <c r="C12" s="36"/>
    </row>
    <row r="13" spans="1:7">
      <c r="A13" s="33"/>
      <c r="B13" s="34"/>
      <c r="C13" s="34"/>
    </row>
    <row r="14" spans="1:7">
      <c r="A14" s="35"/>
      <c r="B14" s="36"/>
      <c r="C14" s="36"/>
    </row>
    <row r="15" spans="1:7">
      <c r="A15" s="33"/>
      <c r="B15" s="34"/>
      <c r="C15" s="34"/>
    </row>
    <row r="16" spans="1:7">
      <c r="A16" s="35"/>
      <c r="B16" s="36"/>
      <c r="C16" s="36"/>
    </row>
    <row r="17" spans="1:3">
      <c r="A17" s="33"/>
      <c r="B17" s="34"/>
      <c r="C17" s="34"/>
    </row>
    <row r="18" spans="1:3">
      <c r="A18" s="35"/>
      <c r="B18" s="36"/>
      <c r="C18" s="36"/>
    </row>
    <row r="19" spans="1:3">
      <c r="A19" s="33"/>
      <c r="B19" s="34"/>
      <c r="C19" s="34"/>
    </row>
    <row r="20" spans="1:3">
      <c r="A20" s="35"/>
      <c r="B20" s="36"/>
      <c r="C20" s="36"/>
    </row>
    <row r="21" spans="1:3">
      <c r="A21" s="33"/>
      <c r="B21" s="34"/>
      <c r="C21" s="34"/>
    </row>
    <row r="22" spans="1:3">
      <c r="A22" s="35"/>
      <c r="B22" s="36"/>
      <c r="C22" s="36"/>
    </row>
    <row r="23" spans="1:3">
      <c r="A23" s="33"/>
      <c r="B23" s="34"/>
      <c r="C23" s="34"/>
    </row>
    <row r="24" spans="1:3">
      <c r="A24" s="35"/>
      <c r="B24" s="36"/>
      <c r="C24" s="36"/>
    </row>
    <row r="25" spans="1:3">
      <c r="A25" s="35"/>
      <c r="B25" s="36"/>
      <c r="C25" s="36"/>
    </row>
  </sheetData>
  <mergeCells count="7">
    <mergeCell ref="A7:C7"/>
    <mergeCell ref="A1:F1"/>
    <mergeCell ref="A2:G2"/>
    <mergeCell ref="A3:C3"/>
    <mergeCell ref="A4:C4"/>
    <mergeCell ref="A5:C5"/>
    <mergeCell ref="A6:C6"/>
  </mergeCells>
  <dataValidations count="5">
    <dataValidation allowBlank="1" showInputMessage="1" showErrorMessage="1" promptTitle="Counties" prompt="List counties covered under these temperature triggers. If the temperatures cover all counties in your service area, you may simply enter &quot;ALL.&quot;" sqref="A65536:A65561 IW65536:IW65561 SS65536:SS65561 ACO65536:ACO65561 AMK65536:AMK65561 AWG65536:AWG65561 BGC65536:BGC65561 BPY65536:BPY65561 BZU65536:BZU65561 CJQ65536:CJQ65561 CTM65536:CTM65561 DDI65536:DDI65561 DNE65536:DNE65561 DXA65536:DXA65561 EGW65536:EGW65561 EQS65536:EQS65561 FAO65536:FAO65561 FKK65536:FKK65561 FUG65536:FUG65561 GEC65536:GEC65561 GNY65536:GNY65561 GXU65536:GXU65561 HHQ65536:HHQ65561 HRM65536:HRM65561 IBI65536:IBI65561 ILE65536:ILE65561 IVA65536:IVA65561 JEW65536:JEW65561 JOS65536:JOS65561 JYO65536:JYO65561 KIK65536:KIK65561 KSG65536:KSG65561 LCC65536:LCC65561 LLY65536:LLY65561 LVU65536:LVU65561 MFQ65536:MFQ65561 MPM65536:MPM65561 MZI65536:MZI65561 NJE65536:NJE65561 NTA65536:NTA65561 OCW65536:OCW65561 OMS65536:OMS65561 OWO65536:OWO65561 PGK65536:PGK65561 PQG65536:PQG65561 QAC65536:QAC65561 QJY65536:QJY65561 QTU65536:QTU65561 RDQ65536:RDQ65561 RNM65536:RNM65561 RXI65536:RXI65561 SHE65536:SHE65561 SRA65536:SRA65561 TAW65536:TAW65561 TKS65536:TKS65561 TUO65536:TUO65561 UEK65536:UEK65561 UOG65536:UOG65561 UYC65536:UYC65561 VHY65536:VHY65561 VRU65536:VRU65561 WBQ65536:WBQ65561 WLM65536:WLM65561 WVI65536:WVI65561 A131072:A131097 IW131072:IW131097 SS131072:SS131097 ACO131072:ACO131097 AMK131072:AMK131097 AWG131072:AWG131097 BGC131072:BGC131097 BPY131072:BPY131097 BZU131072:BZU131097 CJQ131072:CJQ131097 CTM131072:CTM131097 DDI131072:DDI131097 DNE131072:DNE131097 DXA131072:DXA131097 EGW131072:EGW131097 EQS131072:EQS131097 FAO131072:FAO131097 FKK131072:FKK131097 FUG131072:FUG131097 GEC131072:GEC131097 GNY131072:GNY131097 GXU131072:GXU131097 HHQ131072:HHQ131097 HRM131072:HRM131097 IBI131072:IBI131097 ILE131072:ILE131097 IVA131072:IVA131097 JEW131072:JEW131097 JOS131072:JOS131097 JYO131072:JYO131097 KIK131072:KIK131097 KSG131072:KSG131097 LCC131072:LCC131097 LLY131072:LLY131097 LVU131072:LVU131097 MFQ131072:MFQ131097 MPM131072:MPM131097 MZI131072:MZI131097 NJE131072:NJE131097 NTA131072:NTA131097 OCW131072:OCW131097 OMS131072:OMS131097 OWO131072:OWO131097 PGK131072:PGK131097 PQG131072:PQG131097 QAC131072:QAC131097 QJY131072:QJY131097 QTU131072:QTU131097 RDQ131072:RDQ131097 RNM131072:RNM131097 RXI131072:RXI131097 SHE131072:SHE131097 SRA131072:SRA131097 TAW131072:TAW131097 TKS131072:TKS131097 TUO131072:TUO131097 UEK131072:UEK131097 UOG131072:UOG131097 UYC131072:UYC131097 VHY131072:VHY131097 VRU131072:VRU131097 WBQ131072:WBQ131097 WLM131072:WLM131097 WVI131072:WVI131097 A196608:A196633 IW196608:IW196633 SS196608:SS196633 ACO196608:ACO196633 AMK196608:AMK196633 AWG196608:AWG196633 BGC196608:BGC196633 BPY196608:BPY196633 BZU196608:BZU196633 CJQ196608:CJQ196633 CTM196608:CTM196633 DDI196608:DDI196633 DNE196608:DNE196633 DXA196608:DXA196633 EGW196608:EGW196633 EQS196608:EQS196633 FAO196608:FAO196633 FKK196608:FKK196633 FUG196608:FUG196633 GEC196608:GEC196633 GNY196608:GNY196633 GXU196608:GXU196633 HHQ196608:HHQ196633 HRM196608:HRM196633 IBI196608:IBI196633 ILE196608:ILE196633 IVA196608:IVA196633 JEW196608:JEW196633 JOS196608:JOS196633 JYO196608:JYO196633 KIK196608:KIK196633 KSG196608:KSG196633 LCC196608:LCC196633 LLY196608:LLY196633 LVU196608:LVU196633 MFQ196608:MFQ196633 MPM196608:MPM196633 MZI196608:MZI196633 NJE196608:NJE196633 NTA196608:NTA196633 OCW196608:OCW196633 OMS196608:OMS196633 OWO196608:OWO196633 PGK196608:PGK196633 PQG196608:PQG196633 QAC196608:QAC196633 QJY196608:QJY196633 QTU196608:QTU196633 RDQ196608:RDQ196633 RNM196608:RNM196633 RXI196608:RXI196633 SHE196608:SHE196633 SRA196608:SRA196633 TAW196608:TAW196633 TKS196608:TKS196633 TUO196608:TUO196633 UEK196608:UEK196633 UOG196608:UOG196633 UYC196608:UYC196633 VHY196608:VHY196633 VRU196608:VRU196633 WBQ196608:WBQ196633 WLM196608:WLM196633 WVI196608:WVI196633 A262144:A262169 IW262144:IW262169 SS262144:SS262169 ACO262144:ACO262169 AMK262144:AMK262169 AWG262144:AWG262169 BGC262144:BGC262169 BPY262144:BPY262169 BZU262144:BZU262169 CJQ262144:CJQ262169 CTM262144:CTM262169 DDI262144:DDI262169 DNE262144:DNE262169 DXA262144:DXA262169 EGW262144:EGW262169 EQS262144:EQS262169 FAO262144:FAO262169 FKK262144:FKK262169 FUG262144:FUG262169 GEC262144:GEC262169 GNY262144:GNY262169 GXU262144:GXU262169 HHQ262144:HHQ262169 HRM262144:HRM262169 IBI262144:IBI262169 ILE262144:ILE262169 IVA262144:IVA262169 JEW262144:JEW262169 JOS262144:JOS262169 JYO262144:JYO262169 KIK262144:KIK262169 KSG262144:KSG262169 LCC262144:LCC262169 LLY262144:LLY262169 LVU262144:LVU262169 MFQ262144:MFQ262169 MPM262144:MPM262169 MZI262144:MZI262169 NJE262144:NJE262169 NTA262144:NTA262169 OCW262144:OCW262169 OMS262144:OMS262169 OWO262144:OWO262169 PGK262144:PGK262169 PQG262144:PQG262169 QAC262144:QAC262169 QJY262144:QJY262169 QTU262144:QTU262169 RDQ262144:RDQ262169 RNM262144:RNM262169 RXI262144:RXI262169 SHE262144:SHE262169 SRA262144:SRA262169 TAW262144:TAW262169 TKS262144:TKS262169 TUO262144:TUO262169 UEK262144:UEK262169 UOG262144:UOG262169 UYC262144:UYC262169 VHY262144:VHY262169 VRU262144:VRU262169 WBQ262144:WBQ262169 WLM262144:WLM262169 WVI262144:WVI262169 A327680:A327705 IW327680:IW327705 SS327680:SS327705 ACO327680:ACO327705 AMK327680:AMK327705 AWG327680:AWG327705 BGC327680:BGC327705 BPY327680:BPY327705 BZU327680:BZU327705 CJQ327680:CJQ327705 CTM327680:CTM327705 DDI327680:DDI327705 DNE327680:DNE327705 DXA327680:DXA327705 EGW327680:EGW327705 EQS327680:EQS327705 FAO327680:FAO327705 FKK327680:FKK327705 FUG327680:FUG327705 GEC327680:GEC327705 GNY327680:GNY327705 GXU327680:GXU327705 HHQ327680:HHQ327705 HRM327680:HRM327705 IBI327680:IBI327705 ILE327680:ILE327705 IVA327680:IVA327705 JEW327680:JEW327705 JOS327680:JOS327705 JYO327680:JYO327705 KIK327680:KIK327705 KSG327680:KSG327705 LCC327680:LCC327705 LLY327680:LLY327705 LVU327680:LVU327705 MFQ327680:MFQ327705 MPM327680:MPM327705 MZI327680:MZI327705 NJE327680:NJE327705 NTA327680:NTA327705 OCW327680:OCW327705 OMS327680:OMS327705 OWO327680:OWO327705 PGK327680:PGK327705 PQG327680:PQG327705 QAC327680:QAC327705 QJY327680:QJY327705 QTU327680:QTU327705 RDQ327680:RDQ327705 RNM327680:RNM327705 RXI327680:RXI327705 SHE327680:SHE327705 SRA327680:SRA327705 TAW327680:TAW327705 TKS327680:TKS327705 TUO327680:TUO327705 UEK327680:UEK327705 UOG327680:UOG327705 UYC327680:UYC327705 VHY327680:VHY327705 VRU327680:VRU327705 WBQ327680:WBQ327705 WLM327680:WLM327705 WVI327680:WVI327705 A393216:A393241 IW393216:IW393241 SS393216:SS393241 ACO393216:ACO393241 AMK393216:AMK393241 AWG393216:AWG393241 BGC393216:BGC393241 BPY393216:BPY393241 BZU393216:BZU393241 CJQ393216:CJQ393241 CTM393216:CTM393241 DDI393216:DDI393241 DNE393216:DNE393241 DXA393216:DXA393241 EGW393216:EGW393241 EQS393216:EQS393241 FAO393216:FAO393241 FKK393216:FKK393241 FUG393216:FUG393241 GEC393216:GEC393241 GNY393216:GNY393241 GXU393216:GXU393241 HHQ393216:HHQ393241 HRM393216:HRM393241 IBI393216:IBI393241 ILE393216:ILE393241 IVA393216:IVA393241 JEW393216:JEW393241 JOS393216:JOS393241 JYO393216:JYO393241 KIK393216:KIK393241 KSG393216:KSG393241 LCC393216:LCC393241 LLY393216:LLY393241 LVU393216:LVU393241 MFQ393216:MFQ393241 MPM393216:MPM393241 MZI393216:MZI393241 NJE393216:NJE393241 NTA393216:NTA393241 OCW393216:OCW393241 OMS393216:OMS393241 OWO393216:OWO393241 PGK393216:PGK393241 PQG393216:PQG393241 QAC393216:QAC393241 QJY393216:QJY393241 QTU393216:QTU393241 RDQ393216:RDQ393241 RNM393216:RNM393241 RXI393216:RXI393241 SHE393216:SHE393241 SRA393216:SRA393241 TAW393216:TAW393241 TKS393216:TKS393241 TUO393216:TUO393241 UEK393216:UEK393241 UOG393216:UOG393241 UYC393216:UYC393241 VHY393216:VHY393241 VRU393216:VRU393241 WBQ393216:WBQ393241 WLM393216:WLM393241 WVI393216:WVI393241 A458752:A458777 IW458752:IW458777 SS458752:SS458777 ACO458752:ACO458777 AMK458752:AMK458777 AWG458752:AWG458777 BGC458752:BGC458777 BPY458752:BPY458777 BZU458752:BZU458777 CJQ458752:CJQ458777 CTM458752:CTM458777 DDI458752:DDI458777 DNE458752:DNE458777 DXA458752:DXA458777 EGW458752:EGW458777 EQS458752:EQS458777 FAO458752:FAO458777 FKK458752:FKK458777 FUG458752:FUG458777 GEC458752:GEC458777 GNY458752:GNY458777 GXU458752:GXU458777 HHQ458752:HHQ458777 HRM458752:HRM458777 IBI458752:IBI458777 ILE458752:ILE458777 IVA458752:IVA458777 JEW458752:JEW458777 JOS458752:JOS458777 JYO458752:JYO458777 KIK458752:KIK458777 KSG458752:KSG458777 LCC458752:LCC458777 LLY458752:LLY458777 LVU458752:LVU458777 MFQ458752:MFQ458777 MPM458752:MPM458777 MZI458752:MZI458777 NJE458752:NJE458777 NTA458752:NTA458777 OCW458752:OCW458777 OMS458752:OMS458777 OWO458752:OWO458777 PGK458752:PGK458777 PQG458752:PQG458777 QAC458752:QAC458777 QJY458752:QJY458777 QTU458752:QTU458777 RDQ458752:RDQ458777 RNM458752:RNM458777 RXI458752:RXI458777 SHE458752:SHE458777 SRA458752:SRA458777 TAW458752:TAW458777 TKS458752:TKS458777 TUO458752:TUO458777 UEK458752:UEK458777 UOG458752:UOG458777 UYC458752:UYC458777 VHY458752:VHY458777 VRU458752:VRU458777 WBQ458752:WBQ458777 WLM458752:WLM458777 WVI458752:WVI458777 A524288:A524313 IW524288:IW524313 SS524288:SS524313 ACO524288:ACO524313 AMK524288:AMK524313 AWG524288:AWG524313 BGC524288:BGC524313 BPY524288:BPY524313 BZU524288:BZU524313 CJQ524288:CJQ524313 CTM524288:CTM524313 DDI524288:DDI524313 DNE524288:DNE524313 DXA524288:DXA524313 EGW524288:EGW524313 EQS524288:EQS524313 FAO524288:FAO524313 FKK524288:FKK524313 FUG524288:FUG524313 GEC524288:GEC524313 GNY524288:GNY524313 GXU524288:GXU524313 HHQ524288:HHQ524313 HRM524288:HRM524313 IBI524288:IBI524313 ILE524288:ILE524313 IVA524288:IVA524313 JEW524288:JEW524313 JOS524288:JOS524313 JYO524288:JYO524313 KIK524288:KIK524313 KSG524288:KSG524313 LCC524288:LCC524313 LLY524288:LLY524313 LVU524288:LVU524313 MFQ524288:MFQ524313 MPM524288:MPM524313 MZI524288:MZI524313 NJE524288:NJE524313 NTA524288:NTA524313 OCW524288:OCW524313 OMS524288:OMS524313 OWO524288:OWO524313 PGK524288:PGK524313 PQG524288:PQG524313 QAC524288:QAC524313 QJY524288:QJY524313 QTU524288:QTU524313 RDQ524288:RDQ524313 RNM524288:RNM524313 RXI524288:RXI524313 SHE524288:SHE524313 SRA524288:SRA524313 TAW524288:TAW524313 TKS524288:TKS524313 TUO524288:TUO524313 UEK524288:UEK524313 UOG524288:UOG524313 UYC524288:UYC524313 VHY524288:VHY524313 VRU524288:VRU524313 WBQ524288:WBQ524313 WLM524288:WLM524313 WVI524288:WVI524313 A589824:A589849 IW589824:IW589849 SS589824:SS589849 ACO589824:ACO589849 AMK589824:AMK589849 AWG589824:AWG589849 BGC589824:BGC589849 BPY589824:BPY589849 BZU589824:BZU589849 CJQ589824:CJQ589849 CTM589824:CTM589849 DDI589824:DDI589849 DNE589824:DNE589849 DXA589824:DXA589849 EGW589824:EGW589849 EQS589824:EQS589849 FAO589824:FAO589849 FKK589824:FKK589849 FUG589824:FUG589849 GEC589824:GEC589849 GNY589824:GNY589849 GXU589824:GXU589849 HHQ589824:HHQ589849 HRM589824:HRM589849 IBI589824:IBI589849 ILE589824:ILE589849 IVA589824:IVA589849 JEW589824:JEW589849 JOS589824:JOS589849 JYO589824:JYO589849 KIK589824:KIK589849 KSG589824:KSG589849 LCC589824:LCC589849 LLY589824:LLY589849 LVU589824:LVU589849 MFQ589824:MFQ589849 MPM589824:MPM589849 MZI589824:MZI589849 NJE589824:NJE589849 NTA589824:NTA589849 OCW589824:OCW589849 OMS589824:OMS589849 OWO589824:OWO589849 PGK589824:PGK589849 PQG589824:PQG589849 QAC589824:QAC589849 QJY589824:QJY589849 QTU589824:QTU589849 RDQ589824:RDQ589849 RNM589824:RNM589849 RXI589824:RXI589849 SHE589824:SHE589849 SRA589824:SRA589849 TAW589824:TAW589849 TKS589824:TKS589849 TUO589824:TUO589849 UEK589824:UEK589849 UOG589824:UOG589849 UYC589824:UYC589849 VHY589824:VHY589849 VRU589824:VRU589849 WBQ589824:WBQ589849 WLM589824:WLM589849 WVI589824:WVI589849 A655360:A655385 IW655360:IW655385 SS655360:SS655385 ACO655360:ACO655385 AMK655360:AMK655385 AWG655360:AWG655385 BGC655360:BGC655385 BPY655360:BPY655385 BZU655360:BZU655385 CJQ655360:CJQ655385 CTM655360:CTM655385 DDI655360:DDI655385 DNE655360:DNE655385 DXA655360:DXA655385 EGW655360:EGW655385 EQS655360:EQS655385 FAO655360:FAO655385 FKK655360:FKK655385 FUG655360:FUG655385 GEC655360:GEC655385 GNY655360:GNY655385 GXU655360:GXU655385 HHQ655360:HHQ655385 HRM655360:HRM655385 IBI655360:IBI655385 ILE655360:ILE655385 IVA655360:IVA655385 JEW655360:JEW655385 JOS655360:JOS655385 JYO655360:JYO655385 KIK655360:KIK655385 KSG655360:KSG655385 LCC655360:LCC655385 LLY655360:LLY655385 LVU655360:LVU655385 MFQ655360:MFQ655385 MPM655360:MPM655385 MZI655360:MZI655385 NJE655360:NJE655385 NTA655360:NTA655385 OCW655360:OCW655385 OMS655360:OMS655385 OWO655360:OWO655385 PGK655360:PGK655385 PQG655360:PQG655385 QAC655360:QAC655385 QJY655360:QJY655385 QTU655360:QTU655385 RDQ655360:RDQ655385 RNM655360:RNM655385 RXI655360:RXI655385 SHE655360:SHE655385 SRA655360:SRA655385 TAW655360:TAW655385 TKS655360:TKS655385 TUO655360:TUO655385 UEK655360:UEK655385 UOG655360:UOG655385 UYC655360:UYC655385 VHY655360:VHY655385 VRU655360:VRU655385 WBQ655360:WBQ655385 WLM655360:WLM655385 WVI655360:WVI655385 A720896:A720921 IW720896:IW720921 SS720896:SS720921 ACO720896:ACO720921 AMK720896:AMK720921 AWG720896:AWG720921 BGC720896:BGC720921 BPY720896:BPY720921 BZU720896:BZU720921 CJQ720896:CJQ720921 CTM720896:CTM720921 DDI720896:DDI720921 DNE720896:DNE720921 DXA720896:DXA720921 EGW720896:EGW720921 EQS720896:EQS720921 FAO720896:FAO720921 FKK720896:FKK720921 FUG720896:FUG720921 GEC720896:GEC720921 GNY720896:GNY720921 GXU720896:GXU720921 HHQ720896:HHQ720921 HRM720896:HRM720921 IBI720896:IBI720921 ILE720896:ILE720921 IVA720896:IVA720921 JEW720896:JEW720921 JOS720896:JOS720921 JYO720896:JYO720921 KIK720896:KIK720921 KSG720896:KSG720921 LCC720896:LCC720921 LLY720896:LLY720921 LVU720896:LVU720921 MFQ720896:MFQ720921 MPM720896:MPM720921 MZI720896:MZI720921 NJE720896:NJE720921 NTA720896:NTA720921 OCW720896:OCW720921 OMS720896:OMS720921 OWO720896:OWO720921 PGK720896:PGK720921 PQG720896:PQG720921 QAC720896:QAC720921 QJY720896:QJY720921 QTU720896:QTU720921 RDQ720896:RDQ720921 RNM720896:RNM720921 RXI720896:RXI720921 SHE720896:SHE720921 SRA720896:SRA720921 TAW720896:TAW720921 TKS720896:TKS720921 TUO720896:TUO720921 UEK720896:UEK720921 UOG720896:UOG720921 UYC720896:UYC720921 VHY720896:VHY720921 VRU720896:VRU720921 WBQ720896:WBQ720921 WLM720896:WLM720921 WVI720896:WVI720921 A786432:A786457 IW786432:IW786457 SS786432:SS786457 ACO786432:ACO786457 AMK786432:AMK786457 AWG786432:AWG786457 BGC786432:BGC786457 BPY786432:BPY786457 BZU786432:BZU786457 CJQ786432:CJQ786457 CTM786432:CTM786457 DDI786432:DDI786457 DNE786432:DNE786457 DXA786432:DXA786457 EGW786432:EGW786457 EQS786432:EQS786457 FAO786432:FAO786457 FKK786432:FKK786457 FUG786432:FUG786457 GEC786432:GEC786457 GNY786432:GNY786457 GXU786432:GXU786457 HHQ786432:HHQ786457 HRM786432:HRM786457 IBI786432:IBI786457 ILE786432:ILE786457 IVA786432:IVA786457 JEW786432:JEW786457 JOS786432:JOS786457 JYO786432:JYO786457 KIK786432:KIK786457 KSG786432:KSG786457 LCC786432:LCC786457 LLY786432:LLY786457 LVU786432:LVU786457 MFQ786432:MFQ786457 MPM786432:MPM786457 MZI786432:MZI786457 NJE786432:NJE786457 NTA786432:NTA786457 OCW786432:OCW786457 OMS786432:OMS786457 OWO786432:OWO786457 PGK786432:PGK786457 PQG786432:PQG786457 QAC786432:QAC786457 QJY786432:QJY786457 QTU786432:QTU786457 RDQ786432:RDQ786457 RNM786432:RNM786457 RXI786432:RXI786457 SHE786432:SHE786457 SRA786432:SRA786457 TAW786432:TAW786457 TKS786432:TKS786457 TUO786432:TUO786457 UEK786432:UEK786457 UOG786432:UOG786457 UYC786432:UYC786457 VHY786432:VHY786457 VRU786432:VRU786457 WBQ786432:WBQ786457 WLM786432:WLM786457 WVI786432:WVI786457 A851968:A851993 IW851968:IW851993 SS851968:SS851993 ACO851968:ACO851993 AMK851968:AMK851993 AWG851968:AWG851993 BGC851968:BGC851993 BPY851968:BPY851993 BZU851968:BZU851993 CJQ851968:CJQ851993 CTM851968:CTM851993 DDI851968:DDI851993 DNE851968:DNE851993 DXA851968:DXA851993 EGW851968:EGW851993 EQS851968:EQS851993 FAO851968:FAO851993 FKK851968:FKK851993 FUG851968:FUG851993 GEC851968:GEC851993 GNY851968:GNY851993 GXU851968:GXU851993 HHQ851968:HHQ851993 HRM851968:HRM851993 IBI851968:IBI851993 ILE851968:ILE851993 IVA851968:IVA851993 JEW851968:JEW851993 JOS851968:JOS851993 JYO851968:JYO851993 KIK851968:KIK851993 KSG851968:KSG851993 LCC851968:LCC851993 LLY851968:LLY851993 LVU851968:LVU851993 MFQ851968:MFQ851993 MPM851968:MPM851993 MZI851968:MZI851993 NJE851968:NJE851993 NTA851968:NTA851993 OCW851968:OCW851993 OMS851968:OMS851993 OWO851968:OWO851993 PGK851968:PGK851993 PQG851968:PQG851993 QAC851968:QAC851993 QJY851968:QJY851993 QTU851968:QTU851993 RDQ851968:RDQ851993 RNM851968:RNM851993 RXI851968:RXI851993 SHE851968:SHE851993 SRA851968:SRA851993 TAW851968:TAW851993 TKS851968:TKS851993 TUO851968:TUO851993 UEK851968:UEK851993 UOG851968:UOG851993 UYC851968:UYC851993 VHY851968:VHY851993 VRU851968:VRU851993 WBQ851968:WBQ851993 WLM851968:WLM851993 WVI851968:WVI851993 A917504:A917529 IW917504:IW917529 SS917504:SS917529 ACO917504:ACO917529 AMK917504:AMK917529 AWG917504:AWG917529 BGC917504:BGC917529 BPY917504:BPY917529 BZU917504:BZU917529 CJQ917504:CJQ917529 CTM917504:CTM917529 DDI917504:DDI917529 DNE917504:DNE917529 DXA917504:DXA917529 EGW917504:EGW917529 EQS917504:EQS917529 FAO917504:FAO917529 FKK917504:FKK917529 FUG917504:FUG917529 GEC917504:GEC917529 GNY917504:GNY917529 GXU917504:GXU917529 HHQ917504:HHQ917529 HRM917504:HRM917529 IBI917504:IBI917529 ILE917504:ILE917529 IVA917504:IVA917529 JEW917504:JEW917529 JOS917504:JOS917529 JYO917504:JYO917529 KIK917504:KIK917529 KSG917504:KSG917529 LCC917504:LCC917529 LLY917504:LLY917529 LVU917504:LVU917529 MFQ917504:MFQ917529 MPM917504:MPM917529 MZI917504:MZI917529 NJE917504:NJE917529 NTA917504:NTA917529 OCW917504:OCW917529 OMS917504:OMS917529 OWO917504:OWO917529 PGK917504:PGK917529 PQG917504:PQG917529 QAC917504:QAC917529 QJY917504:QJY917529 QTU917504:QTU917529 RDQ917504:RDQ917529 RNM917504:RNM917529 RXI917504:RXI917529 SHE917504:SHE917529 SRA917504:SRA917529 TAW917504:TAW917529 TKS917504:TKS917529 TUO917504:TUO917529 UEK917504:UEK917529 UOG917504:UOG917529 UYC917504:UYC917529 VHY917504:VHY917529 VRU917504:VRU917529 WBQ917504:WBQ917529 WLM917504:WLM917529 WVI917504:WVI917529 A983040:A983065 IW983040:IW983065 SS983040:SS983065 ACO983040:ACO983065 AMK983040:AMK983065 AWG983040:AWG983065 BGC983040:BGC983065 BPY983040:BPY983065 BZU983040:BZU983065 CJQ983040:CJQ983065 CTM983040:CTM983065 DDI983040:DDI983065 DNE983040:DNE983065 DXA983040:DXA983065 EGW983040:EGW983065 EQS983040:EQS983065 FAO983040:FAO983065 FKK983040:FKK983065 FUG983040:FUG983065 GEC983040:GEC983065 GNY983040:GNY983065 GXU983040:GXU983065 HHQ983040:HHQ983065 HRM983040:HRM983065 IBI983040:IBI983065 ILE983040:ILE983065 IVA983040:IVA983065 JEW983040:JEW983065 JOS983040:JOS983065 JYO983040:JYO983065 KIK983040:KIK983065 KSG983040:KSG983065 LCC983040:LCC983065 LLY983040:LLY983065 LVU983040:LVU983065 MFQ983040:MFQ983065 MPM983040:MPM983065 MZI983040:MZI983065 NJE983040:NJE983065 NTA983040:NTA983065 OCW983040:OCW983065 OMS983040:OMS983065 OWO983040:OWO983065 PGK983040:PGK983065 PQG983040:PQG983065 QAC983040:QAC983065 QJY983040:QJY983065 QTU983040:QTU983065 RDQ983040:RDQ983065 RNM983040:RNM983065 RXI983040:RXI983065 SHE983040:SHE983065 SRA983040:SRA983065 TAW983040:TAW983065 TKS983040:TKS983065 TUO983040:TUO983065 UEK983040:UEK983065 UOG983040:UOG983065 UYC983040:UYC983065 VHY983040:VHY983065 VRU983040:VRU983065 WBQ983040:WBQ983065 WLM983040:WLM983065 WVI983040:WVI983065 WVI9:WVI25 WLM9:WLM25 WBQ9:WBQ25 VRU9:VRU25 VHY9:VHY25 UYC9:UYC25 UOG9:UOG25 UEK9:UEK25 TUO9:TUO25 TKS9:TKS25 TAW9:TAW25 SRA9:SRA25 SHE9:SHE25 RXI9:RXI25 RNM9:RNM25 RDQ9:RDQ25 QTU9:QTU25 QJY9:QJY25 QAC9:QAC25 PQG9:PQG25 PGK9:PGK25 OWO9:OWO25 OMS9:OMS25 OCW9:OCW25 NTA9:NTA25 NJE9:NJE25 MZI9:MZI25 MPM9:MPM25 MFQ9:MFQ25 LVU9:LVU25 LLY9:LLY25 LCC9:LCC25 KSG9:KSG25 KIK9:KIK25 JYO9:JYO25 JOS9:JOS25 JEW9:JEW25 IVA9:IVA25 ILE9:ILE25 IBI9:IBI25 HRM9:HRM25 HHQ9:HHQ25 GXU9:GXU25 GNY9:GNY25 GEC9:GEC25 FUG9:FUG25 FKK9:FKK25 FAO9:FAO25 EQS9:EQS25 EGW9:EGW25 DXA9:DXA25 DNE9:DNE25 DDI9:DDI25 CTM9:CTM25 CJQ9:CJQ25 BZU9:BZU25 BPY9:BPY25 BGC9:BGC25 AWG9:AWG25 AMK9:AMK25 ACO9:ACO25 SS9:SS25 IW9:IW25 A9:A25"/>
    <dataValidation allowBlank="1" showInputMessage="1" showErrorMessage="1" promptTitle="Summer Temperature" prompt="Input degree in Farenheit. i.e.- 100" sqref="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C9:C24"/>
    <dataValidation allowBlank="1" showInputMessage="1" showErrorMessage="1" promptTitle="Winter Temperature" prompt="Input degree in Farenheit. i.e.- 32" sqref="B65536:B65561 IX65536:IX65561 ST65536:ST65561 ACP65536:ACP65561 AML65536:AML65561 AWH65536:AWH65561 BGD65536:BGD65561 BPZ65536:BPZ65561 BZV65536:BZV65561 CJR65536:CJR65561 CTN65536:CTN65561 DDJ65536:DDJ65561 DNF65536:DNF65561 DXB65536:DXB65561 EGX65536:EGX65561 EQT65536:EQT65561 FAP65536:FAP65561 FKL65536:FKL65561 FUH65536:FUH65561 GED65536:GED65561 GNZ65536:GNZ65561 GXV65536:GXV65561 HHR65536:HHR65561 HRN65536:HRN65561 IBJ65536:IBJ65561 ILF65536:ILF65561 IVB65536:IVB65561 JEX65536:JEX65561 JOT65536:JOT65561 JYP65536:JYP65561 KIL65536:KIL65561 KSH65536:KSH65561 LCD65536:LCD65561 LLZ65536:LLZ65561 LVV65536:LVV65561 MFR65536:MFR65561 MPN65536:MPN65561 MZJ65536:MZJ65561 NJF65536:NJF65561 NTB65536:NTB65561 OCX65536:OCX65561 OMT65536:OMT65561 OWP65536:OWP65561 PGL65536:PGL65561 PQH65536:PQH65561 QAD65536:QAD65561 QJZ65536:QJZ65561 QTV65536:QTV65561 RDR65536:RDR65561 RNN65536:RNN65561 RXJ65536:RXJ65561 SHF65536:SHF65561 SRB65536:SRB65561 TAX65536:TAX65561 TKT65536:TKT65561 TUP65536:TUP65561 UEL65536:UEL65561 UOH65536:UOH65561 UYD65536:UYD65561 VHZ65536:VHZ65561 VRV65536:VRV65561 WBR65536:WBR65561 WLN65536:WLN65561 WVJ65536:WVJ65561 B131072:B131097 IX131072:IX131097 ST131072:ST131097 ACP131072:ACP131097 AML131072:AML131097 AWH131072:AWH131097 BGD131072:BGD131097 BPZ131072:BPZ131097 BZV131072:BZV131097 CJR131072:CJR131097 CTN131072:CTN131097 DDJ131072:DDJ131097 DNF131072:DNF131097 DXB131072:DXB131097 EGX131072:EGX131097 EQT131072:EQT131097 FAP131072:FAP131097 FKL131072:FKL131097 FUH131072:FUH131097 GED131072:GED131097 GNZ131072:GNZ131097 GXV131072:GXV131097 HHR131072:HHR131097 HRN131072:HRN131097 IBJ131072:IBJ131097 ILF131072:ILF131097 IVB131072:IVB131097 JEX131072:JEX131097 JOT131072:JOT131097 JYP131072:JYP131097 KIL131072:KIL131097 KSH131072:KSH131097 LCD131072:LCD131097 LLZ131072:LLZ131097 LVV131072:LVV131097 MFR131072:MFR131097 MPN131072:MPN131097 MZJ131072:MZJ131097 NJF131072:NJF131097 NTB131072:NTB131097 OCX131072:OCX131097 OMT131072:OMT131097 OWP131072:OWP131097 PGL131072:PGL131097 PQH131072:PQH131097 QAD131072:QAD131097 QJZ131072:QJZ131097 QTV131072:QTV131097 RDR131072:RDR131097 RNN131072:RNN131097 RXJ131072:RXJ131097 SHF131072:SHF131097 SRB131072:SRB131097 TAX131072:TAX131097 TKT131072:TKT131097 TUP131072:TUP131097 UEL131072:UEL131097 UOH131072:UOH131097 UYD131072:UYD131097 VHZ131072:VHZ131097 VRV131072:VRV131097 WBR131072:WBR131097 WLN131072:WLN131097 WVJ131072:WVJ131097 B196608:B196633 IX196608:IX196633 ST196608:ST196633 ACP196608:ACP196633 AML196608:AML196633 AWH196608:AWH196633 BGD196608:BGD196633 BPZ196608:BPZ196633 BZV196608:BZV196633 CJR196608:CJR196633 CTN196608:CTN196633 DDJ196608:DDJ196633 DNF196608:DNF196633 DXB196608:DXB196633 EGX196608:EGX196633 EQT196608:EQT196633 FAP196608:FAP196633 FKL196608:FKL196633 FUH196608:FUH196633 GED196608:GED196633 GNZ196608:GNZ196633 GXV196608:GXV196633 HHR196608:HHR196633 HRN196608:HRN196633 IBJ196608:IBJ196633 ILF196608:ILF196633 IVB196608:IVB196633 JEX196608:JEX196633 JOT196608:JOT196633 JYP196608:JYP196633 KIL196608:KIL196633 KSH196608:KSH196633 LCD196608:LCD196633 LLZ196608:LLZ196633 LVV196608:LVV196633 MFR196608:MFR196633 MPN196608:MPN196633 MZJ196608:MZJ196633 NJF196608:NJF196633 NTB196608:NTB196633 OCX196608:OCX196633 OMT196608:OMT196633 OWP196608:OWP196633 PGL196608:PGL196633 PQH196608:PQH196633 QAD196608:QAD196633 QJZ196608:QJZ196633 QTV196608:QTV196633 RDR196608:RDR196633 RNN196608:RNN196633 RXJ196608:RXJ196633 SHF196608:SHF196633 SRB196608:SRB196633 TAX196608:TAX196633 TKT196608:TKT196633 TUP196608:TUP196633 UEL196608:UEL196633 UOH196608:UOH196633 UYD196608:UYD196633 VHZ196608:VHZ196633 VRV196608:VRV196633 WBR196608:WBR196633 WLN196608:WLN196633 WVJ196608:WVJ196633 B262144:B262169 IX262144:IX262169 ST262144:ST262169 ACP262144:ACP262169 AML262144:AML262169 AWH262144:AWH262169 BGD262144:BGD262169 BPZ262144:BPZ262169 BZV262144:BZV262169 CJR262144:CJR262169 CTN262144:CTN262169 DDJ262144:DDJ262169 DNF262144:DNF262169 DXB262144:DXB262169 EGX262144:EGX262169 EQT262144:EQT262169 FAP262144:FAP262169 FKL262144:FKL262169 FUH262144:FUH262169 GED262144:GED262169 GNZ262144:GNZ262169 GXV262144:GXV262169 HHR262144:HHR262169 HRN262144:HRN262169 IBJ262144:IBJ262169 ILF262144:ILF262169 IVB262144:IVB262169 JEX262144:JEX262169 JOT262144:JOT262169 JYP262144:JYP262169 KIL262144:KIL262169 KSH262144:KSH262169 LCD262144:LCD262169 LLZ262144:LLZ262169 LVV262144:LVV262169 MFR262144:MFR262169 MPN262144:MPN262169 MZJ262144:MZJ262169 NJF262144:NJF262169 NTB262144:NTB262169 OCX262144:OCX262169 OMT262144:OMT262169 OWP262144:OWP262169 PGL262144:PGL262169 PQH262144:PQH262169 QAD262144:QAD262169 QJZ262144:QJZ262169 QTV262144:QTV262169 RDR262144:RDR262169 RNN262144:RNN262169 RXJ262144:RXJ262169 SHF262144:SHF262169 SRB262144:SRB262169 TAX262144:TAX262169 TKT262144:TKT262169 TUP262144:TUP262169 UEL262144:UEL262169 UOH262144:UOH262169 UYD262144:UYD262169 VHZ262144:VHZ262169 VRV262144:VRV262169 WBR262144:WBR262169 WLN262144:WLN262169 WVJ262144:WVJ262169 B327680:B327705 IX327680:IX327705 ST327680:ST327705 ACP327680:ACP327705 AML327680:AML327705 AWH327680:AWH327705 BGD327680:BGD327705 BPZ327680:BPZ327705 BZV327680:BZV327705 CJR327680:CJR327705 CTN327680:CTN327705 DDJ327680:DDJ327705 DNF327680:DNF327705 DXB327680:DXB327705 EGX327680:EGX327705 EQT327680:EQT327705 FAP327680:FAP327705 FKL327680:FKL327705 FUH327680:FUH327705 GED327680:GED327705 GNZ327680:GNZ327705 GXV327680:GXV327705 HHR327680:HHR327705 HRN327680:HRN327705 IBJ327680:IBJ327705 ILF327680:ILF327705 IVB327680:IVB327705 JEX327680:JEX327705 JOT327680:JOT327705 JYP327680:JYP327705 KIL327680:KIL327705 KSH327680:KSH327705 LCD327680:LCD327705 LLZ327680:LLZ327705 LVV327680:LVV327705 MFR327680:MFR327705 MPN327680:MPN327705 MZJ327680:MZJ327705 NJF327680:NJF327705 NTB327680:NTB327705 OCX327680:OCX327705 OMT327680:OMT327705 OWP327680:OWP327705 PGL327680:PGL327705 PQH327680:PQH327705 QAD327680:QAD327705 QJZ327680:QJZ327705 QTV327680:QTV327705 RDR327680:RDR327705 RNN327680:RNN327705 RXJ327680:RXJ327705 SHF327680:SHF327705 SRB327680:SRB327705 TAX327680:TAX327705 TKT327680:TKT327705 TUP327680:TUP327705 UEL327680:UEL327705 UOH327680:UOH327705 UYD327680:UYD327705 VHZ327680:VHZ327705 VRV327680:VRV327705 WBR327680:WBR327705 WLN327680:WLN327705 WVJ327680:WVJ327705 B393216:B393241 IX393216:IX393241 ST393216:ST393241 ACP393216:ACP393241 AML393216:AML393241 AWH393216:AWH393241 BGD393216:BGD393241 BPZ393216:BPZ393241 BZV393216:BZV393241 CJR393216:CJR393241 CTN393216:CTN393241 DDJ393216:DDJ393241 DNF393216:DNF393241 DXB393216:DXB393241 EGX393216:EGX393241 EQT393216:EQT393241 FAP393216:FAP393241 FKL393216:FKL393241 FUH393216:FUH393241 GED393216:GED393241 GNZ393216:GNZ393241 GXV393216:GXV393241 HHR393216:HHR393241 HRN393216:HRN393241 IBJ393216:IBJ393241 ILF393216:ILF393241 IVB393216:IVB393241 JEX393216:JEX393241 JOT393216:JOT393241 JYP393216:JYP393241 KIL393216:KIL393241 KSH393216:KSH393241 LCD393216:LCD393241 LLZ393216:LLZ393241 LVV393216:LVV393241 MFR393216:MFR393241 MPN393216:MPN393241 MZJ393216:MZJ393241 NJF393216:NJF393241 NTB393216:NTB393241 OCX393216:OCX393241 OMT393216:OMT393241 OWP393216:OWP393241 PGL393216:PGL393241 PQH393216:PQH393241 QAD393216:QAD393241 QJZ393216:QJZ393241 QTV393216:QTV393241 RDR393216:RDR393241 RNN393216:RNN393241 RXJ393216:RXJ393241 SHF393216:SHF393241 SRB393216:SRB393241 TAX393216:TAX393241 TKT393216:TKT393241 TUP393216:TUP393241 UEL393216:UEL393241 UOH393216:UOH393241 UYD393216:UYD393241 VHZ393216:VHZ393241 VRV393216:VRV393241 WBR393216:WBR393241 WLN393216:WLN393241 WVJ393216:WVJ393241 B458752:B458777 IX458752:IX458777 ST458752:ST458777 ACP458752:ACP458777 AML458752:AML458777 AWH458752:AWH458777 BGD458752:BGD458777 BPZ458752:BPZ458777 BZV458752:BZV458777 CJR458752:CJR458777 CTN458752:CTN458777 DDJ458752:DDJ458777 DNF458752:DNF458777 DXB458752:DXB458777 EGX458752:EGX458777 EQT458752:EQT458777 FAP458752:FAP458777 FKL458752:FKL458777 FUH458752:FUH458777 GED458752:GED458777 GNZ458752:GNZ458777 GXV458752:GXV458777 HHR458752:HHR458777 HRN458752:HRN458777 IBJ458752:IBJ458777 ILF458752:ILF458777 IVB458752:IVB458777 JEX458752:JEX458777 JOT458752:JOT458777 JYP458752:JYP458777 KIL458752:KIL458777 KSH458752:KSH458777 LCD458752:LCD458777 LLZ458752:LLZ458777 LVV458752:LVV458777 MFR458752:MFR458777 MPN458752:MPN458777 MZJ458752:MZJ458777 NJF458752:NJF458777 NTB458752:NTB458777 OCX458752:OCX458777 OMT458752:OMT458777 OWP458752:OWP458777 PGL458752:PGL458777 PQH458752:PQH458777 QAD458752:QAD458777 QJZ458752:QJZ458777 QTV458752:QTV458777 RDR458752:RDR458777 RNN458752:RNN458777 RXJ458752:RXJ458777 SHF458752:SHF458777 SRB458752:SRB458777 TAX458752:TAX458777 TKT458752:TKT458777 TUP458752:TUP458777 UEL458752:UEL458777 UOH458752:UOH458777 UYD458752:UYD458777 VHZ458752:VHZ458777 VRV458752:VRV458777 WBR458752:WBR458777 WLN458752:WLN458777 WVJ458752:WVJ458777 B524288:B524313 IX524288:IX524313 ST524288:ST524313 ACP524288:ACP524313 AML524288:AML524313 AWH524288:AWH524313 BGD524288:BGD524313 BPZ524288:BPZ524313 BZV524288:BZV524313 CJR524288:CJR524313 CTN524288:CTN524313 DDJ524288:DDJ524313 DNF524288:DNF524313 DXB524288:DXB524313 EGX524288:EGX524313 EQT524288:EQT524313 FAP524288:FAP524313 FKL524288:FKL524313 FUH524288:FUH524313 GED524288:GED524313 GNZ524288:GNZ524313 GXV524288:GXV524313 HHR524288:HHR524313 HRN524288:HRN524313 IBJ524288:IBJ524313 ILF524288:ILF524313 IVB524288:IVB524313 JEX524288:JEX524313 JOT524288:JOT524313 JYP524288:JYP524313 KIL524288:KIL524313 KSH524288:KSH524313 LCD524288:LCD524313 LLZ524288:LLZ524313 LVV524288:LVV524313 MFR524288:MFR524313 MPN524288:MPN524313 MZJ524288:MZJ524313 NJF524288:NJF524313 NTB524288:NTB524313 OCX524288:OCX524313 OMT524288:OMT524313 OWP524288:OWP524313 PGL524288:PGL524313 PQH524288:PQH524313 QAD524288:QAD524313 QJZ524288:QJZ524313 QTV524288:QTV524313 RDR524288:RDR524313 RNN524288:RNN524313 RXJ524288:RXJ524313 SHF524288:SHF524313 SRB524288:SRB524313 TAX524288:TAX524313 TKT524288:TKT524313 TUP524288:TUP524313 UEL524288:UEL524313 UOH524288:UOH524313 UYD524288:UYD524313 VHZ524288:VHZ524313 VRV524288:VRV524313 WBR524288:WBR524313 WLN524288:WLN524313 WVJ524288:WVJ524313 B589824:B589849 IX589824:IX589849 ST589824:ST589849 ACP589824:ACP589849 AML589824:AML589849 AWH589824:AWH589849 BGD589824:BGD589849 BPZ589824:BPZ589849 BZV589824:BZV589849 CJR589824:CJR589849 CTN589824:CTN589849 DDJ589824:DDJ589849 DNF589824:DNF589849 DXB589824:DXB589849 EGX589824:EGX589849 EQT589824:EQT589849 FAP589824:FAP589849 FKL589824:FKL589849 FUH589824:FUH589849 GED589824:GED589849 GNZ589824:GNZ589849 GXV589824:GXV589849 HHR589824:HHR589849 HRN589824:HRN589849 IBJ589824:IBJ589849 ILF589824:ILF589849 IVB589824:IVB589849 JEX589824:JEX589849 JOT589824:JOT589849 JYP589824:JYP589849 KIL589824:KIL589849 KSH589824:KSH589849 LCD589824:LCD589849 LLZ589824:LLZ589849 LVV589824:LVV589849 MFR589824:MFR589849 MPN589824:MPN589849 MZJ589824:MZJ589849 NJF589824:NJF589849 NTB589824:NTB589849 OCX589824:OCX589849 OMT589824:OMT589849 OWP589824:OWP589849 PGL589824:PGL589849 PQH589824:PQH589849 QAD589824:QAD589849 QJZ589824:QJZ589849 QTV589824:QTV589849 RDR589824:RDR589849 RNN589824:RNN589849 RXJ589824:RXJ589849 SHF589824:SHF589849 SRB589824:SRB589849 TAX589824:TAX589849 TKT589824:TKT589849 TUP589824:TUP589849 UEL589824:UEL589849 UOH589824:UOH589849 UYD589824:UYD589849 VHZ589824:VHZ589849 VRV589824:VRV589849 WBR589824:WBR589849 WLN589824:WLN589849 WVJ589824:WVJ589849 B655360:B655385 IX655360:IX655385 ST655360:ST655385 ACP655360:ACP655385 AML655360:AML655385 AWH655360:AWH655385 BGD655360:BGD655385 BPZ655360:BPZ655385 BZV655360:BZV655385 CJR655360:CJR655385 CTN655360:CTN655385 DDJ655360:DDJ655385 DNF655360:DNF655385 DXB655360:DXB655385 EGX655360:EGX655385 EQT655360:EQT655385 FAP655360:FAP655385 FKL655360:FKL655385 FUH655360:FUH655385 GED655360:GED655385 GNZ655360:GNZ655385 GXV655360:GXV655385 HHR655360:HHR655385 HRN655360:HRN655385 IBJ655360:IBJ655385 ILF655360:ILF655385 IVB655360:IVB655385 JEX655360:JEX655385 JOT655360:JOT655385 JYP655360:JYP655385 KIL655360:KIL655385 KSH655360:KSH655385 LCD655360:LCD655385 LLZ655360:LLZ655385 LVV655360:LVV655385 MFR655360:MFR655385 MPN655360:MPN655385 MZJ655360:MZJ655385 NJF655360:NJF655385 NTB655360:NTB655385 OCX655360:OCX655385 OMT655360:OMT655385 OWP655360:OWP655385 PGL655360:PGL655385 PQH655360:PQH655385 QAD655360:QAD655385 QJZ655360:QJZ655385 QTV655360:QTV655385 RDR655360:RDR655385 RNN655360:RNN655385 RXJ655360:RXJ655385 SHF655360:SHF655385 SRB655360:SRB655385 TAX655360:TAX655385 TKT655360:TKT655385 TUP655360:TUP655385 UEL655360:UEL655385 UOH655360:UOH655385 UYD655360:UYD655385 VHZ655360:VHZ655385 VRV655360:VRV655385 WBR655360:WBR655385 WLN655360:WLN655385 WVJ655360:WVJ655385 B720896:B720921 IX720896:IX720921 ST720896:ST720921 ACP720896:ACP720921 AML720896:AML720921 AWH720896:AWH720921 BGD720896:BGD720921 BPZ720896:BPZ720921 BZV720896:BZV720921 CJR720896:CJR720921 CTN720896:CTN720921 DDJ720896:DDJ720921 DNF720896:DNF720921 DXB720896:DXB720921 EGX720896:EGX720921 EQT720896:EQT720921 FAP720896:FAP720921 FKL720896:FKL720921 FUH720896:FUH720921 GED720896:GED720921 GNZ720896:GNZ720921 GXV720896:GXV720921 HHR720896:HHR720921 HRN720896:HRN720921 IBJ720896:IBJ720921 ILF720896:ILF720921 IVB720896:IVB720921 JEX720896:JEX720921 JOT720896:JOT720921 JYP720896:JYP720921 KIL720896:KIL720921 KSH720896:KSH720921 LCD720896:LCD720921 LLZ720896:LLZ720921 LVV720896:LVV720921 MFR720896:MFR720921 MPN720896:MPN720921 MZJ720896:MZJ720921 NJF720896:NJF720921 NTB720896:NTB720921 OCX720896:OCX720921 OMT720896:OMT720921 OWP720896:OWP720921 PGL720896:PGL720921 PQH720896:PQH720921 QAD720896:QAD720921 QJZ720896:QJZ720921 QTV720896:QTV720921 RDR720896:RDR720921 RNN720896:RNN720921 RXJ720896:RXJ720921 SHF720896:SHF720921 SRB720896:SRB720921 TAX720896:TAX720921 TKT720896:TKT720921 TUP720896:TUP720921 UEL720896:UEL720921 UOH720896:UOH720921 UYD720896:UYD720921 VHZ720896:VHZ720921 VRV720896:VRV720921 WBR720896:WBR720921 WLN720896:WLN720921 WVJ720896:WVJ720921 B786432:B786457 IX786432:IX786457 ST786432:ST786457 ACP786432:ACP786457 AML786432:AML786457 AWH786432:AWH786457 BGD786432:BGD786457 BPZ786432:BPZ786457 BZV786432:BZV786457 CJR786432:CJR786457 CTN786432:CTN786457 DDJ786432:DDJ786457 DNF786432:DNF786457 DXB786432:DXB786457 EGX786432:EGX786457 EQT786432:EQT786457 FAP786432:FAP786457 FKL786432:FKL786457 FUH786432:FUH786457 GED786432:GED786457 GNZ786432:GNZ786457 GXV786432:GXV786457 HHR786432:HHR786457 HRN786432:HRN786457 IBJ786432:IBJ786457 ILF786432:ILF786457 IVB786432:IVB786457 JEX786432:JEX786457 JOT786432:JOT786457 JYP786432:JYP786457 KIL786432:KIL786457 KSH786432:KSH786457 LCD786432:LCD786457 LLZ786432:LLZ786457 LVV786432:LVV786457 MFR786432:MFR786457 MPN786432:MPN786457 MZJ786432:MZJ786457 NJF786432:NJF786457 NTB786432:NTB786457 OCX786432:OCX786457 OMT786432:OMT786457 OWP786432:OWP786457 PGL786432:PGL786457 PQH786432:PQH786457 QAD786432:QAD786457 QJZ786432:QJZ786457 QTV786432:QTV786457 RDR786432:RDR786457 RNN786432:RNN786457 RXJ786432:RXJ786457 SHF786432:SHF786457 SRB786432:SRB786457 TAX786432:TAX786457 TKT786432:TKT786457 TUP786432:TUP786457 UEL786432:UEL786457 UOH786432:UOH786457 UYD786432:UYD786457 VHZ786432:VHZ786457 VRV786432:VRV786457 WBR786432:WBR786457 WLN786432:WLN786457 WVJ786432:WVJ786457 B851968:B851993 IX851968:IX851993 ST851968:ST851993 ACP851968:ACP851993 AML851968:AML851993 AWH851968:AWH851993 BGD851968:BGD851993 BPZ851968:BPZ851993 BZV851968:BZV851993 CJR851968:CJR851993 CTN851968:CTN851993 DDJ851968:DDJ851993 DNF851968:DNF851993 DXB851968:DXB851993 EGX851968:EGX851993 EQT851968:EQT851993 FAP851968:FAP851993 FKL851968:FKL851993 FUH851968:FUH851993 GED851968:GED851993 GNZ851968:GNZ851993 GXV851968:GXV851993 HHR851968:HHR851993 HRN851968:HRN851993 IBJ851968:IBJ851993 ILF851968:ILF851993 IVB851968:IVB851993 JEX851968:JEX851993 JOT851968:JOT851993 JYP851968:JYP851993 KIL851968:KIL851993 KSH851968:KSH851993 LCD851968:LCD851993 LLZ851968:LLZ851993 LVV851968:LVV851993 MFR851968:MFR851993 MPN851968:MPN851993 MZJ851968:MZJ851993 NJF851968:NJF851993 NTB851968:NTB851993 OCX851968:OCX851993 OMT851968:OMT851993 OWP851968:OWP851993 PGL851968:PGL851993 PQH851968:PQH851993 QAD851968:QAD851993 QJZ851968:QJZ851993 QTV851968:QTV851993 RDR851968:RDR851993 RNN851968:RNN851993 RXJ851968:RXJ851993 SHF851968:SHF851993 SRB851968:SRB851993 TAX851968:TAX851993 TKT851968:TKT851993 TUP851968:TUP851993 UEL851968:UEL851993 UOH851968:UOH851993 UYD851968:UYD851993 VHZ851968:VHZ851993 VRV851968:VRV851993 WBR851968:WBR851993 WLN851968:WLN851993 WVJ851968:WVJ851993 B917504:B917529 IX917504:IX917529 ST917504:ST917529 ACP917504:ACP917529 AML917504:AML917529 AWH917504:AWH917529 BGD917504:BGD917529 BPZ917504:BPZ917529 BZV917504:BZV917529 CJR917504:CJR917529 CTN917504:CTN917529 DDJ917504:DDJ917529 DNF917504:DNF917529 DXB917504:DXB917529 EGX917504:EGX917529 EQT917504:EQT917529 FAP917504:FAP917529 FKL917504:FKL917529 FUH917504:FUH917529 GED917504:GED917529 GNZ917504:GNZ917529 GXV917504:GXV917529 HHR917504:HHR917529 HRN917504:HRN917529 IBJ917504:IBJ917529 ILF917504:ILF917529 IVB917504:IVB917529 JEX917504:JEX917529 JOT917504:JOT917529 JYP917504:JYP917529 KIL917504:KIL917529 KSH917504:KSH917529 LCD917504:LCD917529 LLZ917504:LLZ917529 LVV917504:LVV917529 MFR917504:MFR917529 MPN917504:MPN917529 MZJ917504:MZJ917529 NJF917504:NJF917529 NTB917504:NTB917529 OCX917504:OCX917529 OMT917504:OMT917529 OWP917504:OWP917529 PGL917504:PGL917529 PQH917504:PQH917529 QAD917504:QAD917529 QJZ917504:QJZ917529 QTV917504:QTV917529 RDR917504:RDR917529 RNN917504:RNN917529 RXJ917504:RXJ917529 SHF917504:SHF917529 SRB917504:SRB917529 TAX917504:TAX917529 TKT917504:TKT917529 TUP917504:TUP917529 UEL917504:UEL917529 UOH917504:UOH917529 UYD917504:UYD917529 VHZ917504:VHZ917529 VRV917504:VRV917529 WBR917504:WBR917529 WLN917504:WLN917529 WVJ917504:WVJ917529 B983040:B983065 IX983040:IX983065 ST983040:ST983065 ACP983040:ACP983065 AML983040:AML983065 AWH983040:AWH983065 BGD983040:BGD983065 BPZ983040:BPZ983065 BZV983040:BZV983065 CJR983040:CJR983065 CTN983040:CTN983065 DDJ983040:DDJ983065 DNF983040:DNF983065 DXB983040:DXB983065 EGX983040:EGX983065 EQT983040:EQT983065 FAP983040:FAP983065 FKL983040:FKL983065 FUH983040:FUH983065 GED983040:GED983065 GNZ983040:GNZ983065 GXV983040:GXV983065 HHR983040:HHR983065 HRN983040:HRN983065 IBJ983040:IBJ983065 ILF983040:ILF983065 IVB983040:IVB983065 JEX983040:JEX983065 JOT983040:JOT983065 JYP983040:JYP983065 KIL983040:KIL983065 KSH983040:KSH983065 LCD983040:LCD983065 LLZ983040:LLZ983065 LVV983040:LVV983065 MFR983040:MFR983065 MPN983040:MPN983065 MZJ983040:MZJ983065 NJF983040:NJF983065 NTB983040:NTB983065 OCX983040:OCX983065 OMT983040:OMT983065 OWP983040:OWP983065 PGL983040:PGL983065 PQH983040:PQH983065 QAD983040:QAD983065 QJZ983040:QJZ983065 QTV983040:QTV983065 RDR983040:RDR983065 RNN983040:RNN983065 RXJ983040:RXJ983065 SHF983040:SHF983065 SRB983040:SRB983065 TAX983040:TAX983065 TKT983040:TKT983065 TUP983040:TUP983065 UEL983040:UEL983065 UOH983040:UOH983065 UYD983040:UYD983065 VHZ983040:VHZ983065 VRV983040:VRV983065 WBR983040:WBR983065 WLN983040:WLN983065 WVJ983040:WVJ983065 WVJ9:WVJ25 WLN9:WLN25 WBR9:WBR25 VRV9:VRV25 VHZ9:VHZ25 UYD9:UYD25 UOH9:UOH25 UEL9:UEL25 TUP9:TUP25 TKT9:TKT25 TAX9:TAX25 SRB9:SRB25 SHF9:SHF25 RXJ9:RXJ25 RNN9:RNN25 RDR9:RDR25 QTV9:QTV25 QJZ9:QJZ25 QAD9:QAD25 PQH9:PQH25 PGL9:PGL25 OWP9:OWP25 OMT9:OMT25 OCX9:OCX25 NTB9:NTB25 NJF9:NJF25 MZJ9:MZJ25 MPN9:MPN25 MFR9:MFR25 LVV9:LVV25 LLZ9:LLZ25 LCD9:LCD25 KSH9:KSH25 KIL9:KIL25 JYP9:JYP25 JOT9:JOT25 JEX9:JEX25 IVB9:IVB25 ILF9:ILF25 IBJ9:IBJ25 HRN9:HRN25 HHR9:HHR25 GXV9:GXV25 GNZ9:GNZ25 GED9:GED25 FUH9:FUH25 FKL9:FKL25 FAP9:FAP25 EQT9:EQT25 EGX9:EGX25 DXB9:DXB25 DNF9:DNF25 DDJ9:DDJ25 CTN9:CTN25 CJR9:CJR25 BZV9:BZV25 BPZ9:BPZ25 BGD9:BGD25 AWH9:AWH25 AML9:AML25 ACP9:ACP25 ST9:ST25 IX9:IX25 B9:B25"/>
    <dataValidation allowBlank="1" showInputMessage="1" showErrorMessage="1" promptTitle="Extreme Weather Crisis Temps" prompt="Must be at least 2 degrees above the summer highest temperature or 2 degrees below the winter lowest temperature per NOAA's &quot;1981-2010 Normals&quot; found: https://www.ncdc.noaa.gov/cdo-web/datatools/normals.  "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34 IW65534 SS65534 ACO65534 AMK65534 AWG65534 BGC65534 BPY65534 BZU65534 CJQ65534 CTM65534 DDI65534 DNE65534 DXA65534 EGW65534 EQS65534 FAO65534 FKK65534 FUG65534 GEC65534 GNY65534 GXU65534 HHQ65534 HRM65534 IBI65534 ILE65534 IVA65534 JEW65534 JOS65534 JYO65534 KIK65534 KSG65534 LCC65534 LLY65534 LVU65534 MFQ65534 MPM65534 MZI65534 NJE65534 NTA65534 OCW65534 OMS65534 OWO65534 PGK65534 PQG65534 QAC65534 QJY65534 QTU65534 RDQ65534 RNM65534 RXI65534 SHE65534 SRA65534 TAW65534 TKS65534 TUO65534 UEK65534 UOG65534 UYC65534 VHY65534 VRU65534 WBQ65534 WLM65534 WVI65534 A131070 IW131070 SS131070 ACO131070 AMK131070 AWG131070 BGC131070 BPY131070 BZU131070 CJQ131070 CTM131070 DDI131070 DNE131070 DXA131070 EGW131070 EQS131070 FAO131070 FKK131070 FUG131070 GEC131070 GNY131070 GXU131070 HHQ131070 HRM131070 IBI131070 ILE131070 IVA131070 JEW131070 JOS131070 JYO131070 KIK131070 KSG131070 LCC131070 LLY131070 LVU131070 MFQ131070 MPM131070 MZI131070 NJE131070 NTA131070 OCW131070 OMS131070 OWO131070 PGK131070 PQG131070 QAC131070 QJY131070 QTU131070 RDQ131070 RNM131070 RXI131070 SHE131070 SRA131070 TAW131070 TKS131070 TUO131070 UEK131070 UOG131070 UYC131070 VHY131070 VRU131070 WBQ131070 WLM131070 WVI131070 A196606 IW196606 SS196606 ACO196606 AMK196606 AWG196606 BGC196606 BPY196606 BZU196606 CJQ196606 CTM196606 DDI196606 DNE196606 DXA196606 EGW196606 EQS196606 FAO196606 FKK196606 FUG196606 GEC196606 GNY196606 GXU196606 HHQ196606 HRM196606 IBI196606 ILE196606 IVA196606 JEW196606 JOS196606 JYO196606 KIK196606 KSG196606 LCC196606 LLY196606 LVU196606 MFQ196606 MPM196606 MZI196606 NJE196606 NTA196606 OCW196606 OMS196606 OWO196606 PGK196606 PQG196606 QAC196606 QJY196606 QTU196606 RDQ196606 RNM196606 RXI196606 SHE196606 SRA196606 TAW196606 TKS196606 TUO196606 UEK196606 UOG196606 UYC196606 VHY196606 VRU196606 WBQ196606 WLM196606 WVI196606 A262142 IW262142 SS262142 ACO262142 AMK262142 AWG262142 BGC262142 BPY262142 BZU262142 CJQ262142 CTM262142 DDI262142 DNE262142 DXA262142 EGW262142 EQS262142 FAO262142 FKK262142 FUG262142 GEC262142 GNY262142 GXU262142 HHQ262142 HRM262142 IBI262142 ILE262142 IVA262142 JEW262142 JOS262142 JYO262142 KIK262142 KSG262142 LCC262142 LLY262142 LVU262142 MFQ262142 MPM262142 MZI262142 NJE262142 NTA262142 OCW262142 OMS262142 OWO262142 PGK262142 PQG262142 QAC262142 QJY262142 QTU262142 RDQ262142 RNM262142 RXI262142 SHE262142 SRA262142 TAW262142 TKS262142 TUO262142 UEK262142 UOG262142 UYC262142 VHY262142 VRU262142 WBQ262142 WLM262142 WVI262142 A327678 IW327678 SS327678 ACO327678 AMK327678 AWG327678 BGC327678 BPY327678 BZU327678 CJQ327678 CTM327678 DDI327678 DNE327678 DXA327678 EGW327678 EQS327678 FAO327678 FKK327678 FUG327678 GEC327678 GNY327678 GXU327678 HHQ327678 HRM327678 IBI327678 ILE327678 IVA327678 JEW327678 JOS327678 JYO327678 KIK327678 KSG327678 LCC327678 LLY327678 LVU327678 MFQ327678 MPM327678 MZI327678 NJE327678 NTA327678 OCW327678 OMS327678 OWO327678 PGK327678 PQG327678 QAC327678 QJY327678 QTU327678 RDQ327678 RNM327678 RXI327678 SHE327678 SRA327678 TAW327678 TKS327678 TUO327678 UEK327678 UOG327678 UYC327678 VHY327678 VRU327678 WBQ327678 WLM327678 WVI327678 A393214 IW393214 SS393214 ACO393214 AMK393214 AWG393214 BGC393214 BPY393214 BZU393214 CJQ393214 CTM393214 DDI393214 DNE393214 DXA393214 EGW393214 EQS393214 FAO393214 FKK393214 FUG393214 GEC393214 GNY393214 GXU393214 HHQ393214 HRM393214 IBI393214 ILE393214 IVA393214 JEW393214 JOS393214 JYO393214 KIK393214 KSG393214 LCC393214 LLY393214 LVU393214 MFQ393214 MPM393214 MZI393214 NJE393214 NTA393214 OCW393214 OMS393214 OWO393214 PGK393214 PQG393214 QAC393214 QJY393214 QTU393214 RDQ393214 RNM393214 RXI393214 SHE393214 SRA393214 TAW393214 TKS393214 TUO393214 UEK393214 UOG393214 UYC393214 VHY393214 VRU393214 WBQ393214 WLM393214 WVI393214 A458750 IW458750 SS458750 ACO458750 AMK458750 AWG458750 BGC458750 BPY458750 BZU458750 CJQ458750 CTM458750 DDI458750 DNE458750 DXA458750 EGW458750 EQS458750 FAO458750 FKK458750 FUG458750 GEC458750 GNY458750 GXU458750 HHQ458750 HRM458750 IBI458750 ILE458750 IVA458750 JEW458750 JOS458750 JYO458750 KIK458750 KSG458750 LCC458750 LLY458750 LVU458750 MFQ458750 MPM458750 MZI458750 NJE458750 NTA458750 OCW458750 OMS458750 OWO458750 PGK458750 PQG458750 QAC458750 QJY458750 QTU458750 RDQ458750 RNM458750 RXI458750 SHE458750 SRA458750 TAW458750 TKS458750 TUO458750 UEK458750 UOG458750 UYC458750 VHY458750 VRU458750 WBQ458750 WLM458750 WVI458750 A524286 IW524286 SS524286 ACO524286 AMK524286 AWG524286 BGC524286 BPY524286 BZU524286 CJQ524286 CTM524286 DDI524286 DNE524286 DXA524286 EGW524286 EQS524286 FAO524286 FKK524286 FUG524286 GEC524286 GNY524286 GXU524286 HHQ524286 HRM524286 IBI524286 ILE524286 IVA524286 JEW524286 JOS524286 JYO524286 KIK524286 KSG524286 LCC524286 LLY524286 LVU524286 MFQ524286 MPM524286 MZI524286 NJE524286 NTA524286 OCW524286 OMS524286 OWO524286 PGK524286 PQG524286 QAC524286 QJY524286 QTU524286 RDQ524286 RNM524286 RXI524286 SHE524286 SRA524286 TAW524286 TKS524286 TUO524286 UEK524286 UOG524286 UYC524286 VHY524286 VRU524286 WBQ524286 WLM524286 WVI524286 A589822 IW589822 SS589822 ACO589822 AMK589822 AWG589822 BGC589822 BPY589822 BZU589822 CJQ589822 CTM589822 DDI589822 DNE589822 DXA589822 EGW589822 EQS589822 FAO589822 FKK589822 FUG589822 GEC589822 GNY589822 GXU589822 HHQ589822 HRM589822 IBI589822 ILE589822 IVA589822 JEW589822 JOS589822 JYO589822 KIK589822 KSG589822 LCC589822 LLY589822 LVU589822 MFQ589822 MPM589822 MZI589822 NJE589822 NTA589822 OCW589822 OMS589822 OWO589822 PGK589822 PQG589822 QAC589822 QJY589822 QTU589822 RDQ589822 RNM589822 RXI589822 SHE589822 SRA589822 TAW589822 TKS589822 TUO589822 UEK589822 UOG589822 UYC589822 VHY589822 VRU589822 WBQ589822 WLM589822 WVI589822 A655358 IW655358 SS655358 ACO655358 AMK655358 AWG655358 BGC655358 BPY655358 BZU655358 CJQ655358 CTM655358 DDI655358 DNE655358 DXA655358 EGW655358 EQS655358 FAO655358 FKK655358 FUG655358 GEC655358 GNY655358 GXU655358 HHQ655358 HRM655358 IBI655358 ILE655358 IVA655358 JEW655358 JOS655358 JYO655358 KIK655358 KSG655358 LCC655358 LLY655358 LVU655358 MFQ655358 MPM655358 MZI655358 NJE655358 NTA655358 OCW655358 OMS655358 OWO655358 PGK655358 PQG655358 QAC655358 QJY655358 QTU655358 RDQ655358 RNM655358 RXI655358 SHE655358 SRA655358 TAW655358 TKS655358 TUO655358 UEK655358 UOG655358 UYC655358 VHY655358 VRU655358 WBQ655358 WLM655358 WVI655358 A720894 IW720894 SS720894 ACO720894 AMK720894 AWG720894 BGC720894 BPY720894 BZU720894 CJQ720894 CTM720894 DDI720894 DNE720894 DXA720894 EGW720894 EQS720894 FAO720894 FKK720894 FUG720894 GEC720894 GNY720894 GXU720894 HHQ720894 HRM720894 IBI720894 ILE720894 IVA720894 JEW720894 JOS720894 JYO720894 KIK720894 KSG720894 LCC720894 LLY720894 LVU720894 MFQ720894 MPM720894 MZI720894 NJE720894 NTA720894 OCW720894 OMS720894 OWO720894 PGK720894 PQG720894 QAC720894 QJY720894 QTU720894 RDQ720894 RNM720894 RXI720894 SHE720894 SRA720894 TAW720894 TKS720894 TUO720894 UEK720894 UOG720894 UYC720894 VHY720894 VRU720894 WBQ720894 WLM720894 WVI720894 A786430 IW786430 SS786430 ACO786430 AMK786430 AWG786430 BGC786430 BPY786430 BZU786430 CJQ786430 CTM786430 DDI786430 DNE786430 DXA786430 EGW786430 EQS786430 FAO786430 FKK786430 FUG786430 GEC786430 GNY786430 GXU786430 HHQ786430 HRM786430 IBI786430 ILE786430 IVA786430 JEW786430 JOS786430 JYO786430 KIK786430 KSG786430 LCC786430 LLY786430 LVU786430 MFQ786430 MPM786430 MZI786430 NJE786430 NTA786430 OCW786430 OMS786430 OWO786430 PGK786430 PQG786430 QAC786430 QJY786430 QTU786430 RDQ786430 RNM786430 RXI786430 SHE786430 SRA786430 TAW786430 TKS786430 TUO786430 UEK786430 UOG786430 UYC786430 VHY786430 VRU786430 WBQ786430 WLM786430 WVI786430 A851966 IW851966 SS851966 ACO851966 AMK851966 AWG851966 BGC851966 BPY851966 BZU851966 CJQ851966 CTM851966 DDI851966 DNE851966 DXA851966 EGW851966 EQS851966 FAO851966 FKK851966 FUG851966 GEC851966 GNY851966 GXU851966 HHQ851966 HRM851966 IBI851966 ILE851966 IVA851966 JEW851966 JOS851966 JYO851966 KIK851966 KSG851966 LCC851966 LLY851966 LVU851966 MFQ851966 MPM851966 MZI851966 NJE851966 NTA851966 OCW851966 OMS851966 OWO851966 PGK851966 PQG851966 QAC851966 QJY851966 QTU851966 RDQ851966 RNM851966 RXI851966 SHE851966 SRA851966 TAW851966 TKS851966 TUO851966 UEK851966 UOG851966 UYC851966 VHY851966 VRU851966 WBQ851966 WLM851966 WVI851966 A917502 IW917502 SS917502 ACO917502 AMK917502 AWG917502 BGC917502 BPY917502 BZU917502 CJQ917502 CTM917502 DDI917502 DNE917502 DXA917502 EGW917502 EQS917502 FAO917502 FKK917502 FUG917502 GEC917502 GNY917502 GXU917502 HHQ917502 HRM917502 IBI917502 ILE917502 IVA917502 JEW917502 JOS917502 JYO917502 KIK917502 KSG917502 LCC917502 LLY917502 LVU917502 MFQ917502 MPM917502 MZI917502 NJE917502 NTA917502 OCW917502 OMS917502 OWO917502 PGK917502 PQG917502 QAC917502 QJY917502 QTU917502 RDQ917502 RNM917502 RXI917502 SHE917502 SRA917502 TAW917502 TKS917502 TUO917502 UEK917502 UOG917502 UYC917502 VHY917502 VRU917502 WBQ917502 WLM917502 WVI917502 A983038 IW983038 SS983038 ACO983038 AMK983038 AWG983038 BGC983038 BPY983038 BZU983038 CJQ983038 CTM983038 DDI983038 DNE983038 DXA983038 EGW983038 EQS983038 FAO983038 FKK983038 FUG983038 GEC983038 GNY983038 GXU983038 HHQ983038 HRM983038 IBI983038 ILE983038 IVA983038 JEW983038 JOS983038 JYO983038 KIK983038 KSG983038 LCC983038 LLY983038 LVU983038 MFQ983038 MPM983038 MZI983038 NJE983038 NTA983038 OCW983038 OMS983038 OWO983038 PGK983038 PQG983038 QAC983038 QJY983038 QTU983038 RDQ983038 RNM983038 RXI983038 SHE983038 SRA983038 TAW983038 TKS983038 TUO983038 UEK983038 UOG983038 UYC983038 VHY983038 VRU983038 WBQ983038 WLM983038 WVI983038"/>
    <dataValidation allowBlank="1" showInputMessage="1" showErrorMessage="1" promptTitle="Counties" prompt="For agencies whose service area covers multiple climate zones, please list the counties covered under each climate zone's temperature triggers."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65535 IW65535 SS65535 ACO65535 AMK65535 AWG65535 BGC65535 BPY65535 BZU65535 CJQ65535 CTM65535 DDI65535 DNE65535 DXA65535 EGW65535 EQS65535 FAO65535 FKK65535 FUG65535 GEC65535 GNY65535 GXU65535 HHQ65535 HRM65535 IBI65535 ILE65535 IVA65535 JEW65535 JOS65535 JYO65535 KIK65535 KSG65535 LCC65535 LLY65535 LVU65535 MFQ65535 MPM65535 MZI65535 NJE65535 NTA65535 OCW65535 OMS65535 OWO65535 PGK65535 PQG65535 QAC65535 QJY65535 QTU65535 RDQ65535 RNM65535 RXI65535 SHE65535 SRA65535 TAW65535 TKS65535 TUO65535 UEK65535 UOG65535 UYC65535 VHY65535 VRU65535 WBQ65535 WLM65535 WVI65535 A131071 IW131071 SS131071 ACO131071 AMK131071 AWG131071 BGC131071 BPY131071 BZU131071 CJQ131071 CTM131071 DDI131071 DNE131071 DXA131071 EGW131071 EQS131071 FAO131071 FKK131071 FUG131071 GEC131071 GNY131071 GXU131071 HHQ131071 HRM131071 IBI131071 ILE131071 IVA131071 JEW131071 JOS131071 JYO131071 KIK131071 KSG131071 LCC131071 LLY131071 LVU131071 MFQ131071 MPM131071 MZI131071 NJE131071 NTA131071 OCW131071 OMS131071 OWO131071 PGK131071 PQG131071 QAC131071 QJY131071 QTU131071 RDQ131071 RNM131071 RXI131071 SHE131071 SRA131071 TAW131071 TKS131071 TUO131071 UEK131071 UOG131071 UYC131071 VHY131071 VRU131071 WBQ131071 WLM131071 WVI131071 A196607 IW196607 SS196607 ACO196607 AMK196607 AWG196607 BGC196607 BPY196607 BZU196607 CJQ196607 CTM196607 DDI196607 DNE196607 DXA196607 EGW196607 EQS196607 FAO196607 FKK196607 FUG196607 GEC196607 GNY196607 GXU196607 HHQ196607 HRM196607 IBI196607 ILE196607 IVA196607 JEW196607 JOS196607 JYO196607 KIK196607 KSG196607 LCC196607 LLY196607 LVU196607 MFQ196607 MPM196607 MZI196607 NJE196607 NTA196607 OCW196607 OMS196607 OWO196607 PGK196607 PQG196607 QAC196607 QJY196607 QTU196607 RDQ196607 RNM196607 RXI196607 SHE196607 SRA196607 TAW196607 TKS196607 TUO196607 UEK196607 UOG196607 UYC196607 VHY196607 VRU196607 WBQ196607 WLM196607 WVI196607 A262143 IW262143 SS262143 ACO262143 AMK262143 AWG262143 BGC262143 BPY262143 BZU262143 CJQ262143 CTM262143 DDI262143 DNE262143 DXA262143 EGW262143 EQS262143 FAO262143 FKK262143 FUG262143 GEC262143 GNY262143 GXU262143 HHQ262143 HRM262143 IBI262143 ILE262143 IVA262143 JEW262143 JOS262143 JYO262143 KIK262143 KSG262143 LCC262143 LLY262143 LVU262143 MFQ262143 MPM262143 MZI262143 NJE262143 NTA262143 OCW262143 OMS262143 OWO262143 PGK262143 PQG262143 QAC262143 QJY262143 QTU262143 RDQ262143 RNM262143 RXI262143 SHE262143 SRA262143 TAW262143 TKS262143 TUO262143 UEK262143 UOG262143 UYC262143 VHY262143 VRU262143 WBQ262143 WLM262143 WVI262143 A327679 IW327679 SS327679 ACO327679 AMK327679 AWG327679 BGC327679 BPY327679 BZU327679 CJQ327679 CTM327679 DDI327679 DNE327679 DXA327679 EGW327679 EQS327679 FAO327679 FKK327679 FUG327679 GEC327679 GNY327679 GXU327679 HHQ327679 HRM327679 IBI327679 ILE327679 IVA327679 JEW327679 JOS327679 JYO327679 KIK327679 KSG327679 LCC327679 LLY327679 LVU327679 MFQ327679 MPM327679 MZI327679 NJE327679 NTA327679 OCW327679 OMS327679 OWO327679 PGK327679 PQG327679 QAC327679 QJY327679 QTU327679 RDQ327679 RNM327679 RXI327679 SHE327679 SRA327679 TAW327679 TKS327679 TUO327679 UEK327679 UOG327679 UYC327679 VHY327679 VRU327679 WBQ327679 WLM327679 WVI327679 A393215 IW393215 SS393215 ACO393215 AMK393215 AWG393215 BGC393215 BPY393215 BZU393215 CJQ393215 CTM393215 DDI393215 DNE393215 DXA393215 EGW393215 EQS393215 FAO393215 FKK393215 FUG393215 GEC393215 GNY393215 GXU393215 HHQ393215 HRM393215 IBI393215 ILE393215 IVA393215 JEW393215 JOS393215 JYO393215 KIK393215 KSG393215 LCC393215 LLY393215 LVU393215 MFQ393215 MPM393215 MZI393215 NJE393215 NTA393215 OCW393215 OMS393215 OWO393215 PGK393215 PQG393215 QAC393215 QJY393215 QTU393215 RDQ393215 RNM393215 RXI393215 SHE393215 SRA393215 TAW393215 TKS393215 TUO393215 UEK393215 UOG393215 UYC393215 VHY393215 VRU393215 WBQ393215 WLM393215 WVI393215 A458751 IW458751 SS458751 ACO458751 AMK458751 AWG458751 BGC458751 BPY458751 BZU458751 CJQ458751 CTM458751 DDI458751 DNE458751 DXA458751 EGW458751 EQS458751 FAO458751 FKK458751 FUG458751 GEC458751 GNY458751 GXU458751 HHQ458751 HRM458751 IBI458751 ILE458751 IVA458751 JEW458751 JOS458751 JYO458751 KIK458751 KSG458751 LCC458751 LLY458751 LVU458751 MFQ458751 MPM458751 MZI458751 NJE458751 NTA458751 OCW458751 OMS458751 OWO458751 PGK458751 PQG458751 QAC458751 QJY458751 QTU458751 RDQ458751 RNM458751 RXI458751 SHE458751 SRA458751 TAW458751 TKS458751 TUO458751 UEK458751 UOG458751 UYC458751 VHY458751 VRU458751 WBQ458751 WLM458751 WVI458751 A524287 IW524287 SS524287 ACO524287 AMK524287 AWG524287 BGC524287 BPY524287 BZU524287 CJQ524287 CTM524287 DDI524287 DNE524287 DXA524287 EGW524287 EQS524287 FAO524287 FKK524287 FUG524287 GEC524287 GNY524287 GXU524287 HHQ524287 HRM524287 IBI524287 ILE524287 IVA524287 JEW524287 JOS524287 JYO524287 KIK524287 KSG524287 LCC524287 LLY524287 LVU524287 MFQ524287 MPM524287 MZI524287 NJE524287 NTA524287 OCW524287 OMS524287 OWO524287 PGK524287 PQG524287 QAC524287 QJY524287 QTU524287 RDQ524287 RNM524287 RXI524287 SHE524287 SRA524287 TAW524287 TKS524287 TUO524287 UEK524287 UOG524287 UYC524287 VHY524287 VRU524287 WBQ524287 WLM524287 WVI524287 A589823 IW589823 SS589823 ACO589823 AMK589823 AWG589823 BGC589823 BPY589823 BZU589823 CJQ589823 CTM589823 DDI589823 DNE589823 DXA589823 EGW589823 EQS589823 FAO589823 FKK589823 FUG589823 GEC589823 GNY589823 GXU589823 HHQ589823 HRM589823 IBI589823 ILE589823 IVA589823 JEW589823 JOS589823 JYO589823 KIK589823 KSG589823 LCC589823 LLY589823 LVU589823 MFQ589823 MPM589823 MZI589823 NJE589823 NTA589823 OCW589823 OMS589823 OWO589823 PGK589823 PQG589823 QAC589823 QJY589823 QTU589823 RDQ589823 RNM589823 RXI589823 SHE589823 SRA589823 TAW589823 TKS589823 TUO589823 UEK589823 UOG589823 UYC589823 VHY589823 VRU589823 WBQ589823 WLM589823 WVI589823 A655359 IW655359 SS655359 ACO655359 AMK655359 AWG655359 BGC655359 BPY655359 BZU655359 CJQ655359 CTM655359 DDI655359 DNE655359 DXA655359 EGW655359 EQS655359 FAO655359 FKK655359 FUG655359 GEC655359 GNY655359 GXU655359 HHQ655359 HRM655359 IBI655359 ILE655359 IVA655359 JEW655359 JOS655359 JYO655359 KIK655359 KSG655359 LCC655359 LLY655359 LVU655359 MFQ655359 MPM655359 MZI655359 NJE655359 NTA655359 OCW655359 OMS655359 OWO655359 PGK655359 PQG655359 QAC655359 QJY655359 QTU655359 RDQ655359 RNM655359 RXI655359 SHE655359 SRA655359 TAW655359 TKS655359 TUO655359 UEK655359 UOG655359 UYC655359 VHY655359 VRU655359 WBQ655359 WLM655359 WVI655359 A720895 IW720895 SS720895 ACO720895 AMK720895 AWG720895 BGC720895 BPY720895 BZU720895 CJQ720895 CTM720895 DDI720895 DNE720895 DXA720895 EGW720895 EQS720895 FAO720895 FKK720895 FUG720895 GEC720895 GNY720895 GXU720895 HHQ720895 HRM720895 IBI720895 ILE720895 IVA720895 JEW720895 JOS720895 JYO720895 KIK720895 KSG720895 LCC720895 LLY720895 LVU720895 MFQ720895 MPM720895 MZI720895 NJE720895 NTA720895 OCW720895 OMS720895 OWO720895 PGK720895 PQG720895 QAC720895 QJY720895 QTU720895 RDQ720895 RNM720895 RXI720895 SHE720895 SRA720895 TAW720895 TKS720895 TUO720895 UEK720895 UOG720895 UYC720895 VHY720895 VRU720895 WBQ720895 WLM720895 WVI720895 A786431 IW786431 SS786431 ACO786431 AMK786431 AWG786431 BGC786431 BPY786431 BZU786431 CJQ786431 CTM786431 DDI786431 DNE786431 DXA786431 EGW786431 EQS786431 FAO786431 FKK786431 FUG786431 GEC786431 GNY786431 GXU786431 HHQ786431 HRM786431 IBI786431 ILE786431 IVA786431 JEW786431 JOS786431 JYO786431 KIK786431 KSG786431 LCC786431 LLY786431 LVU786431 MFQ786431 MPM786431 MZI786431 NJE786431 NTA786431 OCW786431 OMS786431 OWO786431 PGK786431 PQG786431 QAC786431 QJY786431 QTU786431 RDQ786431 RNM786431 RXI786431 SHE786431 SRA786431 TAW786431 TKS786431 TUO786431 UEK786431 UOG786431 UYC786431 VHY786431 VRU786431 WBQ786431 WLM786431 WVI786431 A851967 IW851967 SS851967 ACO851967 AMK851967 AWG851967 BGC851967 BPY851967 BZU851967 CJQ851967 CTM851967 DDI851967 DNE851967 DXA851967 EGW851967 EQS851967 FAO851967 FKK851967 FUG851967 GEC851967 GNY851967 GXU851967 HHQ851967 HRM851967 IBI851967 ILE851967 IVA851967 JEW851967 JOS851967 JYO851967 KIK851967 KSG851967 LCC851967 LLY851967 LVU851967 MFQ851967 MPM851967 MZI851967 NJE851967 NTA851967 OCW851967 OMS851967 OWO851967 PGK851967 PQG851967 QAC851967 QJY851967 QTU851967 RDQ851967 RNM851967 RXI851967 SHE851967 SRA851967 TAW851967 TKS851967 TUO851967 UEK851967 UOG851967 UYC851967 VHY851967 VRU851967 WBQ851967 WLM851967 WVI851967 A917503 IW917503 SS917503 ACO917503 AMK917503 AWG917503 BGC917503 BPY917503 BZU917503 CJQ917503 CTM917503 DDI917503 DNE917503 DXA917503 EGW917503 EQS917503 FAO917503 FKK917503 FUG917503 GEC917503 GNY917503 GXU917503 HHQ917503 HRM917503 IBI917503 ILE917503 IVA917503 JEW917503 JOS917503 JYO917503 KIK917503 KSG917503 LCC917503 LLY917503 LVU917503 MFQ917503 MPM917503 MZI917503 NJE917503 NTA917503 OCW917503 OMS917503 OWO917503 PGK917503 PQG917503 QAC917503 QJY917503 QTU917503 RDQ917503 RNM917503 RXI917503 SHE917503 SRA917503 TAW917503 TKS917503 TUO917503 UEK917503 UOG917503 UYC917503 VHY917503 VRU917503 WBQ917503 WLM917503 WVI917503 A983039 IW983039 SS983039 ACO983039 AMK983039 AWG983039 BGC983039 BPY983039 BZU983039 CJQ983039 CTM983039 DDI983039 DNE983039 DXA983039 EGW983039 EQS983039 FAO983039 FKK983039 FUG983039 GEC983039 GNY983039 GXU983039 HHQ983039 HRM983039 IBI983039 ILE983039 IVA983039 JEW983039 JOS983039 JYO983039 KIK983039 KSG983039 LCC983039 LLY983039 LVU983039 MFQ983039 MPM983039 MZI983039 NJE983039 NTA983039 OCW983039 OMS983039 OWO983039 PGK983039 PQG983039 QAC983039 QJY983039 QTU983039 RDQ983039 RNM983039 RXI983039 SHE983039 SRA983039 TAW983039 TKS983039 TUO983039 UEK983039 UOG983039 UYC983039 VHY983039 VRU983039 WBQ983039 WLM983039 WVI983039"/>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86" zoomScaleNormal="80" workbookViewId="0">
      <selection activeCell="A23" sqref="A23"/>
    </sheetView>
  </sheetViews>
  <sheetFormatPr defaultRowHeight="14.4"/>
  <cols>
    <col min="1" max="1" width="151.44140625" bestFit="1" customWidth="1"/>
  </cols>
  <sheetData>
    <row r="1" spans="1:9" ht="15" thickBot="1">
      <c r="A1" s="84" t="s">
        <v>125</v>
      </c>
    </row>
    <row r="2" spans="1:9" s="56" customFormat="1">
      <c r="A2" s="73" t="s">
        <v>147</v>
      </c>
      <c r="C2"/>
      <c r="D2"/>
      <c r="E2"/>
      <c r="F2"/>
      <c r="G2"/>
      <c r="H2"/>
      <c r="I2"/>
    </row>
    <row r="3" spans="1:9">
      <c r="A3" s="74"/>
    </row>
    <row r="4" spans="1:9">
      <c r="A4" s="75" t="s">
        <v>113</v>
      </c>
    </row>
    <row r="5" spans="1:9">
      <c r="A5" s="76" t="s">
        <v>104</v>
      </c>
    </row>
    <row r="6" spans="1:9">
      <c r="A6" s="76"/>
    </row>
    <row r="7" spans="1:9">
      <c r="A7" s="75" t="s">
        <v>114</v>
      </c>
    </row>
    <row r="8" spans="1:9" ht="28.8" customHeight="1">
      <c r="A8" s="77" t="s">
        <v>148</v>
      </c>
      <c r="B8" s="72"/>
      <c r="C8" s="72"/>
      <c r="D8" s="72"/>
      <c r="E8" s="72"/>
      <c r="F8" s="72"/>
      <c r="G8" s="72"/>
    </row>
    <row r="9" spans="1:9" ht="13.8" customHeight="1">
      <c r="A9" s="77"/>
      <c r="B9" s="72"/>
      <c r="C9" s="72"/>
      <c r="D9" s="72"/>
      <c r="E9" s="72"/>
      <c r="F9" s="72"/>
      <c r="G9" s="72"/>
    </row>
    <row r="10" spans="1:9">
      <c r="A10" s="75" t="s">
        <v>115</v>
      </c>
    </row>
    <row r="11" spans="1:9">
      <c r="A11" s="77" t="s">
        <v>149</v>
      </c>
    </row>
    <row r="12" spans="1:9">
      <c r="A12" s="77"/>
    </row>
    <row r="13" spans="1:9">
      <c r="A13" s="75" t="s">
        <v>116</v>
      </c>
    </row>
    <row r="14" spans="1:9" ht="30" customHeight="1">
      <c r="A14" s="77" t="s">
        <v>150</v>
      </c>
    </row>
    <row r="15" spans="1:9" ht="28.2">
      <c r="A15" s="77" t="s">
        <v>105</v>
      </c>
    </row>
    <row r="16" spans="1:9">
      <c r="A16" s="77" t="s">
        <v>151</v>
      </c>
    </row>
    <row r="17" spans="1:1">
      <c r="A17" s="77" t="s">
        <v>106</v>
      </c>
    </row>
    <row r="18" spans="1:1">
      <c r="A18" s="77" t="s">
        <v>107</v>
      </c>
    </row>
    <row r="19" spans="1:1">
      <c r="A19" s="77" t="s">
        <v>108</v>
      </c>
    </row>
    <row r="20" spans="1:1">
      <c r="A20" s="77" t="s">
        <v>109</v>
      </c>
    </row>
    <row r="21" spans="1:1">
      <c r="A21" s="77" t="s">
        <v>110</v>
      </c>
    </row>
    <row r="22" spans="1:1">
      <c r="A22" s="77" t="s">
        <v>111</v>
      </c>
    </row>
    <row r="23" spans="1:1" ht="43.2">
      <c r="A23" s="77" t="s">
        <v>112</v>
      </c>
    </row>
    <row r="24" spans="1:1">
      <c r="A24" s="78" t="s">
        <v>118</v>
      </c>
    </row>
    <row r="25" spans="1:1" ht="43.2">
      <c r="A25" s="78" t="s">
        <v>117</v>
      </c>
    </row>
    <row r="26" spans="1:1">
      <c r="A26" s="78" t="s">
        <v>119</v>
      </c>
    </row>
    <row r="27" spans="1:1" ht="29.4" thickBot="1">
      <c r="A27" s="79" t="s">
        <v>120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tabSelected="1" workbookViewId="0">
      <selection sqref="A1:E1"/>
    </sheetView>
  </sheetViews>
  <sheetFormatPr defaultRowHeight="14.4"/>
  <cols>
    <col min="1" max="1" width="87.77734375" customWidth="1"/>
    <col min="2" max="4" width="14.77734375" style="53" customWidth="1"/>
    <col min="5" max="5" width="0.109375" customWidth="1"/>
  </cols>
  <sheetData>
    <row r="1" spans="1:11" ht="14.4" customHeight="1">
      <c r="A1" s="119" t="s">
        <v>128</v>
      </c>
      <c r="B1" s="119"/>
      <c r="C1" s="119"/>
      <c r="D1" s="119"/>
      <c r="E1" s="119"/>
    </row>
    <row r="2" spans="1:11" ht="15.6">
      <c r="A2" s="120" t="s">
        <v>152</v>
      </c>
      <c r="B2" s="120"/>
      <c r="C2" s="120"/>
      <c r="D2" s="120"/>
      <c r="E2" s="120"/>
      <c r="K2" s="68"/>
    </row>
    <row r="3" spans="1:11" ht="14.4" customHeight="1">
      <c r="A3" s="120"/>
      <c r="B3" s="120"/>
      <c r="C3" s="120"/>
      <c r="D3" s="120"/>
      <c r="E3" s="120"/>
    </row>
    <row r="4" spans="1:11">
      <c r="E4" s="85"/>
    </row>
    <row r="5" spans="1:11">
      <c r="A5" s="124" t="s">
        <v>97</v>
      </c>
      <c r="B5" s="125"/>
      <c r="C5" s="125"/>
      <c r="D5" s="126"/>
    </row>
    <row r="6" spans="1:11">
      <c r="A6" s="60"/>
      <c r="B6" s="67" t="s">
        <v>91</v>
      </c>
      <c r="C6" s="67" t="s">
        <v>92</v>
      </c>
      <c r="D6" s="67" t="s">
        <v>99</v>
      </c>
    </row>
    <row r="7" spans="1:11">
      <c r="A7" s="64" t="s">
        <v>90</v>
      </c>
      <c r="B7" s="63"/>
      <c r="C7" s="63"/>
      <c r="D7" s="63"/>
    </row>
    <row r="8" spans="1:11">
      <c r="A8" s="64" t="s">
        <v>94</v>
      </c>
      <c r="B8" s="63"/>
      <c r="C8" s="63"/>
      <c r="D8" s="63"/>
    </row>
    <row r="9" spans="1:11">
      <c r="A9" s="60" t="s">
        <v>93</v>
      </c>
      <c r="B9" s="62" t="e">
        <f>B8/B7</f>
        <v>#DIV/0!</v>
      </c>
      <c r="C9" s="62" t="e">
        <f>C8/C7</f>
        <v>#DIV/0!</v>
      </c>
      <c r="D9" s="62" t="e">
        <f>D8/D7</f>
        <v>#DIV/0!</v>
      </c>
    </row>
    <row r="10" spans="1:11">
      <c r="A10" s="60" t="s">
        <v>87</v>
      </c>
      <c r="B10" s="61" t="e">
        <f>IF(B9&lt;0.3, "Not Met", "Met")</f>
        <v>#DIV/0!</v>
      </c>
      <c r="C10" s="61" t="e">
        <f>IF(C9&lt;0.3, "Not Met", "Met")</f>
        <v>#DIV/0!</v>
      </c>
      <c r="D10" s="61" t="e">
        <f>IF(D9&lt;0.3, "Not Met", "Met")</f>
        <v>#DIV/0!</v>
      </c>
    </row>
    <row r="11" spans="1:11">
      <c r="A11" s="65"/>
      <c r="B11" s="66"/>
      <c r="C11" s="66"/>
      <c r="D11" s="66"/>
    </row>
    <row r="12" spans="1:11">
      <c r="A12" s="64" t="s">
        <v>95</v>
      </c>
      <c r="B12" s="63"/>
      <c r="C12" s="63"/>
      <c r="D12" s="63"/>
    </row>
    <row r="13" spans="1:11">
      <c r="A13" s="60" t="s">
        <v>93</v>
      </c>
      <c r="B13" s="62" t="e">
        <f>B12/B7</f>
        <v>#DIV/0!</v>
      </c>
      <c r="C13" s="62" t="e">
        <f>C12/C7</f>
        <v>#DIV/0!</v>
      </c>
      <c r="D13" s="62" t="e">
        <f>D12/D7</f>
        <v>#DIV/0!</v>
      </c>
    </row>
    <row r="14" spans="1:11">
      <c r="A14" s="60" t="s">
        <v>88</v>
      </c>
      <c r="B14" s="61" t="e">
        <f>IF(B13&lt;0.5, "Not Met", "Met")</f>
        <v>#DIV/0!</v>
      </c>
      <c r="C14" s="61" t="e">
        <f>IF(C13&lt;0.5, "Not Met", "Met")</f>
        <v>#DIV/0!</v>
      </c>
      <c r="D14" s="61" t="e">
        <f>IF(D13&lt;0.5, "Not Met", "Met")</f>
        <v>#DIV/0!</v>
      </c>
    </row>
    <row r="15" spans="1:11">
      <c r="A15" s="65"/>
      <c r="B15" s="66"/>
      <c r="C15" s="66"/>
      <c r="D15" s="66"/>
    </row>
    <row r="16" spans="1:11">
      <c r="A16" s="64" t="s">
        <v>96</v>
      </c>
      <c r="B16" s="63"/>
      <c r="C16" s="63"/>
      <c r="D16" s="63"/>
    </row>
    <row r="17" spans="1:5">
      <c r="A17" s="60" t="s">
        <v>93</v>
      </c>
      <c r="B17" s="62" t="e">
        <f>B16/B7</f>
        <v>#DIV/0!</v>
      </c>
      <c r="C17" s="62" t="e">
        <f>C16/C7</f>
        <v>#DIV/0!</v>
      </c>
      <c r="D17" s="62" t="e">
        <f>D16/D7</f>
        <v>#DIV/0!</v>
      </c>
    </row>
    <row r="18" spans="1:5">
      <c r="A18" s="60" t="s">
        <v>89</v>
      </c>
      <c r="B18" s="61" t="e">
        <f>IF(B17&lt;0.95, "Not Met", "Met")</f>
        <v>#DIV/0!</v>
      </c>
      <c r="C18" s="61" t="e">
        <f>IF(C17&lt;0.95, "Not Met", "Met")</f>
        <v>#DIV/0!</v>
      </c>
      <c r="D18" s="61" t="e">
        <f>IF(D17&lt;0.95, "Not Met", "Met")</f>
        <v>#DIV/0!</v>
      </c>
      <c r="E18" s="69">
        <f>COUNTIF(B18:D18, "Met")</f>
        <v>0</v>
      </c>
    </row>
    <row r="19" spans="1:5">
      <c r="A19" s="127" t="s">
        <v>98</v>
      </c>
      <c r="B19" s="127"/>
      <c r="C19" s="127"/>
      <c r="D19" s="127"/>
    </row>
    <row r="20" spans="1:5">
      <c r="A20" s="60" t="s">
        <v>102</v>
      </c>
      <c r="B20" s="70">
        <f>E18/3</f>
        <v>0</v>
      </c>
    </row>
    <row r="44" spans="1:4">
      <c r="A44" s="121" t="s">
        <v>126</v>
      </c>
      <c r="B44" s="122"/>
      <c r="C44" s="122"/>
      <c r="D44" s="123"/>
    </row>
  </sheetData>
  <mergeCells count="5">
    <mergeCell ref="A1:E1"/>
    <mergeCell ref="A2:E3"/>
    <mergeCell ref="A44:D44"/>
    <mergeCell ref="A5:D5"/>
    <mergeCell ref="A19:D19"/>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6"/>
  <sheetViews>
    <sheetView zoomScale="90" zoomScaleNormal="90" workbookViewId="0">
      <selection activeCell="M10" sqref="M10"/>
    </sheetView>
  </sheetViews>
  <sheetFormatPr defaultRowHeight="14.4"/>
  <cols>
    <col min="1" max="1" width="13.44140625" bestFit="1" customWidth="1"/>
    <col min="2" max="2" width="10.21875" customWidth="1"/>
    <col min="3" max="3" width="11.77734375" customWidth="1"/>
    <col min="4" max="4" width="10.77734375" customWidth="1"/>
    <col min="5" max="5" width="12" style="51" customWidth="1"/>
    <col min="6" max="6" width="9.21875" style="51" customWidth="1"/>
    <col min="7" max="7" width="14.21875" customWidth="1"/>
    <col min="8" max="8" width="14.5546875" customWidth="1"/>
    <col min="9" max="9" width="11" customWidth="1"/>
    <col min="10" max="10" width="10.77734375" customWidth="1"/>
    <col min="11" max="11" width="20.5546875" customWidth="1"/>
    <col min="14" max="14" width="57.88671875" customWidth="1"/>
    <col min="257" max="257" width="13.44140625" bestFit="1" customWidth="1"/>
    <col min="258" max="258" width="10.21875" customWidth="1"/>
    <col min="259" max="259" width="11.77734375" customWidth="1"/>
    <col min="260" max="260" width="10.77734375" customWidth="1"/>
    <col min="261" max="261" width="12" customWidth="1"/>
    <col min="262" max="262" width="9.21875" customWidth="1"/>
    <col min="263" max="263" width="14.21875" customWidth="1"/>
    <col min="264" max="264" width="14.5546875" customWidth="1"/>
    <col min="265" max="265" width="11" customWidth="1"/>
    <col min="266" max="266" width="10.77734375" customWidth="1"/>
    <col min="267" max="267" width="20.5546875" customWidth="1"/>
    <col min="513" max="513" width="13.44140625" bestFit="1" customWidth="1"/>
    <col min="514" max="514" width="10.21875" customWidth="1"/>
    <col min="515" max="515" width="11.77734375" customWidth="1"/>
    <col min="516" max="516" width="10.77734375" customWidth="1"/>
    <col min="517" max="517" width="12" customWidth="1"/>
    <col min="518" max="518" width="9.21875" customWidth="1"/>
    <col min="519" max="519" width="14.21875" customWidth="1"/>
    <col min="520" max="520" width="14.5546875" customWidth="1"/>
    <col min="521" max="521" width="11" customWidth="1"/>
    <col min="522" max="522" width="10.77734375" customWidth="1"/>
    <col min="523" max="523" width="20.5546875" customWidth="1"/>
    <col min="769" max="769" width="13.44140625" bestFit="1" customWidth="1"/>
    <col min="770" max="770" width="10.21875" customWidth="1"/>
    <col min="771" max="771" width="11.77734375" customWidth="1"/>
    <col min="772" max="772" width="10.77734375" customWidth="1"/>
    <col min="773" max="773" width="12" customWidth="1"/>
    <col min="774" max="774" width="9.21875" customWidth="1"/>
    <col min="775" max="775" width="14.21875" customWidth="1"/>
    <col min="776" max="776" width="14.5546875" customWidth="1"/>
    <col min="777" max="777" width="11" customWidth="1"/>
    <col min="778" max="778" width="10.77734375" customWidth="1"/>
    <col min="779" max="779" width="20.5546875" customWidth="1"/>
    <col min="1025" max="1025" width="13.44140625" bestFit="1" customWidth="1"/>
    <col min="1026" max="1026" width="10.21875" customWidth="1"/>
    <col min="1027" max="1027" width="11.77734375" customWidth="1"/>
    <col min="1028" max="1028" width="10.77734375" customWidth="1"/>
    <col min="1029" max="1029" width="12" customWidth="1"/>
    <col min="1030" max="1030" width="9.21875" customWidth="1"/>
    <col min="1031" max="1031" width="14.21875" customWidth="1"/>
    <col min="1032" max="1032" width="14.5546875" customWidth="1"/>
    <col min="1033" max="1033" width="11" customWidth="1"/>
    <col min="1034" max="1034" width="10.77734375" customWidth="1"/>
    <col min="1035" max="1035" width="20.5546875" customWidth="1"/>
    <col min="1281" max="1281" width="13.44140625" bestFit="1" customWidth="1"/>
    <col min="1282" max="1282" width="10.21875" customWidth="1"/>
    <col min="1283" max="1283" width="11.77734375" customWidth="1"/>
    <col min="1284" max="1284" width="10.77734375" customWidth="1"/>
    <col min="1285" max="1285" width="12" customWidth="1"/>
    <col min="1286" max="1286" width="9.21875" customWidth="1"/>
    <col min="1287" max="1287" width="14.21875" customWidth="1"/>
    <col min="1288" max="1288" width="14.5546875" customWidth="1"/>
    <col min="1289" max="1289" width="11" customWidth="1"/>
    <col min="1290" max="1290" width="10.77734375" customWidth="1"/>
    <col min="1291" max="1291" width="20.5546875" customWidth="1"/>
    <col min="1537" max="1537" width="13.44140625" bestFit="1" customWidth="1"/>
    <col min="1538" max="1538" width="10.21875" customWidth="1"/>
    <col min="1539" max="1539" width="11.77734375" customWidth="1"/>
    <col min="1540" max="1540" width="10.77734375" customWidth="1"/>
    <col min="1541" max="1541" width="12" customWidth="1"/>
    <col min="1542" max="1542" width="9.21875" customWidth="1"/>
    <col min="1543" max="1543" width="14.21875" customWidth="1"/>
    <col min="1544" max="1544" width="14.5546875" customWidth="1"/>
    <col min="1545" max="1545" width="11" customWidth="1"/>
    <col min="1546" max="1546" width="10.77734375" customWidth="1"/>
    <col min="1547" max="1547" width="20.5546875" customWidth="1"/>
    <col min="1793" max="1793" width="13.44140625" bestFit="1" customWidth="1"/>
    <col min="1794" max="1794" width="10.21875" customWidth="1"/>
    <col min="1795" max="1795" width="11.77734375" customWidth="1"/>
    <col min="1796" max="1796" width="10.77734375" customWidth="1"/>
    <col min="1797" max="1797" width="12" customWidth="1"/>
    <col min="1798" max="1798" width="9.21875" customWidth="1"/>
    <col min="1799" max="1799" width="14.21875" customWidth="1"/>
    <col min="1800" max="1800" width="14.5546875" customWidth="1"/>
    <col min="1801" max="1801" width="11" customWidth="1"/>
    <col min="1802" max="1802" width="10.77734375" customWidth="1"/>
    <col min="1803" max="1803" width="20.5546875" customWidth="1"/>
    <col min="2049" max="2049" width="13.44140625" bestFit="1" customWidth="1"/>
    <col min="2050" max="2050" width="10.21875" customWidth="1"/>
    <col min="2051" max="2051" width="11.77734375" customWidth="1"/>
    <col min="2052" max="2052" width="10.77734375" customWidth="1"/>
    <col min="2053" max="2053" width="12" customWidth="1"/>
    <col min="2054" max="2054" width="9.21875" customWidth="1"/>
    <col min="2055" max="2055" width="14.21875" customWidth="1"/>
    <col min="2056" max="2056" width="14.5546875" customWidth="1"/>
    <col min="2057" max="2057" width="11" customWidth="1"/>
    <col min="2058" max="2058" width="10.77734375" customWidth="1"/>
    <col min="2059" max="2059" width="20.5546875" customWidth="1"/>
    <col min="2305" max="2305" width="13.44140625" bestFit="1" customWidth="1"/>
    <col min="2306" max="2306" width="10.21875" customWidth="1"/>
    <col min="2307" max="2307" width="11.77734375" customWidth="1"/>
    <col min="2308" max="2308" width="10.77734375" customWidth="1"/>
    <col min="2309" max="2309" width="12" customWidth="1"/>
    <col min="2310" max="2310" width="9.21875" customWidth="1"/>
    <col min="2311" max="2311" width="14.21875" customWidth="1"/>
    <col min="2312" max="2312" width="14.5546875" customWidth="1"/>
    <col min="2313" max="2313" width="11" customWidth="1"/>
    <col min="2314" max="2314" width="10.77734375" customWidth="1"/>
    <col min="2315" max="2315" width="20.5546875" customWidth="1"/>
    <col min="2561" max="2561" width="13.44140625" bestFit="1" customWidth="1"/>
    <col min="2562" max="2562" width="10.21875" customWidth="1"/>
    <col min="2563" max="2563" width="11.77734375" customWidth="1"/>
    <col min="2564" max="2564" width="10.77734375" customWidth="1"/>
    <col min="2565" max="2565" width="12" customWidth="1"/>
    <col min="2566" max="2566" width="9.21875" customWidth="1"/>
    <col min="2567" max="2567" width="14.21875" customWidth="1"/>
    <col min="2568" max="2568" width="14.5546875" customWidth="1"/>
    <col min="2569" max="2569" width="11" customWidth="1"/>
    <col min="2570" max="2570" width="10.77734375" customWidth="1"/>
    <col min="2571" max="2571" width="20.5546875" customWidth="1"/>
    <col min="2817" max="2817" width="13.44140625" bestFit="1" customWidth="1"/>
    <col min="2818" max="2818" width="10.21875" customWidth="1"/>
    <col min="2819" max="2819" width="11.77734375" customWidth="1"/>
    <col min="2820" max="2820" width="10.77734375" customWidth="1"/>
    <col min="2821" max="2821" width="12" customWidth="1"/>
    <col min="2822" max="2822" width="9.21875" customWidth="1"/>
    <col min="2823" max="2823" width="14.21875" customWidth="1"/>
    <col min="2824" max="2824" width="14.5546875" customWidth="1"/>
    <col min="2825" max="2825" width="11" customWidth="1"/>
    <col min="2826" max="2826" width="10.77734375" customWidth="1"/>
    <col min="2827" max="2827" width="20.5546875" customWidth="1"/>
    <col min="3073" max="3073" width="13.44140625" bestFit="1" customWidth="1"/>
    <col min="3074" max="3074" width="10.21875" customWidth="1"/>
    <col min="3075" max="3075" width="11.77734375" customWidth="1"/>
    <col min="3076" max="3076" width="10.77734375" customWidth="1"/>
    <col min="3077" max="3077" width="12" customWidth="1"/>
    <col min="3078" max="3078" width="9.21875" customWidth="1"/>
    <col min="3079" max="3079" width="14.21875" customWidth="1"/>
    <col min="3080" max="3080" width="14.5546875" customWidth="1"/>
    <col min="3081" max="3081" width="11" customWidth="1"/>
    <col min="3082" max="3082" width="10.77734375" customWidth="1"/>
    <col min="3083" max="3083" width="20.5546875" customWidth="1"/>
    <col min="3329" max="3329" width="13.44140625" bestFit="1" customWidth="1"/>
    <col min="3330" max="3330" width="10.21875" customWidth="1"/>
    <col min="3331" max="3331" width="11.77734375" customWidth="1"/>
    <col min="3332" max="3332" width="10.77734375" customWidth="1"/>
    <col min="3333" max="3333" width="12" customWidth="1"/>
    <col min="3334" max="3334" width="9.21875" customWidth="1"/>
    <col min="3335" max="3335" width="14.21875" customWidth="1"/>
    <col min="3336" max="3336" width="14.5546875" customWidth="1"/>
    <col min="3337" max="3337" width="11" customWidth="1"/>
    <col min="3338" max="3338" width="10.77734375" customWidth="1"/>
    <col min="3339" max="3339" width="20.5546875" customWidth="1"/>
    <col min="3585" max="3585" width="13.44140625" bestFit="1" customWidth="1"/>
    <col min="3586" max="3586" width="10.21875" customWidth="1"/>
    <col min="3587" max="3587" width="11.77734375" customWidth="1"/>
    <col min="3588" max="3588" width="10.77734375" customWidth="1"/>
    <col min="3589" max="3589" width="12" customWidth="1"/>
    <col min="3590" max="3590" width="9.21875" customWidth="1"/>
    <col min="3591" max="3591" width="14.21875" customWidth="1"/>
    <col min="3592" max="3592" width="14.5546875" customWidth="1"/>
    <col min="3593" max="3593" width="11" customWidth="1"/>
    <col min="3594" max="3594" width="10.77734375" customWidth="1"/>
    <col min="3595" max="3595" width="20.5546875" customWidth="1"/>
    <col min="3841" max="3841" width="13.44140625" bestFit="1" customWidth="1"/>
    <col min="3842" max="3842" width="10.21875" customWidth="1"/>
    <col min="3843" max="3843" width="11.77734375" customWidth="1"/>
    <col min="3844" max="3844" width="10.77734375" customWidth="1"/>
    <col min="3845" max="3845" width="12" customWidth="1"/>
    <col min="3846" max="3846" width="9.21875" customWidth="1"/>
    <col min="3847" max="3847" width="14.21875" customWidth="1"/>
    <col min="3848" max="3848" width="14.5546875" customWidth="1"/>
    <col min="3849" max="3849" width="11" customWidth="1"/>
    <col min="3850" max="3850" width="10.77734375" customWidth="1"/>
    <col min="3851" max="3851" width="20.5546875" customWidth="1"/>
    <col min="4097" max="4097" width="13.44140625" bestFit="1" customWidth="1"/>
    <col min="4098" max="4098" width="10.21875" customWidth="1"/>
    <col min="4099" max="4099" width="11.77734375" customWidth="1"/>
    <col min="4100" max="4100" width="10.77734375" customWidth="1"/>
    <col min="4101" max="4101" width="12" customWidth="1"/>
    <col min="4102" max="4102" width="9.21875" customWidth="1"/>
    <col min="4103" max="4103" width="14.21875" customWidth="1"/>
    <col min="4104" max="4104" width="14.5546875" customWidth="1"/>
    <col min="4105" max="4105" width="11" customWidth="1"/>
    <col min="4106" max="4106" width="10.77734375" customWidth="1"/>
    <col min="4107" max="4107" width="20.5546875" customWidth="1"/>
    <col min="4353" max="4353" width="13.44140625" bestFit="1" customWidth="1"/>
    <col min="4354" max="4354" width="10.21875" customWidth="1"/>
    <col min="4355" max="4355" width="11.77734375" customWidth="1"/>
    <col min="4356" max="4356" width="10.77734375" customWidth="1"/>
    <col min="4357" max="4357" width="12" customWidth="1"/>
    <col min="4358" max="4358" width="9.21875" customWidth="1"/>
    <col min="4359" max="4359" width="14.21875" customWidth="1"/>
    <col min="4360" max="4360" width="14.5546875" customWidth="1"/>
    <col min="4361" max="4361" width="11" customWidth="1"/>
    <col min="4362" max="4362" width="10.77734375" customWidth="1"/>
    <col min="4363" max="4363" width="20.5546875" customWidth="1"/>
    <col min="4609" max="4609" width="13.44140625" bestFit="1" customWidth="1"/>
    <col min="4610" max="4610" width="10.21875" customWidth="1"/>
    <col min="4611" max="4611" width="11.77734375" customWidth="1"/>
    <col min="4612" max="4612" width="10.77734375" customWidth="1"/>
    <col min="4613" max="4613" width="12" customWidth="1"/>
    <col min="4614" max="4614" width="9.21875" customWidth="1"/>
    <col min="4615" max="4615" width="14.21875" customWidth="1"/>
    <col min="4616" max="4616" width="14.5546875" customWidth="1"/>
    <col min="4617" max="4617" width="11" customWidth="1"/>
    <col min="4618" max="4618" width="10.77734375" customWidth="1"/>
    <col min="4619" max="4619" width="20.5546875" customWidth="1"/>
    <col min="4865" max="4865" width="13.44140625" bestFit="1" customWidth="1"/>
    <col min="4866" max="4866" width="10.21875" customWidth="1"/>
    <col min="4867" max="4867" width="11.77734375" customWidth="1"/>
    <col min="4868" max="4868" width="10.77734375" customWidth="1"/>
    <col min="4869" max="4869" width="12" customWidth="1"/>
    <col min="4870" max="4870" width="9.21875" customWidth="1"/>
    <col min="4871" max="4871" width="14.21875" customWidth="1"/>
    <col min="4872" max="4872" width="14.5546875" customWidth="1"/>
    <col min="4873" max="4873" width="11" customWidth="1"/>
    <col min="4874" max="4874" width="10.77734375" customWidth="1"/>
    <col min="4875" max="4875" width="20.5546875" customWidth="1"/>
    <col min="5121" max="5121" width="13.44140625" bestFit="1" customWidth="1"/>
    <col min="5122" max="5122" width="10.21875" customWidth="1"/>
    <col min="5123" max="5123" width="11.77734375" customWidth="1"/>
    <col min="5124" max="5124" width="10.77734375" customWidth="1"/>
    <col min="5125" max="5125" width="12" customWidth="1"/>
    <col min="5126" max="5126" width="9.21875" customWidth="1"/>
    <col min="5127" max="5127" width="14.21875" customWidth="1"/>
    <col min="5128" max="5128" width="14.5546875" customWidth="1"/>
    <col min="5129" max="5129" width="11" customWidth="1"/>
    <col min="5130" max="5130" width="10.77734375" customWidth="1"/>
    <col min="5131" max="5131" width="20.5546875" customWidth="1"/>
    <col min="5377" max="5377" width="13.44140625" bestFit="1" customWidth="1"/>
    <col min="5378" max="5378" width="10.21875" customWidth="1"/>
    <col min="5379" max="5379" width="11.77734375" customWidth="1"/>
    <col min="5380" max="5380" width="10.77734375" customWidth="1"/>
    <col min="5381" max="5381" width="12" customWidth="1"/>
    <col min="5382" max="5382" width="9.21875" customWidth="1"/>
    <col min="5383" max="5383" width="14.21875" customWidth="1"/>
    <col min="5384" max="5384" width="14.5546875" customWidth="1"/>
    <col min="5385" max="5385" width="11" customWidth="1"/>
    <col min="5386" max="5386" width="10.77734375" customWidth="1"/>
    <col min="5387" max="5387" width="20.5546875" customWidth="1"/>
    <col min="5633" max="5633" width="13.44140625" bestFit="1" customWidth="1"/>
    <col min="5634" max="5634" width="10.21875" customWidth="1"/>
    <col min="5635" max="5635" width="11.77734375" customWidth="1"/>
    <col min="5636" max="5636" width="10.77734375" customWidth="1"/>
    <col min="5637" max="5637" width="12" customWidth="1"/>
    <col min="5638" max="5638" width="9.21875" customWidth="1"/>
    <col min="5639" max="5639" width="14.21875" customWidth="1"/>
    <col min="5640" max="5640" width="14.5546875" customWidth="1"/>
    <col min="5641" max="5641" width="11" customWidth="1"/>
    <col min="5642" max="5642" width="10.77734375" customWidth="1"/>
    <col min="5643" max="5643" width="20.5546875" customWidth="1"/>
    <col min="5889" max="5889" width="13.44140625" bestFit="1" customWidth="1"/>
    <col min="5890" max="5890" width="10.21875" customWidth="1"/>
    <col min="5891" max="5891" width="11.77734375" customWidth="1"/>
    <col min="5892" max="5892" width="10.77734375" customWidth="1"/>
    <col min="5893" max="5893" width="12" customWidth="1"/>
    <col min="5894" max="5894" width="9.21875" customWidth="1"/>
    <col min="5895" max="5895" width="14.21875" customWidth="1"/>
    <col min="5896" max="5896" width="14.5546875" customWidth="1"/>
    <col min="5897" max="5897" width="11" customWidth="1"/>
    <col min="5898" max="5898" width="10.77734375" customWidth="1"/>
    <col min="5899" max="5899" width="20.5546875" customWidth="1"/>
    <col min="6145" max="6145" width="13.44140625" bestFit="1" customWidth="1"/>
    <col min="6146" max="6146" width="10.21875" customWidth="1"/>
    <col min="6147" max="6147" width="11.77734375" customWidth="1"/>
    <col min="6148" max="6148" width="10.77734375" customWidth="1"/>
    <col min="6149" max="6149" width="12" customWidth="1"/>
    <col min="6150" max="6150" width="9.21875" customWidth="1"/>
    <col min="6151" max="6151" width="14.21875" customWidth="1"/>
    <col min="6152" max="6152" width="14.5546875" customWidth="1"/>
    <col min="6153" max="6153" width="11" customWidth="1"/>
    <col min="6154" max="6154" width="10.77734375" customWidth="1"/>
    <col min="6155" max="6155" width="20.5546875" customWidth="1"/>
    <col min="6401" max="6401" width="13.44140625" bestFit="1" customWidth="1"/>
    <col min="6402" max="6402" width="10.21875" customWidth="1"/>
    <col min="6403" max="6403" width="11.77734375" customWidth="1"/>
    <col min="6404" max="6404" width="10.77734375" customWidth="1"/>
    <col min="6405" max="6405" width="12" customWidth="1"/>
    <col min="6406" max="6406" width="9.21875" customWidth="1"/>
    <col min="6407" max="6407" width="14.21875" customWidth="1"/>
    <col min="6408" max="6408" width="14.5546875" customWidth="1"/>
    <col min="6409" max="6409" width="11" customWidth="1"/>
    <col min="6410" max="6410" width="10.77734375" customWidth="1"/>
    <col min="6411" max="6411" width="20.5546875" customWidth="1"/>
    <col min="6657" max="6657" width="13.44140625" bestFit="1" customWidth="1"/>
    <col min="6658" max="6658" width="10.21875" customWidth="1"/>
    <col min="6659" max="6659" width="11.77734375" customWidth="1"/>
    <col min="6660" max="6660" width="10.77734375" customWidth="1"/>
    <col min="6661" max="6661" width="12" customWidth="1"/>
    <col min="6662" max="6662" width="9.21875" customWidth="1"/>
    <col min="6663" max="6663" width="14.21875" customWidth="1"/>
    <col min="6664" max="6664" width="14.5546875" customWidth="1"/>
    <col min="6665" max="6665" width="11" customWidth="1"/>
    <col min="6666" max="6666" width="10.77734375" customWidth="1"/>
    <col min="6667" max="6667" width="20.5546875" customWidth="1"/>
    <col min="6913" max="6913" width="13.44140625" bestFit="1" customWidth="1"/>
    <col min="6914" max="6914" width="10.21875" customWidth="1"/>
    <col min="6915" max="6915" width="11.77734375" customWidth="1"/>
    <col min="6916" max="6916" width="10.77734375" customWidth="1"/>
    <col min="6917" max="6917" width="12" customWidth="1"/>
    <col min="6918" max="6918" width="9.21875" customWidth="1"/>
    <col min="6919" max="6919" width="14.21875" customWidth="1"/>
    <col min="6920" max="6920" width="14.5546875" customWidth="1"/>
    <col min="6921" max="6921" width="11" customWidth="1"/>
    <col min="6922" max="6922" width="10.77734375" customWidth="1"/>
    <col min="6923" max="6923" width="20.5546875" customWidth="1"/>
    <col min="7169" max="7169" width="13.44140625" bestFit="1" customWidth="1"/>
    <col min="7170" max="7170" width="10.21875" customWidth="1"/>
    <col min="7171" max="7171" width="11.77734375" customWidth="1"/>
    <col min="7172" max="7172" width="10.77734375" customWidth="1"/>
    <col min="7173" max="7173" width="12" customWidth="1"/>
    <col min="7174" max="7174" width="9.21875" customWidth="1"/>
    <col min="7175" max="7175" width="14.21875" customWidth="1"/>
    <col min="7176" max="7176" width="14.5546875" customWidth="1"/>
    <col min="7177" max="7177" width="11" customWidth="1"/>
    <col min="7178" max="7178" width="10.77734375" customWidth="1"/>
    <col min="7179" max="7179" width="20.5546875" customWidth="1"/>
    <col min="7425" max="7425" width="13.44140625" bestFit="1" customWidth="1"/>
    <col min="7426" max="7426" width="10.21875" customWidth="1"/>
    <col min="7427" max="7427" width="11.77734375" customWidth="1"/>
    <col min="7428" max="7428" width="10.77734375" customWidth="1"/>
    <col min="7429" max="7429" width="12" customWidth="1"/>
    <col min="7430" max="7430" width="9.21875" customWidth="1"/>
    <col min="7431" max="7431" width="14.21875" customWidth="1"/>
    <col min="7432" max="7432" width="14.5546875" customWidth="1"/>
    <col min="7433" max="7433" width="11" customWidth="1"/>
    <col min="7434" max="7434" width="10.77734375" customWidth="1"/>
    <col min="7435" max="7435" width="20.5546875" customWidth="1"/>
    <col min="7681" max="7681" width="13.44140625" bestFit="1" customWidth="1"/>
    <col min="7682" max="7682" width="10.21875" customWidth="1"/>
    <col min="7683" max="7683" width="11.77734375" customWidth="1"/>
    <col min="7684" max="7684" width="10.77734375" customWidth="1"/>
    <col min="7685" max="7685" width="12" customWidth="1"/>
    <col min="7686" max="7686" width="9.21875" customWidth="1"/>
    <col min="7687" max="7687" width="14.21875" customWidth="1"/>
    <col min="7688" max="7688" width="14.5546875" customWidth="1"/>
    <col min="7689" max="7689" width="11" customWidth="1"/>
    <col min="7690" max="7690" width="10.77734375" customWidth="1"/>
    <col min="7691" max="7691" width="20.5546875" customWidth="1"/>
    <col min="7937" max="7937" width="13.44140625" bestFit="1" customWidth="1"/>
    <col min="7938" max="7938" width="10.21875" customWidth="1"/>
    <col min="7939" max="7939" width="11.77734375" customWidth="1"/>
    <col min="7940" max="7940" width="10.77734375" customWidth="1"/>
    <col min="7941" max="7941" width="12" customWidth="1"/>
    <col min="7942" max="7942" width="9.21875" customWidth="1"/>
    <col min="7943" max="7943" width="14.21875" customWidth="1"/>
    <col min="7944" max="7944" width="14.5546875" customWidth="1"/>
    <col min="7945" max="7945" width="11" customWidth="1"/>
    <col min="7946" max="7946" width="10.77734375" customWidth="1"/>
    <col min="7947" max="7947" width="20.5546875" customWidth="1"/>
    <col min="8193" max="8193" width="13.44140625" bestFit="1" customWidth="1"/>
    <col min="8194" max="8194" width="10.21875" customWidth="1"/>
    <col min="8195" max="8195" width="11.77734375" customWidth="1"/>
    <col min="8196" max="8196" width="10.77734375" customWidth="1"/>
    <col min="8197" max="8197" width="12" customWidth="1"/>
    <col min="8198" max="8198" width="9.21875" customWidth="1"/>
    <col min="8199" max="8199" width="14.21875" customWidth="1"/>
    <col min="8200" max="8200" width="14.5546875" customWidth="1"/>
    <col min="8201" max="8201" width="11" customWidth="1"/>
    <col min="8202" max="8202" width="10.77734375" customWidth="1"/>
    <col min="8203" max="8203" width="20.5546875" customWidth="1"/>
    <col min="8449" max="8449" width="13.44140625" bestFit="1" customWidth="1"/>
    <col min="8450" max="8450" width="10.21875" customWidth="1"/>
    <col min="8451" max="8451" width="11.77734375" customWidth="1"/>
    <col min="8452" max="8452" width="10.77734375" customWidth="1"/>
    <col min="8453" max="8453" width="12" customWidth="1"/>
    <col min="8454" max="8454" width="9.21875" customWidth="1"/>
    <col min="8455" max="8455" width="14.21875" customWidth="1"/>
    <col min="8456" max="8456" width="14.5546875" customWidth="1"/>
    <col min="8457" max="8457" width="11" customWidth="1"/>
    <col min="8458" max="8458" width="10.77734375" customWidth="1"/>
    <col min="8459" max="8459" width="20.5546875" customWidth="1"/>
    <col min="8705" max="8705" width="13.44140625" bestFit="1" customWidth="1"/>
    <col min="8706" max="8706" width="10.21875" customWidth="1"/>
    <col min="8707" max="8707" width="11.77734375" customWidth="1"/>
    <col min="8708" max="8708" width="10.77734375" customWidth="1"/>
    <col min="8709" max="8709" width="12" customWidth="1"/>
    <col min="8710" max="8710" width="9.21875" customWidth="1"/>
    <col min="8711" max="8711" width="14.21875" customWidth="1"/>
    <col min="8712" max="8712" width="14.5546875" customWidth="1"/>
    <col min="8713" max="8713" width="11" customWidth="1"/>
    <col min="8714" max="8714" width="10.77734375" customWidth="1"/>
    <col min="8715" max="8715" width="20.5546875" customWidth="1"/>
    <col min="8961" max="8961" width="13.44140625" bestFit="1" customWidth="1"/>
    <col min="8962" max="8962" width="10.21875" customWidth="1"/>
    <col min="8963" max="8963" width="11.77734375" customWidth="1"/>
    <col min="8964" max="8964" width="10.77734375" customWidth="1"/>
    <col min="8965" max="8965" width="12" customWidth="1"/>
    <col min="8966" max="8966" width="9.21875" customWidth="1"/>
    <col min="8967" max="8967" width="14.21875" customWidth="1"/>
    <col min="8968" max="8968" width="14.5546875" customWidth="1"/>
    <col min="8969" max="8969" width="11" customWidth="1"/>
    <col min="8970" max="8970" width="10.77734375" customWidth="1"/>
    <col min="8971" max="8971" width="20.5546875" customWidth="1"/>
    <col min="9217" max="9217" width="13.44140625" bestFit="1" customWidth="1"/>
    <col min="9218" max="9218" width="10.21875" customWidth="1"/>
    <col min="9219" max="9219" width="11.77734375" customWidth="1"/>
    <col min="9220" max="9220" width="10.77734375" customWidth="1"/>
    <col min="9221" max="9221" width="12" customWidth="1"/>
    <col min="9222" max="9222" width="9.21875" customWidth="1"/>
    <col min="9223" max="9223" width="14.21875" customWidth="1"/>
    <col min="9224" max="9224" width="14.5546875" customWidth="1"/>
    <col min="9225" max="9225" width="11" customWidth="1"/>
    <col min="9226" max="9226" width="10.77734375" customWidth="1"/>
    <col min="9227" max="9227" width="20.5546875" customWidth="1"/>
    <col min="9473" max="9473" width="13.44140625" bestFit="1" customWidth="1"/>
    <col min="9474" max="9474" width="10.21875" customWidth="1"/>
    <col min="9475" max="9475" width="11.77734375" customWidth="1"/>
    <col min="9476" max="9476" width="10.77734375" customWidth="1"/>
    <col min="9477" max="9477" width="12" customWidth="1"/>
    <col min="9478" max="9478" width="9.21875" customWidth="1"/>
    <col min="9479" max="9479" width="14.21875" customWidth="1"/>
    <col min="9480" max="9480" width="14.5546875" customWidth="1"/>
    <col min="9481" max="9481" width="11" customWidth="1"/>
    <col min="9482" max="9482" width="10.77734375" customWidth="1"/>
    <col min="9483" max="9483" width="20.5546875" customWidth="1"/>
    <col min="9729" max="9729" width="13.44140625" bestFit="1" customWidth="1"/>
    <col min="9730" max="9730" width="10.21875" customWidth="1"/>
    <col min="9731" max="9731" width="11.77734375" customWidth="1"/>
    <col min="9732" max="9732" width="10.77734375" customWidth="1"/>
    <col min="9733" max="9733" width="12" customWidth="1"/>
    <col min="9734" max="9734" width="9.21875" customWidth="1"/>
    <col min="9735" max="9735" width="14.21875" customWidth="1"/>
    <col min="9736" max="9736" width="14.5546875" customWidth="1"/>
    <col min="9737" max="9737" width="11" customWidth="1"/>
    <col min="9738" max="9738" width="10.77734375" customWidth="1"/>
    <col min="9739" max="9739" width="20.5546875" customWidth="1"/>
    <col min="9985" max="9985" width="13.44140625" bestFit="1" customWidth="1"/>
    <col min="9986" max="9986" width="10.21875" customWidth="1"/>
    <col min="9987" max="9987" width="11.77734375" customWidth="1"/>
    <col min="9988" max="9988" width="10.77734375" customWidth="1"/>
    <col min="9989" max="9989" width="12" customWidth="1"/>
    <col min="9990" max="9990" width="9.21875" customWidth="1"/>
    <col min="9991" max="9991" width="14.21875" customWidth="1"/>
    <col min="9992" max="9992" width="14.5546875" customWidth="1"/>
    <col min="9993" max="9993" width="11" customWidth="1"/>
    <col min="9994" max="9994" width="10.77734375" customWidth="1"/>
    <col min="9995" max="9995" width="20.5546875" customWidth="1"/>
    <col min="10241" max="10241" width="13.44140625" bestFit="1" customWidth="1"/>
    <col min="10242" max="10242" width="10.21875" customWidth="1"/>
    <col min="10243" max="10243" width="11.77734375" customWidth="1"/>
    <col min="10244" max="10244" width="10.77734375" customWidth="1"/>
    <col min="10245" max="10245" width="12" customWidth="1"/>
    <col min="10246" max="10246" width="9.21875" customWidth="1"/>
    <col min="10247" max="10247" width="14.21875" customWidth="1"/>
    <col min="10248" max="10248" width="14.5546875" customWidth="1"/>
    <col min="10249" max="10249" width="11" customWidth="1"/>
    <col min="10250" max="10250" width="10.77734375" customWidth="1"/>
    <col min="10251" max="10251" width="20.5546875" customWidth="1"/>
    <col min="10497" max="10497" width="13.44140625" bestFit="1" customWidth="1"/>
    <col min="10498" max="10498" width="10.21875" customWidth="1"/>
    <col min="10499" max="10499" width="11.77734375" customWidth="1"/>
    <col min="10500" max="10500" width="10.77734375" customWidth="1"/>
    <col min="10501" max="10501" width="12" customWidth="1"/>
    <col min="10502" max="10502" width="9.21875" customWidth="1"/>
    <col min="10503" max="10503" width="14.21875" customWidth="1"/>
    <col min="10504" max="10504" width="14.5546875" customWidth="1"/>
    <col min="10505" max="10505" width="11" customWidth="1"/>
    <col min="10506" max="10506" width="10.77734375" customWidth="1"/>
    <col min="10507" max="10507" width="20.5546875" customWidth="1"/>
    <col min="10753" max="10753" width="13.44140625" bestFit="1" customWidth="1"/>
    <col min="10754" max="10754" width="10.21875" customWidth="1"/>
    <col min="10755" max="10755" width="11.77734375" customWidth="1"/>
    <col min="10756" max="10756" width="10.77734375" customWidth="1"/>
    <col min="10757" max="10757" width="12" customWidth="1"/>
    <col min="10758" max="10758" width="9.21875" customWidth="1"/>
    <col min="10759" max="10759" width="14.21875" customWidth="1"/>
    <col min="10760" max="10760" width="14.5546875" customWidth="1"/>
    <col min="10761" max="10761" width="11" customWidth="1"/>
    <col min="10762" max="10762" width="10.77734375" customWidth="1"/>
    <col min="10763" max="10763" width="20.5546875" customWidth="1"/>
    <col min="11009" max="11009" width="13.44140625" bestFit="1" customWidth="1"/>
    <col min="11010" max="11010" width="10.21875" customWidth="1"/>
    <col min="11011" max="11011" width="11.77734375" customWidth="1"/>
    <col min="11012" max="11012" width="10.77734375" customWidth="1"/>
    <col min="11013" max="11013" width="12" customWidth="1"/>
    <col min="11014" max="11014" width="9.21875" customWidth="1"/>
    <col min="11015" max="11015" width="14.21875" customWidth="1"/>
    <col min="11016" max="11016" width="14.5546875" customWidth="1"/>
    <col min="11017" max="11017" width="11" customWidth="1"/>
    <col min="11018" max="11018" width="10.77734375" customWidth="1"/>
    <col min="11019" max="11019" width="20.5546875" customWidth="1"/>
    <col min="11265" max="11265" width="13.44140625" bestFit="1" customWidth="1"/>
    <col min="11266" max="11266" width="10.21875" customWidth="1"/>
    <col min="11267" max="11267" width="11.77734375" customWidth="1"/>
    <col min="11268" max="11268" width="10.77734375" customWidth="1"/>
    <col min="11269" max="11269" width="12" customWidth="1"/>
    <col min="11270" max="11270" width="9.21875" customWidth="1"/>
    <col min="11271" max="11271" width="14.21875" customWidth="1"/>
    <col min="11272" max="11272" width="14.5546875" customWidth="1"/>
    <col min="11273" max="11273" width="11" customWidth="1"/>
    <col min="11274" max="11274" width="10.77734375" customWidth="1"/>
    <col min="11275" max="11275" width="20.5546875" customWidth="1"/>
    <col min="11521" max="11521" width="13.44140625" bestFit="1" customWidth="1"/>
    <col min="11522" max="11522" width="10.21875" customWidth="1"/>
    <col min="11523" max="11523" width="11.77734375" customWidth="1"/>
    <col min="11524" max="11524" width="10.77734375" customWidth="1"/>
    <col min="11525" max="11525" width="12" customWidth="1"/>
    <col min="11526" max="11526" width="9.21875" customWidth="1"/>
    <col min="11527" max="11527" width="14.21875" customWidth="1"/>
    <col min="11528" max="11528" width="14.5546875" customWidth="1"/>
    <col min="11529" max="11529" width="11" customWidth="1"/>
    <col min="11530" max="11530" width="10.77734375" customWidth="1"/>
    <col min="11531" max="11531" width="20.5546875" customWidth="1"/>
    <col min="11777" max="11777" width="13.44140625" bestFit="1" customWidth="1"/>
    <col min="11778" max="11778" width="10.21875" customWidth="1"/>
    <col min="11779" max="11779" width="11.77734375" customWidth="1"/>
    <col min="11780" max="11780" width="10.77734375" customWidth="1"/>
    <col min="11781" max="11781" width="12" customWidth="1"/>
    <col min="11782" max="11782" width="9.21875" customWidth="1"/>
    <col min="11783" max="11783" width="14.21875" customWidth="1"/>
    <col min="11784" max="11784" width="14.5546875" customWidth="1"/>
    <col min="11785" max="11785" width="11" customWidth="1"/>
    <col min="11786" max="11786" width="10.77734375" customWidth="1"/>
    <col min="11787" max="11787" width="20.5546875" customWidth="1"/>
    <col min="12033" max="12033" width="13.44140625" bestFit="1" customWidth="1"/>
    <col min="12034" max="12034" width="10.21875" customWidth="1"/>
    <col min="12035" max="12035" width="11.77734375" customWidth="1"/>
    <col min="12036" max="12036" width="10.77734375" customWidth="1"/>
    <col min="12037" max="12037" width="12" customWidth="1"/>
    <col min="12038" max="12038" width="9.21875" customWidth="1"/>
    <col min="12039" max="12039" width="14.21875" customWidth="1"/>
    <col min="12040" max="12040" width="14.5546875" customWidth="1"/>
    <col min="12041" max="12041" width="11" customWidth="1"/>
    <col min="12042" max="12042" width="10.77734375" customWidth="1"/>
    <col min="12043" max="12043" width="20.5546875" customWidth="1"/>
    <col min="12289" max="12289" width="13.44140625" bestFit="1" customWidth="1"/>
    <col min="12290" max="12290" width="10.21875" customWidth="1"/>
    <col min="12291" max="12291" width="11.77734375" customWidth="1"/>
    <col min="12292" max="12292" width="10.77734375" customWidth="1"/>
    <col min="12293" max="12293" width="12" customWidth="1"/>
    <col min="12294" max="12294" width="9.21875" customWidth="1"/>
    <col min="12295" max="12295" width="14.21875" customWidth="1"/>
    <col min="12296" max="12296" width="14.5546875" customWidth="1"/>
    <col min="12297" max="12297" width="11" customWidth="1"/>
    <col min="12298" max="12298" width="10.77734375" customWidth="1"/>
    <col min="12299" max="12299" width="20.5546875" customWidth="1"/>
    <col min="12545" max="12545" width="13.44140625" bestFit="1" customWidth="1"/>
    <col min="12546" max="12546" width="10.21875" customWidth="1"/>
    <col min="12547" max="12547" width="11.77734375" customWidth="1"/>
    <col min="12548" max="12548" width="10.77734375" customWidth="1"/>
    <col min="12549" max="12549" width="12" customWidth="1"/>
    <col min="12550" max="12550" width="9.21875" customWidth="1"/>
    <col min="12551" max="12551" width="14.21875" customWidth="1"/>
    <col min="12552" max="12552" width="14.5546875" customWidth="1"/>
    <col min="12553" max="12553" width="11" customWidth="1"/>
    <col min="12554" max="12554" width="10.77734375" customWidth="1"/>
    <col min="12555" max="12555" width="20.5546875" customWidth="1"/>
    <col min="12801" max="12801" width="13.44140625" bestFit="1" customWidth="1"/>
    <col min="12802" max="12802" width="10.21875" customWidth="1"/>
    <col min="12803" max="12803" width="11.77734375" customWidth="1"/>
    <col min="12804" max="12804" width="10.77734375" customWidth="1"/>
    <col min="12805" max="12805" width="12" customWidth="1"/>
    <col min="12806" max="12806" width="9.21875" customWidth="1"/>
    <col min="12807" max="12807" width="14.21875" customWidth="1"/>
    <col min="12808" max="12808" width="14.5546875" customWidth="1"/>
    <col min="12809" max="12809" width="11" customWidth="1"/>
    <col min="12810" max="12810" width="10.77734375" customWidth="1"/>
    <col min="12811" max="12811" width="20.5546875" customWidth="1"/>
    <col min="13057" max="13057" width="13.44140625" bestFit="1" customWidth="1"/>
    <col min="13058" max="13058" width="10.21875" customWidth="1"/>
    <col min="13059" max="13059" width="11.77734375" customWidth="1"/>
    <col min="13060" max="13060" width="10.77734375" customWidth="1"/>
    <col min="13061" max="13061" width="12" customWidth="1"/>
    <col min="13062" max="13062" width="9.21875" customWidth="1"/>
    <col min="13063" max="13063" width="14.21875" customWidth="1"/>
    <col min="13064" max="13064" width="14.5546875" customWidth="1"/>
    <col min="13065" max="13065" width="11" customWidth="1"/>
    <col min="13066" max="13066" width="10.77734375" customWidth="1"/>
    <col min="13067" max="13067" width="20.5546875" customWidth="1"/>
    <col min="13313" max="13313" width="13.44140625" bestFit="1" customWidth="1"/>
    <col min="13314" max="13314" width="10.21875" customWidth="1"/>
    <col min="13315" max="13315" width="11.77734375" customWidth="1"/>
    <col min="13316" max="13316" width="10.77734375" customWidth="1"/>
    <col min="13317" max="13317" width="12" customWidth="1"/>
    <col min="13318" max="13318" width="9.21875" customWidth="1"/>
    <col min="13319" max="13319" width="14.21875" customWidth="1"/>
    <col min="13320" max="13320" width="14.5546875" customWidth="1"/>
    <col min="13321" max="13321" width="11" customWidth="1"/>
    <col min="13322" max="13322" width="10.77734375" customWidth="1"/>
    <col min="13323" max="13323" width="20.5546875" customWidth="1"/>
    <col min="13569" max="13569" width="13.44140625" bestFit="1" customWidth="1"/>
    <col min="13570" max="13570" width="10.21875" customWidth="1"/>
    <col min="13571" max="13571" width="11.77734375" customWidth="1"/>
    <col min="13572" max="13572" width="10.77734375" customWidth="1"/>
    <col min="13573" max="13573" width="12" customWidth="1"/>
    <col min="13574" max="13574" width="9.21875" customWidth="1"/>
    <col min="13575" max="13575" width="14.21875" customWidth="1"/>
    <col min="13576" max="13576" width="14.5546875" customWidth="1"/>
    <col min="13577" max="13577" width="11" customWidth="1"/>
    <col min="13578" max="13578" width="10.77734375" customWidth="1"/>
    <col min="13579" max="13579" width="20.5546875" customWidth="1"/>
    <col min="13825" max="13825" width="13.44140625" bestFit="1" customWidth="1"/>
    <col min="13826" max="13826" width="10.21875" customWidth="1"/>
    <col min="13827" max="13827" width="11.77734375" customWidth="1"/>
    <col min="13828" max="13828" width="10.77734375" customWidth="1"/>
    <col min="13829" max="13829" width="12" customWidth="1"/>
    <col min="13830" max="13830" width="9.21875" customWidth="1"/>
    <col min="13831" max="13831" width="14.21875" customWidth="1"/>
    <col min="13832" max="13832" width="14.5546875" customWidth="1"/>
    <col min="13833" max="13833" width="11" customWidth="1"/>
    <col min="13834" max="13834" width="10.77734375" customWidth="1"/>
    <col min="13835" max="13835" width="20.5546875" customWidth="1"/>
    <col min="14081" max="14081" width="13.44140625" bestFit="1" customWidth="1"/>
    <col min="14082" max="14082" width="10.21875" customWidth="1"/>
    <col min="14083" max="14083" width="11.77734375" customWidth="1"/>
    <col min="14084" max="14084" width="10.77734375" customWidth="1"/>
    <col min="14085" max="14085" width="12" customWidth="1"/>
    <col min="14086" max="14086" width="9.21875" customWidth="1"/>
    <col min="14087" max="14087" width="14.21875" customWidth="1"/>
    <col min="14088" max="14088" width="14.5546875" customWidth="1"/>
    <col min="14089" max="14089" width="11" customWidth="1"/>
    <col min="14090" max="14090" width="10.77734375" customWidth="1"/>
    <col min="14091" max="14091" width="20.5546875" customWidth="1"/>
    <col min="14337" max="14337" width="13.44140625" bestFit="1" customWidth="1"/>
    <col min="14338" max="14338" width="10.21875" customWidth="1"/>
    <col min="14339" max="14339" width="11.77734375" customWidth="1"/>
    <col min="14340" max="14340" width="10.77734375" customWidth="1"/>
    <col min="14341" max="14341" width="12" customWidth="1"/>
    <col min="14342" max="14342" width="9.21875" customWidth="1"/>
    <col min="14343" max="14343" width="14.21875" customWidth="1"/>
    <col min="14344" max="14344" width="14.5546875" customWidth="1"/>
    <col min="14345" max="14345" width="11" customWidth="1"/>
    <col min="14346" max="14346" width="10.77734375" customWidth="1"/>
    <col min="14347" max="14347" width="20.5546875" customWidth="1"/>
    <col min="14593" max="14593" width="13.44140625" bestFit="1" customWidth="1"/>
    <col min="14594" max="14594" width="10.21875" customWidth="1"/>
    <col min="14595" max="14595" width="11.77734375" customWidth="1"/>
    <col min="14596" max="14596" width="10.77734375" customWidth="1"/>
    <col min="14597" max="14597" width="12" customWidth="1"/>
    <col min="14598" max="14598" width="9.21875" customWidth="1"/>
    <col min="14599" max="14599" width="14.21875" customWidth="1"/>
    <col min="14600" max="14600" width="14.5546875" customWidth="1"/>
    <col min="14601" max="14601" width="11" customWidth="1"/>
    <col min="14602" max="14602" width="10.77734375" customWidth="1"/>
    <col min="14603" max="14603" width="20.5546875" customWidth="1"/>
    <col min="14849" max="14849" width="13.44140625" bestFit="1" customWidth="1"/>
    <col min="14850" max="14850" width="10.21875" customWidth="1"/>
    <col min="14851" max="14851" width="11.77734375" customWidth="1"/>
    <col min="14852" max="14852" width="10.77734375" customWidth="1"/>
    <col min="14853" max="14853" width="12" customWidth="1"/>
    <col min="14854" max="14854" width="9.21875" customWidth="1"/>
    <col min="14855" max="14855" width="14.21875" customWidth="1"/>
    <col min="14856" max="14856" width="14.5546875" customWidth="1"/>
    <col min="14857" max="14857" width="11" customWidth="1"/>
    <col min="14858" max="14858" width="10.77734375" customWidth="1"/>
    <col min="14859" max="14859" width="20.5546875" customWidth="1"/>
    <col min="15105" max="15105" width="13.44140625" bestFit="1" customWidth="1"/>
    <col min="15106" max="15106" width="10.21875" customWidth="1"/>
    <col min="15107" max="15107" width="11.77734375" customWidth="1"/>
    <col min="15108" max="15108" width="10.77734375" customWidth="1"/>
    <col min="15109" max="15109" width="12" customWidth="1"/>
    <col min="15110" max="15110" width="9.21875" customWidth="1"/>
    <col min="15111" max="15111" width="14.21875" customWidth="1"/>
    <col min="15112" max="15112" width="14.5546875" customWidth="1"/>
    <col min="15113" max="15113" width="11" customWidth="1"/>
    <col min="15114" max="15114" width="10.77734375" customWidth="1"/>
    <col min="15115" max="15115" width="20.5546875" customWidth="1"/>
    <col min="15361" max="15361" width="13.44140625" bestFit="1" customWidth="1"/>
    <col min="15362" max="15362" width="10.21875" customWidth="1"/>
    <col min="15363" max="15363" width="11.77734375" customWidth="1"/>
    <col min="15364" max="15364" width="10.77734375" customWidth="1"/>
    <col min="15365" max="15365" width="12" customWidth="1"/>
    <col min="15366" max="15366" width="9.21875" customWidth="1"/>
    <col min="15367" max="15367" width="14.21875" customWidth="1"/>
    <col min="15368" max="15368" width="14.5546875" customWidth="1"/>
    <col min="15369" max="15369" width="11" customWidth="1"/>
    <col min="15370" max="15370" width="10.77734375" customWidth="1"/>
    <col min="15371" max="15371" width="20.5546875" customWidth="1"/>
    <col min="15617" max="15617" width="13.44140625" bestFit="1" customWidth="1"/>
    <col min="15618" max="15618" width="10.21875" customWidth="1"/>
    <col min="15619" max="15619" width="11.77734375" customWidth="1"/>
    <col min="15620" max="15620" width="10.77734375" customWidth="1"/>
    <col min="15621" max="15621" width="12" customWidth="1"/>
    <col min="15622" max="15622" width="9.21875" customWidth="1"/>
    <col min="15623" max="15623" width="14.21875" customWidth="1"/>
    <col min="15624" max="15624" width="14.5546875" customWidth="1"/>
    <col min="15625" max="15625" width="11" customWidth="1"/>
    <col min="15626" max="15626" width="10.77734375" customWidth="1"/>
    <col min="15627" max="15627" width="20.5546875" customWidth="1"/>
    <col min="15873" max="15873" width="13.44140625" bestFit="1" customWidth="1"/>
    <col min="15874" max="15874" width="10.21875" customWidth="1"/>
    <col min="15875" max="15875" width="11.77734375" customWidth="1"/>
    <col min="15876" max="15876" width="10.77734375" customWidth="1"/>
    <col min="15877" max="15877" width="12" customWidth="1"/>
    <col min="15878" max="15878" width="9.21875" customWidth="1"/>
    <col min="15879" max="15879" width="14.21875" customWidth="1"/>
    <col min="15880" max="15880" width="14.5546875" customWidth="1"/>
    <col min="15881" max="15881" width="11" customWidth="1"/>
    <col min="15882" max="15882" width="10.77734375" customWidth="1"/>
    <col min="15883" max="15883" width="20.5546875" customWidth="1"/>
    <col min="16129" max="16129" width="13.44140625" bestFit="1" customWidth="1"/>
    <col min="16130" max="16130" width="10.21875" customWidth="1"/>
    <col min="16131" max="16131" width="11.77734375" customWidth="1"/>
    <col min="16132" max="16132" width="10.77734375" customWidth="1"/>
    <col min="16133" max="16133" width="12" customWidth="1"/>
    <col min="16134" max="16134" width="9.21875" customWidth="1"/>
    <col min="16135" max="16135" width="14.21875" customWidth="1"/>
    <col min="16136" max="16136" width="14.5546875" customWidth="1"/>
    <col min="16137" max="16137" width="11" customWidth="1"/>
    <col min="16138" max="16138" width="10.77734375" customWidth="1"/>
    <col min="16139" max="16139" width="20.5546875" customWidth="1"/>
  </cols>
  <sheetData>
    <row r="1" spans="1:69">
      <c r="A1" s="139" t="s">
        <v>153</v>
      </c>
      <c r="B1" s="109"/>
      <c r="C1" s="109"/>
      <c r="D1" s="109"/>
      <c r="E1" s="109"/>
      <c r="F1" s="109"/>
      <c r="G1" s="109"/>
      <c r="H1" s="109"/>
      <c r="I1" s="109"/>
      <c r="J1" s="109"/>
      <c r="K1" s="109"/>
    </row>
    <row r="2" spans="1:69" s="2" customFormat="1" ht="19.8">
      <c r="A2" s="136" t="s">
        <v>1</v>
      </c>
      <c r="B2" s="137"/>
      <c r="C2" s="137"/>
      <c r="D2" s="137"/>
      <c r="E2" s="137"/>
      <c r="F2" s="137"/>
      <c r="G2" s="137"/>
      <c r="H2" s="137"/>
      <c r="I2" s="137"/>
      <c r="J2" s="137"/>
      <c r="K2" s="138"/>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row>
    <row r="3" spans="1:69" s="2" customFormat="1" ht="19.8">
      <c r="A3" s="133" t="s">
        <v>52</v>
      </c>
      <c r="B3" s="134"/>
      <c r="C3" s="134"/>
      <c r="D3" s="134"/>
      <c r="E3" s="134"/>
      <c r="F3" s="134"/>
      <c r="G3" s="134"/>
      <c r="H3" s="134"/>
      <c r="I3" s="134"/>
      <c r="J3" s="134"/>
      <c r="K3" s="135"/>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row>
    <row r="4" spans="1:69" s="3" customFormat="1">
      <c r="A4" s="99" t="s">
        <v>3</v>
      </c>
      <c r="B4" s="100"/>
      <c r="C4" s="100"/>
      <c r="D4" s="100"/>
      <c r="E4" s="100"/>
      <c r="F4" s="100"/>
      <c r="G4" s="100"/>
      <c r="H4" s="100"/>
      <c r="I4" s="100"/>
      <c r="J4" s="100"/>
      <c r="K4" s="132"/>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row>
    <row r="5" spans="1:69" s="3" customFormat="1" ht="66" customHeight="1">
      <c r="A5" s="129" t="s">
        <v>103</v>
      </c>
      <c r="B5" s="130"/>
      <c r="C5" s="130"/>
      <c r="D5" s="130"/>
      <c r="E5" s="130"/>
      <c r="F5" s="130"/>
      <c r="G5" s="130"/>
      <c r="H5" s="130"/>
      <c r="I5" s="130"/>
      <c r="J5" s="130"/>
      <c r="K5" s="131"/>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row>
    <row r="6" spans="1:69" ht="57.6">
      <c r="A6" s="41" t="s">
        <v>53</v>
      </c>
      <c r="B6" s="41" t="s">
        <v>54</v>
      </c>
      <c r="C6" s="41" t="s">
        <v>55</v>
      </c>
      <c r="D6" s="41" t="s">
        <v>56</v>
      </c>
      <c r="E6" s="42" t="s">
        <v>57</v>
      </c>
      <c r="F6" s="42" t="s">
        <v>58</v>
      </c>
      <c r="G6" s="41" t="s">
        <v>59</v>
      </c>
      <c r="H6" s="41" t="s">
        <v>60</v>
      </c>
      <c r="I6" s="41" t="s">
        <v>61</v>
      </c>
      <c r="J6" s="41" t="s">
        <v>62</v>
      </c>
      <c r="K6" s="41" t="s">
        <v>63</v>
      </c>
    </row>
    <row r="7" spans="1:69">
      <c r="A7" s="43"/>
      <c r="B7" s="43" t="s">
        <v>64</v>
      </c>
      <c r="C7" s="44" t="str">
        <f>IFERROR(B7/B33," ")</f>
        <v xml:space="preserve"> </v>
      </c>
      <c r="D7" s="45" t="s">
        <v>64</v>
      </c>
      <c r="E7" s="46" t="str">
        <f t="shared" ref="E7:E30" si="0">IFERROR(C7*D7," ")</f>
        <v xml:space="preserve"> </v>
      </c>
      <c r="F7" s="45" t="s">
        <v>64</v>
      </c>
      <c r="G7" s="47" t="str">
        <f t="shared" ref="G7:G32" si="1">IFERROR(E7/F7," ")</f>
        <v xml:space="preserve"> </v>
      </c>
      <c r="H7" s="48"/>
      <c r="I7" s="40"/>
      <c r="J7" s="40"/>
      <c r="K7" s="40"/>
    </row>
    <row r="8" spans="1:69">
      <c r="A8" s="43"/>
      <c r="B8" s="43"/>
      <c r="C8" s="44" t="str">
        <f>IFERROR(B8/B33," ")</f>
        <v xml:space="preserve"> </v>
      </c>
      <c r="D8" s="45"/>
      <c r="E8" s="46" t="str">
        <f t="shared" si="0"/>
        <v xml:space="preserve"> </v>
      </c>
      <c r="F8" s="45"/>
      <c r="G8" s="47" t="str">
        <f t="shared" si="1"/>
        <v xml:space="preserve"> </v>
      </c>
      <c r="H8" s="48"/>
      <c r="I8" s="40"/>
      <c r="J8" s="40"/>
      <c r="K8" s="40"/>
      <c r="N8" s="83"/>
    </row>
    <row r="9" spans="1:69">
      <c r="A9" s="43"/>
      <c r="B9" s="43"/>
      <c r="C9" s="44" t="str">
        <f>IFERROR(B9/B33," ")</f>
        <v xml:space="preserve"> </v>
      </c>
      <c r="D9" s="45"/>
      <c r="E9" s="46" t="str">
        <f t="shared" si="0"/>
        <v xml:space="preserve"> </v>
      </c>
      <c r="F9" s="45"/>
      <c r="G9" s="47" t="str">
        <f t="shared" si="1"/>
        <v xml:space="preserve"> </v>
      </c>
      <c r="H9" s="48"/>
      <c r="I9" s="40"/>
      <c r="J9" s="40"/>
      <c r="K9" s="40"/>
    </row>
    <row r="10" spans="1:69">
      <c r="A10" s="43"/>
      <c r="B10" s="43"/>
      <c r="C10" s="44" t="str">
        <f>IFERROR(B10/B33," ")</f>
        <v xml:space="preserve"> </v>
      </c>
      <c r="D10" s="45"/>
      <c r="E10" s="46" t="str">
        <f t="shared" si="0"/>
        <v xml:space="preserve"> </v>
      </c>
      <c r="F10" s="45"/>
      <c r="G10" s="47" t="str">
        <f t="shared" si="1"/>
        <v xml:space="preserve"> </v>
      </c>
      <c r="H10" s="48"/>
      <c r="I10" s="40"/>
      <c r="J10" s="40"/>
      <c r="K10" s="40"/>
    </row>
    <row r="11" spans="1:69">
      <c r="A11" s="43"/>
      <c r="B11" s="43"/>
      <c r="C11" s="44" t="str">
        <f>IFERROR(B11/B33," ")</f>
        <v xml:space="preserve"> </v>
      </c>
      <c r="D11" s="45"/>
      <c r="E11" s="46" t="str">
        <f t="shared" si="0"/>
        <v xml:space="preserve"> </v>
      </c>
      <c r="F11" s="45"/>
      <c r="G11" s="47" t="str">
        <f t="shared" si="1"/>
        <v xml:space="preserve"> </v>
      </c>
      <c r="H11" s="48"/>
      <c r="I11" s="40"/>
      <c r="J11" s="40"/>
      <c r="K11" s="40"/>
    </row>
    <row r="12" spans="1:69">
      <c r="A12" s="43"/>
      <c r="B12" s="43"/>
      <c r="C12" s="44" t="str">
        <f>IFERROR(B12/B33," ")</f>
        <v xml:space="preserve"> </v>
      </c>
      <c r="D12" s="45"/>
      <c r="E12" s="46" t="str">
        <f t="shared" si="0"/>
        <v xml:space="preserve"> </v>
      </c>
      <c r="F12" s="45"/>
      <c r="G12" s="47" t="str">
        <f t="shared" si="1"/>
        <v xml:space="preserve"> </v>
      </c>
      <c r="H12" s="48"/>
      <c r="I12" s="40"/>
      <c r="J12" s="40"/>
      <c r="K12" s="40"/>
    </row>
    <row r="13" spans="1:69">
      <c r="A13" s="43"/>
      <c r="B13" s="43"/>
      <c r="C13" s="44" t="str">
        <f>IFERROR(B13/B33," ")</f>
        <v xml:space="preserve"> </v>
      </c>
      <c r="D13" s="45"/>
      <c r="E13" s="46" t="str">
        <f t="shared" si="0"/>
        <v xml:space="preserve"> </v>
      </c>
      <c r="F13" s="45"/>
      <c r="G13" s="47" t="str">
        <f t="shared" si="1"/>
        <v xml:space="preserve"> </v>
      </c>
      <c r="H13" s="48"/>
      <c r="I13" s="40"/>
      <c r="J13" s="40"/>
      <c r="K13" s="40"/>
    </row>
    <row r="14" spans="1:69">
      <c r="A14" s="43"/>
      <c r="B14" s="43"/>
      <c r="C14" s="44" t="str">
        <f>IFERROR(B14/B33," ")</f>
        <v xml:space="preserve"> </v>
      </c>
      <c r="D14" s="45"/>
      <c r="E14" s="46" t="str">
        <f t="shared" si="0"/>
        <v xml:space="preserve"> </v>
      </c>
      <c r="F14" s="45"/>
      <c r="G14" s="47" t="str">
        <f t="shared" si="1"/>
        <v xml:space="preserve"> </v>
      </c>
      <c r="H14" s="48"/>
      <c r="I14" s="40"/>
      <c r="J14" s="40"/>
      <c r="K14" s="40"/>
    </row>
    <row r="15" spans="1:69">
      <c r="A15" s="43"/>
      <c r="B15" s="43"/>
      <c r="C15" s="44" t="str">
        <f>IFERROR(B15/B33," ")</f>
        <v xml:space="preserve"> </v>
      </c>
      <c r="D15" s="45"/>
      <c r="E15" s="46" t="str">
        <f t="shared" si="0"/>
        <v xml:space="preserve"> </v>
      </c>
      <c r="F15" s="45"/>
      <c r="G15" s="47" t="str">
        <f t="shared" si="1"/>
        <v xml:space="preserve"> </v>
      </c>
      <c r="H15" s="48"/>
      <c r="I15" s="40"/>
      <c r="J15" s="40"/>
      <c r="K15" s="40"/>
    </row>
    <row r="16" spans="1:69">
      <c r="A16" s="43"/>
      <c r="B16" s="43"/>
      <c r="C16" s="44" t="str">
        <f>IFERROR(B16/B33," ")</f>
        <v xml:space="preserve"> </v>
      </c>
      <c r="D16" s="45"/>
      <c r="E16" s="46" t="str">
        <f t="shared" si="0"/>
        <v xml:space="preserve"> </v>
      </c>
      <c r="F16" s="45"/>
      <c r="G16" s="47" t="str">
        <f t="shared" si="1"/>
        <v xml:space="preserve"> </v>
      </c>
      <c r="H16" s="48"/>
      <c r="I16" s="40"/>
      <c r="J16" s="40"/>
      <c r="K16" s="40"/>
    </row>
    <row r="17" spans="1:11">
      <c r="A17" s="43"/>
      <c r="B17" s="43"/>
      <c r="C17" s="44" t="str">
        <f>IFERROR(B17/B33," ")</f>
        <v xml:space="preserve"> </v>
      </c>
      <c r="D17" s="45"/>
      <c r="E17" s="46" t="str">
        <f t="shared" si="0"/>
        <v xml:space="preserve"> </v>
      </c>
      <c r="F17" s="45"/>
      <c r="G17" s="47" t="str">
        <f t="shared" si="1"/>
        <v xml:space="preserve"> </v>
      </c>
      <c r="H17" s="48"/>
      <c r="I17" s="40"/>
      <c r="J17" s="40"/>
      <c r="K17" s="40"/>
    </row>
    <row r="18" spans="1:11">
      <c r="A18" s="43"/>
      <c r="B18" s="43"/>
      <c r="C18" s="44" t="str">
        <f>IFERROR(B18/B33," ")</f>
        <v xml:space="preserve"> </v>
      </c>
      <c r="D18" s="45"/>
      <c r="E18" s="46" t="str">
        <f t="shared" si="0"/>
        <v xml:space="preserve"> </v>
      </c>
      <c r="F18" s="45"/>
      <c r="G18" s="47" t="str">
        <f t="shared" si="1"/>
        <v xml:space="preserve"> </v>
      </c>
      <c r="H18" s="48"/>
      <c r="I18" s="40"/>
      <c r="J18" s="40"/>
      <c r="K18" s="40"/>
    </row>
    <row r="19" spans="1:11">
      <c r="A19" s="43"/>
      <c r="B19" s="43"/>
      <c r="C19" s="44" t="str">
        <f>IFERROR(B19/B33," ")</f>
        <v xml:space="preserve"> </v>
      </c>
      <c r="D19" s="45"/>
      <c r="E19" s="46" t="str">
        <f t="shared" si="0"/>
        <v xml:space="preserve"> </v>
      </c>
      <c r="F19" s="45"/>
      <c r="G19" s="47" t="str">
        <f t="shared" si="1"/>
        <v xml:space="preserve"> </v>
      </c>
      <c r="H19" s="48"/>
      <c r="I19" s="40"/>
      <c r="J19" s="40"/>
      <c r="K19" s="40"/>
    </row>
    <row r="20" spans="1:11">
      <c r="A20" s="43"/>
      <c r="B20" s="43"/>
      <c r="C20" s="44" t="str">
        <f>IFERROR(B20/B33," ")</f>
        <v xml:space="preserve"> </v>
      </c>
      <c r="D20" s="45"/>
      <c r="E20" s="46" t="str">
        <f t="shared" si="0"/>
        <v xml:space="preserve"> </v>
      </c>
      <c r="F20" s="45"/>
      <c r="G20" s="47" t="str">
        <f t="shared" si="1"/>
        <v xml:space="preserve"> </v>
      </c>
      <c r="H20" s="48"/>
      <c r="I20" s="40"/>
      <c r="J20" s="40"/>
      <c r="K20" s="40"/>
    </row>
    <row r="21" spans="1:11">
      <c r="A21" s="43"/>
      <c r="B21" s="43"/>
      <c r="C21" s="44" t="str">
        <f>IFERROR(B21/B33," ")</f>
        <v xml:space="preserve"> </v>
      </c>
      <c r="D21" s="45"/>
      <c r="E21" s="46" t="str">
        <f t="shared" si="0"/>
        <v xml:space="preserve"> </v>
      </c>
      <c r="F21" s="45"/>
      <c r="G21" s="47" t="str">
        <f t="shared" si="1"/>
        <v xml:space="preserve"> </v>
      </c>
      <c r="H21" s="48"/>
      <c r="I21" s="40"/>
      <c r="J21" s="40"/>
      <c r="K21" s="40"/>
    </row>
    <row r="22" spans="1:11">
      <c r="A22" s="43"/>
      <c r="B22" s="43"/>
      <c r="C22" s="44" t="str">
        <f>IFERROR(B22/B33," ")</f>
        <v xml:space="preserve"> </v>
      </c>
      <c r="D22" s="45"/>
      <c r="E22" s="46" t="str">
        <f t="shared" si="0"/>
        <v xml:space="preserve"> </v>
      </c>
      <c r="F22" s="45"/>
      <c r="G22" s="47" t="str">
        <f t="shared" si="1"/>
        <v xml:space="preserve"> </v>
      </c>
      <c r="H22" s="48"/>
      <c r="I22" s="40"/>
      <c r="J22" s="40"/>
      <c r="K22" s="40"/>
    </row>
    <row r="23" spans="1:11">
      <c r="A23" s="43"/>
      <c r="B23" s="43"/>
      <c r="C23" s="44" t="str">
        <f>IFERROR(B23/B33," ")</f>
        <v xml:space="preserve"> </v>
      </c>
      <c r="D23" s="45"/>
      <c r="E23" s="46" t="str">
        <f t="shared" si="0"/>
        <v xml:space="preserve"> </v>
      </c>
      <c r="F23" s="45"/>
      <c r="G23" s="47" t="str">
        <f t="shared" si="1"/>
        <v xml:space="preserve"> </v>
      </c>
      <c r="H23" s="48"/>
      <c r="I23" s="40"/>
      <c r="J23" s="40"/>
      <c r="K23" s="40"/>
    </row>
    <row r="24" spans="1:11">
      <c r="A24" s="43"/>
      <c r="B24" s="43"/>
      <c r="C24" s="44" t="str">
        <f>IFERROR(B24/B33," ")</f>
        <v xml:space="preserve"> </v>
      </c>
      <c r="D24" s="45"/>
      <c r="E24" s="46" t="str">
        <f t="shared" si="0"/>
        <v xml:space="preserve"> </v>
      </c>
      <c r="F24" s="45"/>
      <c r="G24" s="47" t="str">
        <f t="shared" si="1"/>
        <v xml:space="preserve"> </v>
      </c>
      <c r="H24" s="48"/>
      <c r="I24" s="40"/>
      <c r="J24" s="40"/>
      <c r="K24" s="40"/>
    </row>
    <row r="25" spans="1:11">
      <c r="A25" s="43"/>
      <c r="B25" s="43"/>
      <c r="C25" s="44" t="str">
        <f>IFERROR(B25/B33," ")</f>
        <v xml:space="preserve"> </v>
      </c>
      <c r="D25" s="45"/>
      <c r="E25" s="46" t="str">
        <f t="shared" si="0"/>
        <v xml:space="preserve"> </v>
      </c>
      <c r="F25" s="45"/>
      <c r="G25" s="47" t="str">
        <f t="shared" si="1"/>
        <v xml:space="preserve"> </v>
      </c>
      <c r="H25" s="48"/>
      <c r="I25" s="40"/>
      <c r="J25" s="40"/>
      <c r="K25" s="40"/>
    </row>
    <row r="26" spans="1:11">
      <c r="A26" s="43"/>
      <c r="B26" s="43"/>
      <c r="C26" s="44" t="str">
        <f>IFERROR(B26/B33," ")</f>
        <v xml:space="preserve"> </v>
      </c>
      <c r="D26" s="45"/>
      <c r="E26" s="46" t="str">
        <f t="shared" si="0"/>
        <v xml:space="preserve"> </v>
      </c>
      <c r="F26" s="45"/>
      <c r="G26" s="47" t="str">
        <f t="shared" si="1"/>
        <v xml:space="preserve"> </v>
      </c>
      <c r="H26" s="48"/>
      <c r="I26" s="40"/>
      <c r="J26" s="40"/>
      <c r="K26" s="40"/>
    </row>
    <row r="27" spans="1:11">
      <c r="A27" s="43"/>
      <c r="B27" s="43"/>
      <c r="C27" s="44" t="str">
        <f>IFERROR(B27/B33," ")</f>
        <v xml:space="preserve"> </v>
      </c>
      <c r="D27" s="45"/>
      <c r="E27" s="46" t="str">
        <f t="shared" si="0"/>
        <v xml:space="preserve"> </v>
      </c>
      <c r="F27" s="45"/>
      <c r="G27" s="47" t="str">
        <f t="shared" si="1"/>
        <v xml:space="preserve"> </v>
      </c>
      <c r="H27" s="48"/>
      <c r="I27" s="40"/>
      <c r="J27" s="40"/>
      <c r="K27" s="40"/>
    </row>
    <row r="28" spans="1:11">
      <c r="A28" s="43"/>
      <c r="B28" s="43"/>
      <c r="C28" s="44" t="str">
        <f>IFERROR(B28/B33," ")</f>
        <v xml:space="preserve"> </v>
      </c>
      <c r="D28" s="45"/>
      <c r="E28" s="46" t="str">
        <f t="shared" si="0"/>
        <v xml:space="preserve"> </v>
      </c>
      <c r="F28" s="45"/>
      <c r="G28" s="47" t="str">
        <f t="shared" si="1"/>
        <v xml:space="preserve"> </v>
      </c>
      <c r="H28" s="48"/>
      <c r="I28" s="40"/>
      <c r="J28" s="40"/>
      <c r="K28" s="40"/>
    </row>
    <row r="29" spans="1:11">
      <c r="A29" s="43"/>
      <c r="B29" s="43"/>
      <c r="C29" s="44" t="str">
        <f>IFERROR(B29/B33," ")</f>
        <v xml:space="preserve"> </v>
      </c>
      <c r="D29" s="45"/>
      <c r="E29" s="46" t="str">
        <f t="shared" si="0"/>
        <v xml:space="preserve"> </v>
      </c>
      <c r="F29" s="45"/>
      <c r="G29" s="47" t="str">
        <f t="shared" si="1"/>
        <v xml:space="preserve"> </v>
      </c>
      <c r="H29" s="48"/>
      <c r="I29" s="40"/>
      <c r="J29" s="40"/>
      <c r="K29" s="40"/>
    </row>
    <row r="30" spans="1:11">
      <c r="A30" s="43"/>
      <c r="B30" s="43"/>
      <c r="C30" s="44" t="str">
        <f>IFERROR(B30/B33," ")</f>
        <v xml:space="preserve"> </v>
      </c>
      <c r="D30" s="45"/>
      <c r="E30" s="46" t="str">
        <f t="shared" si="0"/>
        <v xml:space="preserve"> </v>
      </c>
      <c r="F30" s="45"/>
      <c r="G30" s="47" t="str">
        <f t="shared" si="1"/>
        <v xml:space="preserve"> </v>
      </c>
      <c r="H30" s="48"/>
      <c r="I30" s="40"/>
      <c r="J30" s="40"/>
      <c r="K30" s="40"/>
    </row>
    <row r="31" spans="1:11">
      <c r="A31" s="43"/>
      <c r="B31" s="43"/>
      <c r="C31" s="44" t="str">
        <f>IFERROR(B31/B34," ")</f>
        <v xml:space="preserve"> </v>
      </c>
      <c r="D31" s="45"/>
      <c r="E31" s="46" t="str">
        <f>IFERROR(C31*D31," ")</f>
        <v xml:space="preserve"> </v>
      </c>
      <c r="F31" s="45"/>
      <c r="G31" s="47" t="str">
        <f t="shared" si="1"/>
        <v xml:space="preserve"> </v>
      </c>
      <c r="H31" s="48"/>
      <c r="I31" s="40"/>
      <c r="J31" s="40"/>
      <c r="K31" s="40"/>
    </row>
    <row r="32" spans="1:11">
      <c r="A32" s="43"/>
      <c r="B32" s="43"/>
      <c r="C32" s="44" t="str">
        <f>IFERROR(B32/B35," ")</f>
        <v xml:space="preserve"> </v>
      </c>
      <c r="D32" s="45"/>
      <c r="E32" s="46" t="str">
        <f>IFERROR(C32*D32," ")</f>
        <v xml:space="preserve"> </v>
      </c>
      <c r="F32" s="45"/>
      <c r="G32" s="47" t="str">
        <f t="shared" si="1"/>
        <v xml:space="preserve"> </v>
      </c>
      <c r="H32" s="48"/>
      <c r="I32" s="40"/>
      <c r="J32" s="40"/>
      <c r="K32" s="40"/>
    </row>
    <row r="33" spans="1:11">
      <c r="A33" s="49" t="s">
        <v>65</v>
      </c>
      <c r="B33" s="50">
        <f>SUM(B7:B30)</f>
        <v>0</v>
      </c>
      <c r="H33" s="52" t="s">
        <v>66</v>
      </c>
      <c r="I33" s="128"/>
      <c r="J33" s="128"/>
      <c r="K33" s="128"/>
    </row>
    <row r="34" spans="1:11">
      <c r="E34" s="53"/>
      <c r="F34" s="53"/>
      <c r="G34" s="54"/>
    </row>
    <row r="35" spans="1:11">
      <c r="E35" s="53"/>
      <c r="F35" s="53"/>
    </row>
    <row r="36" spans="1:11">
      <c r="E36" s="53"/>
      <c r="F36" s="53"/>
      <c r="G36" s="55"/>
    </row>
  </sheetData>
  <mergeCells count="6">
    <mergeCell ref="A1:K1"/>
    <mergeCell ref="I33:K33"/>
    <mergeCell ref="A5:K5"/>
    <mergeCell ref="A4:K4"/>
    <mergeCell ref="A3:K3"/>
    <mergeCell ref="A2:K2"/>
  </mergeCells>
  <dataValidations count="8">
    <dataValidation type="list" allowBlank="1" showInputMessage="1" showErrorMessage="1" promptTitle="Main Office" sqref="I7:K32 JE7:JG32 TA7:TC32 ACW7:ACY32 AMS7:AMU32 AWO7:AWQ32 BGK7:BGM32 BQG7:BQI32 CAC7:CAE32 CJY7:CKA32 CTU7:CTW32 DDQ7:DDS32 DNM7:DNO32 DXI7:DXK32 EHE7:EHG32 ERA7:ERC32 FAW7:FAY32 FKS7:FKU32 FUO7:FUQ32 GEK7:GEM32 GOG7:GOI32 GYC7:GYE32 HHY7:HIA32 HRU7:HRW32 IBQ7:IBS32 ILM7:ILO32 IVI7:IVK32 JFE7:JFG32 JPA7:JPC32 JYW7:JYY32 KIS7:KIU32 KSO7:KSQ32 LCK7:LCM32 LMG7:LMI32 LWC7:LWE32 MFY7:MGA32 MPU7:MPW32 MZQ7:MZS32 NJM7:NJO32 NTI7:NTK32 ODE7:ODG32 ONA7:ONC32 OWW7:OWY32 PGS7:PGU32 PQO7:PQQ32 QAK7:QAM32 QKG7:QKI32 QUC7:QUE32 RDY7:REA32 RNU7:RNW32 RXQ7:RXS32 SHM7:SHO32 SRI7:SRK32 TBE7:TBG32 TLA7:TLC32 TUW7:TUY32 UES7:UEU32 UOO7:UOQ32 UYK7:UYM32 VIG7:VII32 VSC7:VSE32 WBY7:WCA32 WLU7:WLW32 WVQ7:WVS32 I65543:K65568 JE65543:JG65568 TA65543:TC65568 ACW65543:ACY65568 AMS65543:AMU65568 AWO65543:AWQ65568 BGK65543:BGM65568 BQG65543:BQI65568 CAC65543:CAE65568 CJY65543:CKA65568 CTU65543:CTW65568 DDQ65543:DDS65568 DNM65543:DNO65568 DXI65543:DXK65568 EHE65543:EHG65568 ERA65543:ERC65568 FAW65543:FAY65568 FKS65543:FKU65568 FUO65543:FUQ65568 GEK65543:GEM65568 GOG65543:GOI65568 GYC65543:GYE65568 HHY65543:HIA65568 HRU65543:HRW65568 IBQ65543:IBS65568 ILM65543:ILO65568 IVI65543:IVK65568 JFE65543:JFG65568 JPA65543:JPC65568 JYW65543:JYY65568 KIS65543:KIU65568 KSO65543:KSQ65568 LCK65543:LCM65568 LMG65543:LMI65568 LWC65543:LWE65568 MFY65543:MGA65568 MPU65543:MPW65568 MZQ65543:MZS65568 NJM65543:NJO65568 NTI65543:NTK65568 ODE65543:ODG65568 ONA65543:ONC65568 OWW65543:OWY65568 PGS65543:PGU65568 PQO65543:PQQ65568 QAK65543:QAM65568 QKG65543:QKI65568 QUC65543:QUE65568 RDY65543:REA65568 RNU65543:RNW65568 RXQ65543:RXS65568 SHM65543:SHO65568 SRI65543:SRK65568 TBE65543:TBG65568 TLA65543:TLC65568 TUW65543:TUY65568 UES65543:UEU65568 UOO65543:UOQ65568 UYK65543:UYM65568 VIG65543:VII65568 VSC65543:VSE65568 WBY65543:WCA65568 WLU65543:WLW65568 WVQ65543:WVS65568 I131079:K131104 JE131079:JG131104 TA131079:TC131104 ACW131079:ACY131104 AMS131079:AMU131104 AWO131079:AWQ131104 BGK131079:BGM131104 BQG131079:BQI131104 CAC131079:CAE131104 CJY131079:CKA131104 CTU131079:CTW131104 DDQ131079:DDS131104 DNM131079:DNO131104 DXI131079:DXK131104 EHE131079:EHG131104 ERA131079:ERC131104 FAW131079:FAY131104 FKS131079:FKU131104 FUO131079:FUQ131104 GEK131079:GEM131104 GOG131079:GOI131104 GYC131079:GYE131104 HHY131079:HIA131104 HRU131079:HRW131104 IBQ131079:IBS131104 ILM131079:ILO131104 IVI131079:IVK131104 JFE131079:JFG131104 JPA131079:JPC131104 JYW131079:JYY131104 KIS131079:KIU131104 KSO131079:KSQ131104 LCK131079:LCM131104 LMG131079:LMI131104 LWC131079:LWE131104 MFY131079:MGA131104 MPU131079:MPW131104 MZQ131079:MZS131104 NJM131079:NJO131104 NTI131079:NTK131104 ODE131079:ODG131104 ONA131079:ONC131104 OWW131079:OWY131104 PGS131079:PGU131104 PQO131079:PQQ131104 QAK131079:QAM131104 QKG131079:QKI131104 QUC131079:QUE131104 RDY131079:REA131104 RNU131079:RNW131104 RXQ131079:RXS131104 SHM131079:SHO131104 SRI131079:SRK131104 TBE131079:TBG131104 TLA131079:TLC131104 TUW131079:TUY131104 UES131079:UEU131104 UOO131079:UOQ131104 UYK131079:UYM131104 VIG131079:VII131104 VSC131079:VSE131104 WBY131079:WCA131104 WLU131079:WLW131104 WVQ131079:WVS131104 I196615:K196640 JE196615:JG196640 TA196615:TC196640 ACW196615:ACY196640 AMS196615:AMU196640 AWO196615:AWQ196640 BGK196615:BGM196640 BQG196615:BQI196640 CAC196615:CAE196640 CJY196615:CKA196640 CTU196615:CTW196640 DDQ196615:DDS196640 DNM196615:DNO196640 DXI196615:DXK196640 EHE196615:EHG196640 ERA196615:ERC196640 FAW196615:FAY196640 FKS196615:FKU196640 FUO196615:FUQ196640 GEK196615:GEM196640 GOG196615:GOI196640 GYC196615:GYE196640 HHY196615:HIA196640 HRU196615:HRW196640 IBQ196615:IBS196640 ILM196615:ILO196640 IVI196615:IVK196640 JFE196615:JFG196640 JPA196615:JPC196640 JYW196615:JYY196640 KIS196615:KIU196640 KSO196615:KSQ196640 LCK196615:LCM196640 LMG196615:LMI196640 LWC196615:LWE196640 MFY196615:MGA196640 MPU196615:MPW196640 MZQ196615:MZS196640 NJM196615:NJO196640 NTI196615:NTK196640 ODE196615:ODG196640 ONA196615:ONC196640 OWW196615:OWY196640 PGS196615:PGU196640 PQO196615:PQQ196640 QAK196615:QAM196640 QKG196615:QKI196640 QUC196615:QUE196640 RDY196615:REA196640 RNU196615:RNW196640 RXQ196615:RXS196640 SHM196615:SHO196640 SRI196615:SRK196640 TBE196615:TBG196640 TLA196615:TLC196640 TUW196615:TUY196640 UES196615:UEU196640 UOO196615:UOQ196640 UYK196615:UYM196640 VIG196615:VII196640 VSC196615:VSE196640 WBY196615:WCA196640 WLU196615:WLW196640 WVQ196615:WVS196640 I262151:K262176 JE262151:JG262176 TA262151:TC262176 ACW262151:ACY262176 AMS262151:AMU262176 AWO262151:AWQ262176 BGK262151:BGM262176 BQG262151:BQI262176 CAC262151:CAE262176 CJY262151:CKA262176 CTU262151:CTW262176 DDQ262151:DDS262176 DNM262151:DNO262176 DXI262151:DXK262176 EHE262151:EHG262176 ERA262151:ERC262176 FAW262151:FAY262176 FKS262151:FKU262176 FUO262151:FUQ262176 GEK262151:GEM262176 GOG262151:GOI262176 GYC262151:GYE262176 HHY262151:HIA262176 HRU262151:HRW262176 IBQ262151:IBS262176 ILM262151:ILO262176 IVI262151:IVK262176 JFE262151:JFG262176 JPA262151:JPC262176 JYW262151:JYY262176 KIS262151:KIU262176 KSO262151:KSQ262176 LCK262151:LCM262176 LMG262151:LMI262176 LWC262151:LWE262176 MFY262151:MGA262176 MPU262151:MPW262176 MZQ262151:MZS262176 NJM262151:NJO262176 NTI262151:NTK262176 ODE262151:ODG262176 ONA262151:ONC262176 OWW262151:OWY262176 PGS262151:PGU262176 PQO262151:PQQ262176 QAK262151:QAM262176 QKG262151:QKI262176 QUC262151:QUE262176 RDY262151:REA262176 RNU262151:RNW262176 RXQ262151:RXS262176 SHM262151:SHO262176 SRI262151:SRK262176 TBE262151:TBG262176 TLA262151:TLC262176 TUW262151:TUY262176 UES262151:UEU262176 UOO262151:UOQ262176 UYK262151:UYM262176 VIG262151:VII262176 VSC262151:VSE262176 WBY262151:WCA262176 WLU262151:WLW262176 WVQ262151:WVS262176 I327687:K327712 JE327687:JG327712 TA327687:TC327712 ACW327687:ACY327712 AMS327687:AMU327712 AWO327687:AWQ327712 BGK327687:BGM327712 BQG327687:BQI327712 CAC327687:CAE327712 CJY327687:CKA327712 CTU327687:CTW327712 DDQ327687:DDS327712 DNM327687:DNO327712 DXI327687:DXK327712 EHE327687:EHG327712 ERA327687:ERC327712 FAW327687:FAY327712 FKS327687:FKU327712 FUO327687:FUQ327712 GEK327687:GEM327712 GOG327687:GOI327712 GYC327687:GYE327712 HHY327687:HIA327712 HRU327687:HRW327712 IBQ327687:IBS327712 ILM327687:ILO327712 IVI327687:IVK327712 JFE327687:JFG327712 JPA327687:JPC327712 JYW327687:JYY327712 KIS327687:KIU327712 KSO327687:KSQ327712 LCK327687:LCM327712 LMG327687:LMI327712 LWC327687:LWE327712 MFY327687:MGA327712 MPU327687:MPW327712 MZQ327687:MZS327712 NJM327687:NJO327712 NTI327687:NTK327712 ODE327687:ODG327712 ONA327687:ONC327712 OWW327687:OWY327712 PGS327687:PGU327712 PQO327687:PQQ327712 QAK327687:QAM327712 QKG327687:QKI327712 QUC327687:QUE327712 RDY327687:REA327712 RNU327687:RNW327712 RXQ327687:RXS327712 SHM327687:SHO327712 SRI327687:SRK327712 TBE327687:TBG327712 TLA327687:TLC327712 TUW327687:TUY327712 UES327687:UEU327712 UOO327687:UOQ327712 UYK327687:UYM327712 VIG327687:VII327712 VSC327687:VSE327712 WBY327687:WCA327712 WLU327687:WLW327712 WVQ327687:WVS327712 I393223:K393248 JE393223:JG393248 TA393223:TC393248 ACW393223:ACY393248 AMS393223:AMU393248 AWO393223:AWQ393248 BGK393223:BGM393248 BQG393223:BQI393248 CAC393223:CAE393248 CJY393223:CKA393248 CTU393223:CTW393248 DDQ393223:DDS393248 DNM393223:DNO393248 DXI393223:DXK393248 EHE393223:EHG393248 ERA393223:ERC393248 FAW393223:FAY393248 FKS393223:FKU393248 FUO393223:FUQ393248 GEK393223:GEM393248 GOG393223:GOI393248 GYC393223:GYE393248 HHY393223:HIA393248 HRU393223:HRW393248 IBQ393223:IBS393248 ILM393223:ILO393248 IVI393223:IVK393248 JFE393223:JFG393248 JPA393223:JPC393248 JYW393223:JYY393248 KIS393223:KIU393248 KSO393223:KSQ393248 LCK393223:LCM393248 LMG393223:LMI393248 LWC393223:LWE393248 MFY393223:MGA393248 MPU393223:MPW393248 MZQ393223:MZS393248 NJM393223:NJO393248 NTI393223:NTK393248 ODE393223:ODG393248 ONA393223:ONC393248 OWW393223:OWY393248 PGS393223:PGU393248 PQO393223:PQQ393248 QAK393223:QAM393248 QKG393223:QKI393248 QUC393223:QUE393248 RDY393223:REA393248 RNU393223:RNW393248 RXQ393223:RXS393248 SHM393223:SHO393248 SRI393223:SRK393248 TBE393223:TBG393248 TLA393223:TLC393248 TUW393223:TUY393248 UES393223:UEU393248 UOO393223:UOQ393248 UYK393223:UYM393248 VIG393223:VII393248 VSC393223:VSE393248 WBY393223:WCA393248 WLU393223:WLW393248 WVQ393223:WVS393248 I458759:K458784 JE458759:JG458784 TA458759:TC458784 ACW458759:ACY458784 AMS458759:AMU458784 AWO458759:AWQ458784 BGK458759:BGM458784 BQG458759:BQI458784 CAC458759:CAE458784 CJY458759:CKA458784 CTU458759:CTW458784 DDQ458759:DDS458784 DNM458759:DNO458784 DXI458759:DXK458784 EHE458759:EHG458784 ERA458759:ERC458784 FAW458759:FAY458784 FKS458759:FKU458784 FUO458759:FUQ458784 GEK458759:GEM458784 GOG458759:GOI458784 GYC458759:GYE458784 HHY458759:HIA458784 HRU458759:HRW458784 IBQ458759:IBS458784 ILM458759:ILO458784 IVI458759:IVK458784 JFE458759:JFG458784 JPA458759:JPC458784 JYW458759:JYY458784 KIS458759:KIU458784 KSO458759:KSQ458784 LCK458759:LCM458784 LMG458759:LMI458784 LWC458759:LWE458784 MFY458759:MGA458784 MPU458759:MPW458784 MZQ458759:MZS458784 NJM458759:NJO458784 NTI458759:NTK458784 ODE458759:ODG458784 ONA458759:ONC458784 OWW458759:OWY458784 PGS458759:PGU458784 PQO458759:PQQ458784 QAK458759:QAM458784 QKG458759:QKI458784 QUC458759:QUE458784 RDY458759:REA458784 RNU458759:RNW458784 RXQ458759:RXS458784 SHM458759:SHO458784 SRI458759:SRK458784 TBE458759:TBG458784 TLA458759:TLC458784 TUW458759:TUY458784 UES458759:UEU458784 UOO458759:UOQ458784 UYK458759:UYM458784 VIG458759:VII458784 VSC458759:VSE458784 WBY458759:WCA458784 WLU458759:WLW458784 WVQ458759:WVS458784 I524295:K524320 JE524295:JG524320 TA524295:TC524320 ACW524295:ACY524320 AMS524295:AMU524320 AWO524295:AWQ524320 BGK524295:BGM524320 BQG524295:BQI524320 CAC524295:CAE524320 CJY524295:CKA524320 CTU524295:CTW524320 DDQ524295:DDS524320 DNM524295:DNO524320 DXI524295:DXK524320 EHE524295:EHG524320 ERA524295:ERC524320 FAW524295:FAY524320 FKS524295:FKU524320 FUO524295:FUQ524320 GEK524295:GEM524320 GOG524295:GOI524320 GYC524295:GYE524320 HHY524295:HIA524320 HRU524295:HRW524320 IBQ524295:IBS524320 ILM524295:ILO524320 IVI524295:IVK524320 JFE524295:JFG524320 JPA524295:JPC524320 JYW524295:JYY524320 KIS524295:KIU524320 KSO524295:KSQ524320 LCK524295:LCM524320 LMG524295:LMI524320 LWC524295:LWE524320 MFY524295:MGA524320 MPU524295:MPW524320 MZQ524295:MZS524320 NJM524295:NJO524320 NTI524295:NTK524320 ODE524295:ODG524320 ONA524295:ONC524320 OWW524295:OWY524320 PGS524295:PGU524320 PQO524295:PQQ524320 QAK524295:QAM524320 QKG524295:QKI524320 QUC524295:QUE524320 RDY524295:REA524320 RNU524295:RNW524320 RXQ524295:RXS524320 SHM524295:SHO524320 SRI524295:SRK524320 TBE524295:TBG524320 TLA524295:TLC524320 TUW524295:TUY524320 UES524295:UEU524320 UOO524295:UOQ524320 UYK524295:UYM524320 VIG524295:VII524320 VSC524295:VSE524320 WBY524295:WCA524320 WLU524295:WLW524320 WVQ524295:WVS524320 I589831:K589856 JE589831:JG589856 TA589831:TC589856 ACW589831:ACY589856 AMS589831:AMU589856 AWO589831:AWQ589856 BGK589831:BGM589856 BQG589831:BQI589856 CAC589831:CAE589856 CJY589831:CKA589856 CTU589831:CTW589856 DDQ589831:DDS589856 DNM589831:DNO589856 DXI589831:DXK589856 EHE589831:EHG589856 ERA589831:ERC589856 FAW589831:FAY589856 FKS589831:FKU589856 FUO589831:FUQ589856 GEK589831:GEM589856 GOG589831:GOI589856 GYC589831:GYE589856 HHY589831:HIA589856 HRU589831:HRW589856 IBQ589831:IBS589856 ILM589831:ILO589856 IVI589831:IVK589856 JFE589831:JFG589856 JPA589831:JPC589856 JYW589831:JYY589856 KIS589831:KIU589856 KSO589831:KSQ589856 LCK589831:LCM589856 LMG589831:LMI589856 LWC589831:LWE589856 MFY589831:MGA589856 MPU589831:MPW589856 MZQ589831:MZS589856 NJM589831:NJO589856 NTI589831:NTK589856 ODE589831:ODG589856 ONA589831:ONC589856 OWW589831:OWY589856 PGS589831:PGU589856 PQO589831:PQQ589856 QAK589831:QAM589856 QKG589831:QKI589856 QUC589831:QUE589856 RDY589831:REA589856 RNU589831:RNW589856 RXQ589831:RXS589856 SHM589831:SHO589856 SRI589831:SRK589856 TBE589831:TBG589856 TLA589831:TLC589856 TUW589831:TUY589856 UES589831:UEU589856 UOO589831:UOQ589856 UYK589831:UYM589856 VIG589831:VII589856 VSC589831:VSE589856 WBY589831:WCA589856 WLU589831:WLW589856 WVQ589831:WVS589856 I655367:K655392 JE655367:JG655392 TA655367:TC655392 ACW655367:ACY655392 AMS655367:AMU655392 AWO655367:AWQ655392 BGK655367:BGM655392 BQG655367:BQI655392 CAC655367:CAE655392 CJY655367:CKA655392 CTU655367:CTW655392 DDQ655367:DDS655392 DNM655367:DNO655392 DXI655367:DXK655392 EHE655367:EHG655392 ERA655367:ERC655392 FAW655367:FAY655392 FKS655367:FKU655392 FUO655367:FUQ655392 GEK655367:GEM655392 GOG655367:GOI655392 GYC655367:GYE655392 HHY655367:HIA655392 HRU655367:HRW655392 IBQ655367:IBS655392 ILM655367:ILO655392 IVI655367:IVK655392 JFE655367:JFG655392 JPA655367:JPC655392 JYW655367:JYY655392 KIS655367:KIU655392 KSO655367:KSQ655392 LCK655367:LCM655392 LMG655367:LMI655392 LWC655367:LWE655392 MFY655367:MGA655392 MPU655367:MPW655392 MZQ655367:MZS655392 NJM655367:NJO655392 NTI655367:NTK655392 ODE655367:ODG655392 ONA655367:ONC655392 OWW655367:OWY655392 PGS655367:PGU655392 PQO655367:PQQ655392 QAK655367:QAM655392 QKG655367:QKI655392 QUC655367:QUE655392 RDY655367:REA655392 RNU655367:RNW655392 RXQ655367:RXS655392 SHM655367:SHO655392 SRI655367:SRK655392 TBE655367:TBG655392 TLA655367:TLC655392 TUW655367:TUY655392 UES655367:UEU655392 UOO655367:UOQ655392 UYK655367:UYM655392 VIG655367:VII655392 VSC655367:VSE655392 WBY655367:WCA655392 WLU655367:WLW655392 WVQ655367:WVS655392 I720903:K720928 JE720903:JG720928 TA720903:TC720928 ACW720903:ACY720928 AMS720903:AMU720928 AWO720903:AWQ720928 BGK720903:BGM720928 BQG720903:BQI720928 CAC720903:CAE720928 CJY720903:CKA720928 CTU720903:CTW720928 DDQ720903:DDS720928 DNM720903:DNO720928 DXI720903:DXK720928 EHE720903:EHG720928 ERA720903:ERC720928 FAW720903:FAY720928 FKS720903:FKU720928 FUO720903:FUQ720928 GEK720903:GEM720928 GOG720903:GOI720928 GYC720903:GYE720928 HHY720903:HIA720928 HRU720903:HRW720928 IBQ720903:IBS720928 ILM720903:ILO720928 IVI720903:IVK720928 JFE720903:JFG720928 JPA720903:JPC720928 JYW720903:JYY720928 KIS720903:KIU720928 KSO720903:KSQ720928 LCK720903:LCM720928 LMG720903:LMI720928 LWC720903:LWE720928 MFY720903:MGA720928 MPU720903:MPW720928 MZQ720903:MZS720928 NJM720903:NJO720928 NTI720903:NTK720928 ODE720903:ODG720928 ONA720903:ONC720928 OWW720903:OWY720928 PGS720903:PGU720928 PQO720903:PQQ720928 QAK720903:QAM720928 QKG720903:QKI720928 QUC720903:QUE720928 RDY720903:REA720928 RNU720903:RNW720928 RXQ720903:RXS720928 SHM720903:SHO720928 SRI720903:SRK720928 TBE720903:TBG720928 TLA720903:TLC720928 TUW720903:TUY720928 UES720903:UEU720928 UOO720903:UOQ720928 UYK720903:UYM720928 VIG720903:VII720928 VSC720903:VSE720928 WBY720903:WCA720928 WLU720903:WLW720928 WVQ720903:WVS720928 I786439:K786464 JE786439:JG786464 TA786439:TC786464 ACW786439:ACY786464 AMS786439:AMU786464 AWO786439:AWQ786464 BGK786439:BGM786464 BQG786439:BQI786464 CAC786439:CAE786464 CJY786439:CKA786464 CTU786439:CTW786464 DDQ786439:DDS786464 DNM786439:DNO786464 DXI786439:DXK786464 EHE786439:EHG786464 ERA786439:ERC786464 FAW786439:FAY786464 FKS786439:FKU786464 FUO786439:FUQ786464 GEK786439:GEM786464 GOG786439:GOI786464 GYC786439:GYE786464 HHY786439:HIA786464 HRU786439:HRW786464 IBQ786439:IBS786464 ILM786439:ILO786464 IVI786439:IVK786464 JFE786439:JFG786464 JPA786439:JPC786464 JYW786439:JYY786464 KIS786439:KIU786464 KSO786439:KSQ786464 LCK786439:LCM786464 LMG786439:LMI786464 LWC786439:LWE786464 MFY786439:MGA786464 MPU786439:MPW786464 MZQ786439:MZS786464 NJM786439:NJO786464 NTI786439:NTK786464 ODE786439:ODG786464 ONA786439:ONC786464 OWW786439:OWY786464 PGS786439:PGU786464 PQO786439:PQQ786464 QAK786439:QAM786464 QKG786439:QKI786464 QUC786439:QUE786464 RDY786439:REA786464 RNU786439:RNW786464 RXQ786439:RXS786464 SHM786439:SHO786464 SRI786439:SRK786464 TBE786439:TBG786464 TLA786439:TLC786464 TUW786439:TUY786464 UES786439:UEU786464 UOO786439:UOQ786464 UYK786439:UYM786464 VIG786439:VII786464 VSC786439:VSE786464 WBY786439:WCA786464 WLU786439:WLW786464 WVQ786439:WVS786464 I851975:K852000 JE851975:JG852000 TA851975:TC852000 ACW851975:ACY852000 AMS851975:AMU852000 AWO851975:AWQ852000 BGK851975:BGM852000 BQG851975:BQI852000 CAC851975:CAE852000 CJY851975:CKA852000 CTU851975:CTW852000 DDQ851975:DDS852000 DNM851975:DNO852000 DXI851975:DXK852000 EHE851975:EHG852000 ERA851975:ERC852000 FAW851975:FAY852000 FKS851975:FKU852000 FUO851975:FUQ852000 GEK851975:GEM852000 GOG851975:GOI852000 GYC851975:GYE852000 HHY851975:HIA852000 HRU851975:HRW852000 IBQ851975:IBS852000 ILM851975:ILO852000 IVI851975:IVK852000 JFE851975:JFG852000 JPA851975:JPC852000 JYW851975:JYY852000 KIS851975:KIU852000 KSO851975:KSQ852000 LCK851975:LCM852000 LMG851975:LMI852000 LWC851975:LWE852000 MFY851975:MGA852000 MPU851975:MPW852000 MZQ851975:MZS852000 NJM851975:NJO852000 NTI851975:NTK852000 ODE851975:ODG852000 ONA851975:ONC852000 OWW851975:OWY852000 PGS851975:PGU852000 PQO851975:PQQ852000 QAK851975:QAM852000 QKG851975:QKI852000 QUC851975:QUE852000 RDY851975:REA852000 RNU851975:RNW852000 RXQ851975:RXS852000 SHM851975:SHO852000 SRI851975:SRK852000 TBE851975:TBG852000 TLA851975:TLC852000 TUW851975:TUY852000 UES851975:UEU852000 UOO851975:UOQ852000 UYK851975:UYM852000 VIG851975:VII852000 VSC851975:VSE852000 WBY851975:WCA852000 WLU851975:WLW852000 WVQ851975:WVS852000 I917511:K917536 JE917511:JG917536 TA917511:TC917536 ACW917511:ACY917536 AMS917511:AMU917536 AWO917511:AWQ917536 BGK917511:BGM917536 BQG917511:BQI917536 CAC917511:CAE917536 CJY917511:CKA917536 CTU917511:CTW917536 DDQ917511:DDS917536 DNM917511:DNO917536 DXI917511:DXK917536 EHE917511:EHG917536 ERA917511:ERC917536 FAW917511:FAY917536 FKS917511:FKU917536 FUO917511:FUQ917536 GEK917511:GEM917536 GOG917511:GOI917536 GYC917511:GYE917536 HHY917511:HIA917536 HRU917511:HRW917536 IBQ917511:IBS917536 ILM917511:ILO917536 IVI917511:IVK917536 JFE917511:JFG917536 JPA917511:JPC917536 JYW917511:JYY917536 KIS917511:KIU917536 KSO917511:KSQ917536 LCK917511:LCM917536 LMG917511:LMI917536 LWC917511:LWE917536 MFY917511:MGA917536 MPU917511:MPW917536 MZQ917511:MZS917536 NJM917511:NJO917536 NTI917511:NTK917536 ODE917511:ODG917536 ONA917511:ONC917536 OWW917511:OWY917536 PGS917511:PGU917536 PQO917511:PQQ917536 QAK917511:QAM917536 QKG917511:QKI917536 QUC917511:QUE917536 RDY917511:REA917536 RNU917511:RNW917536 RXQ917511:RXS917536 SHM917511:SHO917536 SRI917511:SRK917536 TBE917511:TBG917536 TLA917511:TLC917536 TUW917511:TUY917536 UES917511:UEU917536 UOO917511:UOQ917536 UYK917511:UYM917536 VIG917511:VII917536 VSC917511:VSE917536 WBY917511:WCA917536 WLU917511:WLW917536 WVQ917511:WVS917536 I983047:K983072 JE983047:JG983072 TA983047:TC983072 ACW983047:ACY983072 AMS983047:AMU983072 AWO983047:AWQ983072 BGK983047:BGM983072 BQG983047:BQI983072 CAC983047:CAE983072 CJY983047:CKA983072 CTU983047:CTW983072 DDQ983047:DDS983072 DNM983047:DNO983072 DXI983047:DXK983072 EHE983047:EHG983072 ERA983047:ERC983072 FAW983047:FAY983072 FKS983047:FKU983072 FUO983047:FUQ983072 GEK983047:GEM983072 GOG983047:GOI983072 GYC983047:GYE983072 HHY983047:HIA983072 HRU983047:HRW983072 IBQ983047:IBS983072 ILM983047:ILO983072 IVI983047:IVK983072 JFE983047:JFG983072 JPA983047:JPC983072 JYW983047:JYY983072 KIS983047:KIU983072 KSO983047:KSQ983072 LCK983047:LCM983072 LMG983047:LMI983072 LWC983047:LWE983072 MFY983047:MGA983072 MPU983047:MPW983072 MZQ983047:MZS983072 NJM983047:NJO983072 NTI983047:NTK983072 ODE983047:ODG983072 ONA983047:ONC983072 OWW983047:OWY983072 PGS983047:PGU983072 PQO983047:PQQ983072 QAK983047:QAM983072 QKG983047:QKI983072 QUC983047:QUE983072 RDY983047:REA983072 RNU983047:RNW983072 RXQ983047:RXS983072 SHM983047:SHO983072 SRI983047:SRK983072 TBE983047:TBG983072 TLA983047:TLC983072 TUW983047:TUY983072 UES983047:UEU983072 UOO983047:UOQ983072 UYK983047:UYM983072 VIG983047:VII983072 VSC983047:VSE983072 WBY983047:WCA983072 WLU983047:WLW983072 WVQ983047:WVS983072">
      <formula1>"Yes, No"</formula1>
    </dataValidation>
    <dataValidation allowBlank="1" showInputMessage="1" showErrorMessage="1" promptTitle="Report Date" prompt="Enter the most recent report date; provide month and year." sqref="I33:K33 JE33:JG33 TA33:TC33 ACW33:ACY33 AMS33:AMU33 AWO33:AWQ33 BGK33:BGM33 BQG33:BQI33 CAC33:CAE33 CJY33:CKA33 CTU33:CTW33 DDQ33:DDS33 DNM33:DNO33 DXI33:DXK33 EHE33:EHG33 ERA33:ERC33 FAW33:FAY33 FKS33:FKU33 FUO33:FUQ33 GEK33:GEM33 GOG33:GOI33 GYC33:GYE33 HHY33:HIA33 HRU33:HRW33 IBQ33:IBS33 ILM33:ILO33 IVI33:IVK33 JFE33:JFG33 JPA33:JPC33 JYW33:JYY33 KIS33:KIU33 KSO33:KSQ33 LCK33:LCM33 LMG33:LMI33 LWC33:LWE33 MFY33:MGA33 MPU33:MPW33 MZQ33:MZS33 NJM33:NJO33 NTI33:NTK33 ODE33:ODG33 ONA33:ONC33 OWW33:OWY33 PGS33:PGU33 PQO33:PQQ33 QAK33:QAM33 QKG33:QKI33 QUC33:QUE33 RDY33:REA33 RNU33:RNW33 RXQ33:RXS33 SHM33:SHO33 SRI33:SRK33 TBE33:TBG33 TLA33:TLC33 TUW33:TUY33 UES33:UEU33 UOO33:UOQ33 UYK33:UYM33 VIG33:VII33 VSC33:VSE33 WBY33:WCA33 WLU33:WLW33 WVQ33:WVS33 I65569:K65569 JE65569:JG65569 TA65569:TC65569 ACW65569:ACY65569 AMS65569:AMU65569 AWO65569:AWQ65569 BGK65569:BGM65569 BQG65569:BQI65569 CAC65569:CAE65569 CJY65569:CKA65569 CTU65569:CTW65569 DDQ65569:DDS65569 DNM65569:DNO65569 DXI65569:DXK65569 EHE65569:EHG65569 ERA65569:ERC65569 FAW65569:FAY65569 FKS65569:FKU65569 FUO65569:FUQ65569 GEK65569:GEM65569 GOG65569:GOI65569 GYC65569:GYE65569 HHY65569:HIA65569 HRU65569:HRW65569 IBQ65569:IBS65569 ILM65569:ILO65569 IVI65569:IVK65569 JFE65569:JFG65569 JPA65569:JPC65569 JYW65569:JYY65569 KIS65569:KIU65569 KSO65569:KSQ65569 LCK65569:LCM65569 LMG65569:LMI65569 LWC65569:LWE65569 MFY65569:MGA65569 MPU65569:MPW65569 MZQ65569:MZS65569 NJM65569:NJO65569 NTI65569:NTK65569 ODE65569:ODG65569 ONA65569:ONC65569 OWW65569:OWY65569 PGS65569:PGU65569 PQO65569:PQQ65569 QAK65569:QAM65569 QKG65569:QKI65569 QUC65569:QUE65569 RDY65569:REA65569 RNU65569:RNW65569 RXQ65569:RXS65569 SHM65569:SHO65569 SRI65569:SRK65569 TBE65569:TBG65569 TLA65569:TLC65569 TUW65569:TUY65569 UES65569:UEU65569 UOO65569:UOQ65569 UYK65569:UYM65569 VIG65569:VII65569 VSC65569:VSE65569 WBY65569:WCA65569 WLU65569:WLW65569 WVQ65569:WVS65569 I131105:K131105 JE131105:JG131105 TA131105:TC131105 ACW131105:ACY131105 AMS131105:AMU131105 AWO131105:AWQ131105 BGK131105:BGM131105 BQG131105:BQI131105 CAC131105:CAE131105 CJY131105:CKA131105 CTU131105:CTW131105 DDQ131105:DDS131105 DNM131105:DNO131105 DXI131105:DXK131105 EHE131105:EHG131105 ERA131105:ERC131105 FAW131105:FAY131105 FKS131105:FKU131105 FUO131105:FUQ131105 GEK131105:GEM131105 GOG131105:GOI131105 GYC131105:GYE131105 HHY131105:HIA131105 HRU131105:HRW131105 IBQ131105:IBS131105 ILM131105:ILO131105 IVI131105:IVK131105 JFE131105:JFG131105 JPA131105:JPC131105 JYW131105:JYY131105 KIS131105:KIU131105 KSO131105:KSQ131105 LCK131105:LCM131105 LMG131105:LMI131105 LWC131105:LWE131105 MFY131105:MGA131105 MPU131105:MPW131105 MZQ131105:MZS131105 NJM131105:NJO131105 NTI131105:NTK131105 ODE131105:ODG131105 ONA131105:ONC131105 OWW131105:OWY131105 PGS131105:PGU131105 PQO131105:PQQ131105 QAK131105:QAM131105 QKG131105:QKI131105 QUC131105:QUE131105 RDY131105:REA131105 RNU131105:RNW131105 RXQ131105:RXS131105 SHM131105:SHO131105 SRI131105:SRK131105 TBE131105:TBG131105 TLA131105:TLC131105 TUW131105:TUY131105 UES131105:UEU131105 UOO131105:UOQ131105 UYK131105:UYM131105 VIG131105:VII131105 VSC131105:VSE131105 WBY131105:WCA131105 WLU131105:WLW131105 WVQ131105:WVS131105 I196641:K196641 JE196641:JG196641 TA196641:TC196641 ACW196641:ACY196641 AMS196641:AMU196641 AWO196641:AWQ196641 BGK196641:BGM196641 BQG196641:BQI196641 CAC196641:CAE196641 CJY196641:CKA196641 CTU196641:CTW196641 DDQ196641:DDS196641 DNM196641:DNO196641 DXI196641:DXK196641 EHE196641:EHG196641 ERA196641:ERC196641 FAW196641:FAY196641 FKS196641:FKU196641 FUO196641:FUQ196641 GEK196641:GEM196641 GOG196641:GOI196641 GYC196641:GYE196641 HHY196641:HIA196641 HRU196641:HRW196641 IBQ196641:IBS196641 ILM196641:ILO196641 IVI196641:IVK196641 JFE196641:JFG196641 JPA196641:JPC196641 JYW196641:JYY196641 KIS196641:KIU196641 KSO196641:KSQ196641 LCK196641:LCM196641 LMG196641:LMI196641 LWC196641:LWE196641 MFY196641:MGA196641 MPU196641:MPW196641 MZQ196641:MZS196641 NJM196641:NJO196641 NTI196641:NTK196641 ODE196641:ODG196641 ONA196641:ONC196641 OWW196641:OWY196641 PGS196641:PGU196641 PQO196641:PQQ196641 QAK196641:QAM196641 QKG196641:QKI196641 QUC196641:QUE196641 RDY196641:REA196641 RNU196641:RNW196641 RXQ196641:RXS196641 SHM196641:SHO196641 SRI196641:SRK196641 TBE196641:TBG196641 TLA196641:TLC196641 TUW196641:TUY196641 UES196641:UEU196641 UOO196641:UOQ196641 UYK196641:UYM196641 VIG196641:VII196641 VSC196641:VSE196641 WBY196641:WCA196641 WLU196641:WLW196641 WVQ196641:WVS196641 I262177:K262177 JE262177:JG262177 TA262177:TC262177 ACW262177:ACY262177 AMS262177:AMU262177 AWO262177:AWQ262177 BGK262177:BGM262177 BQG262177:BQI262177 CAC262177:CAE262177 CJY262177:CKA262177 CTU262177:CTW262177 DDQ262177:DDS262177 DNM262177:DNO262177 DXI262177:DXK262177 EHE262177:EHG262177 ERA262177:ERC262177 FAW262177:FAY262177 FKS262177:FKU262177 FUO262177:FUQ262177 GEK262177:GEM262177 GOG262177:GOI262177 GYC262177:GYE262177 HHY262177:HIA262177 HRU262177:HRW262177 IBQ262177:IBS262177 ILM262177:ILO262177 IVI262177:IVK262177 JFE262177:JFG262177 JPA262177:JPC262177 JYW262177:JYY262177 KIS262177:KIU262177 KSO262177:KSQ262177 LCK262177:LCM262177 LMG262177:LMI262177 LWC262177:LWE262177 MFY262177:MGA262177 MPU262177:MPW262177 MZQ262177:MZS262177 NJM262177:NJO262177 NTI262177:NTK262177 ODE262177:ODG262177 ONA262177:ONC262177 OWW262177:OWY262177 PGS262177:PGU262177 PQO262177:PQQ262177 QAK262177:QAM262177 QKG262177:QKI262177 QUC262177:QUE262177 RDY262177:REA262177 RNU262177:RNW262177 RXQ262177:RXS262177 SHM262177:SHO262177 SRI262177:SRK262177 TBE262177:TBG262177 TLA262177:TLC262177 TUW262177:TUY262177 UES262177:UEU262177 UOO262177:UOQ262177 UYK262177:UYM262177 VIG262177:VII262177 VSC262177:VSE262177 WBY262177:WCA262177 WLU262177:WLW262177 WVQ262177:WVS262177 I327713:K327713 JE327713:JG327713 TA327713:TC327713 ACW327713:ACY327713 AMS327713:AMU327713 AWO327713:AWQ327713 BGK327713:BGM327713 BQG327713:BQI327713 CAC327713:CAE327713 CJY327713:CKA327713 CTU327713:CTW327713 DDQ327713:DDS327713 DNM327713:DNO327713 DXI327713:DXK327713 EHE327713:EHG327713 ERA327713:ERC327713 FAW327713:FAY327713 FKS327713:FKU327713 FUO327713:FUQ327713 GEK327713:GEM327713 GOG327713:GOI327713 GYC327713:GYE327713 HHY327713:HIA327713 HRU327713:HRW327713 IBQ327713:IBS327713 ILM327713:ILO327713 IVI327713:IVK327713 JFE327713:JFG327713 JPA327713:JPC327713 JYW327713:JYY327713 KIS327713:KIU327713 KSO327713:KSQ327713 LCK327713:LCM327713 LMG327713:LMI327713 LWC327713:LWE327713 MFY327713:MGA327713 MPU327713:MPW327713 MZQ327713:MZS327713 NJM327713:NJO327713 NTI327713:NTK327713 ODE327713:ODG327713 ONA327713:ONC327713 OWW327713:OWY327713 PGS327713:PGU327713 PQO327713:PQQ327713 QAK327713:QAM327713 QKG327713:QKI327713 QUC327713:QUE327713 RDY327713:REA327713 RNU327713:RNW327713 RXQ327713:RXS327713 SHM327713:SHO327713 SRI327713:SRK327713 TBE327713:TBG327713 TLA327713:TLC327713 TUW327713:TUY327713 UES327713:UEU327713 UOO327713:UOQ327713 UYK327713:UYM327713 VIG327713:VII327713 VSC327713:VSE327713 WBY327713:WCA327713 WLU327713:WLW327713 WVQ327713:WVS327713 I393249:K393249 JE393249:JG393249 TA393249:TC393249 ACW393249:ACY393249 AMS393249:AMU393249 AWO393249:AWQ393249 BGK393249:BGM393249 BQG393249:BQI393249 CAC393249:CAE393249 CJY393249:CKA393249 CTU393249:CTW393249 DDQ393249:DDS393249 DNM393249:DNO393249 DXI393249:DXK393249 EHE393249:EHG393249 ERA393249:ERC393249 FAW393249:FAY393249 FKS393249:FKU393249 FUO393249:FUQ393249 GEK393249:GEM393249 GOG393249:GOI393249 GYC393249:GYE393249 HHY393249:HIA393249 HRU393249:HRW393249 IBQ393249:IBS393249 ILM393249:ILO393249 IVI393249:IVK393249 JFE393249:JFG393249 JPA393249:JPC393249 JYW393249:JYY393249 KIS393249:KIU393249 KSO393249:KSQ393249 LCK393249:LCM393249 LMG393249:LMI393249 LWC393249:LWE393249 MFY393249:MGA393249 MPU393249:MPW393249 MZQ393249:MZS393249 NJM393249:NJO393249 NTI393249:NTK393249 ODE393249:ODG393249 ONA393249:ONC393249 OWW393249:OWY393249 PGS393249:PGU393249 PQO393249:PQQ393249 QAK393249:QAM393249 QKG393249:QKI393249 QUC393249:QUE393249 RDY393249:REA393249 RNU393249:RNW393249 RXQ393249:RXS393249 SHM393249:SHO393249 SRI393249:SRK393249 TBE393249:TBG393249 TLA393249:TLC393249 TUW393249:TUY393249 UES393249:UEU393249 UOO393249:UOQ393249 UYK393249:UYM393249 VIG393249:VII393249 VSC393249:VSE393249 WBY393249:WCA393249 WLU393249:WLW393249 WVQ393249:WVS393249 I458785:K458785 JE458785:JG458785 TA458785:TC458785 ACW458785:ACY458785 AMS458785:AMU458785 AWO458785:AWQ458785 BGK458785:BGM458785 BQG458785:BQI458785 CAC458785:CAE458785 CJY458785:CKA458785 CTU458785:CTW458785 DDQ458785:DDS458785 DNM458785:DNO458785 DXI458785:DXK458785 EHE458785:EHG458785 ERA458785:ERC458785 FAW458785:FAY458785 FKS458785:FKU458785 FUO458785:FUQ458785 GEK458785:GEM458785 GOG458785:GOI458785 GYC458785:GYE458785 HHY458785:HIA458785 HRU458785:HRW458785 IBQ458785:IBS458785 ILM458785:ILO458785 IVI458785:IVK458785 JFE458785:JFG458785 JPA458785:JPC458785 JYW458785:JYY458785 KIS458785:KIU458785 KSO458785:KSQ458785 LCK458785:LCM458785 LMG458785:LMI458785 LWC458785:LWE458785 MFY458785:MGA458785 MPU458785:MPW458785 MZQ458785:MZS458785 NJM458785:NJO458785 NTI458785:NTK458785 ODE458785:ODG458785 ONA458785:ONC458785 OWW458785:OWY458785 PGS458785:PGU458785 PQO458785:PQQ458785 QAK458785:QAM458785 QKG458785:QKI458785 QUC458785:QUE458785 RDY458785:REA458785 RNU458785:RNW458785 RXQ458785:RXS458785 SHM458785:SHO458785 SRI458785:SRK458785 TBE458785:TBG458785 TLA458785:TLC458785 TUW458785:TUY458785 UES458785:UEU458785 UOO458785:UOQ458785 UYK458785:UYM458785 VIG458785:VII458785 VSC458785:VSE458785 WBY458785:WCA458785 WLU458785:WLW458785 WVQ458785:WVS458785 I524321:K524321 JE524321:JG524321 TA524321:TC524321 ACW524321:ACY524321 AMS524321:AMU524321 AWO524321:AWQ524321 BGK524321:BGM524321 BQG524321:BQI524321 CAC524321:CAE524321 CJY524321:CKA524321 CTU524321:CTW524321 DDQ524321:DDS524321 DNM524321:DNO524321 DXI524321:DXK524321 EHE524321:EHG524321 ERA524321:ERC524321 FAW524321:FAY524321 FKS524321:FKU524321 FUO524321:FUQ524321 GEK524321:GEM524321 GOG524321:GOI524321 GYC524321:GYE524321 HHY524321:HIA524321 HRU524321:HRW524321 IBQ524321:IBS524321 ILM524321:ILO524321 IVI524321:IVK524321 JFE524321:JFG524321 JPA524321:JPC524321 JYW524321:JYY524321 KIS524321:KIU524321 KSO524321:KSQ524321 LCK524321:LCM524321 LMG524321:LMI524321 LWC524321:LWE524321 MFY524321:MGA524321 MPU524321:MPW524321 MZQ524321:MZS524321 NJM524321:NJO524321 NTI524321:NTK524321 ODE524321:ODG524321 ONA524321:ONC524321 OWW524321:OWY524321 PGS524321:PGU524321 PQO524321:PQQ524321 QAK524321:QAM524321 QKG524321:QKI524321 QUC524321:QUE524321 RDY524321:REA524321 RNU524321:RNW524321 RXQ524321:RXS524321 SHM524321:SHO524321 SRI524321:SRK524321 TBE524321:TBG524321 TLA524321:TLC524321 TUW524321:TUY524321 UES524321:UEU524321 UOO524321:UOQ524321 UYK524321:UYM524321 VIG524321:VII524321 VSC524321:VSE524321 WBY524321:WCA524321 WLU524321:WLW524321 WVQ524321:WVS524321 I589857:K589857 JE589857:JG589857 TA589857:TC589857 ACW589857:ACY589857 AMS589857:AMU589857 AWO589857:AWQ589857 BGK589857:BGM589857 BQG589857:BQI589857 CAC589857:CAE589857 CJY589857:CKA589857 CTU589857:CTW589857 DDQ589857:DDS589857 DNM589857:DNO589857 DXI589857:DXK589857 EHE589857:EHG589857 ERA589857:ERC589857 FAW589857:FAY589857 FKS589857:FKU589857 FUO589857:FUQ589857 GEK589857:GEM589857 GOG589857:GOI589857 GYC589857:GYE589857 HHY589857:HIA589857 HRU589857:HRW589857 IBQ589857:IBS589857 ILM589857:ILO589857 IVI589857:IVK589857 JFE589857:JFG589857 JPA589857:JPC589857 JYW589857:JYY589857 KIS589857:KIU589857 KSO589857:KSQ589857 LCK589857:LCM589857 LMG589857:LMI589857 LWC589857:LWE589857 MFY589857:MGA589857 MPU589857:MPW589857 MZQ589857:MZS589857 NJM589857:NJO589857 NTI589857:NTK589857 ODE589857:ODG589857 ONA589857:ONC589857 OWW589857:OWY589857 PGS589857:PGU589857 PQO589857:PQQ589857 QAK589857:QAM589857 QKG589857:QKI589857 QUC589857:QUE589857 RDY589857:REA589857 RNU589857:RNW589857 RXQ589857:RXS589857 SHM589857:SHO589857 SRI589857:SRK589857 TBE589857:TBG589857 TLA589857:TLC589857 TUW589857:TUY589857 UES589857:UEU589857 UOO589857:UOQ589857 UYK589857:UYM589857 VIG589857:VII589857 VSC589857:VSE589857 WBY589857:WCA589857 WLU589857:WLW589857 WVQ589857:WVS589857 I655393:K655393 JE655393:JG655393 TA655393:TC655393 ACW655393:ACY655393 AMS655393:AMU655393 AWO655393:AWQ655393 BGK655393:BGM655393 BQG655393:BQI655393 CAC655393:CAE655393 CJY655393:CKA655393 CTU655393:CTW655393 DDQ655393:DDS655393 DNM655393:DNO655393 DXI655393:DXK655393 EHE655393:EHG655393 ERA655393:ERC655393 FAW655393:FAY655393 FKS655393:FKU655393 FUO655393:FUQ655393 GEK655393:GEM655393 GOG655393:GOI655393 GYC655393:GYE655393 HHY655393:HIA655393 HRU655393:HRW655393 IBQ655393:IBS655393 ILM655393:ILO655393 IVI655393:IVK655393 JFE655393:JFG655393 JPA655393:JPC655393 JYW655393:JYY655393 KIS655393:KIU655393 KSO655393:KSQ655393 LCK655393:LCM655393 LMG655393:LMI655393 LWC655393:LWE655393 MFY655393:MGA655393 MPU655393:MPW655393 MZQ655393:MZS655393 NJM655393:NJO655393 NTI655393:NTK655393 ODE655393:ODG655393 ONA655393:ONC655393 OWW655393:OWY655393 PGS655393:PGU655393 PQO655393:PQQ655393 QAK655393:QAM655393 QKG655393:QKI655393 QUC655393:QUE655393 RDY655393:REA655393 RNU655393:RNW655393 RXQ655393:RXS655393 SHM655393:SHO655393 SRI655393:SRK655393 TBE655393:TBG655393 TLA655393:TLC655393 TUW655393:TUY655393 UES655393:UEU655393 UOO655393:UOQ655393 UYK655393:UYM655393 VIG655393:VII655393 VSC655393:VSE655393 WBY655393:WCA655393 WLU655393:WLW655393 WVQ655393:WVS655393 I720929:K720929 JE720929:JG720929 TA720929:TC720929 ACW720929:ACY720929 AMS720929:AMU720929 AWO720929:AWQ720929 BGK720929:BGM720929 BQG720929:BQI720929 CAC720929:CAE720929 CJY720929:CKA720929 CTU720929:CTW720929 DDQ720929:DDS720929 DNM720929:DNO720929 DXI720929:DXK720929 EHE720929:EHG720929 ERA720929:ERC720929 FAW720929:FAY720929 FKS720929:FKU720929 FUO720929:FUQ720929 GEK720929:GEM720929 GOG720929:GOI720929 GYC720929:GYE720929 HHY720929:HIA720929 HRU720929:HRW720929 IBQ720929:IBS720929 ILM720929:ILO720929 IVI720929:IVK720929 JFE720929:JFG720929 JPA720929:JPC720929 JYW720929:JYY720929 KIS720929:KIU720929 KSO720929:KSQ720929 LCK720929:LCM720929 LMG720929:LMI720929 LWC720929:LWE720929 MFY720929:MGA720929 MPU720929:MPW720929 MZQ720929:MZS720929 NJM720929:NJO720929 NTI720929:NTK720929 ODE720929:ODG720929 ONA720929:ONC720929 OWW720929:OWY720929 PGS720929:PGU720929 PQO720929:PQQ720929 QAK720929:QAM720929 QKG720929:QKI720929 QUC720929:QUE720929 RDY720929:REA720929 RNU720929:RNW720929 RXQ720929:RXS720929 SHM720929:SHO720929 SRI720929:SRK720929 TBE720929:TBG720929 TLA720929:TLC720929 TUW720929:TUY720929 UES720929:UEU720929 UOO720929:UOQ720929 UYK720929:UYM720929 VIG720929:VII720929 VSC720929:VSE720929 WBY720929:WCA720929 WLU720929:WLW720929 WVQ720929:WVS720929 I786465:K786465 JE786465:JG786465 TA786465:TC786465 ACW786465:ACY786465 AMS786465:AMU786465 AWO786465:AWQ786465 BGK786465:BGM786465 BQG786465:BQI786465 CAC786465:CAE786465 CJY786465:CKA786465 CTU786465:CTW786465 DDQ786465:DDS786465 DNM786465:DNO786465 DXI786465:DXK786465 EHE786465:EHG786465 ERA786465:ERC786465 FAW786465:FAY786465 FKS786465:FKU786465 FUO786465:FUQ786465 GEK786465:GEM786465 GOG786465:GOI786465 GYC786465:GYE786465 HHY786465:HIA786465 HRU786465:HRW786465 IBQ786465:IBS786465 ILM786465:ILO786465 IVI786465:IVK786465 JFE786465:JFG786465 JPA786465:JPC786465 JYW786465:JYY786465 KIS786465:KIU786465 KSO786465:KSQ786465 LCK786465:LCM786465 LMG786465:LMI786465 LWC786465:LWE786465 MFY786465:MGA786465 MPU786465:MPW786465 MZQ786465:MZS786465 NJM786465:NJO786465 NTI786465:NTK786465 ODE786465:ODG786465 ONA786465:ONC786465 OWW786465:OWY786465 PGS786465:PGU786465 PQO786465:PQQ786465 QAK786465:QAM786465 QKG786465:QKI786465 QUC786465:QUE786465 RDY786465:REA786465 RNU786465:RNW786465 RXQ786465:RXS786465 SHM786465:SHO786465 SRI786465:SRK786465 TBE786465:TBG786465 TLA786465:TLC786465 TUW786465:TUY786465 UES786465:UEU786465 UOO786465:UOQ786465 UYK786465:UYM786465 VIG786465:VII786465 VSC786465:VSE786465 WBY786465:WCA786465 WLU786465:WLW786465 WVQ786465:WVS786465 I852001:K852001 JE852001:JG852001 TA852001:TC852001 ACW852001:ACY852001 AMS852001:AMU852001 AWO852001:AWQ852001 BGK852001:BGM852001 BQG852001:BQI852001 CAC852001:CAE852001 CJY852001:CKA852001 CTU852001:CTW852001 DDQ852001:DDS852001 DNM852001:DNO852001 DXI852001:DXK852001 EHE852001:EHG852001 ERA852001:ERC852001 FAW852001:FAY852001 FKS852001:FKU852001 FUO852001:FUQ852001 GEK852001:GEM852001 GOG852001:GOI852001 GYC852001:GYE852001 HHY852001:HIA852001 HRU852001:HRW852001 IBQ852001:IBS852001 ILM852001:ILO852001 IVI852001:IVK852001 JFE852001:JFG852001 JPA852001:JPC852001 JYW852001:JYY852001 KIS852001:KIU852001 KSO852001:KSQ852001 LCK852001:LCM852001 LMG852001:LMI852001 LWC852001:LWE852001 MFY852001:MGA852001 MPU852001:MPW852001 MZQ852001:MZS852001 NJM852001:NJO852001 NTI852001:NTK852001 ODE852001:ODG852001 ONA852001:ONC852001 OWW852001:OWY852001 PGS852001:PGU852001 PQO852001:PQQ852001 QAK852001:QAM852001 QKG852001:QKI852001 QUC852001:QUE852001 RDY852001:REA852001 RNU852001:RNW852001 RXQ852001:RXS852001 SHM852001:SHO852001 SRI852001:SRK852001 TBE852001:TBG852001 TLA852001:TLC852001 TUW852001:TUY852001 UES852001:UEU852001 UOO852001:UOQ852001 UYK852001:UYM852001 VIG852001:VII852001 VSC852001:VSE852001 WBY852001:WCA852001 WLU852001:WLW852001 WVQ852001:WVS852001 I917537:K917537 JE917537:JG917537 TA917537:TC917537 ACW917537:ACY917537 AMS917537:AMU917537 AWO917537:AWQ917537 BGK917537:BGM917537 BQG917537:BQI917537 CAC917537:CAE917537 CJY917537:CKA917537 CTU917537:CTW917537 DDQ917537:DDS917537 DNM917537:DNO917537 DXI917537:DXK917537 EHE917537:EHG917537 ERA917537:ERC917537 FAW917537:FAY917537 FKS917537:FKU917537 FUO917537:FUQ917537 GEK917537:GEM917537 GOG917537:GOI917537 GYC917537:GYE917537 HHY917537:HIA917537 HRU917537:HRW917537 IBQ917537:IBS917537 ILM917537:ILO917537 IVI917537:IVK917537 JFE917537:JFG917537 JPA917537:JPC917537 JYW917537:JYY917537 KIS917537:KIU917537 KSO917537:KSQ917537 LCK917537:LCM917537 LMG917537:LMI917537 LWC917537:LWE917537 MFY917537:MGA917537 MPU917537:MPW917537 MZQ917537:MZS917537 NJM917537:NJO917537 NTI917537:NTK917537 ODE917537:ODG917537 ONA917537:ONC917537 OWW917537:OWY917537 PGS917537:PGU917537 PQO917537:PQQ917537 QAK917537:QAM917537 QKG917537:QKI917537 QUC917537:QUE917537 RDY917537:REA917537 RNU917537:RNW917537 RXQ917537:RXS917537 SHM917537:SHO917537 SRI917537:SRK917537 TBE917537:TBG917537 TLA917537:TLC917537 TUW917537:TUY917537 UES917537:UEU917537 UOO917537:UOQ917537 UYK917537:UYM917537 VIG917537:VII917537 VSC917537:VSE917537 WBY917537:WCA917537 WLU917537:WLW917537 WVQ917537:WVS917537 I983073:K983073 JE983073:JG983073 TA983073:TC983073 ACW983073:ACY983073 AMS983073:AMU983073 AWO983073:AWQ983073 BGK983073:BGM983073 BQG983073:BQI983073 CAC983073:CAE983073 CJY983073:CKA983073 CTU983073:CTW983073 DDQ983073:DDS983073 DNM983073:DNO983073 DXI983073:DXK983073 EHE983073:EHG983073 ERA983073:ERC983073 FAW983073:FAY983073 FKS983073:FKU983073 FUO983073:FUQ983073 GEK983073:GEM983073 GOG983073:GOI983073 GYC983073:GYE983073 HHY983073:HIA983073 HRU983073:HRW983073 IBQ983073:IBS983073 ILM983073:ILO983073 IVI983073:IVK983073 JFE983073:JFG983073 JPA983073:JPC983073 JYW983073:JYY983073 KIS983073:KIU983073 KSO983073:KSQ983073 LCK983073:LCM983073 LMG983073:LMI983073 LWC983073:LWE983073 MFY983073:MGA983073 MPU983073:MPW983073 MZQ983073:MZS983073 NJM983073:NJO983073 NTI983073:NTK983073 ODE983073:ODG983073 ONA983073:ONC983073 OWW983073:OWY983073 PGS983073:PGU983073 PQO983073:PQQ983073 QAK983073:QAM983073 QKG983073:QKI983073 QUC983073:QUE983073 RDY983073:REA983073 RNU983073:RNW983073 RXQ983073:RXS983073 SHM983073:SHO983073 SRI983073:SRK983073 TBE983073:TBG983073 TLA983073:TLC983073 TUW983073:TUY983073 UES983073:UEU983073 UOO983073:UOQ983073 UYK983073:UYM983073 VIG983073:VII983073 VSC983073:VSE983073 WBY983073:WCA983073 WLU983073:WLW983073 WVQ983073:WVS983073"/>
    <dataValidation type="list" allowBlank="1" showInputMessage="1" showErrorMessage="1" sqref="B65539:K65539 IX65539:JG65539 ST65539:TC65539 ACP65539:ACY65539 AML65539:AMU65539 AWH65539:AWQ65539 BGD65539:BGM65539 BPZ65539:BQI65539 BZV65539:CAE65539 CJR65539:CKA65539 CTN65539:CTW65539 DDJ65539:DDS65539 DNF65539:DNO65539 DXB65539:DXK65539 EGX65539:EHG65539 EQT65539:ERC65539 FAP65539:FAY65539 FKL65539:FKU65539 FUH65539:FUQ65539 GED65539:GEM65539 GNZ65539:GOI65539 GXV65539:GYE65539 HHR65539:HIA65539 HRN65539:HRW65539 IBJ65539:IBS65539 ILF65539:ILO65539 IVB65539:IVK65539 JEX65539:JFG65539 JOT65539:JPC65539 JYP65539:JYY65539 KIL65539:KIU65539 KSH65539:KSQ65539 LCD65539:LCM65539 LLZ65539:LMI65539 LVV65539:LWE65539 MFR65539:MGA65539 MPN65539:MPW65539 MZJ65539:MZS65539 NJF65539:NJO65539 NTB65539:NTK65539 OCX65539:ODG65539 OMT65539:ONC65539 OWP65539:OWY65539 PGL65539:PGU65539 PQH65539:PQQ65539 QAD65539:QAM65539 QJZ65539:QKI65539 QTV65539:QUE65539 RDR65539:REA65539 RNN65539:RNW65539 RXJ65539:RXS65539 SHF65539:SHO65539 SRB65539:SRK65539 TAX65539:TBG65539 TKT65539:TLC65539 TUP65539:TUY65539 UEL65539:UEU65539 UOH65539:UOQ65539 UYD65539:UYM65539 VHZ65539:VII65539 VRV65539:VSE65539 WBR65539:WCA65539 WLN65539:WLW65539 WVJ65539:WVS65539 B131075:K131075 IX131075:JG131075 ST131075:TC131075 ACP131075:ACY131075 AML131075:AMU131075 AWH131075:AWQ131075 BGD131075:BGM131075 BPZ131075:BQI131075 BZV131075:CAE131075 CJR131075:CKA131075 CTN131075:CTW131075 DDJ131075:DDS131075 DNF131075:DNO131075 DXB131075:DXK131075 EGX131075:EHG131075 EQT131075:ERC131075 FAP131075:FAY131075 FKL131075:FKU131075 FUH131075:FUQ131075 GED131075:GEM131075 GNZ131075:GOI131075 GXV131075:GYE131075 HHR131075:HIA131075 HRN131075:HRW131075 IBJ131075:IBS131075 ILF131075:ILO131075 IVB131075:IVK131075 JEX131075:JFG131075 JOT131075:JPC131075 JYP131075:JYY131075 KIL131075:KIU131075 KSH131075:KSQ131075 LCD131075:LCM131075 LLZ131075:LMI131075 LVV131075:LWE131075 MFR131075:MGA131075 MPN131075:MPW131075 MZJ131075:MZS131075 NJF131075:NJO131075 NTB131075:NTK131075 OCX131075:ODG131075 OMT131075:ONC131075 OWP131075:OWY131075 PGL131075:PGU131075 PQH131075:PQQ131075 QAD131075:QAM131075 QJZ131075:QKI131075 QTV131075:QUE131075 RDR131075:REA131075 RNN131075:RNW131075 RXJ131075:RXS131075 SHF131075:SHO131075 SRB131075:SRK131075 TAX131075:TBG131075 TKT131075:TLC131075 TUP131075:TUY131075 UEL131075:UEU131075 UOH131075:UOQ131075 UYD131075:UYM131075 VHZ131075:VII131075 VRV131075:VSE131075 WBR131075:WCA131075 WLN131075:WLW131075 WVJ131075:WVS131075 B196611:K196611 IX196611:JG196611 ST196611:TC196611 ACP196611:ACY196611 AML196611:AMU196611 AWH196611:AWQ196611 BGD196611:BGM196611 BPZ196611:BQI196611 BZV196611:CAE196611 CJR196611:CKA196611 CTN196611:CTW196611 DDJ196611:DDS196611 DNF196611:DNO196611 DXB196611:DXK196611 EGX196611:EHG196611 EQT196611:ERC196611 FAP196611:FAY196611 FKL196611:FKU196611 FUH196611:FUQ196611 GED196611:GEM196611 GNZ196611:GOI196611 GXV196611:GYE196611 HHR196611:HIA196611 HRN196611:HRW196611 IBJ196611:IBS196611 ILF196611:ILO196611 IVB196611:IVK196611 JEX196611:JFG196611 JOT196611:JPC196611 JYP196611:JYY196611 KIL196611:KIU196611 KSH196611:KSQ196611 LCD196611:LCM196611 LLZ196611:LMI196611 LVV196611:LWE196611 MFR196611:MGA196611 MPN196611:MPW196611 MZJ196611:MZS196611 NJF196611:NJO196611 NTB196611:NTK196611 OCX196611:ODG196611 OMT196611:ONC196611 OWP196611:OWY196611 PGL196611:PGU196611 PQH196611:PQQ196611 QAD196611:QAM196611 QJZ196611:QKI196611 QTV196611:QUE196611 RDR196611:REA196611 RNN196611:RNW196611 RXJ196611:RXS196611 SHF196611:SHO196611 SRB196611:SRK196611 TAX196611:TBG196611 TKT196611:TLC196611 TUP196611:TUY196611 UEL196611:UEU196611 UOH196611:UOQ196611 UYD196611:UYM196611 VHZ196611:VII196611 VRV196611:VSE196611 WBR196611:WCA196611 WLN196611:WLW196611 WVJ196611:WVS196611 B262147:K262147 IX262147:JG262147 ST262147:TC262147 ACP262147:ACY262147 AML262147:AMU262147 AWH262147:AWQ262147 BGD262147:BGM262147 BPZ262147:BQI262147 BZV262147:CAE262147 CJR262147:CKA262147 CTN262147:CTW262147 DDJ262147:DDS262147 DNF262147:DNO262147 DXB262147:DXK262147 EGX262147:EHG262147 EQT262147:ERC262147 FAP262147:FAY262147 FKL262147:FKU262147 FUH262147:FUQ262147 GED262147:GEM262147 GNZ262147:GOI262147 GXV262147:GYE262147 HHR262147:HIA262147 HRN262147:HRW262147 IBJ262147:IBS262147 ILF262147:ILO262147 IVB262147:IVK262147 JEX262147:JFG262147 JOT262147:JPC262147 JYP262147:JYY262147 KIL262147:KIU262147 KSH262147:KSQ262147 LCD262147:LCM262147 LLZ262147:LMI262147 LVV262147:LWE262147 MFR262147:MGA262147 MPN262147:MPW262147 MZJ262147:MZS262147 NJF262147:NJO262147 NTB262147:NTK262147 OCX262147:ODG262147 OMT262147:ONC262147 OWP262147:OWY262147 PGL262147:PGU262147 PQH262147:PQQ262147 QAD262147:QAM262147 QJZ262147:QKI262147 QTV262147:QUE262147 RDR262147:REA262147 RNN262147:RNW262147 RXJ262147:RXS262147 SHF262147:SHO262147 SRB262147:SRK262147 TAX262147:TBG262147 TKT262147:TLC262147 TUP262147:TUY262147 UEL262147:UEU262147 UOH262147:UOQ262147 UYD262147:UYM262147 VHZ262147:VII262147 VRV262147:VSE262147 WBR262147:WCA262147 WLN262147:WLW262147 WVJ262147:WVS262147 B327683:K327683 IX327683:JG327683 ST327683:TC327683 ACP327683:ACY327683 AML327683:AMU327683 AWH327683:AWQ327683 BGD327683:BGM327683 BPZ327683:BQI327683 BZV327683:CAE327683 CJR327683:CKA327683 CTN327683:CTW327683 DDJ327683:DDS327683 DNF327683:DNO327683 DXB327683:DXK327683 EGX327683:EHG327683 EQT327683:ERC327683 FAP327683:FAY327683 FKL327683:FKU327683 FUH327683:FUQ327683 GED327683:GEM327683 GNZ327683:GOI327683 GXV327683:GYE327683 HHR327683:HIA327683 HRN327683:HRW327683 IBJ327683:IBS327683 ILF327683:ILO327683 IVB327683:IVK327683 JEX327683:JFG327683 JOT327683:JPC327683 JYP327683:JYY327683 KIL327683:KIU327683 KSH327683:KSQ327683 LCD327683:LCM327683 LLZ327683:LMI327683 LVV327683:LWE327683 MFR327683:MGA327683 MPN327683:MPW327683 MZJ327683:MZS327683 NJF327683:NJO327683 NTB327683:NTK327683 OCX327683:ODG327683 OMT327683:ONC327683 OWP327683:OWY327683 PGL327683:PGU327683 PQH327683:PQQ327683 QAD327683:QAM327683 QJZ327683:QKI327683 QTV327683:QUE327683 RDR327683:REA327683 RNN327683:RNW327683 RXJ327683:RXS327683 SHF327683:SHO327683 SRB327683:SRK327683 TAX327683:TBG327683 TKT327683:TLC327683 TUP327683:TUY327683 UEL327683:UEU327683 UOH327683:UOQ327683 UYD327683:UYM327683 VHZ327683:VII327683 VRV327683:VSE327683 WBR327683:WCA327683 WLN327683:WLW327683 WVJ327683:WVS327683 B393219:K393219 IX393219:JG393219 ST393219:TC393219 ACP393219:ACY393219 AML393219:AMU393219 AWH393219:AWQ393219 BGD393219:BGM393219 BPZ393219:BQI393219 BZV393219:CAE393219 CJR393219:CKA393219 CTN393219:CTW393219 DDJ393219:DDS393219 DNF393219:DNO393219 DXB393219:DXK393219 EGX393219:EHG393219 EQT393219:ERC393219 FAP393219:FAY393219 FKL393219:FKU393219 FUH393219:FUQ393219 GED393219:GEM393219 GNZ393219:GOI393219 GXV393219:GYE393219 HHR393219:HIA393219 HRN393219:HRW393219 IBJ393219:IBS393219 ILF393219:ILO393219 IVB393219:IVK393219 JEX393219:JFG393219 JOT393219:JPC393219 JYP393219:JYY393219 KIL393219:KIU393219 KSH393219:KSQ393219 LCD393219:LCM393219 LLZ393219:LMI393219 LVV393219:LWE393219 MFR393219:MGA393219 MPN393219:MPW393219 MZJ393219:MZS393219 NJF393219:NJO393219 NTB393219:NTK393219 OCX393219:ODG393219 OMT393219:ONC393219 OWP393219:OWY393219 PGL393219:PGU393219 PQH393219:PQQ393219 QAD393219:QAM393219 QJZ393219:QKI393219 QTV393219:QUE393219 RDR393219:REA393219 RNN393219:RNW393219 RXJ393219:RXS393219 SHF393219:SHO393219 SRB393219:SRK393219 TAX393219:TBG393219 TKT393219:TLC393219 TUP393219:TUY393219 UEL393219:UEU393219 UOH393219:UOQ393219 UYD393219:UYM393219 VHZ393219:VII393219 VRV393219:VSE393219 WBR393219:WCA393219 WLN393219:WLW393219 WVJ393219:WVS393219 B458755:K458755 IX458755:JG458755 ST458755:TC458755 ACP458755:ACY458755 AML458755:AMU458755 AWH458755:AWQ458755 BGD458755:BGM458755 BPZ458755:BQI458755 BZV458755:CAE458755 CJR458755:CKA458755 CTN458755:CTW458755 DDJ458755:DDS458755 DNF458755:DNO458755 DXB458755:DXK458755 EGX458755:EHG458755 EQT458755:ERC458755 FAP458755:FAY458755 FKL458755:FKU458755 FUH458755:FUQ458755 GED458755:GEM458755 GNZ458755:GOI458755 GXV458755:GYE458755 HHR458755:HIA458755 HRN458755:HRW458755 IBJ458755:IBS458755 ILF458755:ILO458755 IVB458755:IVK458755 JEX458755:JFG458755 JOT458755:JPC458755 JYP458755:JYY458755 KIL458755:KIU458755 KSH458755:KSQ458755 LCD458755:LCM458755 LLZ458755:LMI458755 LVV458755:LWE458755 MFR458755:MGA458755 MPN458755:MPW458755 MZJ458755:MZS458755 NJF458755:NJO458755 NTB458755:NTK458755 OCX458755:ODG458755 OMT458755:ONC458755 OWP458755:OWY458755 PGL458755:PGU458755 PQH458755:PQQ458755 QAD458755:QAM458755 QJZ458755:QKI458755 QTV458755:QUE458755 RDR458755:REA458755 RNN458755:RNW458755 RXJ458755:RXS458755 SHF458755:SHO458755 SRB458755:SRK458755 TAX458755:TBG458755 TKT458755:TLC458755 TUP458755:TUY458755 UEL458755:UEU458755 UOH458755:UOQ458755 UYD458755:UYM458755 VHZ458755:VII458755 VRV458755:VSE458755 WBR458755:WCA458755 WLN458755:WLW458755 WVJ458755:WVS458755 B524291:K524291 IX524291:JG524291 ST524291:TC524291 ACP524291:ACY524291 AML524291:AMU524291 AWH524291:AWQ524291 BGD524291:BGM524291 BPZ524291:BQI524291 BZV524291:CAE524291 CJR524291:CKA524291 CTN524291:CTW524291 DDJ524291:DDS524291 DNF524291:DNO524291 DXB524291:DXK524291 EGX524291:EHG524291 EQT524291:ERC524291 FAP524291:FAY524291 FKL524291:FKU524291 FUH524291:FUQ524291 GED524291:GEM524291 GNZ524291:GOI524291 GXV524291:GYE524291 HHR524291:HIA524291 HRN524291:HRW524291 IBJ524291:IBS524291 ILF524291:ILO524291 IVB524291:IVK524291 JEX524291:JFG524291 JOT524291:JPC524291 JYP524291:JYY524291 KIL524291:KIU524291 KSH524291:KSQ524291 LCD524291:LCM524291 LLZ524291:LMI524291 LVV524291:LWE524291 MFR524291:MGA524291 MPN524291:MPW524291 MZJ524291:MZS524291 NJF524291:NJO524291 NTB524291:NTK524291 OCX524291:ODG524291 OMT524291:ONC524291 OWP524291:OWY524291 PGL524291:PGU524291 PQH524291:PQQ524291 QAD524291:QAM524291 QJZ524291:QKI524291 QTV524291:QUE524291 RDR524291:REA524291 RNN524291:RNW524291 RXJ524291:RXS524291 SHF524291:SHO524291 SRB524291:SRK524291 TAX524291:TBG524291 TKT524291:TLC524291 TUP524291:TUY524291 UEL524291:UEU524291 UOH524291:UOQ524291 UYD524291:UYM524291 VHZ524291:VII524291 VRV524291:VSE524291 WBR524291:WCA524291 WLN524291:WLW524291 WVJ524291:WVS524291 B589827:K589827 IX589827:JG589827 ST589827:TC589827 ACP589827:ACY589827 AML589827:AMU589827 AWH589827:AWQ589827 BGD589827:BGM589827 BPZ589827:BQI589827 BZV589827:CAE589827 CJR589827:CKA589827 CTN589827:CTW589827 DDJ589827:DDS589827 DNF589827:DNO589827 DXB589827:DXK589827 EGX589827:EHG589827 EQT589827:ERC589827 FAP589827:FAY589827 FKL589827:FKU589827 FUH589827:FUQ589827 GED589827:GEM589827 GNZ589827:GOI589827 GXV589827:GYE589827 HHR589827:HIA589827 HRN589827:HRW589827 IBJ589827:IBS589827 ILF589827:ILO589827 IVB589827:IVK589827 JEX589827:JFG589827 JOT589827:JPC589827 JYP589827:JYY589827 KIL589827:KIU589827 KSH589827:KSQ589827 LCD589827:LCM589827 LLZ589827:LMI589827 LVV589827:LWE589827 MFR589827:MGA589827 MPN589827:MPW589827 MZJ589827:MZS589827 NJF589827:NJO589827 NTB589827:NTK589827 OCX589827:ODG589827 OMT589827:ONC589827 OWP589827:OWY589827 PGL589827:PGU589827 PQH589827:PQQ589827 QAD589827:QAM589827 QJZ589827:QKI589827 QTV589827:QUE589827 RDR589827:REA589827 RNN589827:RNW589827 RXJ589827:RXS589827 SHF589827:SHO589827 SRB589827:SRK589827 TAX589827:TBG589827 TKT589827:TLC589827 TUP589827:TUY589827 UEL589827:UEU589827 UOH589827:UOQ589827 UYD589827:UYM589827 VHZ589827:VII589827 VRV589827:VSE589827 WBR589827:WCA589827 WLN589827:WLW589827 WVJ589827:WVS589827 B655363:K655363 IX655363:JG655363 ST655363:TC655363 ACP655363:ACY655363 AML655363:AMU655363 AWH655363:AWQ655363 BGD655363:BGM655363 BPZ655363:BQI655363 BZV655363:CAE655363 CJR655363:CKA655363 CTN655363:CTW655363 DDJ655363:DDS655363 DNF655363:DNO655363 DXB655363:DXK655363 EGX655363:EHG655363 EQT655363:ERC655363 FAP655363:FAY655363 FKL655363:FKU655363 FUH655363:FUQ655363 GED655363:GEM655363 GNZ655363:GOI655363 GXV655363:GYE655363 HHR655363:HIA655363 HRN655363:HRW655363 IBJ655363:IBS655363 ILF655363:ILO655363 IVB655363:IVK655363 JEX655363:JFG655363 JOT655363:JPC655363 JYP655363:JYY655363 KIL655363:KIU655363 KSH655363:KSQ655363 LCD655363:LCM655363 LLZ655363:LMI655363 LVV655363:LWE655363 MFR655363:MGA655363 MPN655363:MPW655363 MZJ655363:MZS655363 NJF655363:NJO655363 NTB655363:NTK655363 OCX655363:ODG655363 OMT655363:ONC655363 OWP655363:OWY655363 PGL655363:PGU655363 PQH655363:PQQ655363 QAD655363:QAM655363 QJZ655363:QKI655363 QTV655363:QUE655363 RDR655363:REA655363 RNN655363:RNW655363 RXJ655363:RXS655363 SHF655363:SHO655363 SRB655363:SRK655363 TAX655363:TBG655363 TKT655363:TLC655363 TUP655363:TUY655363 UEL655363:UEU655363 UOH655363:UOQ655363 UYD655363:UYM655363 VHZ655363:VII655363 VRV655363:VSE655363 WBR655363:WCA655363 WLN655363:WLW655363 WVJ655363:WVS655363 B720899:K720899 IX720899:JG720899 ST720899:TC720899 ACP720899:ACY720899 AML720899:AMU720899 AWH720899:AWQ720899 BGD720899:BGM720899 BPZ720899:BQI720899 BZV720899:CAE720899 CJR720899:CKA720899 CTN720899:CTW720899 DDJ720899:DDS720899 DNF720899:DNO720899 DXB720899:DXK720899 EGX720899:EHG720899 EQT720899:ERC720899 FAP720899:FAY720899 FKL720899:FKU720899 FUH720899:FUQ720899 GED720899:GEM720899 GNZ720899:GOI720899 GXV720899:GYE720899 HHR720899:HIA720899 HRN720899:HRW720899 IBJ720899:IBS720899 ILF720899:ILO720899 IVB720899:IVK720899 JEX720899:JFG720899 JOT720899:JPC720899 JYP720899:JYY720899 KIL720899:KIU720899 KSH720899:KSQ720899 LCD720899:LCM720899 LLZ720899:LMI720899 LVV720899:LWE720899 MFR720899:MGA720899 MPN720899:MPW720899 MZJ720899:MZS720899 NJF720899:NJO720899 NTB720899:NTK720899 OCX720899:ODG720899 OMT720899:ONC720899 OWP720899:OWY720899 PGL720899:PGU720899 PQH720899:PQQ720899 QAD720899:QAM720899 QJZ720899:QKI720899 QTV720899:QUE720899 RDR720899:REA720899 RNN720899:RNW720899 RXJ720899:RXS720899 SHF720899:SHO720899 SRB720899:SRK720899 TAX720899:TBG720899 TKT720899:TLC720899 TUP720899:TUY720899 UEL720899:UEU720899 UOH720899:UOQ720899 UYD720899:UYM720899 VHZ720899:VII720899 VRV720899:VSE720899 WBR720899:WCA720899 WLN720899:WLW720899 WVJ720899:WVS720899 B786435:K786435 IX786435:JG786435 ST786435:TC786435 ACP786435:ACY786435 AML786435:AMU786435 AWH786435:AWQ786435 BGD786435:BGM786435 BPZ786435:BQI786435 BZV786435:CAE786435 CJR786435:CKA786435 CTN786435:CTW786435 DDJ786435:DDS786435 DNF786435:DNO786435 DXB786435:DXK786435 EGX786435:EHG786435 EQT786435:ERC786435 FAP786435:FAY786435 FKL786435:FKU786435 FUH786435:FUQ786435 GED786435:GEM786435 GNZ786435:GOI786435 GXV786435:GYE786435 HHR786435:HIA786435 HRN786435:HRW786435 IBJ786435:IBS786435 ILF786435:ILO786435 IVB786435:IVK786435 JEX786435:JFG786435 JOT786435:JPC786435 JYP786435:JYY786435 KIL786435:KIU786435 KSH786435:KSQ786435 LCD786435:LCM786435 LLZ786435:LMI786435 LVV786435:LWE786435 MFR786435:MGA786435 MPN786435:MPW786435 MZJ786435:MZS786435 NJF786435:NJO786435 NTB786435:NTK786435 OCX786435:ODG786435 OMT786435:ONC786435 OWP786435:OWY786435 PGL786435:PGU786435 PQH786435:PQQ786435 QAD786435:QAM786435 QJZ786435:QKI786435 QTV786435:QUE786435 RDR786435:REA786435 RNN786435:RNW786435 RXJ786435:RXS786435 SHF786435:SHO786435 SRB786435:SRK786435 TAX786435:TBG786435 TKT786435:TLC786435 TUP786435:TUY786435 UEL786435:UEU786435 UOH786435:UOQ786435 UYD786435:UYM786435 VHZ786435:VII786435 VRV786435:VSE786435 WBR786435:WCA786435 WLN786435:WLW786435 WVJ786435:WVS786435 B851971:K851971 IX851971:JG851971 ST851971:TC851971 ACP851971:ACY851971 AML851971:AMU851971 AWH851971:AWQ851971 BGD851971:BGM851971 BPZ851971:BQI851971 BZV851971:CAE851971 CJR851971:CKA851971 CTN851971:CTW851971 DDJ851971:DDS851971 DNF851971:DNO851971 DXB851971:DXK851971 EGX851971:EHG851971 EQT851971:ERC851971 FAP851971:FAY851971 FKL851971:FKU851971 FUH851971:FUQ851971 GED851971:GEM851971 GNZ851971:GOI851971 GXV851971:GYE851971 HHR851971:HIA851971 HRN851971:HRW851971 IBJ851971:IBS851971 ILF851971:ILO851971 IVB851971:IVK851971 JEX851971:JFG851971 JOT851971:JPC851971 JYP851971:JYY851971 KIL851971:KIU851971 KSH851971:KSQ851971 LCD851971:LCM851971 LLZ851971:LMI851971 LVV851971:LWE851971 MFR851971:MGA851971 MPN851971:MPW851971 MZJ851971:MZS851971 NJF851971:NJO851971 NTB851971:NTK851971 OCX851971:ODG851971 OMT851971:ONC851971 OWP851971:OWY851971 PGL851971:PGU851971 PQH851971:PQQ851971 QAD851971:QAM851971 QJZ851971:QKI851971 QTV851971:QUE851971 RDR851971:REA851971 RNN851971:RNW851971 RXJ851971:RXS851971 SHF851971:SHO851971 SRB851971:SRK851971 TAX851971:TBG851971 TKT851971:TLC851971 TUP851971:TUY851971 UEL851971:UEU851971 UOH851971:UOQ851971 UYD851971:UYM851971 VHZ851971:VII851971 VRV851971:VSE851971 WBR851971:WCA851971 WLN851971:WLW851971 WVJ851971:WVS851971 B917507:K917507 IX917507:JG917507 ST917507:TC917507 ACP917507:ACY917507 AML917507:AMU917507 AWH917507:AWQ917507 BGD917507:BGM917507 BPZ917507:BQI917507 BZV917507:CAE917507 CJR917507:CKA917507 CTN917507:CTW917507 DDJ917507:DDS917507 DNF917507:DNO917507 DXB917507:DXK917507 EGX917507:EHG917507 EQT917507:ERC917507 FAP917507:FAY917507 FKL917507:FKU917507 FUH917507:FUQ917507 GED917507:GEM917507 GNZ917507:GOI917507 GXV917507:GYE917507 HHR917507:HIA917507 HRN917507:HRW917507 IBJ917507:IBS917507 ILF917507:ILO917507 IVB917507:IVK917507 JEX917507:JFG917507 JOT917507:JPC917507 JYP917507:JYY917507 KIL917507:KIU917507 KSH917507:KSQ917507 LCD917507:LCM917507 LLZ917507:LMI917507 LVV917507:LWE917507 MFR917507:MGA917507 MPN917507:MPW917507 MZJ917507:MZS917507 NJF917507:NJO917507 NTB917507:NTK917507 OCX917507:ODG917507 OMT917507:ONC917507 OWP917507:OWY917507 PGL917507:PGU917507 PQH917507:PQQ917507 QAD917507:QAM917507 QJZ917507:QKI917507 QTV917507:QUE917507 RDR917507:REA917507 RNN917507:RNW917507 RXJ917507:RXS917507 SHF917507:SHO917507 SRB917507:SRK917507 TAX917507:TBG917507 TKT917507:TLC917507 TUP917507:TUY917507 UEL917507:UEU917507 UOH917507:UOQ917507 UYD917507:UYM917507 VHZ917507:VII917507 VRV917507:VSE917507 WBR917507:WCA917507 WLN917507:WLW917507 WVJ917507:WVS917507 B983043:K983043 IX983043:JG983043 ST983043:TC983043 ACP983043:ACY983043 AML983043:AMU983043 AWH983043:AWQ983043 BGD983043:BGM983043 BPZ983043:BQI983043 BZV983043:CAE983043 CJR983043:CKA983043 CTN983043:CTW983043 DDJ983043:DDS983043 DNF983043:DNO983043 DXB983043:DXK983043 EGX983043:EHG983043 EQT983043:ERC983043 FAP983043:FAY983043 FKL983043:FKU983043 FUH983043:FUQ983043 GED983043:GEM983043 GNZ983043:GOI983043 GXV983043:GYE983043 HHR983043:HIA983043 HRN983043:HRW983043 IBJ983043:IBS983043 ILF983043:ILO983043 IVB983043:IVK983043 JEX983043:JFG983043 JOT983043:JPC983043 JYP983043:JYY983043 KIL983043:KIU983043 KSH983043:KSQ983043 LCD983043:LCM983043 LLZ983043:LMI983043 LVV983043:LWE983043 MFR983043:MGA983043 MPN983043:MPW983043 MZJ983043:MZS983043 NJF983043:NJO983043 NTB983043:NTK983043 OCX983043:ODG983043 OMT983043:ONC983043 OWP983043:OWY983043 PGL983043:PGU983043 PQH983043:PQQ983043 QAD983043:QAM983043 QJZ983043:QKI983043 QTV983043:QUE983043 RDR983043:REA983043 RNN983043:RNW983043 RXJ983043:RXS983043 SHF983043:SHO983043 SRB983043:SRK983043 TAX983043:TBG983043 TKT983043:TLC983043 TUP983043:TUY983043 UEL983043:UEU983043 UOH983043:UOQ983043 UYD983043:UYM983043 VHZ983043:VII983043 VRV983043:VSE983043 WBR983043:WCA983043 WLN983043:WLW983043 WVJ983043:WVS983043">
      <formula1>Agency</formula1>
    </dataValidation>
    <dataValidation allowBlank="1" showInputMessage="1" showErrorMessage="1" prompt="Use average household expenditure figure from your CEAP Production Tool, for all counties." sqref="F7:F32 JB7:JB32 SX7:SX32 ACT7:ACT32 AMP7:AMP32 AWL7:AWL32 BGH7:BGH32 BQD7:BQD32 BZZ7:BZZ32 CJV7:CJV32 CTR7:CTR32 DDN7:DDN32 DNJ7:DNJ32 DXF7:DXF32 EHB7:EHB32 EQX7:EQX32 FAT7:FAT32 FKP7:FKP32 FUL7:FUL32 GEH7:GEH32 GOD7:GOD32 GXZ7:GXZ32 HHV7:HHV32 HRR7:HRR32 IBN7:IBN32 ILJ7:ILJ32 IVF7:IVF32 JFB7:JFB32 JOX7:JOX32 JYT7:JYT32 KIP7:KIP32 KSL7:KSL32 LCH7:LCH32 LMD7:LMD32 LVZ7:LVZ32 MFV7:MFV32 MPR7:MPR32 MZN7:MZN32 NJJ7:NJJ32 NTF7:NTF32 ODB7:ODB32 OMX7:OMX32 OWT7:OWT32 PGP7:PGP32 PQL7:PQL32 QAH7:QAH32 QKD7:QKD32 QTZ7:QTZ32 RDV7:RDV32 RNR7:RNR32 RXN7:RXN32 SHJ7:SHJ32 SRF7:SRF32 TBB7:TBB32 TKX7:TKX32 TUT7:TUT32 UEP7:UEP32 UOL7:UOL32 UYH7:UYH32 VID7:VID32 VRZ7:VRZ32 WBV7:WBV32 WLR7:WLR32 WVN7:WVN32 F65543:F65568 JB65543:JB65568 SX65543:SX65568 ACT65543:ACT65568 AMP65543:AMP65568 AWL65543:AWL65568 BGH65543:BGH65568 BQD65543:BQD65568 BZZ65543:BZZ65568 CJV65543:CJV65568 CTR65543:CTR65568 DDN65543:DDN65568 DNJ65543:DNJ65568 DXF65543:DXF65568 EHB65543:EHB65568 EQX65543:EQX65568 FAT65543:FAT65568 FKP65543:FKP65568 FUL65543:FUL65568 GEH65543:GEH65568 GOD65543:GOD65568 GXZ65543:GXZ65568 HHV65543:HHV65568 HRR65543:HRR65568 IBN65543:IBN65568 ILJ65543:ILJ65568 IVF65543:IVF65568 JFB65543:JFB65568 JOX65543:JOX65568 JYT65543:JYT65568 KIP65543:KIP65568 KSL65543:KSL65568 LCH65543:LCH65568 LMD65543:LMD65568 LVZ65543:LVZ65568 MFV65543:MFV65568 MPR65543:MPR65568 MZN65543:MZN65568 NJJ65543:NJJ65568 NTF65543:NTF65568 ODB65543:ODB65568 OMX65543:OMX65568 OWT65543:OWT65568 PGP65543:PGP65568 PQL65543:PQL65568 QAH65543:QAH65568 QKD65543:QKD65568 QTZ65543:QTZ65568 RDV65543:RDV65568 RNR65543:RNR65568 RXN65543:RXN65568 SHJ65543:SHJ65568 SRF65543:SRF65568 TBB65543:TBB65568 TKX65543:TKX65568 TUT65543:TUT65568 UEP65543:UEP65568 UOL65543:UOL65568 UYH65543:UYH65568 VID65543:VID65568 VRZ65543:VRZ65568 WBV65543:WBV65568 WLR65543:WLR65568 WVN65543:WVN65568 F131079:F131104 JB131079:JB131104 SX131079:SX131104 ACT131079:ACT131104 AMP131079:AMP131104 AWL131079:AWL131104 BGH131079:BGH131104 BQD131079:BQD131104 BZZ131079:BZZ131104 CJV131079:CJV131104 CTR131079:CTR131104 DDN131079:DDN131104 DNJ131079:DNJ131104 DXF131079:DXF131104 EHB131079:EHB131104 EQX131079:EQX131104 FAT131079:FAT131104 FKP131079:FKP131104 FUL131079:FUL131104 GEH131079:GEH131104 GOD131079:GOD131104 GXZ131079:GXZ131104 HHV131079:HHV131104 HRR131079:HRR131104 IBN131079:IBN131104 ILJ131079:ILJ131104 IVF131079:IVF131104 JFB131079:JFB131104 JOX131079:JOX131104 JYT131079:JYT131104 KIP131079:KIP131104 KSL131079:KSL131104 LCH131079:LCH131104 LMD131079:LMD131104 LVZ131079:LVZ131104 MFV131079:MFV131104 MPR131079:MPR131104 MZN131079:MZN131104 NJJ131079:NJJ131104 NTF131079:NTF131104 ODB131079:ODB131104 OMX131079:OMX131104 OWT131079:OWT131104 PGP131079:PGP131104 PQL131079:PQL131104 QAH131079:QAH131104 QKD131079:QKD131104 QTZ131079:QTZ131104 RDV131079:RDV131104 RNR131079:RNR131104 RXN131079:RXN131104 SHJ131079:SHJ131104 SRF131079:SRF131104 TBB131079:TBB131104 TKX131079:TKX131104 TUT131079:TUT131104 UEP131079:UEP131104 UOL131079:UOL131104 UYH131079:UYH131104 VID131079:VID131104 VRZ131079:VRZ131104 WBV131079:WBV131104 WLR131079:WLR131104 WVN131079:WVN131104 F196615:F196640 JB196615:JB196640 SX196615:SX196640 ACT196615:ACT196640 AMP196615:AMP196640 AWL196615:AWL196640 BGH196615:BGH196640 BQD196615:BQD196640 BZZ196615:BZZ196640 CJV196615:CJV196640 CTR196615:CTR196640 DDN196615:DDN196640 DNJ196615:DNJ196640 DXF196615:DXF196640 EHB196615:EHB196640 EQX196615:EQX196640 FAT196615:FAT196640 FKP196615:FKP196640 FUL196615:FUL196640 GEH196615:GEH196640 GOD196615:GOD196640 GXZ196615:GXZ196640 HHV196615:HHV196640 HRR196615:HRR196640 IBN196615:IBN196640 ILJ196615:ILJ196640 IVF196615:IVF196640 JFB196615:JFB196640 JOX196615:JOX196640 JYT196615:JYT196640 KIP196615:KIP196640 KSL196615:KSL196640 LCH196615:LCH196640 LMD196615:LMD196640 LVZ196615:LVZ196640 MFV196615:MFV196640 MPR196615:MPR196640 MZN196615:MZN196640 NJJ196615:NJJ196640 NTF196615:NTF196640 ODB196615:ODB196640 OMX196615:OMX196640 OWT196615:OWT196640 PGP196615:PGP196640 PQL196615:PQL196640 QAH196615:QAH196640 QKD196615:QKD196640 QTZ196615:QTZ196640 RDV196615:RDV196640 RNR196615:RNR196640 RXN196615:RXN196640 SHJ196615:SHJ196640 SRF196615:SRF196640 TBB196615:TBB196640 TKX196615:TKX196640 TUT196615:TUT196640 UEP196615:UEP196640 UOL196615:UOL196640 UYH196615:UYH196640 VID196615:VID196640 VRZ196615:VRZ196640 WBV196615:WBV196640 WLR196615:WLR196640 WVN196615:WVN196640 F262151:F262176 JB262151:JB262176 SX262151:SX262176 ACT262151:ACT262176 AMP262151:AMP262176 AWL262151:AWL262176 BGH262151:BGH262176 BQD262151:BQD262176 BZZ262151:BZZ262176 CJV262151:CJV262176 CTR262151:CTR262176 DDN262151:DDN262176 DNJ262151:DNJ262176 DXF262151:DXF262176 EHB262151:EHB262176 EQX262151:EQX262176 FAT262151:FAT262176 FKP262151:FKP262176 FUL262151:FUL262176 GEH262151:GEH262176 GOD262151:GOD262176 GXZ262151:GXZ262176 HHV262151:HHV262176 HRR262151:HRR262176 IBN262151:IBN262176 ILJ262151:ILJ262176 IVF262151:IVF262176 JFB262151:JFB262176 JOX262151:JOX262176 JYT262151:JYT262176 KIP262151:KIP262176 KSL262151:KSL262176 LCH262151:LCH262176 LMD262151:LMD262176 LVZ262151:LVZ262176 MFV262151:MFV262176 MPR262151:MPR262176 MZN262151:MZN262176 NJJ262151:NJJ262176 NTF262151:NTF262176 ODB262151:ODB262176 OMX262151:OMX262176 OWT262151:OWT262176 PGP262151:PGP262176 PQL262151:PQL262176 QAH262151:QAH262176 QKD262151:QKD262176 QTZ262151:QTZ262176 RDV262151:RDV262176 RNR262151:RNR262176 RXN262151:RXN262176 SHJ262151:SHJ262176 SRF262151:SRF262176 TBB262151:TBB262176 TKX262151:TKX262176 TUT262151:TUT262176 UEP262151:UEP262176 UOL262151:UOL262176 UYH262151:UYH262176 VID262151:VID262176 VRZ262151:VRZ262176 WBV262151:WBV262176 WLR262151:WLR262176 WVN262151:WVN262176 F327687:F327712 JB327687:JB327712 SX327687:SX327712 ACT327687:ACT327712 AMP327687:AMP327712 AWL327687:AWL327712 BGH327687:BGH327712 BQD327687:BQD327712 BZZ327687:BZZ327712 CJV327687:CJV327712 CTR327687:CTR327712 DDN327687:DDN327712 DNJ327687:DNJ327712 DXF327687:DXF327712 EHB327687:EHB327712 EQX327687:EQX327712 FAT327687:FAT327712 FKP327687:FKP327712 FUL327687:FUL327712 GEH327687:GEH327712 GOD327687:GOD327712 GXZ327687:GXZ327712 HHV327687:HHV327712 HRR327687:HRR327712 IBN327687:IBN327712 ILJ327687:ILJ327712 IVF327687:IVF327712 JFB327687:JFB327712 JOX327687:JOX327712 JYT327687:JYT327712 KIP327687:KIP327712 KSL327687:KSL327712 LCH327687:LCH327712 LMD327687:LMD327712 LVZ327687:LVZ327712 MFV327687:MFV327712 MPR327687:MPR327712 MZN327687:MZN327712 NJJ327687:NJJ327712 NTF327687:NTF327712 ODB327687:ODB327712 OMX327687:OMX327712 OWT327687:OWT327712 PGP327687:PGP327712 PQL327687:PQL327712 QAH327687:QAH327712 QKD327687:QKD327712 QTZ327687:QTZ327712 RDV327687:RDV327712 RNR327687:RNR327712 RXN327687:RXN327712 SHJ327687:SHJ327712 SRF327687:SRF327712 TBB327687:TBB327712 TKX327687:TKX327712 TUT327687:TUT327712 UEP327687:UEP327712 UOL327687:UOL327712 UYH327687:UYH327712 VID327687:VID327712 VRZ327687:VRZ327712 WBV327687:WBV327712 WLR327687:WLR327712 WVN327687:WVN327712 F393223:F393248 JB393223:JB393248 SX393223:SX393248 ACT393223:ACT393248 AMP393223:AMP393248 AWL393223:AWL393248 BGH393223:BGH393248 BQD393223:BQD393248 BZZ393223:BZZ393248 CJV393223:CJV393248 CTR393223:CTR393248 DDN393223:DDN393248 DNJ393223:DNJ393248 DXF393223:DXF393248 EHB393223:EHB393248 EQX393223:EQX393248 FAT393223:FAT393248 FKP393223:FKP393248 FUL393223:FUL393248 GEH393223:GEH393248 GOD393223:GOD393248 GXZ393223:GXZ393248 HHV393223:HHV393248 HRR393223:HRR393248 IBN393223:IBN393248 ILJ393223:ILJ393248 IVF393223:IVF393248 JFB393223:JFB393248 JOX393223:JOX393248 JYT393223:JYT393248 KIP393223:KIP393248 KSL393223:KSL393248 LCH393223:LCH393248 LMD393223:LMD393248 LVZ393223:LVZ393248 MFV393223:MFV393248 MPR393223:MPR393248 MZN393223:MZN393248 NJJ393223:NJJ393248 NTF393223:NTF393248 ODB393223:ODB393248 OMX393223:OMX393248 OWT393223:OWT393248 PGP393223:PGP393248 PQL393223:PQL393248 QAH393223:QAH393248 QKD393223:QKD393248 QTZ393223:QTZ393248 RDV393223:RDV393248 RNR393223:RNR393248 RXN393223:RXN393248 SHJ393223:SHJ393248 SRF393223:SRF393248 TBB393223:TBB393248 TKX393223:TKX393248 TUT393223:TUT393248 UEP393223:UEP393248 UOL393223:UOL393248 UYH393223:UYH393248 VID393223:VID393248 VRZ393223:VRZ393248 WBV393223:WBV393248 WLR393223:WLR393248 WVN393223:WVN393248 F458759:F458784 JB458759:JB458784 SX458759:SX458784 ACT458759:ACT458784 AMP458759:AMP458784 AWL458759:AWL458784 BGH458759:BGH458784 BQD458759:BQD458784 BZZ458759:BZZ458784 CJV458759:CJV458784 CTR458759:CTR458784 DDN458759:DDN458784 DNJ458759:DNJ458784 DXF458759:DXF458784 EHB458759:EHB458784 EQX458759:EQX458784 FAT458759:FAT458784 FKP458759:FKP458784 FUL458759:FUL458784 GEH458759:GEH458784 GOD458759:GOD458784 GXZ458759:GXZ458784 HHV458759:HHV458784 HRR458759:HRR458784 IBN458759:IBN458784 ILJ458759:ILJ458784 IVF458759:IVF458784 JFB458759:JFB458784 JOX458759:JOX458784 JYT458759:JYT458784 KIP458759:KIP458784 KSL458759:KSL458784 LCH458759:LCH458784 LMD458759:LMD458784 LVZ458759:LVZ458784 MFV458759:MFV458784 MPR458759:MPR458784 MZN458759:MZN458784 NJJ458759:NJJ458784 NTF458759:NTF458784 ODB458759:ODB458784 OMX458759:OMX458784 OWT458759:OWT458784 PGP458759:PGP458784 PQL458759:PQL458784 QAH458759:QAH458784 QKD458759:QKD458784 QTZ458759:QTZ458784 RDV458759:RDV458784 RNR458759:RNR458784 RXN458759:RXN458784 SHJ458759:SHJ458784 SRF458759:SRF458784 TBB458759:TBB458784 TKX458759:TKX458784 TUT458759:TUT458784 UEP458759:UEP458784 UOL458759:UOL458784 UYH458759:UYH458784 VID458759:VID458784 VRZ458759:VRZ458784 WBV458759:WBV458784 WLR458759:WLR458784 WVN458759:WVN458784 F524295:F524320 JB524295:JB524320 SX524295:SX524320 ACT524295:ACT524320 AMP524295:AMP524320 AWL524295:AWL524320 BGH524295:BGH524320 BQD524295:BQD524320 BZZ524295:BZZ524320 CJV524295:CJV524320 CTR524295:CTR524320 DDN524295:DDN524320 DNJ524295:DNJ524320 DXF524295:DXF524320 EHB524295:EHB524320 EQX524295:EQX524320 FAT524295:FAT524320 FKP524295:FKP524320 FUL524295:FUL524320 GEH524295:GEH524320 GOD524295:GOD524320 GXZ524295:GXZ524320 HHV524295:HHV524320 HRR524295:HRR524320 IBN524295:IBN524320 ILJ524295:ILJ524320 IVF524295:IVF524320 JFB524295:JFB524320 JOX524295:JOX524320 JYT524295:JYT524320 KIP524295:KIP524320 KSL524295:KSL524320 LCH524295:LCH524320 LMD524295:LMD524320 LVZ524295:LVZ524320 MFV524295:MFV524320 MPR524295:MPR524320 MZN524295:MZN524320 NJJ524295:NJJ524320 NTF524295:NTF524320 ODB524295:ODB524320 OMX524295:OMX524320 OWT524295:OWT524320 PGP524295:PGP524320 PQL524295:PQL524320 QAH524295:QAH524320 QKD524295:QKD524320 QTZ524295:QTZ524320 RDV524295:RDV524320 RNR524295:RNR524320 RXN524295:RXN524320 SHJ524295:SHJ524320 SRF524295:SRF524320 TBB524295:TBB524320 TKX524295:TKX524320 TUT524295:TUT524320 UEP524295:UEP524320 UOL524295:UOL524320 UYH524295:UYH524320 VID524295:VID524320 VRZ524295:VRZ524320 WBV524295:WBV524320 WLR524295:WLR524320 WVN524295:WVN524320 F589831:F589856 JB589831:JB589856 SX589831:SX589856 ACT589831:ACT589856 AMP589831:AMP589856 AWL589831:AWL589856 BGH589831:BGH589856 BQD589831:BQD589856 BZZ589831:BZZ589856 CJV589831:CJV589856 CTR589831:CTR589856 DDN589831:DDN589856 DNJ589831:DNJ589856 DXF589831:DXF589856 EHB589831:EHB589856 EQX589831:EQX589856 FAT589831:FAT589856 FKP589831:FKP589856 FUL589831:FUL589856 GEH589831:GEH589856 GOD589831:GOD589856 GXZ589831:GXZ589856 HHV589831:HHV589856 HRR589831:HRR589856 IBN589831:IBN589856 ILJ589831:ILJ589856 IVF589831:IVF589856 JFB589831:JFB589856 JOX589831:JOX589856 JYT589831:JYT589856 KIP589831:KIP589856 KSL589831:KSL589856 LCH589831:LCH589856 LMD589831:LMD589856 LVZ589831:LVZ589856 MFV589831:MFV589856 MPR589831:MPR589856 MZN589831:MZN589856 NJJ589831:NJJ589856 NTF589831:NTF589856 ODB589831:ODB589856 OMX589831:OMX589856 OWT589831:OWT589856 PGP589831:PGP589856 PQL589831:PQL589856 QAH589831:QAH589856 QKD589831:QKD589856 QTZ589831:QTZ589856 RDV589831:RDV589856 RNR589831:RNR589856 RXN589831:RXN589856 SHJ589831:SHJ589856 SRF589831:SRF589856 TBB589831:TBB589856 TKX589831:TKX589856 TUT589831:TUT589856 UEP589831:UEP589856 UOL589831:UOL589856 UYH589831:UYH589856 VID589831:VID589856 VRZ589831:VRZ589856 WBV589831:WBV589856 WLR589831:WLR589856 WVN589831:WVN589856 F655367:F655392 JB655367:JB655392 SX655367:SX655392 ACT655367:ACT655392 AMP655367:AMP655392 AWL655367:AWL655392 BGH655367:BGH655392 BQD655367:BQD655392 BZZ655367:BZZ655392 CJV655367:CJV655392 CTR655367:CTR655392 DDN655367:DDN655392 DNJ655367:DNJ655392 DXF655367:DXF655392 EHB655367:EHB655392 EQX655367:EQX655392 FAT655367:FAT655392 FKP655367:FKP655392 FUL655367:FUL655392 GEH655367:GEH655392 GOD655367:GOD655392 GXZ655367:GXZ655392 HHV655367:HHV655392 HRR655367:HRR655392 IBN655367:IBN655392 ILJ655367:ILJ655392 IVF655367:IVF655392 JFB655367:JFB655392 JOX655367:JOX655392 JYT655367:JYT655392 KIP655367:KIP655392 KSL655367:KSL655392 LCH655367:LCH655392 LMD655367:LMD655392 LVZ655367:LVZ655392 MFV655367:MFV655392 MPR655367:MPR655392 MZN655367:MZN655392 NJJ655367:NJJ655392 NTF655367:NTF655392 ODB655367:ODB655392 OMX655367:OMX655392 OWT655367:OWT655392 PGP655367:PGP655392 PQL655367:PQL655392 QAH655367:QAH655392 QKD655367:QKD655392 QTZ655367:QTZ655392 RDV655367:RDV655392 RNR655367:RNR655392 RXN655367:RXN655392 SHJ655367:SHJ655392 SRF655367:SRF655392 TBB655367:TBB655392 TKX655367:TKX655392 TUT655367:TUT655392 UEP655367:UEP655392 UOL655367:UOL655392 UYH655367:UYH655392 VID655367:VID655392 VRZ655367:VRZ655392 WBV655367:WBV655392 WLR655367:WLR655392 WVN655367:WVN655392 F720903:F720928 JB720903:JB720928 SX720903:SX720928 ACT720903:ACT720928 AMP720903:AMP720928 AWL720903:AWL720928 BGH720903:BGH720928 BQD720903:BQD720928 BZZ720903:BZZ720928 CJV720903:CJV720928 CTR720903:CTR720928 DDN720903:DDN720928 DNJ720903:DNJ720928 DXF720903:DXF720928 EHB720903:EHB720928 EQX720903:EQX720928 FAT720903:FAT720928 FKP720903:FKP720928 FUL720903:FUL720928 GEH720903:GEH720928 GOD720903:GOD720928 GXZ720903:GXZ720928 HHV720903:HHV720928 HRR720903:HRR720928 IBN720903:IBN720928 ILJ720903:ILJ720928 IVF720903:IVF720928 JFB720903:JFB720928 JOX720903:JOX720928 JYT720903:JYT720928 KIP720903:KIP720928 KSL720903:KSL720928 LCH720903:LCH720928 LMD720903:LMD720928 LVZ720903:LVZ720928 MFV720903:MFV720928 MPR720903:MPR720928 MZN720903:MZN720928 NJJ720903:NJJ720928 NTF720903:NTF720928 ODB720903:ODB720928 OMX720903:OMX720928 OWT720903:OWT720928 PGP720903:PGP720928 PQL720903:PQL720928 QAH720903:QAH720928 QKD720903:QKD720928 QTZ720903:QTZ720928 RDV720903:RDV720928 RNR720903:RNR720928 RXN720903:RXN720928 SHJ720903:SHJ720928 SRF720903:SRF720928 TBB720903:TBB720928 TKX720903:TKX720928 TUT720903:TUT720928 UEP720903:UEP720928 UOL720903:UOL720928 UYH720903:UYH720928 VID720903:VID720928 VRZ720903:VRZ720928 WBV720903:WBV720928 WLR720903:WLR720928 WVN720903:WVN720928 F786439:F786464 JB786439:JB786464 SX786439:SX786464 ACT786439:ACT786464 AMP786439:AMP786464 AWL786439:AWL786464 BGH786439:BGH786464 BQD786439:BQD786464 BZZ786439:BZZ786464 CJV786439:CJV786464 CTR786439:CTR786464 DDN786439:DDN786464 DNJ786439:DNJ786464 DXF786439:DXF786464 EHB786439:EHB786464 EQX786439:EQX786464 FAT786439:FAT786464 FKP786439:FKP786464 FUL786439:FUL786464 GEH786439:GEH786464 GOD786439:GOD786464 GXZ786439:GXZ786464 HHV786439:HHV786464 HRR786439:HRR786464 IBN786439:IBN786464 ILJ786439:ILJ786464 IVF786439:IVF786464 JFB786439:JFB786464 JOX786439:JOX786464 JYT786439:JYT786464 KIP786439:KIP786464 KSL786439:KSL786464 LCH786439:LCH786464 LMD786439:LMD786464 LVZ786439:LVZ786464 MFV786439:MFV786464 MPR786439:MPR786464 MZN786439:MZN786464 NJJ786439:NJJ786464 NTF786439:NTF786464 ODB786439:ODB786464 OMX786439:OMX786464 OWT786439:OWT786464 PGP786439:PGP786464 PQL786439:PQL786464 QAH786439:QAH786464 QKD786439:QKD786464 QTZ786439:QTZ786464 RDV786439:RDV786464 RNR786439:RNR786464 RXN786439:RXN786464 SHJ786439:SHJ786464 SRF786439:SRF786464 TBB786439:TBB786464 TKX786439:TKX786464 TUT786439:TUT786464 UEP786439:UEP786464 UOL786439:UOL786464 UYH786439:UYH786464 VID786439:VID786464 VRZ786439:VRZ786464 WBV786439:WBV786464 WLR786439:WLR786464 WVN786439:WVN786464 F851975:F852000 JB851975:JB852000 SX851975:SX852000 ACT851975:ACT852000 AMP851975:AMP852000 AWL851975:AWL852000 BGH851975:BGH852000 BQD851975:BQD852000 BZZ851975:BZZ852000 CJV851975:CJV852000 CTR851975:CTR852000 DDN851975:DDN852000 DNJ851975:DNJ852000 DXF851975:DXF852000 EHB851975:EHB852000 EQX851975:EQX852000 FAT851975:FAT852000 FKP851975:FKP852000 FUL851975:FUL852000 GEH851975:GEH852000 GOD851975:GOD852000 GXZ851975:GXZ852000 HHV851975:HHV852000 HRR851975:HRR852000 IBN851975:IBN852000 ILJ851975:ILJ852000 IVF851975:IVF852000 JFB851975:JFB852000 JOX851975:JOX852000 JYT851975:JYT852000 KIP851975:KIP852000 KSL851975:KSL852000 LCH851975:LCH852000 LMD851975:LMD852000 LVZ851975:LVZ852000 MFV851975:MFV852000 MPR851975:MPR852000 MZN851975:MZN852000 NJJ851975:NJJ852000 NTF851975:NTF852000 ODB851975:ODB852000 OMX851975:OMX852000 OWT851975:OWT852000 PGP851975:PGP852000 PQL851975:PQL852000 QAH851975:QAH852000 QKD851975:QKD852000 QTZ851975:QTZ852000 RDV851975:RDV852000 RNR851975:RNR852000 RXN851975:RXN852000 SHJ851975:SHJ852000 SRF851975:SRF852000 TBB851975:TBB852000 TKX851975:TKX852000 TUT851975:TUT852000 UEP851975:UEP852000 UOL851975:UOL852000 UYH851975:UYH852000 VID851975:VID852000 VRZ851975:VRZ852000 WBV851975:WBV852000 WLR851975:WLR852000 WVN851975:WVN852000 F917511:F917536 JB917511:JB917536 SX917511:SX917536 ACT917511:ACT917536 AMP917511:AMP917536 AWL917511:AWL917536 BGH917511:BGH917536 BQD917511:BQD917536 BZZ917511:BZZ917536 CJV917511:CJV917536 CTR917511:CTR917536 DDN917511:DDN917536 DNJ917511:DNJ917536 DXF917511:DXF917536 EHB917511:EHB917536 EQX917511:EQX917536 FAT917511:FAT917536 FKP917511:FKP917536 FUL917511:FUL917536 GEH917511:GEH917536 GOD917511:GOD917536 GXZ917511:GXZ917536 HHV917511:HHV917536 HRR917511:HRR917536 IBN917511:IBN917536 ILJ917511:ILJ917536 IVF917511:IVF917536 JFB917511:JFB917536 JOX917511:JOX917536 JYT917511:JYT917536 KIP917511:KIP917536 KSL917511:KSL917536 LCH917511:LCH917536 LMD917511:LMD917536 LVZ917511:LVZ917536 MFV917511:MFV917536 MPR917511:MPR917536 MZN917511:MZN917536 NJJ917511:NJJ917536 NTF917511:NTF917536 ODB917511:ODB917536 OMX917511:OMX917536 OWT917511:OWT917536 PGP917511:PGP917536 PQL917511:PQL917536 QAH917511:QAH917536 QKD917511:QKD917536 QTZ917511:QTZ917536 RDV917511:RDV917536 RNR917511:RNR917536 RXN917511:RXN917536 SHJ917511:SHJ917536 SRF917511:SRF917536 TBB917511:TBB917536 TKX917511:TKX917536 TUT917511:TUT917536 UEP917511:UEP917536 UOL917511:UOL917536 UYH917511:UYH917536 VID917511:VID917536 VRZ917511:VRZ917536 WBV917511:WBV917536 WLR917511:WLR917536 WVN917511:WVN917536 F983047:F983072 JB983047:JB983072 SX983047:SX983072 ACT983047:ACT983072 AMP983047:AMP983072 AWL983047:AWL983072 BGH983047:BGH983072 BQD983047:BQD983072 BZZ983047:BZZ983072 CJV983047:CJV983072 CTR983047:CTR983072 DDN983047:DDN983072 DNJ983047:DNJ983072 DXF983047:DXF983072 EHB983047:EHB983072 EQX983047:EQX983072 FAT983047:FAT983072 FKP983047:FKP983072 FUL983047:FUL983072 GEH983047:GEH983072 GOD983047:GOD983072 GXZ983047:GXZ983072 HHV983047:HHV983072 HRR983047:HRR983072 IBN983047:IBN983072 ILJ983047:ILJ983072 IVF983047:IVF983072 JFB983047:JFB983072 JOX983047:JOX983072 JYT983047:JYT983072 KIP983047:KIP983072 KSL983047:KSL983072 LCH983047:LCH983072 LMD983047:LMD983072 LVZ983047:LVZ983072 MFV983047:MFV983072 MPR983047:MPR983072 MZN983047:MZN983072 NJJ983047:NJJ983072 NTF983047:NTF983072 ODB983047:ODB983072 OMX983047:OMX983072 OWT983047:OWT983072 PGP983047:PGP983072 PQL983047:PQL983072 QAH983047:QAH983072 QKD983047:QKD983072 QTZ983047:QTZ983072 RDV983047:RDV983072 RNR983047:RNR983072 RXN983047:RXN983072 SHJ983047:SHJ983072 SRF983047:SRF983072 TBB983047:TBB983072 TKX983047:TKX983072 TUT983047:TUT983072 UEP983047:UEP983072 UOL983047:UOL983072 UYH983047:UYH983072 VID983047:VID983072 VRZ983047:VRZ983072 WBV983047:WBV983072 WLR983047:WLR983072 WVN983047:WVN983072"/>
    <dataValidation allowBlank="1" showInputMessage="1" showErrorMessage="1" prompt="Sum of HCC+UA+PS dollars" sqref="D7:D32 IZ7:IZ32 SV7:SV32 ACR7:ACR32 AMN7:AMN32 AWJ7:AWJ32 BGF7:BGF32 BQB7:BQB32 BZX7:BZX32 CJT7:CJT32 CTP7:CTP32 DDL7:DDL32 DNH7:DNH32 DXD7:DXD32 EGZ7:EGZ32 EQV7:EQV32 FAR7:FAR32 FKN7:FKN32 FUJ7:FUJ32 GEF7:GEF32 GOB7:GOB32 GXX7:GXX32 HHT7:HHT32 HRP7:HRP32 IBL7:IBL32 ILH7:ILH32 IVD7:IVD32 JEZ7:JEZ32 JOV7:JOV32 JYR7:JYR32 KIN7:KIN32 KSJ7:KSJ32 LCF7:LCF32 LMB7:LMB32 LVX7:LVX32 MFT7:MFT32 MPP7:MPP32 MZL7:MZL32 NJH7:NJH32 NTD7:NTD32 OCZ7:OCZ32 OMV7:OMV32 OWR7:OWR32 PGN7:PGN32 PQJ7:PQJ32 QAF7:QAF32 QKB7:QKB32 QTX7:QTX32 RDT7:RDT32 RNP7:RNP32 RXL7:RXL32 SHH7:SHH32 SRD7:SRD32 TAZ7:TAZ32 TKV7:TKV32 TUR7:TUR32 UEN7:UEN32 UOJ7:UOJ32 UYF7:UYF32 VIB7:VIB32 VRX7:VRX32 WBT7:WBT32 WLP7:WLP32 WVL7:WVL32 D65543:D65568 IZ65543:IZ65568 SV65543:SV65568 ACR65543:ACR65568 AMN65543:AMN65568 AWJ65543:AWJ65568 BGF65543:BGF65568 BQB65543:BQB65568 BZX65543:BZX65568 CJT65543:CJT65568 CTP65543:CTP65568 DDL65543:DDL65568 DNH65543:DNH65568 DXD65543:DXD65568 EGZ65543:EGZ65568 EQV65543:EQV65568 FAR65543:FAR65568 FKN65543:FKN65568 FUJ65543:FUJ65568 GEF65543:GEF65568 GOB65543:GOB65568 GXX65543:GXX65568 HHT65543:HHT65568 HRP65543:HRP65568 IBL65543:IBL65568 ILH65543:ILH65568 IVD65543:IVD65568 JEZ65543:JEZ65568 JOV65543:JOV65568 JYR65543:JYR65568 KIN65543:KIN65568 KSJ65543:KSJ65568 LCF65543:LCF65568 LMB65543:LMB65568 LVX65543:LVX65568 MFT65543:MFT65568 MPP65543:MPP65568 MZL65543:MZL65568 NJH65543:NJH65568 NTD65543:NTD65568 OCZ65543:OCZ65568 OMV65543:OMV65568 OWR65543:OWR65568 PGN65543:PGN65568 PQJ65543:PQJ65568 QAF65543:QAF65568 QKB65543:QKB65568 QTX65543:QTX65568 RDT65543:RDT65568 RNP65543:RNP65568 RXL65543:RXL65568 SHH65543:SHH65568 SRD65543:SRD65568 TAZ65543:TAZ65568 TKV65543:TKV65568 TUR65543:TUR65568 UEN65543:UEN65568 UOJ65543:UOJ65568 UYF65543:UYF65568 VIB65543:VIB65568 VRX65543:VRX65568 WBT65543:WBT65568 WLP65543:WLP65568 WVL65543:WVL65568 D131079:D131104 IZ131079:IZ131104 SV131079:SV131104 ACR131079:ACR131104 AMN131079:AMN131104 AWJ131079:AWJ131104 BGF131079:BGF131104 BQB131079:BQB131104 BZX131079:BZX131104 CJT131079:CJT131104 CTP131079:CTP131104 DDL131079:DDL131104 DNH131079:DNH131104 DXD131079:DXD131104 EGZ131079:EGZ131104 EQV131079:EQV131104 FAR131079:FAR131104 FKN131079:FKN131104 FUJ131079:FUJ131104 GEF131079:GEF131104 GOB131079:GOB131104 GXX131079:GXX131104 HHT131079:HHT131104 HRP131079:HRP131104 IBL131079:IBL131104 ILH131079:ILH131104 IVD131079:IVD131104 JEZ131079:JEZ131104 JOV131079:JOV131104 JYR131079:JYR131104 KIN131079:KIN131104 KSJ131079:KSJ131104 LCF131079:LCF131104 LMB131079:LMB131104 LVX131079:LVX131104 MFT131079:MFT131104 MPP131079:MPP131104 MZL131079:MZL131104 NJH131079:NJH131104 NTD131079:NTD131104 OCZ131079:OCZ131104 OMV131079:OMV131104 OWR131079:OWR131104 PGN131079:PGN131104 PQJ131079:PQJ131104 QAF131079:QAF131104 QKB131079:QKB131104 QTX131079:QTX131104 RDT131079:RDT131104 RNP131079:RNP131104 RXL131079:RXL131104 SHH131079:SHH131104 SRD131079:SRD131104 TAZ131079:TAZ131104 TKV131079:TKV131104 TUR131079:TUR131104 UEN131079:UEN131104 UOJ131079:UOJ131104 UYF131079:UYF131104 VIB131079:VIB131104 VRX131079:VRX131104 WBT131079:WBT131104 WLP131079:WLP131104 WVL131079:WVL131104 D196615:D196640 IZ196615:IZ196640 SV196615:SV196640 ACR196615:ACR196640 AMN196615:AMN196640 AWJ196615:AWJ196640 BGF196615:BGF196640 BQB196615:BQB196640 BZX196615:BZX196640 CJT196615:CJT196640 CTP196615:CTP196640 DDL196615:DDL196640 DNH196615:DNH196640 DXD196615:DXD196640 EGZ196615:EGZ196640 EQV196615:EQV196640 FAR196615:FAR196640 FKN196615:FKN196640 FUJ196615:FUJ196640 GEF196615:GEF196640 GOB196615:GOB196640 GXX196615:GXX196640 HHT196615:HHT196640 HRP196615:HRP196640 IBL196615:IBL196640 ILH196615:ILH196640 IVD196615:IVD196640 JEZ196615:JEZ196640 JOV196615:JOV196640 JYR196615:JYR196640 KIN196615:KIN196640 KSJ196615:KSJ196640 LCF196615:LCF196640 LMB196615:LMB196640 LVX196615:LVX196640 MFT196615:MFT196640 MPP196615:MPP196640 MZL196615:MZL196640 NJH196615:NJH196640 NTD196615:NTD196640 OCZ196615:OCZ196640 OMV196615:OMV196640 OWR196615:OWR196640 PGN196615:PGN196640 PQJ196615:PQJ196640 QAF196615:QAF196640 QKB196615:QKB196640 QTX196615:QTX196640 RDT196615:RDT196640 RNP196615:RNP196640 RXL196615:RXL196640 SHH196615:SHH196640 SRD196615:SRD196640 TAZ196615:TAZ196640 TKV196615:TKV196640 TUR196615:TUR196640 UEN196615:UEN196640 UOJ196615:UOJ196640 UYF196615:UYF196640 VIB196615:VIB196640 VRX196615:VRX196640 WBT196615:WBT196640 WLP196615:WLP196640 WVL196615:WVL196640 D262151:D262176 IZ262151:IZ262176 SV262151:SV262176 ACR262151:ACR262176 AMN262151:AMN262176 AWJ262151:AWJ262176 BGF262151:BGF262176 BQB262151:BQB262176 BZX262151:BZX262176 CJT262151:CJT262176 CTP262151:CTP262176 DDL262151:DDL262176 DNH262151:DNH262176 DXD262151:DXD262176 EGZ262151:EGZ262176 EQV262151:EQV262176 FAR262151:FAR262176 FKN262151:FKN262176 FUJ262151:FUJ262176 GEF262151:GEF262176 GOB262151:GOB262176 GXX262151:GXX262176 HHT262151:HHT262176 HRP262151:HRP262176 IBL262151:IBL262176 ILH262151:ILH262176 IVD262151:IVD262176 JEZ262151:JEZ262176 JOV262151:JOV262176 JYR262151:JYR262176 KIN262151:KIN262176 KSJ262151:KSJ262176 LCF262151:LCF262176 LMB262151:LMB262176 LVX262151:LVX262176 MFT262151:MFT262176 MPP262151:MPP262176 MZL262151:MZL262176 NJH262151:NJH262176 NTD262151:NTD262176 OCZ262151:OCZ262176 OMV262151:OMV262176 OWR262151:OWR262176 PGN262151:PGN262176 PQJ262151:PQJ262176 QAF262151:QAF262176 QKB262151:QKB262176 QTX262151:QTX262176 RDT262151:RDT262176 RNP262151:RNP262176 RXL262151:RXL262176 SHH262151:SHH262176 SRD262151:SRD262176 TAZ262151:TAZ262176 TKV262151:TKV262176 TUR262151:TUR262176 UEN262151:UEN262176 UOJ262151:UOJ262176 UYF262151:UYF262176 VIB262151:VIB262176 VRX262151:VRX262176 WBT262151:WBT262176 WLP262151:WLP262176 WVL262151:WVL262176 D327687:D327712 IZ327687:IZ327712 SV327687:SV327712 ACR327687:ACR327712 AMN327687:AMN327712 AWJ327687:AWJ327712 BGF327687:BGF327712 BQB327687:BQB327712 BZX327687:BZX327712 CJT327687:CJT327712 CTP327687:CTP327712 DDL327687:DDL327712 DNH327687:DNH327712 DXD327687:DXD327712 EGZ327687:EGZ327712 EQV327687:EQV327712 FAR327687:FAR327712 FKN327687:FKN327712 FUJ327687:FUJ327712 GEF327687:GEF327712 GOB327687:GOB327712 GXX327687:GXX327712 HHT327687:HHT327712 HRP327687:HRP327712 IBL327687:IBL327712 ILH327687:ILH327712 IVD327687:IVD327712 JEZ327687:JEZ327712 JOV327687:JOV327712 JYR327687:JYR327712 KIN327687:KIN327712 KSJ327687:KSJ327712 LCF327687:LCF327712 LMB327687:LMB327712 LVX327687:LVX327712 MFT327687:MFT327712 MPP327687:MPP327712 MZL327687:MZL327712 NJH327687:NJH327712 NTD327687:NTD327712 OCZ327687:OCZ327712 OMV327687:OMV327712 OWR327687:OWR327712 PGN327687:PGN327712 PQJ327687:PQJ327712 QAF327687:QAF327712 QKB327687:QKB327712 QTX327687:QTX327712 RDT327687:RDT327712 RNP327687:RNP327712 RXL327687:RXL327712 SHH327687:SHH327712 SRD327687:SRD327712 TAZ327687:TAZ327712 TKV327687:TKV327712 TUR327687:TUR327712 UEN327687:UEN327712 UOJ327687:UOJ327712 UYF327687:UYF327712 VIB327687:VIB327712 VRX327687:VRX327712 WBT327687:WBT327712 WLP327687:WLP327712 WVL327687:WVL327712 D393223:D393248 IZ393223:IZ393248 SV393223:SV393248 ACR393223:ACR393248 AMN393223:AMN393248 AWJ393223:AWJ393248 BGF393223:BGF393248 BQB393223:BQB393248 BZX393223:BZX393248 CJT393223:CJT393248 CTP393223:CTP393248 DDL393223:DDL393248 DNH393223:DNH393248 DXD393223:DXD393248 EGZ393223:EGZ393248 EQV393223:EQV393248 FAR393223:FAR393248 FKN393223:FKN393248 FUJ393223:FUJ393248 GEF393223:GEF393248 GOB393223:GOB393248 GXX393223:GXX393248 HHT393223:HHT393248 HRP393223:HRP393248 IBL393223:IBL393248 ILH393223:ILH393248 IVD393223:IVD393248 JEZ393223:JEZ393248 JOV393223:JOV393248 JYR393223:JYR393248 KIN393223:KIN393248 KSJ393223:KSJ393248 LCF393223:LCF393248 LMB393223:LMB393248 LVX393223:LVX393248 MFT393223:MFT393248 MPP393223:MPP393248 MZL393223:MZL393248 NJH393223:NJH393248 NTD393223:NTD393248 OCZ393223:OCZ393248 OMV393223:OMV393248 OWR393223:OWR393248 PGN393223:PGN393248 PQJ393223:PQJ393248 QAF393223:QAF393248 QKB393223:QKB393248 QTX393223:QTX393248 RDT393223:RDT393248 RNP393223:RNP393248 RXL393223:RXL393248 SHH393223:SHH393248 SRD393223:SRD393248 TAZ393223:TAZ393248 TKV393223:TKV393248 TUR393223:TUR393248 UEN393223:UEN393248 UOJ393223:UOJ393248 UYF393223:UYF393248 VIB393223:VIB393248 VRX393223:VRX393248 WBT393223:WBT393248 WLP393223:WLP393248 WVL393223:WVL393248 D458759:D458784 IZ458759:IZ458784 SV458759:SV458784 ACR458759:ACR458784 AMN458759:AMN458784 AWJ458759:AWJ458784 BGF458759:BGF458784 BQB458759:BQB458784 BZX458759:BZX458784 CJT458759:CJT458784 CTP458759:CTP458784 DDL458759:DDL458784 DNH458759:DNH458784 DXD458759:DXD458784 EGZ458759:EGZ458784 EQV458759:EQV458784 FAR458759:FAR458784 FKN458759:FKN458784 FUJ458759:FUJ458784 GEF458759:GEF458784 GOB458759:GOB458784 GXX458759:GXX458784 HHT458759:HHT458784 HRP458759:HRP458784 IBL458759:IBL458784 ILH458759:ILH458784 IVD458759:IVD458784 JEZ458759:JEZ458784 JOV458759:JOV458784 JYR458759:JYR458784 KIN458759:KIN458784 KSJ458759:KSJ458784 LCF458759:LCF458784 LMB458759:LMB458784 LVX458759:LVX458784 MFT458759:MFT458784 MPP458759:MPP458784 MZL458759:MZL458784 NJH458759:NJH458784 NTD458759:NTD458784 OCZ458759:OCZ458784 OMV458759:OMV458784 OWR458759:OWR458784 PGN458759:PGN458784 PQJ458759:PQJ458784 QAF458759:QAF458784 QKB458759:QKB458784 QTX458759:QTX458784 RDT458759:RDT458784 RNP458759:RNP458784 RXL458759:RXL458784 SHH458759:SHH458784 SRD458759:SRD458784 TAZ458759:TAZ458784 TKV458759:TKV458784 TUR458759:TUR458784 UEN458759:UEN458784 UOJ458759:UOJ458784 UYF458759:UYF458784 VIB458759:VIB458784 VRX458759:VRX458784 WBT458759:WBT458784 WLP458759:WLP458784 WVL458759:WVL458784 D524295:D524320 IZ524295:IZ524320 SV524295:SV524320 ACR524295:ACR524320 AMN524295:AMN524320 AWJ524295:AWJ524320 BGF524295:BGF524320 BQB524295:BQB524320 BZX524295:BZX524320 CJT524295:CJT524320 CTP524295:CTP524320 DDL524295:DDL524320 DNH524295:DNH524320 DXD524295:DXD524320 EGZ524295:EGZ524320 EQV524295:EQV524320 FAR524295:FAR524320 FKN524295:FKN524320 FUJ524295:FUJ524320 GEF524295:GEF524320 GOB524295:GOB524320 GXX524295:GXX524320 HHT524295:HHT524320 HRP524295:HRP524320 IBL524295:IBL524320 ILH524295:ILH524320 IVD524295:IVD524320 JEZ524295:JEZ524320 JOV524295:JOV524320 JYR524295:JYR524320 KIN524295:KIN524320 KSJ524295:KSJ524320 LCF524295:LCF524320 LMB524295:LMB524320 LVX524295:LVX524320 MFT524295:MFT524320 MPP524295:MPP524320 MZL524295:MZL524320 NJH524295:NJH524320 NTD524295:NTD524320 OCZ524295:OCZ524320 OMV524295:OMV524320 OWR524295:OWR524320 PGN524295:PGN524320 PQJ524295:PQJ524320 QAF524295:QAF524320 QKB524295:QKB524320 QTX524295:QTX524320 RDT524295:RDT524320 RNP524295:RNP524320 RXL524295:RXL524320 SHH524295:SHH524320 SRD524295:SRD524320 TAZ524295:TAZ524320 TKV524295:TKV524320 TUR524295:TUR524320 UEN524295:UEN524320 UOJ524295:UOJ524320 UYF524295:UYF524320 VIB524295:VIB524320 VRX524295:VRX524320 WBT524295:WBT524320 WLP524295:WLP524320 WVL524295:WVL524320 D589831:D589856 IZ589831:IZ589856 SV589831:SV589856 ACR589831:ACR589856 AMN589831:AMN589856 AWJ589831:AWJ589856 BGF589831:BGF589856 BQB589831:BQB589856 BZX589831:BZX589856 CJT589831:CJT589856 CTP589831:CTP589856 DDL589831:DDL589856 DNH589831:DNH589856 DXD589831:DXD589856 EGZ589831:EGZ589856 EQV589831:EQV589856 FAR589831:FAR589856 FKN589831:FKN589856 FUJ589831:FUJ589856 GEF589831:GEF589856 GOB589831:GOB589856 GXX589831:GXX589856 HHT589831:HHT589856 HRP589831:HRP589856 IBL589831:IBL589856 ILH589831:ILH589856 IVD589831:IVD589856 JEZ589831:JEZ589856 JOV589831:JOV589856 JYR589831:JYR589856 KIN589831:KIN589856 KSJ589831:KSJ589856 LCF589831:LCF589856 LMB589831:LMB589856 LVX589831:LVX589856 MFT589831:MFT589856 MPP589831:MPP589856 MZL589831:MZL589856 NJH589831:NJH589856 NTD589831:NTD589856 OCZ589831:OCZ589856 OMV589831:OMV589856 OWR589831:OWR589856 PGN589831:PGN589856 PQJ589831:PQJ589856 QAF589831:QAF589856 QKB589831:QKB589856 QTX589831:QTX589856 RDT589831:RDT589856 RNP589831:RNP589856 RXL589831:RXL589856 SHH589831:SHH589856 SRD589831:SRD589856 TAZ589831:TAZ589856 TKV589831:TKV589856 TUR589831:TUR589856 UEN589831:UEN589856 UOJ589831:UOJ589856 UYF589831:UYF589856 VIB589831:VIB589856 VRX589831:VRX589856 WBT589831:WBT589856 WLP589831:WLP589856 WVL589831:WVL589856 D655367:D655392 IZ655367:IZ655392 SV655367:SV655392 ACR655367:ACR655392 AMN655367:AMN655392 AWJ655367:AWJ655392 BGF655367:BGF655392 BQB655367:BQB655392 BZX655367:BZX655392 CJT655367:CJT655392 CTP655367:CTP655392 DDL655367:DDL655392 DNH655367:DNH655392 DXD655367:DXD655392 EGZ655367:EGZ655392 EQV655367:EQV655392 FAR655367:FAR655392 FKN655367:FKN655392 FUJ655367:FUJ655392 GEF655367:GEF655392 GOB655367:GOB655392 GXX655367:GXX655392 HHT655367:HHT655392 HRP655367:HRP655392 IBL655367:IBL655392 ILH655367:ILH655392 IVD655367:IVD655392 JEZ655367:JEZ655392 JOV655367:JOV655392 JYR655367:JYR655392 KIN655367:KIN655392 KSJ655367:KSJ655392 LCF655367:LCF655392 LMB655367:LMB655392 LVX655367:LVX655392 MFT655367:MFT655392 MPP655367:MPP655392 MZL655367:MZL655392 NJH655367:NJH655392 NTD655367:NTD655392 OCZ655367:OCZ655392 OMV655367:OMV655392 OWR655367:OWR655392 PGN655367:PGN655392 PQJ655367:PQJ655392 QAF655367:QAF655392 QKB655367:QKB655392 QTX655367:QTX655392 RDT655367:RDT655392 RNP655367:RNP655392 RXL655367:RXL655392 SHH655367:SHH655392 SRD655367:SRD655392 TAZ655367:TAZ655392 TKV655367:TKV655392 TUR655367:TUR655392 UEN655367:UEN655392 UOJ655367:UOJ655392 UYF655367:UYF655392 VIB655367:VIB655392 VRX655367:VRX655392 WBT655367:WBT655392 WLP655367:WLP655392 WVL655367:WVL655392 D720903:D720928 IZ720903:IZ720928 SV720903:SV720928 ACR720903:ACR720928 AMN720903:AMN720928 AWJ720903:AWJ720928 BGF720903:BGF720928 BQB720903:BQB720928 BZX720903:BZX720928 CJT720903:CJT720928 CTP720903:CTP720928 DDL720903:DDL720928 DNH720903:DNH720928 DXD720903:DXD720928 EGZ720903:EGZ720928 EQV720903:EQV720928 FAR720903:FAR720928 FKN720903:FKN720928 FUJ720903:FUJ720928 GEF720903:GEF720928 GOB720903:GOB720928 GXX720903:GXX720928 HHT720903:HHT720928 HRP720903:HRP720928 IBL720903:IBL720928 ILH720903:ILH720928 IVD720903:IVD720928 JEZ720903:JEZ720928 JOV720903:JOV720928 JYR720903:JYR720928 KIN720903:KIN720928 KSJ720903:KSJ720928 LCF720903:LCF720928 LMB720903:LMB720928 LVX720903:LVX720928 MFT720903:MFT720928 MPP720903:MPP720928 MZL720903:MZL720928 NJH720903:NJH720928 NTD720903:NTD720928 OCZ720903:OCZ720928 OMV720903:OMV720928 OWR720903:OWR720928 PGN720903:PGN720928 PQJ720903:PQJ720928 QAF720903:QAF720928 QKB720903:QKB720928 QTX720903:QTX720928 RDT720903:RDT720928 RNP720903:RNP720928 RXL720903:RXL720928 SHH720903:SHH720928 SRD720903:SRD720928 TAZ720903:TAZ720928 TKV720903:TKV720928 TUR720903:TUR720928 UEN720903:UEN720928 UOJ720903:UOJ720928 UYF720903:UYF720928 VIB720903:VIB720928 VRX720903:VRX720928 WBT720903:WBT720928 WLP720903:WLP720928 WVL720903:WVL720928 D786439:D786464 IZ786439:IZ786464 SV786439:SV786464 ACR786439:ACR786464 AMN786439:AMN786464 AWJ786439:AWJ786464 BGF786439:BGF786464 BQB786439:BQB786464 BZX786439:BZX786464 CJT786439:CJT786464 CTP786439:CTP786464 DDL786439:DDL786464 DNH786439:DNH786464 DXD786439:DXD786464 EGZ786439:EGZ786464 EQV786439:EQV786464 FAR786439:FAR786464 FKN786439:FKN786464 FUJ786439:FUJ786464 GEF786439:GEF786464 GOB786439:GOB786464 GXX786439:GXX786464 HHT786439:HHT786464 HRP786439:HRP786464 IBL786439:IBL786464 ILH786439:ILH786464 IVD786439:IVD786464 JEZ786439:JEZ786464 JOV786439:JOV786464 JYR786439:JYR786464 KIN786439:KIN786464 KSJ786439:KSJ786464 LCF786439:LCF786464 LMB786439:LMB786464 LVX786439:LVX786464 MFT786439:MFT786464 MPP786439:MPP786464 MZL786439:MZL786464 NJH786439:NJH786464 NTD786439:NTD786464 OCZ786439:OCZ786464 OMV786439:OMV786464 OWR786439:OWR786464 PGN786439:PGN786464 PQJ786439:PQJ786464 QAF786439:QAF786464 QKB786439:QKB786464 QTX786439:QTX786464 RDT786439:RDT786464 RNP786439:RNP786464 RXL786439:RXL786464 SHH786439:SHH786464 SRD786439:SRD786464 TAZ786439:TAZ786464 TKV786439:TKV786464 TUR786439:TUR786464 UEN786439:UEN786464 UOJ786439:UOJ786464 UYF786439:UYF786464 VIB786439:VIB786464 VRX786439:VRX786464 WBT786439:WBT786464 WLP786439:WLP786464 WVL786439:WVL786464 D851975:D852000 IZ851975:IZ852000 SV851975:SV852000 ACR851975:ACR852000 AMN851975:AMN852000 AWJ851975:AWJ852000 BGF851975:BGF852000 BQB851975:BQB852000 BZX851975:BZX852000 CJT851975:CJT852000 CTP851975:CTP852000 DDL851975:DDL852000 DNH851975:DNH852000 DXD851975:DXD852000 EGZ851975:EGZ852000 EQV851975:EQV852000 FAR851975:FAR852000 FKN851975:FKN852000 FUJ851975:FUJ852000 GEF851975:GEF852000 GOB851975:GOB852000 GXX851975:GXX852000 HHT851975:HHT852000 HRP851975:HRP852000 IBL851975:IBL852000 ILH851975:ILH852000 IVD851975:IVD852000 JEZ851975:JEZ852000 JOV851975:JOV852000 JYR851975:JYR852000 KIN851975:KIN852000 KSJ851975:KSJ852000 LCF851975:LCF852000 LMB851975:LMB852000 LVX851975:LVX852000 MFT851975:MFT852000 MPP851975:MPP852000 MZL851975:MZL852000 NJH851975:NJH852000 NTD851975:NTD852000 OCZ851975:OCZ852000 OMV851975:OMV852000 OWR851975:OWR852000 PGN851975:PGN852000 PQJ851975:PQJ852000 QAF851975:QAF852000 QKB851975:QKB852000 QTX851975:QTX852000 RDT851975:RDT852000 RNP851975:RNP852000 RXL851975:RXL852000 SHH851975:SHH852000 SRD851975:SRD852000 TAZ851975:TAZ852000 TKV851975:TKV852000 TUR851975:TUR852000 UEN851975:UEN852000 UOJ851975:UOJ852000 UYF851975:UYF852000 VIB851975:VIB852000 VRX851975:VRX852000 WBT851975:WBT852000 WLP851975:WLP852000 WVL851975:WVL852000 D917511:D917536 IZ917511:IZ917536 SV917511:SV917536 ACR917511:ACR917536 AMN917511:AMN917536 AWJ917511:AWJ917536 BGF917511:BGF917536 BQB917511:BQB917536 BZX917511:BZX917536 CJT917511:CJT917536 CTP917511:CTP917536 DDL917511:DDL917536 DNH917511:DNH917536 DXD917511:DXD917536 EGZ917511:EGZ917536 EQV917511:EQV917536 FAR917511:FAR917536 FKN917511:FKN917536 FUJ917511:FUJ917536 GEF917511:GEF917536 GOB917511:GOB917536 GXX917511:GXX917536 HHT917511:HHT917536 HRP917511:HRP917536 IBL917511:IBL917536 ILH917511:ILH917536 IVD917511:IVD917536 JEZ917511:JEZ917536 JOV917511:JOV917536 JYR917511:JYR917536 KIN917511:KIN917536 KSJ917511:KSJ917536 LCF917511:LCF917536 LMB917511:LMB917536 LVX917511:LVX917536 MFT917511:MFT917536 MPP917511:MPP917536 MZL917511:MZL917536 NJH917511:NJH917536 NTD917511:NTD917536 OCZ917511:OCZ917536 OMV917511:OMV917536 OWR917511:OWR917536 PGN917511:PGN917536 PQJ917511:PQJ917536 QAF917511:QAF917536 QKB917511:QKB917536 QTX917511:QTX917536 RDT917511:RDT917536 RNP917511:RNP917536 RXL917511:RXL917536 SHH917511:SHH917536 SRD917511:SRD917536 TAZ917511:TAZ917536 TKV917511:TKV917536 TUR917511:TUR917536 UEN917511:UEN917536 UOJ917511:UOJ917536 UYF917511:UYF917536 VIB917511:VIB917536 VRX917511:VRX917536 WBT917511:WBT917536 WLP917511:WLP917536 WVL917511:WVL917536 D983047:D983072 IZ983047:IZ983072 SV983047:SV983072 ACR983047:ACR983072 AMN983047:AMN983072 AWJ983047:AWJ983072 BGF983047:BGF983072 BQB983047:BQB983072 BZX983047:BZX983072 CJT983047:CJT983072 CTP983047:CTP983072 DDL983047:DDL983072 DNH983047:DNH983072 DXD983047:DXD983072 EGZ983047:EGZ983072 EQV983047:EQV983072 FAR983047:FAR983072 FKN983047:FKN983072 FUJ983047:FUJ983072 GEF983047:GEF983072 GOB983047:GOB983072 GXX983047:GXX983072 HHT983047:HHT983072 HRP983047:HRP983072 IBL983047:IBL983072 ILH983047:ILH983072 IVD983047:IVD983072 JEZ983047:JEZ983072 JOV983047:JOV983072 JYR983047:JYR983072 KIN983047:KIN983072 KSJ983047:KSJ983072 LCF983047:LCF983072 LMB983047:LMB983072 LVX983047:LVX983072 MFT983047:MFT983072 MPP983047:MPP983072 MZL983047:MZL983072 NJH983047:NJH983072 NTD983047:NTD983072 OCZ983047:OCZ983072 OMV983047:OMV983072 OWR983047:OWR983072 PGN983047:PGN983072 PQJ983047:PQJ983072 QAF983047:QAF983072 QKB983047:QKB983072 QTX983047:QTX983072 RDT983047:RDT983072 RNP983047:RNP983072 RXL983047:RXL983072 SHH983047:SHH983072 SRD983047:SRD983072 TAZ983047:TAZ983072 TKV983047:TKV983072 TUR983047:TUR983072 UEN983047:UEN983072 UOJ983047:UOJ983072 UYF983047:UYF983072 VIB983047:VIB983072 VRX983047:VRX983072 WBT983047:WBT983072 WLP983047:WLP983072 WVL983047:WVL983072"/>
    <dataValidation allowBlank="1" showInputMessage="1" showErrorMessage="1" prompt="Obtain number of households in poverty from www.communitycommons.org data." sqref="B7:B32 IX7:IX32 ST7:ST32 ACP7:ACP32 AML7:AML32 AWH7:AWH32 BGD7:BGD32 BPZ7:BPZ32 BZV7:BZV32 CJR7:CJR32 CTN7:CTN32 DDJ7:DDJ32 DNF7:DNF32 DXB7:DXB32 EGX7:EGX32 EQT7:EQT32 FAP7:FAP32 FKL7:FKL32 FUH7:FUH32 GED7:GED32 GNZ7:GNZ32 GXV7:GXV32 HHR7:HHR32 HRN7:HRN32 IBJ7:IBJ32 ILF7:ILF32 IVB7:IVB32 JEX7:JEX32 JOT7:JOT32 JYP7:JYP32 KIL7:KIL32 KSH7:KSH32 LCD7:LCD32 LLZ7:LLZ32 LVV7:LVV32 MFR7:MFR32 MPN7:MPN32 MZJ7:MZJ32 NJF7:NJF32 NTB7:NTB32 OCX7:OCX32 OMT7:OMT32 OWP7:OWP32 PGL7:PGL32 PQH7:PQH32 QAD7:QAD32 QJZ7:QJZ32 QTV7:QTV32 RDR7:RDR32 RNN7:RNN32 RXJ7:RXJ32 SHF7:SHF32 SRB7:SRB32 TAX7:TAX32 TKT7:TKT32 TUP7:TUP32 UEL7:UEL32 UOH7:UOH32 UYD7:UYD32 VHZ7:VHZ32 VRV7:VRV32 WBR7:WBR32 WLN7:WLN32 WVJ7:WVJ32 B65543:B65568 IX65543:IX65568 ST65543:ST65568 ACP65543:ACP65568 AML65543:AML65568 AWH65543:AWH65568 BGD65543:BGD65568 BPZ65543:BPZ65568 BZV65543:BZV65568 CJR65543:CJR65568 CTN65543:CTN65568 DDJ65543:DDJ65568 DNF65543:DNF65568 DXB65543:DXB65568 EGX65543:EGX65568 EQT65543:EQT65568 FAP65543:FAP65568 FKL65543:FKL65568 FUH65543:FUH65568 GED65543:GED65568 GNZ65543:GNZ65568 GXV65543:GXV65568 HHR65543:HHR65568 HRN65543:HRN65568 IBJ65543:IBJ65568 ILF65543:ILF65568 IVB65543:IVB65568 JEX65543:JEX65568 JOT65543:JOT65568 JYP65543:JYP65568 KIL65543:KIL65568 KSH65543:KSH65568 LCD65543:LCD65568 LLZ65543:LLZ65568 LVV65543:LVV65568 MFR65543:MFR65568 MPN65543:MPN65568 MZJ65543:MZJ65568 NJF65543:NJF65568 NTB65543:NTB65568 OCX65543:OCX65568 OMT65543:OMT65568 OWP65543:OWP65568 PGL65543:PGL65568 PQH65543:PQH65568 QAD65543:QAD65568 QJZ65543:QJZ65568 QTV65543:QTV65568 RDR65543:RDR65568 RNN65543:RNN65568 RXJ65543:RXJ65568 SHF65543:SHF65568 SRB65543:SRB65568 TAX65543:TAX65568 TKT65543:TKT65568 TUP65543:TUP65568 UEL65543:UEL65568 UOH65543:UOH65568 UYD65543:UYD65568 VHZ65543:VHZ65568 VRV65543:VRV65568 WBR65543:WBR65568 WLN65543:WLN65568 WVJ65543:WVJ65568 B131079:B131104 IX131079:IX131104 ST131079:ST131104 ACP131079:ACP131104 AML131079:AML131104 AWH131079:AWH131104 BGD131079:BGD131104 BPZ131079:BPZ131104 BZV131079:BZV131104 CJR131079:CJR131104 CTN131079:CTN131104 DDJ131079:DDJ131104 DNF131079:DNF131104 DXB131079:DXB131104 EGX131079:EGX131104 EQT131079:EQT131104 FAP131079:FAP131104 FKL131079:FKL131104 FUH131079:FUH131104 GED131079:GED131104 GNZ131079:GNZ131104 GXV131079:GXV131104 HHR131079:HHR131104 HRN131079:HRN131104 IBJ131079:IBJ131104 ILF131079:ILF131104 IVB131079:IVB131104 JEX131079:JEX131104 JOT131079:JOT131104 JYP131079:JYP131104 KIL131079:KIL131104 KSH131079:KSH131104 LCD131079:LCD131104 LLZ131079:LLZ131104 LVV131079:LVV131104 MFR131079:MFR131104 MPN131079:MPN131104 MZJ131079:MZJ131104 NJF131079:NJF131104 NTB131079:NTB131104 OCX131079:OCX131104 OMT131079:OMT131104 OWP131079:OWP131104 PGL131079:PGL131104 PQH131079:PQH131104 QAD131079:QAD131104 QJZ131079:QJZ131104 QTV131079:QTV131104 RDR131079:RDR131104 RNN131079:RNN131104 RXJ131079:RXJ131104 SHF131079:SHF131104 SRB131079:SRB131104 TAX131079:TAX131104 TKT131079:TKT131104 TUP131079:TUP131104 UEL131079:UEL131104 UOH131079:UOH131104 UYD131079:UYD131104 VHZ131079:VHZ131104 VRV131079:VRV131104 WBR131079:WBR131104 WLN131079:WLN131104 WVJ131079:WVJ131104 B196615:B196640 IX196615:IX196640 ST196615:ST196640 ACP196615:ACP196640 AML196615:AML196640 AWH196615:AWH196640 BGD196615:BGD196640 BPZ196615:BPZ196640 BZV196615:BZV196640 CJR196615:CJR196640 CTN196615:CTN196640 DDJ196615:DDJ196640 DNF196615:DNF196640 DXB196615:DXB196640 EGX196615:EGX196640 EQT196615:EQT196640 FAP196615:FAP196640 FKL196615:FKL196640 FUH196615:FUH196640 GED196615:GED196640 GNZ196615:GNZ196640 GXV196615:GXV196640 HHR196615:HHR196640 HRN196615:HRN196640 IBJ196615:IBJ196640 ILF196615:ILF196640 IVB196615:IVB196640 JEX196615:JEX196640 JOT196615:JOT196640 JYP196615:JYP196640 KIL196615:KIL196640 KSH196615:KSH196640 LCD196615:LCD196640 LLZ196615:LLZ196640 LVV196615:LVV196640 MFR196615:MFR196640 MPN196615:MPN196640 MZJ196615:MZJ196640 NJF196615:NJF196640 NTB196615:NTB196640 OCX196615:OCX196640 OMT196615:OMT196640 OWP196615:OWP196640 PGL196615:PGL196640 PQH196615:PQH196640 QAD196615:QAD196640 QJZ196615:QJZ196640 QTV196615:QTV196640 RDR196615:RDR196640 RNN196615:RNN196640 RXJ196615:RXJ196640 SHF196615:SHF196640 SRB196615:SRB196640 TAX196615:TAX196640 TKT196615:TKT196640 TUP196615:TUP196640 UEL196615:UEL196640 UOH196615:UOH196640 UYD196615:UYD196640 VHZ196615:VHZ196640 VRV196615:VRV196640 WBR196615:WBR196640 WLN196615:WLN196640 WVJ196615:WVJ196640 B262151:B262176 IX262151:IX262176 ST262151:ST262176 ACP262151:ACP262176 AML262151:AML262176 AWH262151:AWH262176 BGD262151:BGD262176 BPZ262151:BPZ262176 BZV262151:BZV262176 CJR262151:CJR262176 CTN262151:CTN262176 DDJ262151:DDJ262176 DNF262151:DNF262176 DXB262151:DXB262176 EGX262151:EGX262176 EQT262151:EQT262176 FAP262151:FAP262176 FKL262151:FKL262176 FUH262151:FUH262176 GED262151:GED262176 GNZ262151:GNZ262176 GXV262151:GXV262176 HHR262151:HHR262176 HRN262151:HRN262176 IBJ262151:IBJ262176 ILF262151:ILF262176 IVB262151:IVB262176 JEX262151:JEX262176 JOT262151:JOT262176 JYP262151:JYP262176 KIL262151:KIL262176 KSH262151:KSH262176 LCD262151:LCD262176 LLZ262151:LLZ262176 LVV262151:LVV262176 MFR262151:MFR262176 MPN262151:MPN262176 MZJ262151:MZJ262176 NJF262151:NJF262176 NTB262151:NTB262176 OCX262151:OCX262176 OMT262151:OMT262176 OWP262151:OWP262176 PGL262151:PGL262176 PQH262151:PQH262176 QAD262151:QAD262176 QJZ262151:QJZ262176 QTV262151:QTV262176 RDR262151:RDR262176 RNN262151:RNN262176 RXJ262151:RXJ262176 SHF262151:SHF262176 SRB262151:SRB262176 TAX262151:TAX262176 TKT262151:TKT262176 TUP262151:TUP262176 UEL262151:UEL262176 UOH262151:UOH262176 UYD262151:UYD262176 VHZ262151:VHZ262176 VRV262151:VRV262176 WBR262151:WBR262176 WLN262151:WLN262176 WVJ262151:WVJ262176 B327687:B327712 IX327687:IX327712 ST327687:ST327712 ACP327687:ACP327712 AML327687:AML327712 AWH327687:AWH327712 BGD327687:BGD327712 BPZ327687:BPZ327712 BZV327687:BZV327712 CJR327687:CJR327712 CTN327687:CTN327712 DDJ327687:DDJ327712 DNF327687:DNF327712 DXB327687:DXB327712 EGX327687:EGX327712 EQT327687:EQT327712 FAP327687:FAP327712 FKL327687:FKL327712 FUH327687:FUH327712 GED327687:GED327712 GNZ327687:GNZ327712 GXV327687:GXV327712 HHR327687:HHR327712 HRN327687:HRN327712 IBJ327687:IBJ327712 ILF327687:ILF327712 IVB327687:IVB327712 JEX327687:JEX327712 JOT327687:JOT327712 JYP327687:JYP327712 KIL327687:KIL327712 KSH327687:KSH327712 LCD327687:LCD327712 LLZ327687:LLZ327712 LVV327687:LVV327712 MFR327687:MFR327712 MPN327687:MPN327712 MZJ327687:MZJ327712 NJF327687:NJF327712 NTB327687:NTB327712 OCX327687:OCX327712 OMT327687:OMT327712 OWP327687:OWP327712 PGL327687:PGL327712 PQH327687:PQH327712 QAD327687:QAD327712 QJZ327687:QJZ327712 QTV327687:QTV327712 RDR327687:RDR327712 RNN327687:RNN327712 RXJ327687:RXJ327712 SHF327687:SHF327712 SRB327687:SRB327712 TAX327687:TAX327712 TKT327687:TKT327712 TUP327687:TUP327712 UEL327687:UEL327712 UOH327687:UOH327712 UYD327687:UYD327712 VHZ327687:VHZ327712 VRV327687:VRV327712 WBR327687:WBR327712 WLN327687:WLN327712 WVJ327687:WVJ327712 B393223:B393248 IX393223:IX393248 ST393223:ST393248 ACP393223:ACP393248 AML393223:AML393248 AWH393223:AWH393248 BGD393223:BGD393248 BPZ393223:BPZ393248 BZV393223:BZV393248 CJR393223:CJR393248 CTN393223:CTN393248 DDJ393223:DDJ393248 DNF393223:DNF393248 DXB393223:DXB393248 EGX393223:EGX393248 EQT393223:EQT393248 FAP393223:FAP393248 FKL393223:FKL393248 FUH393223:FUH393248 GED393223:GED393248 GNZ393223:GNZ393248 GXV393223:GXV393248 HHR393223:HHR393248 HRN393223:HRN393248 IBJ393223:IBJ393248 ILF393223:ILF393248 IVB393223:IVB393248 JEX393223:JEX393248 JOT393223:JOT393248 JYP393223:JYP393248 KIL393223:KIL393248 KSH393223:KSH393248 LCD393223:LCD393248 LLZ393223:LLZ393248 LVV393223:LVV393248 MFR393223:MFR393248 MPN393223:MPN393248 MZJ393223:MZJ393248 NJF393223:NJF393248 NTB393223:NTB393248 OCX393223:OCX393248 OMT393223:OMT393248 OWP393223:OWP393248 PGL393223:PGL393248 PQH393223:PQH393248 QAD393223:QAD393248 QJZ393223:QJZ393248 QTV393223:QTV393248 RDR393223:RDR393248 RNN393223:RNN393248 RXJ393223:RXJ393248 SHF393223:SHF393248 SRB393223:SRB393248 TAX393223:TAX393248 TKT393223:TKT393248 TUP393223:TUP393248 UEL393223:UEL393248 UOH393223:UOH393248 UYD393223:UYD393248 VHZ393223:VHZ393248 VRV393223:VRV393248 WBR393223:WBR393248 WLN393223:WLN393248 WVJ393223:WVJ393248 B458759:B458784 IX458759:IX458784 ST458759:ST458784 ACP458759:ACP458784 AML458759:AML458784 AWH458759:AWH458784 BGD458759:BGD458784 BPZ458759:BPZ458784 BZV458759:BZV458784 CJR458759:CJR458784 CTN458759:CTN458784 DDJ458759:DDJ458784 DNF458759:DNF458784 DXB458759:DXB458784 EGX458759:EGX458784 EQT458759:EQT458784 FAP458759:FAP458784 FKL458759:FKL458784 FUH458759:FUH458784 GED458759:GED458784 GNZ458759:GNZ458784 GXV458759:GXV458784 HHR458759:HHR458784 HRN458759:HRN458784 IBJ458759:IBJ458784 ILF458759:ILF458784 IVB458759:IVB458784 JEX458759:JEX458784 JOT458759:JOT458784 JYP458759:JYP458784 KIL458759:KIL458784 KSH458759:KSH458784 LCD458759:LCD458784 LLZ458759:LLZ458784 LVV458759:LVV458784 MFR458759:MFR458784 MPN458759:MPN458784 MZJ458759:MZJ458784 NJF458759:NJF458784 NTB458759:NTB458784 OCX458759:OCX458784 OMT458759:OMT458784 OWP458759:OWP458784 PGL458759:PGL458784 PQH458759:PQH458784 QAD458759:QAD458784 QJZ458759:QJZ458784 QTV458759:QTV458784 RDR458759:RDR458784 RNN458759:RNN458784 RXJ458759:RXJ458784 SHF458759:SHF458784 SRB458759:SRB458784 TAX458759:TAX458784 TKT458759:TKT458784 TUP458759:TUP458784 UEL458759:UEL458784 UOH458759:UOH458784 UYD458759:UYD458784 VHZ458759:VHZ458784 VRV458759:VRV458784 WBR458759:WBR458784 WLN458759:WLN458784 WVJ458759:WVJ458784 B524295:B524320 IX524295:IX524320 ST524295:ST524320 ACP524295:ACP524320 AML524295:AML524320 AWH524295:AWH524320 BGD524295:BGD524320 BPZ524295:BPZ524320 BZV524295:BZV524320 CJR524295:CJR524320 CTN524295:CTN524320 DDJ524295:DDJ524320 DNF524295:DNF524320 DXB524295:DXB524320 EGX524295:EGX524320 EQT524295:EQT524320 FAP524295:FAP524320 FKL524295:FKL524320 FUH524295:FUH524320 GED524295:GED524320 GNZ524295:GNZ524320 GXV524295:GXV524320 HHR524295:HHR524320 HRN524295:HRN524320 IBJ524295:IBJ524320 ILF524295:ILF524320 IVB524295:IVB524320 JEX524295:JEX524320 JOT524295:JOT524320 JYP524295:JYP524320 KIL524295:KIL524320 KSH524295:KSH524320 LCD524295:LCD524320 LLZ524295:LLZ524320 LVV524295:LVV524320 MFR524295:MFR524320 MPN524295:MPN524320 MZJ524295:MZJ524320 NJF524295:NJF524320 NTB524295:NTB524320 OCX524295:OCX524320 OMT524295:OMT524320 OWP524295:OWP524320 PGL524295:PGL524320 PQH524295:PQH524320 QAD524295:QAD524320 QJZ524295:QJZ524320 QTV524295:QTV524320 RDR524295:RDR524320 RNN524295:RNN524320 RXJ524295:RXJ524320 SHF524295:SHF524320 SRB524295:SRB524320 TAX524295:TAX524320 TKT524295:TKT524320 TUP524295:TUP524320 UEL524295:UEL524320 UOH524295:UOH524320 UYD524295:UYD524320 VHZ524295:VHZ524320 VRV524295:VRV524320 WBR524295:WBR524320 WLN524295:WLN524320 WVJ524295:WVJ524320 B589831:B589856 IX589831:IX589856 ST589831:ST589856 ACP589831:ACP589856 AML589831:AML589856 AWH589831:AWH589856 BGD589831:BGD589856 BPZ589831:BPZ589856 BZV589831:BZV589856 CJR589831:CJR589856 CTN589831:CTN589856 DDJ589831:DDJ589856 DNF589831:DNF589856 DXB589831:DXB589856 EGX589831:EGX589856 EQT589831:EQT589856 FAP589831:FAP589856 FKL589831:FKL589856 FUH589831:FUH589856 GED589831:GED589856 GNZ589831:GNZ589856 GXV589831:GXV589856 HHR589831:HHR589856 HRN589831:HRN589856 IBJ589831:IBJ589856 ILF589831:ILF589856 IVB589831:IVB589856 JEX589831:JEX589856 JOT589831:JOT589856 JYP589831:JYP589856 KIL589831:KIL589856 KSH589831:KSH589856 LCD589831:LCD589856 LLZ589831:LLZ589856 LVV589831:LVV589856 MFR589831:MFR589856 MPN589831:MPN589856 MZJ589831:MZJ589856 NJF589831:NJF589856 NTB589831:NTB589856 OCX589831:OCX589856 OMT589831:OMT589856 OWP589831:OWP589856 PGL589831:PGL589856 PQH589831:PQH589856 QAD589831:QAD589856 QJZ589831:QJZ589856 QTV589831:QTV589856 RDR589831:RDR589856 RNN589831:RNN589856 RXJ589831:RXJ589856 SHF589831:SHF589856 SRB589831:SRB589856 TAX589831:TAX589856 TKT589831:TKT589856 TUP589831:TUP589856 UEL589831:UEL589856 UOH589831:UOH589856 UYD589831:UYD589856 VHZ589831:VHZ589856 VRV589831:VRV589856 WBR589831:WBR589856 WLN589831:WLN589856 WVJ589831:WVJ589856 B655367:B655392 IX655367:IX655392 ST655367:ST655392 ACP655367:ACP655392 AML655367:AML655392 AWH655367:AWH655392 BGD655367:BGD655392 BPZ655367:BPZ655392 BZV655367:BZV655392 CJR655367:CJR655392 CTN655367:CTN655392 DDJ655367:DDJ655392 DNF655367:DNF655392 DXB655367:DXB655392 EGX655367:EGX655392 EQT655367:EQT655392 FAP655367:FAP655392 FKL655367:FKL655392 FUH655367:FUH655392 GED655367:GED655392 GNZ655367:GNZ655392 GXV655367:GXV655392 HHR655367:HHR655392 HRN655367:HRN655392 IBJ655367:IBJ655392 ILF655367:ILF655392 IVB655367:IVB655392 JEX655367:JEX655392 JOT655367:JOT655392 JYP655367:JYP655392 KIL655367:KIL655392 KSH655367:KSH655392 LCD655367:LCD655392 LLZ655367:LLZ655392 LVV655367:LVV655392 MFR655367:MFR655392 MPN655367:MPN655392 MZJ655367:MZJ655392 NJF655367:NJF655392 NTB655367:NTB655392 OCX655367:OCX655392 OMT655367:OMT655392 OWP655367:OWP655392 PGL655367:PGL655392 PQH655367:PQH655392 QAD655367:QAD655392 QJZ655367:QJZ655392 QTV655367:QTV655392 RDR655367:RDR655392 RNN655367:RNN655392 RXJ655367:RXJ655392 SHF655367:SHF655392 SRB655367:SRB655392 TAX655367:TAX655392 TKT655367:TKT655392 TUP655367:TUP655392 UEL655367:UEL655392 UOH655367:UOH655392 UYD655367:UYD655392 VHZ655367:VHZ655392 VRV655367:VRV655392 WBR655367:WBR655392 WLN655367:WLN655392 WVJ655367:WVJ655392 B720903:B720928 IX720903:IX720928 ST720903:ST720928 ACP720903:ACP720928 AML720903:AML720928 AWH720903:AWH720928 BGD720903:BGD720928 BPZ720903:BPZ720928 BZV720903:BZV720928 CJR720903:CJR720928 CTN720903:CTN720928 DDJ720903:DDJ720928 DNF720903:DNF720928 DXB720903:DXB720928 EGX720903:EGX720928 EQT720903:EQT720928 FAP720903:FAP720928 FKL720903:FKL720928 FUH720903:FUH720928 GED720903:GED720928 GNZ720903:GNZ720928 GXV720903:GXV720928 HHR720903:HHR720928 HRN720903:HRN720928 IBJ720903:IBJ720928 ILF720903:ILF720928 IVB720903:IVB720928 JEX720903:JEX720928 JOT720903:JOT720928 JYP720903:JYP720928 KIL720903:KIL720928 KSH720903:KSH720928 LCD720903:LCD720928 LLZ720903:LLZ720928 LVV720903:LVV720928 MFR720903:MFR720928 MPN720903:MPN720928 MZJ720903:MZJ720928 NJF720903:NJF720928 NTB720903:NTB720928 OCX720903:OCX720928 OMT720903:OMT720928 OWP720903:OWP720928 PGL720903:PGL720928 PQH720903:PQH720928 QAD720903:QAD720928 QJZ720903:QJZ720928 QTV720903:QTV720928 RDR720903:RDR720928 RNN720903:RNN720928 RXJ720903:RXJ720928 SHF720903:SHF720928 SRB720903:SRB720928 TAX720903:TAX720928 TKT720903:TKT720928 TUP720903:TUP720928 UEL720903:UEL720928 UOH720903:UOH720928 UYD720903:UYD720928 VHZ720903:VHZ720928 VRV720903:VRV720928 WBR720903:WBR720928 WLN720903:WLN720928 WVJ720903:WVJ720928 B786439:B786464 IX786439:IX786464 ST786439:ST786464 ACP786439:ACP786464 AML786439:AML786464 AWH786439:AWH786464 BGD786439:BGD786464 BPZ786439:BPZ786464 BZV786439:BZV786464 CJR786439:CJR786464 CTN786439:CTN786464 DDJ786439:DDJ786464 DNF786439:DNF786464 DXB786439:DXB786464 EGX786439:EGX786464 EQT786439:EQT786464 FAP786439:FAP786464 FKL786439:FKL786464 FUH786439:FUH786464 GED786439:GED786464 GNZ786439:GNZ786464 GXV786439:GXV786464 HHR786439:HHR786464 HRN786439:HRN786464 IBJ786439:IBJ786464 ILF786439:ILF786464 IVB786439:IVB786464 JEX786439:JEX786464 JOT786439:JOT786464 JYP786439:JYP786464 KIL786439:KIL786464 KSH786439:KSH786464 LCD786439:LCD786464 LLZ786439:LLZ786464 LVV786439:LVV786464 MFR786439:MFR786464 MPN786439:MPN786464 MZJ786439:MZJ786464 NJF786439:NJF786464 NTB786439:NTB786464 OCX786439:OCX786464 OMT786439:OMT786464 OWP786439:OWP786464 PGL786439:PGL786464 PQH786439:PQH786464 QAD786439:QAD786464 QJZ786439:QJZ786464 QTV786439:QTV786464 RDR786439:RDR786464 RNN786439:RNN786464 RXJ786439:RXJ786464 SHF786439:SHF786464 SRB786439:SRB786464 TAX786439:TAX786464 TKT786439:TKT786464 TUP786439:TUP786464 UEL786439:UEL786464 UOH786439:UOH786464 UYD786439:UYD786464 VHZ786439:VHZ786464 VRV786439:VRV786464 WBR786439:WBR786464 WLN786439:WLN786464 WVJ786439:WVJ786464 B851975:B852000 IX851975:IX852000 ST851975:ST852000 ACP851975:ACP852000 AML851975:AML852000 AWH851975:AWH852000 BGD851975:BGD852000 BPZ851975:BPZ852000 BZV851975:BZV852000 CJR851975:CJR852000 CTN851975:CTN852000 DDJ851975:DDJ852000 DNF851975:DNF852000 DXB851975:DXB852000 EGX851975:EGX852000 EQT851975:EQT852000 FAP851975:FAP852000 FKL851975:FKL852000 FUH851975:FUH852000 GED851975:GED852000 GNZ851975:GNZ852000 GXV851975:GXV852000 HHR851975:HHR852000 HRN851975:HRN852000 IBJ851975:IBJ852000 ILF851975:ILF852000 IVB851975:IVB852000 JEX851975:JEX852000 JOT851975:JOT852000 JYP851975:JYP852000 KIL851975:KIL852000 KSH851975:KSH852000 LCD851975:LCD852000 LLZ851975:LLZ852000 LVV851975:LVV852000 MFR851975:MFR852000 MPN851975:MPN852000 MZJ851975:MZJ852000 NJF851975:NJF852000 NTB851975:NTB852000 OCX851975:OCX852000 OMT851975:OMT852000 OWP851975:OWP852000 PGL851975:PGL852000 PQH851975:PQH852000 QAD851975:QAD852000 QJZ851975:QJZ852000 QTV851975:QTV852000 RDR851975:RDR852000 RNN851975:RNN852000 RXJ851975:RXJ852000 SHF851975:SHF852000 SRB851975:SRB852000 TAX851975:TAX852000 TKT851975:TKT852000 TUP851975:TUP852000 UEL851975:UEL852000 UOH851975:UOH852000 UYD851975:UYD852000 VHZ851975:VHZ852000 VRV851975:VRV852000 WBR851975:WBR852000 WLN851975:WLN852000 WVJ851975:WVJ852000 B917511:B917536 IX917511:IX917536 ST917511:ST917536 ACP917511:ACP917536 AML917511:AML917536 AWH917511:AWH917536 BGD917511:BGD917536 BPZ917511:BPZ917536 BZV917511:BZV917536 CJR917511:CJR917536 CTN917511:CTN917536 DDJ917511:DDJ917536 DNF917511:DNF917536 DXB917511:DXB917536 EGX917511:EGX917536 EQT917511:EQT917536 FAP917511:FAP917536 FKL917511:FKL917536 FUH917511:FUH917536 GED917511:GED917536 GNZ917511:GNZ917536 GXV917511:GXV917536 HHR917511:HHR917536 HRN917511:HRN917536 IBJ917511:IBJ917536 ILF917511:ILF917536 IVB917511:IVB917536 JEX917511:JEX917536 JOT917511:JOT917536 JYP917511:JYP917536 KIL917511:KIL917536 KSH917511:KSH917536 LCD917511:LCD917536 LLZ917511:LLZ917536 LVV917511:LVV917536 MFR917511:MFR917536 MPN917511:MPN917536 MZJ917511:MZJ917536 NJF917511:NJF917536 NTB917511:NTB917536 OCX917511:OCX917536 OMT917511:OMT917536 OWP917511:OWP917536 PGL917511:PGL917536 PQH917511:PQH917536 QAD917511:QAD917536 QJZ917511:QJZ917536 QTV917511:QTV917536 RDR917511:RDR917536 RNN917511:RNN917536 RXJ917511:RXJ917536 SHF917511:SHF917536 SRB917511:SRB917536 TAX917511:TAX917536 TKT917511:TKT917536 TUP917511:TUP917536 UEL917511:UEL917536 UOH917511:UOH917536 UYD917511:UYD917536 VHZ917511:VHZ917536 VRV917511:VRV917536 WBR917511:WBR917536 WLN917511:WLN917536 WVJ917511:WVJ917536 B983047:B983072 IX983047:IX983072 ST983047:ST983072 ACP983047:ACP983072 AML983047:AML983072 AWH983047:AWH983072 BGD983047:BGD983072 BPZ983047:BPZ983072 BZV983047:BZV983072 CJR983047:CJR983072 CTN983047:CTN983072 DDJ983047:DDJ983072 DNF983047:DNF983072 DXB983047:DXB983072 EGX983047:EGX983072 EQT983047:EQT983072 FAP983047:FAP983072 FKL983047:FKL983072 FUH983047:FUH983072 GED983047:GED983072 GNZ983047:GNZ983072 GXV983047:GXV983072 HHR983047:HHR983072 HRN983047:HRN983072 IBJ983047:IBJ983072 ILF983047:ILF983072 IVB983047:IVB983072 JEX983047:JEX983072 JOT983047:JOT983072 JYP983047:JYP983072 KIL983047:KIL983072 KSH983047:KSH983072 LCD983047:LCD983072 LLZ983047:LLZ983072 LVV983047:LVV983072 MFR983047:MFR983072 MPN983047:MPN983072 MZJ983047:MZJ983072 NJF983047:NJF983072 NTB983047:NTB983072 OCX983047:OCX983072 OMT983047:OMT983072 OWP983047:OWP983072 PGL983047:PGL983072 PQH983047:PQH983072 QAD983047:QAD983072 QJZ983047:QJZ983072 QTV983047:QTV983072 RDR983047:RDR983072 RNN983047:RNN983072 RXJ983047:RXJ983072 SHF983047:SHF983072 SRB983047:SRB983072 TAX983047:TAX983072 TKT983047:TKT983072 TUP983047:TUP983072 UEL983047:UEL983072 UOH983047:UOH983072 UYD983047:UYD983072 VHZ983047:VHZ983072 VRV983047:VRV983072 WBR983047:WBR983072 WLN983047:WLN983072 WVJ983047:WVJ983072"/>
    <dataValidation allowBlank="1" showInputMessage="1" showErrorMessage="1" prompt="Enter county name " sqref="A7:A32 IW7:IW32 SS7:SS32 ACO7:ACO32 AMK7:AMK32 AWG7:AWG32 BGC7:BGC32 BPY7:BPY32 BZU7:BZU32 CJQ7:CJQ32 CTM7:CTM32 DDI7:DDI32 DNE7:DNE32 DXA7:DXA32 EGW7:EGW32 EQS7:EQS32 FAO7:FAO32 FKK7:FKK32 FUG7:FUG32 GEC7:GEC32 GNY7:GNY32 GXU7:GXU32 HHQ7:HHQ32 HRM7:HRM32 IBI7:IBI32 ILE7:ILE32 IVA7:IVA32 JEW7:JEW32 JOS7:JOS32 JYO7:JYO32 KIK7:KIK32 KSG7:KSG32 LCC7:LCC32 LLY7:LLY32 LVU7:LVU32 MFQ7:MFQ32 MPM7:MPM32 MZI7:MZI32 NJE7:NJE32 NTA7:NTA32 OCW7:OCW32 OMS7:OMS32 OWO7:OWO32 PGK7:PGK32 PQG7:PQG32 QAC7:QAC32 QJY7:QJY32 QTU7:QTU32 RDQ7:RDQ32 RNM7:RNM32 RXI7:RXI32 SHE7:SHE32 SRA7:SRA32 TAW7:TAW32 TKS7:TKS32 TUO7:TUO32 UEK7:UEK32 UOG7:UOG32 UYC7:UYC32 VHY7:VHY32 VRU7:VRU32 WBQ7:WBQ32 WLM7:WLM32 WVI7:WVI32 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dataValidation allowBlank="1" showInputMessage="1" showErrorMessage="1" prompt="Use this form to help with your production planning for the CEAP program"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38:A65539 IW65538:IW65539 SS65538:SS65539 ACO65538:ACO65539 AMK65538:AMK65539 AWG65538:AWG65539 BGC65538:BGC65539 BPY65538:BPY65539 BZU65538:BZU65539 CJQ65538:CJQ65539 CTM65538:CTM65539 DDI65538:DDI65539 DNE65538:DNE65539 DXA65538:DXA65539 EGW65538:EGW65539 EQS65538:EQS65539 FAO65538:FAO65539 FKK65538:FKK65539 FUG65538:FUG65539 GEC65538:GEC65539 GNY65538:GNY65539 GXU65538:GXU65539 HHQ65538:HHQ65539 HRM65538:HRM65539 IBI65538:IBI65539 ILE65538:ILE65539 IVA65538:IVA65539 JEW65538:JEW65539 JOS65538:JOS65539 JYO65538:JYO65539 KIK65538:KIK65539 KSG65538:KSG65539 LCC65538:LCC65539 LLY65538:LLY65539 LVU65538:LVU65539 MFQ65538:MFQ65539 MPM65538:MPM65539 MZI65538:MZI65539 NJE65538:NJE65539 NTA65538:NTA65539 OCW65538:OCW65539 OMS65538:OMS65539 OWO65538:OWO65539 PGK65538:PGK65539 PQG65538:PQG65539 QAC65538:QAC65539 QJY65538:QJY65539 QTU65538:QTU65539 RDQ65538:RDQ65539 RNM65538:RNM65539 RXI65538:RXI65539 SHE65538:SHE65539 SRA65538:SRA65539 TAW65538:TAW65539 TKS65538:TKS65539 TUO65538:TUO65539 UEK65538:UEK65539 UOG65538:UOG65539 UYC65538:UYC65539 VHY65538:VHY65539 VRU65538:VRU65539 WBQ65538:WBQ65539 WLM65538:WLM65539 WVI65538:WVI65539 A131074:A131075 IW131074:IW131075 SS131074:SS131075 ACO131074:ACO131075 AMK131074:AMK131075 AWG131074:AWG131075 BGC131074:BGC131075 BPY131074:BPY131075 BZU131074:BZU131075 CJQ131074:CJQ131075 CTM131074:CTM131075 DDI131074:DDI131075 DNE131074:DNE131075 DXA131074:DXA131075 EGW131074:EGW131075 EQS131074:EQS131075 FAO131074:FAO131075 FKK131074:FKK131075 FUG131074:FUG131075 GEC131074:GEC131075 GNY131074:GNY131075 GXU131074:GXU131075 HHQ131074:HHQ131075 HRM131074:HRM131075 IBI131074:IBI131075 ILE131074:ILE131075 IVA131074:IVA131075 JEW131074:JEW131075 JOS131074:JOS131075 JYO131074:JYO131075 KIK131074:KIK131075 KSG131074:KSG131075 LCC131074:LCC131075 LLY131074:LLY131075 LVU131074:LVU131075 MFQ131074:MFQ131075 MPM131074:MPM131075 MZI131074:MZI131075 NJE131074:NJE131075 NTA131074:NTA131075 OCW131074:OCW131075 OMS131074:OMS131075 OWO131074:OWO131075 PGK131074:PGK131075 PQG131074:PQG131075 QAC131074:QAC131075 QJY131074:QJY131075 QTU131074:QTU131075 RDQ131074:RDQ131075 RNM131074:RNM131075 RXI131074:RXI131075 SHE131074:SHE131075 SRA131074:SRA131075 TAW131074:TAW131075 TKS131074:TKS131075 TUO131074:TUO131075 UEK131074:UEK131075 UOG131074:UOG131075 UYC131074:UYC131075 VHY131074:VHY131075 VRU131074:VRU131075 WBQ131074:WBQ131075 WLM131074:WLM131075 WVI131074:WVI131075 A196610:A196611 IW196610:IW196611 SS196610:SS196611 ACO196610:ACO196611 AMK196610:AMK196611 AWG196610:AWG196611 BGC196610:BGC196611 BPY196610:BPY196611 BZU196610:BZU196611 CJQ196610:CJQ196611 CTM196610:CTM196611 DDI196610:DDI196611 DNE196610:DNE196611 DXA196610:DXA196611 EGW196610:EGW196611 EQS196610:EQS196611 FAO196610:FAO196611 FKK196610:FKK196611 FUG196610:FUG196611 GEC196610:GEC196611 GNY196610:GNY196611 GXU196610:GXU196611 HHQ196610:HHQ196611 HRM196610:HRM196611 IBI196610:IBI196611 ILE196610:ILE196611 IVA196610:IVA196611 JEW196610:JEW196611 JOS196610:JOS196611 JYO196610:JYO196611 KIK196610:KIK196611 KSG196610:KSG196611 LCC196610:LCC196611 LLY196610:LLY196611 LVU196610:LVU196611 MFQ196610:MFQ196611 MPM196610:MPM196611 MZI196610:MZI196611 NJE196610:NJE196611 NTA196610:NTA196611 OCW196610:OCW196611 OMS196610:OMS196611 OWO196610:OWO196611 PGK196610:PGK196611 PQG196610:PQG196611 QAC196610:QAC196611 QJY196610:QJY196611 QTU196610:QTU196611 RDQ196610:RDQ196611 RNM196610:RNM196611 RXI196610:RXI196611 SHE196610:SHE196611 SRA196610:SRA196611 TAW196610:TAW196611 TKS196610:TKS196611 TUO196610:TUO196611 UEK196610:UEK196611 UOG196610:UOG196611 UYC196610:UYC196611 VHY196610:VHY196611 VRU196610:VRU196611 WBQ196610:WBQ196611 WLM196610:WLM196611 WVI196610:WVI196611 A262146:A262147 IW262146:IW262147 SS262146:SS262147 ACO262146:ACO262147 AMK262146:AMK262147 AWG262146:AWG262147 BGC262146:BGC262147 BPY262146:BPY262147 BZU262146:BZU262147 CJQ262146:CJQ262147 CTM262146:CTM262147 DDI262146:DDI262147 DNE262146:DNE262147 DXA262146:DXA262147 EGW262146:EGW262147 EQS262146:EQS262147 FAO262146:FAO262147 FKK262146:FKK262147 FUG262146:FUG262147 GEC262146:GEC262147 GNY262146:GNY262147 GXU262146:GXU262147 HHQ262146:HHQ262147 HRM262146:HRM262147 IBI262146:IBI262147 ILE262146:ILE262147 IVA262146:IVA262147 JEW262146:JEW262147 JOS262146:JOS262147 JYO262146:JYO262147 KIK262146:KIK262147 KSG262146:KSG262147 LCC262146:LCC262147 LLY262146:LLY262147 LVU262146:LVU262147 MFQ262146:MFQ262147 MPM262146:MPM262147 MZI262146:MZI262147 NJE262146:NJE262147 NTA262146:NTA262147 OCW262146:OCW262147 OMS262146:OMS262147 OWO262146:OWO262147 PGK262146:PGK262147 PQG262146:PQG262147 QAC262146:QAC262147 QJY262146:QJY262147 QTU262146:QTU262147 RDQ262146:RDQ262147 RNM262146:RNM262147 RXI262146:RXI262147 SHE262146:SHE262147 SRA262146:SRA262147 TAW262146:TAW262147 TKS262146:TKS262147 TUO262146:TUO262147 UEK262146:UEK262147 UOG262146:UOG262147 UYC262146:UYC262147 VHY262146:VHY262147 VRU262146:VRU262147 WBQ262146:WBQ262147 WLM262146:WLM262147 WVI262146:WVI262147 A327682:A327683 IW327682:IW327683 SS327682:SS327683 ACO327682:ACO327683 AMK327682:AMK327683 AWG327682:AWG327683 BGC327682:BGC327683 BPY327682:BPY327683 BZU327682:BZU327683 CJQ327682:CJQ327683 CTM327682:CTM327683 DDI327682:DDI327683 DNE327682:DNE327683 DXA327682:DXA327683 EGW327682:EGW327683 EQS327682:EQS327683 FAO327682:FAO327683 FKK327682:FKK327683 FUG327682:FUG327683 GEC327682:GEC327683 GNY327682:GNY327683 GXU327682:GXU327683 HHQ327682:HHQ327683 HRM327682:HRM327683 IBI327682:IBI327683 ILE327682:ILE327683 IVA327682:IVA327683 JEW327682:JEW327683 JOS327682:JOS327683 JYO327682:JYO327683 KIK327682:KIK327683 KSG327682:KSG327683 LCC327682:LCC327683 LLY327682:LLY327683 LVU327682:LVU327683 MFQ327682:MFQ327683 MPM327682:MPM327683 MZI327682:MZI327683 NJE327682:NJE327683 NTA327682:NTA327683 OCW327682:OCW327683 OMS327682:OMS327683 OWO327682:OWO327683 PGK327682:PGK327683 PQG327682:PQG327683 QAC327682:QAC327683 QJY327682:QJY327683 QTU327682:QTU327683 RDQ327682:RDQ327683 RNM327682:RNM327683 RXI327682:RXI327683 SHE327682:SHE327683 SRA327682:SRA327683 TAW327682:TAW327683 TKS327682:TKS327683 TUO327682:TUO327683 UEK327682:UEK327683 UOG327682:UOG327683 UYC327682:UYC327683 VHY327682:VHY327683 VRU327682:VRU327683 WBQ327682:WBQ327683 WLM327682:WLM327683 WVI327682:WVI327683 A393218:A393219 IW393218:IW393219 SS393218:SS393219 ACO393218:ACO393219 AMK393218:AMK393219 AWG393218:AWG393219 BGC393218:BGC393219 BPY393218:BPY393219 BZU393218:BZU393219 CJQ393218:CJQ393219 CTM393218:CTM393219 DDI393218:DDI393219 DNE393218:DNE393219 DXA393218:DXA393219 EGW393218:EGW393219 EQS393218:EQS393219 FAO393218:FAO393219 FKK393218:FKK393219 FUG393218:FUG393219 GEC393218:GEC393219 GNY393218:GNY393219 GXU393218:GXU393219 HHQ393218:HHQ393219 HRM393218:HRM393219 IBI393218:IBI393219 ILE393218:ILE393219 IVA393218:IVA393219 JEW393218:JEW393219 JOS393218:JOS393219 JYO393218:JYO393219 KIK393218:KIK393219 KSG393218:KSG393219 LCC393218:LCC393219 LLY393218:LLY393219 LVU393218:LVU393219 MFQ393218:MFQ393219 MPM393218:MPM393219 MZI393218:MZI393219 NJE393218:NJE393219 NTA393218:NTA393219 OCW393218:OCW393219 OMS393218:OMS393219 OWO393218:OWO393219 PGK393218:PGK393219 PQG393218:PQG393219 QAC393218:QAC393219 QJY393218:QJY393219 QTU393218:QTU393219 RDQ393218:RDQ393219 RNM393218:RNM393219 RXI393218:RXI393219 SHE393218:SHE393219 SRA393218:SRA393219 TAW393218:TAW393219 TKS393218:TKS393219 TUO393218:TUO393219 UEK393218:UEK393219 UOG393218:UOG393219 UYC393218:UYC393219 VHY393218:VHY393219 VRU393218:VRU393219 WBQ393218:WBQ393219 WLM393218:WLM393219 WVI393218:WVI393219 A458754:A458755 IW458754:IW458755 SS458754:SS458755 ACO458754:ACO458755 AMK458754:AMK458755 AWG458754:AWG458755 BGC458754:BGC458755 BPY458754:BPY458755 BZU458754:BZU458755 CJQ458754:CJQ458755 CTM458754:CTM458755 DDI458754:DDI458755 DNE458754:DNE458755 DXA458754:DXA458755 EGW458754:EGW458755 EQS458754:EQS458755 FAO458754:FAO458755 FKK458754:FKK458755 FUG458754:FUG458755 GEC458754:GEC458755 GNY458754:GNY458755 GXU458754:GXU458755 HHQ458754:HHQ458755 HRM458754:HRM458755 IBI458754:IBI458755 ILE458754:ILE458755 IVA458754:IVA458755 JEW458754:JEW458755 JOS458754:JOS458755 JYO458754:JYO458755 KIK458754:KIK458755 KSG458754:KSG458755 LCC458754:LCC458755 LLY458754:LLY458755 LVU458754:LVU458755 MFQ458754:MFQ458755 MPM458754:MPM458755 MZI458754:MZI458755 NJE458754:NJE458755 NTA458754:NTA458755 OCW458754:OCW458755 OMS458754:OMS458755 OWO458754:OWO458755 PGK458754:PGK458755 PQG458754:PQG458755 QAC458754:QAC458755 QJY458754:QJY458755 QTU458754:QTU458755 RDQ458754:RDQ458755 RNM458754:RNM458755 RXI458754:RXI458755 SHE458754:SHE458755 SRA458754:SRA458755 TAW458754:TAW458755 TKS458754:TKS458755 TUO458754:TUO458755 UEK458754:UEK458755 UOG458754:UOG458755 UYC458754:UYC458755 VHY458754:VHY458755 VRU458754:VRU458755 WBQ458754:WBQ458755 WLM458754:WLM458755 WVI458754:WVI458755 A524290:A524291 IW524290:IW524291 SS524290:SS524291 ACO524290:ACO524291 AMK524290:AMK524291 AWG524290:AWG524291 BGC524290:BGC524291 BPY524290:BPY524291 BZU524290:BZU524291 CJQ524290:CJQ524291 CTM524290:CTM524291 DDI524290:DDI524291 DNE524290:DNE524291 DXA524290:DXA524291 EGW524290:EGW524291 EQS524290:EQS524291 FAO524290:FAO524291 FKK524290:FKK524291 FUG524290:FUG524291 GEC524290:GEC524291 GNY524290:GNY524291 GXU524290:GXU524291 HHQ524290:HHQ524291 HRM524290:HRM524291 IBI524290:IBI524291 ILE524290:ILE524291 IVA524290:IVA524291 JEW524290:JEW524291 JOS524290:JOS524291 JYO524290:JYO524291 KIK524290:KIK524291 KSG524290:KSG524291 LCC524290:LCC524291 LLY524290:LLY524291 LVU524290:LVU524291 MFQ524290:MFQ524291 MPM524290:MPM524291 MZI524290:MZI524291 NJE524290:NJE524291 NTA524290:NTA524291 OCW524290:OCW524291 OMS524290:OMS524291 OWO524290:OWO524291 PGK524290:PGK524291 PQG524290:PQG524291 QAC524290:QAC524291 QJY524290:QJY524291 QTU524290:QTU524291 RDQ524290:RDQ524291 RNM524290:RNM524291 RXI524290:RXI524291 SHE524290:SHE524291 SRA524290:SRA524291 TAW524290:TAW524291 TKS524290:TKS524291 TUO524290:TUO524291 UEK524290:UEK524291 UOG524290:UOG524291 UYC524290:UYC524291 VHY524290:VHY524291 VRU524290:VRU524291 WBQ524290:WBQ524291 WLM524290:WLM524291 WVI524290:WVI524291 A589826:A589827 IW589826:IW589827 SS589826:SS589827 ACO589826:ACO589827 AMK589826:AMK589827 AWG589826:AWG589827 BGC589826:BGC589827 BPY589826:BPY589827 BZU589826:BZU589827 CJQ589826:CJQ589827 CTM589826:CTM589827 DDI589826:DDI589827 DNE589826:DNE589827 DXA589826:DXA589827 EGW589826:EGW589827 EQS589826:EQS589827 FAO589826:FAO589827 FKK589826:FKK589827 FUG589826:FUG589827 GEC589826:GEC589827 GNY589826:GNY589827 GXU589826:GXU589827 HHQ589826:HHQ589827 HRM589826:HRM589827 IBI589826:IBI589827 ILE589826:ILE589827 IVA589826:IVA589827 JEW589826:JEW589827 JOS589826:JOS589827 JYO589826:JYO589827 KIK589826:KIK589827 KSG589826:KSG589827 LCC589826:LCC589827 LLY589826:LLY589827 LVU589826:LVU589827 MFQ589826:MFQ589827 MPM589826:MPM589827 MZI589826:MZI589827 NJE589826:NJE589827 NTA589826:NTA589827 OCW589826:OCW589827 OMS589826:OMS589827 OWO589826:OWO589827 PGK589826:PGK589827 PQG589826:PQG589827 QAC589826:QAC589827 QJY589826:QJY589827 QTU589826:QTU589827 RDQ589826:RDQ589827 RNM589826:RNM589827 RXI589826:RXI589827 SHE589826:SHE589827 SRA589826:SRA589827 TAW589826:TAW589827 TKS589826:TKS589827 TUO589826:TUO589827 UEK589826:UEK589827 UOG589826:UOG589827 UYC589826:UYC589827 VHY589826:VHY589827 VRU589826:VRU589827 WBQ589826:WBQ589827 WLM589826:WLM589827 WVI589826:WVI589827 A655362:A655363 IW655362:IW655363 SS655362:SS655363 ACO655362:ACO655363 AMK655362:AMK655363 AWG655362:AWG655363 BGC655362:BGC655363 BPY655362:BPY655363 BZU655362:BZU655363 CJQ655362:CJQ655363 CTM655362:CTM655363 DDI655362:DDI655363 DNE655362:DNE655363 DXA655362:DXA655363 EGW655362:EGW655363 EQS655362:EQS655363 FAO655362:FAO655363 FKK655362:FKK655363 FUG655362:FUG655363 GEC655362:GEC655363 GNY655362:GNY655363 GXU655362:GXU655363 HHQ655362:HHQ655363 HRM655362:HRM655363 IBI655362:IBI655363 ILE655362:ILE655363 IVA655362:IVA655363 JEW655362:JEW655363 JOS655362:JOS655363 JYO655362:JYO655363 KIK655362:KIK655363 KSG655362:KSG655363 LCC655362:LCC655363 LLY655362:LLY655363 LVU655362:LVU655363 MFQ655362:MFQ655363 MPM655362:MPM655363 MZI655362:MZI655363 NJE655362:NJE655363 NTA655362:NTA655363 OCW655362:OCW655363 OMS655362:OMS655363 OWO655362:OWO655363 PGK655362:PGK655363 PQG655362:PQG655363 QAC655362:QAC655363 QJY655362:QJY655363 QTU655362:QTU655363 RDQ655362:RDQ655363 RNM655362:RNM655363 RXI655362:RXI655363 SHE655362:SHE655363 SRA655362:SRA655363 TAW655362:TAW655363 TKS655362:TKS655363 TUO655362:TUO655363 UEK655362:UEK655363 UOG655362:UOG655363 UYC655362:UYC655363 VHY655362:VHY655363 VRU655362:VRU655363 WBQ655362:WBQ655363 WLM655362:WLM655363 WVI655362:WVI655363 A720898:A720899 IW720898:IW720899 SS720898:SS720899 ACO720898:ACO720899 AMK720898:AMK720899 AWG720898:AWG720899 BGC720898:BGC720899 BPY720898:BPY720899 BZU720898:BZU720899 CJQ720898:CJQ720899 CTM720898:CTM720899 DDI720898:DDI720899 DNE720898:DNE720899 DXA720898:DXA720899 EGW720898:EGW720899 EQS720898:EQS720899 FAO720898:FAO720899 FKK720898:FKK720899 FUG720898:FUG720899 GEC720898:GEC720899 GNY720898:GNY720899 GXU720898:GXU720899 HHQ720898:HHQ720899 HRM720898:HRM720899 IBI720898:IBI720899 ILE720898:ILE720899 IVA720898:IVA720899 JEW720898:JEW720899 JOS720898:JOS720899 JYO720898:JYO720899 KIK720898:KIK720899 KSG720898:KSG720899 LCC720898:LCC720899 LLY720898:LLY720899 LVU720898:LVU720899 MFQ720898:MFQ720899 MPM720898:MPM720899 MZI720898:MZI720899 NJE720898:NJE720899 NTA720898:NTA720899 OCW720898:OCW720899 OMS720898:OMS720899 OWO720898:OWO720899 PGK720898:PGK720899 PQG720898:PQG720899 QAC720898:QAC720899 QJY720898:QJY720899 QTU720898:QTU720899 RDQ720898:RDQ720899 RNM720898:RNM720899 RXI720898:RXI720899 SHE720898:SHE720899 SRA720898:SRA720899 TAW720898:TAW720899 TKS720898:TKS720899 TUO720898:TUO720899 UEK720898:UEK720899 UOG720898:UOG720899 UYC720898:UYC720899 VHY720898:VHY720899 VRU720898:VRU720899 WBQ720898:WBQ720899 WLM720898:WLM720899 WVI720898:WVI720899 A786434:A786435 IW786434:IW786435 SS786434:SS786435 ACO786434:ACO786435 AMK786434:AMK786435 AWG786434:AWG786435 BGC786434:BGC786435 BPY786434:BPY786435 BZU786434:BZU786435 CJQ786434:CJQ786435 CTM786434:CTM786435 DDI786434:DDI786435 DNE786434:DNE786435 DXA786434:DXA786435 EGW786434:EGW786435 EQS786434:EQS786435 FAO786434:FAO786435 FKK786434:FKK786435 FUG786434:FUG786435 GEC786434:GEC786435 GNY786434:GNY786435 GXU786434:GXU786435 HHQ786434:HHQ786435 HRM786434:HRM786435 IBI786434:IBI786435 ILE786434:ILE786435 IVA786434:IVA786435 JEW786434:JEW786435 JOS786434:JOS786435 JYO786434:JYO786435 KIK786434:KIK786435 KSG786434:KSG786435 LCC786434:LCC786435 LLY786434:LLY786435 LVU786434:LVU786435 MFQ786434:MFQ786435 MPM786434:MPM786435 MZI786434:MZI786435 NJE786434:NJE786435 NTA786434:NTA786435 OCW786434:OCW786435 OMS786434:OMS786435 OWO786434:OWO786435 PGK786434:PGK786435 PQG786434:PQG786435 QAC786434:QAC786435 QJY786434:QJY786435 QTU786434:QTU786435 RDQ786434:RDQ786435 RNM786434:RNM786435 RXI786434:RXI786435 SHE786434:SHE786435 SRA786434:SRA786435 TAW786434:TAW786435 TKS786434:TKS786435 TUO786434:TUO786435 UEK786434:UEK786435 UOG786434:UOG786435 UYC786434:UYC786435 VHY786434:VHY786435 VRU786434:VRU786435 WBQ786434:WBQ786435 WLM786434:WLM786435 WVI786434:WVI786435 A851970:A851971 IW851970:IW851971 SS851970:SS851971 ACO851970:ACO851971 AMK851970:AMK851971 AWG851970:AWG851971 BGC851970:BGC851971 BPY851970:BPY851971 BZU851970:BZU851971 CJQ851970:CJQ851971 CTM851970:CTM851971 DDI851970:DDI851971 DNE851970:DNE851971 DXA851970:DXA851971 EGW851970:EGW851971 EQS851970:EQS851971 FAO851970:FAO851971 FKK851970:FKK851971 FUG851970:FUG851971 GEC851970:GEC851971 GNY851970:GNY851971 GXU851970:GXU851971 HHQ851970:HHQ851971 HRM851970:HRM851971 IBI851970:IBI851971 ILE851970:ILE851971 IVA851970:IVA851971 JEW851970:JEW851971 JOS851970:JOS851971 JYO851970:JYO851971 KIK851970:KIK851971 KSG851970:KSG851971 LCC851970:LCC851971 LLY851970:LLY851971 LVU851970:LVU851971 MFQ851970:MFQ851971 MPM851970:MPM851971 MZI851970:MZI851971 NJE851970:NJE851971 NTA851970:NTA851971 OCW851970:OCW851971 OMS851970:OMS851971 OWO851970:OWO851971 PGK851970:PGK851971 PQG851970:PQG851971 QAC851970:QAC851971 QJY851970:QJY851971 QTU851970:QTU851971 RDQ851970:RDQ851971 RNM851970:RNM851971 RXI851970:RXI851971 SHE851970:SHE851971 SRA851970:SRA851971 TAW851970:TAW851971 TKS851970:TKS851971 TUO851970:TUO851971 UEK851970:UEK851971 UOG851970:UOG851971 UYC851970:UYC851971 VHY851970:VHY851971 VRU851970:VRU851971 WBQ851970:WBQ851971 WLM851970:WLM851971 WVI851970:WVI851971 A917506:A917507 IW917506:IW917507 SS917506:SS917507 ACO917506:ACO917507 AMK917506:AMK917507 AWG917506:AWG917507 BGC917506:BGC917507 BPY917506:BPY917507 BZU917506:BZU917507 CJQ917506:CJQ917507 CTM917506:CTM917507 DDI917506:DDI917507 DNE917506:DNE917507 DXA917506:DXA917507 EGW917506:EGW917507 EQS917506:EQS917507 FAO917506:FAO917507 FKK917506:FKK917507 FUG917506:FUG917507 GEC917506:GEC917507 GNY917506:GNY917507 GXU917506:GXU917507 HHQ917506:HHQ917507 HRM917506:HRM917507 IBI917506:IBI917507 ILE917506:ILE917507 IVA917506:IVA917507 JEW917506:JEW917507 JOS917506:JOS917507 JYO917506:JYO917507 KIK917506:KIK917507 KSG917506:KSG917507 LCC917506:LCC917507 LLY917506:LLY917507 LVU917506:LVU917507 MFQ917506:MFQ917507 MPM917506:MPM917507 MZI917506:MZI917507 NJE917506:NJE917507 NTA917506:NTA917507 OCW917506:OCW917507 OMS917506:OMS917507 OWO917506:OWO917507 PGK917506:PGK917507 PQG917506:PQG917507 QAC917506:QAC917507 QJY917506:QJY917507 QTU917506:QTU917507 RDQ917506:RDQ917507 RNM917506:RNM917507 RXI917506:RXI917507 SHE917506:SHE917507 SRA917506:SRA917507 TAW917506:TAW917507 TKS917506:TKS917507 TUO917506:TUO917507 UEK917506:UEK917507 UOG917506:UOG917507 UYC917506:UYC917507 VHY917506:VHY917507 VRU917506:VRU917507 WBQ917506:WBQ917507 WLM917506:WLM917507 WVI917506:WVI917507 A983042:A983043 IW983042:IW983043 SS983042:SS983043 ACO983042:ACO983043 AMK983042:AMK983043 AWG983042:AWG983043 BGC983042:BGC983043 BPY983042:BPY983043 BZU983042:BZU983043 CJQ983042:CJQ983043 CTM983042:CTM983043 DDI983042:DDI983043 DNE983042:DNE983043 DXA983042:DXA983043 EGW983042:EGW983043 EQS983042:EQS983043 FAO983042:FAO983043 FKK983042:FKK983043 FUG983042:FUG983043 GEC983042:GEC983043 GNY983042:GNY983043 GXU983042:GXU983043 HHQ983042:HHQ983043 HRM983042:HRM983043 IBI983042:IBI983043 ILE983042:ILE983043 IVA983042:IVA983043 JEW983042:JEW983043 JOS983042:JOS983043 JYO983042:JYO983043 KIK983042:KIK983043 KSG983042:KSG983043 LCC983042:LCC983043 LLY983042:LLY983043 LVU983042:LVU983043 MFQ983042:MFQ983043 MPM983042:MPM983043 MZI983042:MZI983043 NJE983042:NJE983043 NTA983042:NTA983043 OCW983042:OCW983043 OMS983042:OMS983043 OWO983042:OWO983043 PGK983042:PGK983043 PQG983042:PQG983043 QAC983042:QAC983043 QJY983042:QJY983043 QTU983042:QTU983043 RDQ983042:RDQ983043 RNM983042:RNM983043 RXI983042:RXI983043 SHE983042:SHE983043 SRA983042:SRA983043 TAW983042:TAW983043 TKS983042:TKS983043 TUO983042:TUO983043 UEK983042:UEK983043 UOG983042:UOG983043 UYC983042:UYC983043 VHY983042:VHY983043 VRU983042:VRU983043 WBQ983042:WBQ983043 WLM983042:WLM983043 WVI983042:WVI983043"/>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K9" sqref="K9"/>
    </sheetView>
  </sheetViews>
  <sheetFormatPr defaultRowHeight="14.4"/>
  <cols>
    <col min="1" max="1" width="20.21875" customWidth="1"/>
    <col min="2" max="2" width="37.21875" customWidth="1"/>
    <col min="3" max="3" width="14.77734375" customWidth="1"/>
    <col min="4" max="4" width="19" customWidth="1"/>
    <col min="5" max="5" width="28.21875" customWidth="1"/>
    <col min="245" max="245" width="20.21875" customWidth="1"/>
    <col min="246" max="246" width="37.21875" customWidth="1"/>
    <col min="247" max="247" width="14.77734375" customWidth="1"/>
    <col min="248" max="249" width="19" customWidth="1"/>
    <col min="501" max="501" width="20.21875" customWidth="1"/>
    <col min="502" max="502" width="37.21875" customWidth="1"/>
    <col min="503" max="503" width="14.77734375" customWidth="1"/>
    <col min="504" max="505" width="19" customWidth="1"/>
    <col min="757" max="757" width="20.21875" customWidth="1"/>
    <col min="758" max="758" width="37.21875" customWidth="1"/>
    <col min="759" max="759" width="14.77734375" customWidth="1"/>
    <col min="760" max="761" width="19" customWidth="1"/>
    <col min="1013" max="1013" width="20.21875" customWidth="1"/>
    <col min="1014" max="1014" width="37.21875" customWidth="1"/>
    <col min="1015" max="1015" width="14.77734375" customWidth="1"/>
    <col min="1016" max="1017" width="19" customWidth="1"/>
    <col min="1269" max="1269" width="20.21875" customWidth="1"/>
    <col min="1270" max="1270" width="37.21875" customWidth="1"/>
    <col min="1271" max="1271" width="14.77734375" customWidth="1"/>
    <col min="1272" max="1273" width="19" customWidth="1"/>
    <col min="1525" max="1525" width="20.21875" customWidth="1"/>
    <col min="1526" max="1526" width="37.21875" customWidth="1"/>
    <col min="1527" max="1527" width="14.77734375" customWidth="1"/>
    <col min="1528" max="1529" width="19" customWidth="1"/>
    <col min="1781" max="1781" width="20.21875" customWidth="1"/>
    <col min="1782" max="1782" width="37.21875" customWidth="1"/>
    <col min="1783" max="1783" width="14.77734375" customWidth="1"/>
    <col min="1784" max="1785" width="19" customWidth="1"/>
    <col min="2037" max="2037" width="20.21875" customWidth="1"/>
    <col min="2038" max="2038" width="37.21875" customWidth="1"/>
    <col min="2039" max="2039" width="14.77734375" customWidth="1"/>
    <col min="2040" max="2041" width="19" customWidth="1"/>
    <col min="2293" max="2293" width="20.21875" customWidth="1"/>
    <col min="2294" max="2294" width="37.21875" customWidth="1"/>
    <col min="2295" max="2295" width="14.77734375" customWidth="1"/>
    <col min="2296" max="2297" width="19" customWidth="1"/>
    <col min="2549" max="2549" width="20.21875" customWidth="1"/>
    <col min="2550" max="2550" width="37.21875" customWidth="1"/>
    <col min="2551" max="2551" width="14.77734375" customWidth="1"/>
    <col min="2552" max="2553" width="19" customWidth="1"/>
    <col min="2805" max="2805" width="20.21875" customWidth="1"/>
    <col min="2806" max="2806" width="37.21875" customWidth="1"/>
    <col min="2807" max="2807" width="14.77734375" customWidth="1"/>
    <col min="2808" max="2809" width="19" customWidth="1"/>
    <col min="3061" max="3061" width="20.21875" customWidth="1"/>
    <col min="3062" max="3062" width="37.21875" customWidth="1"/>
    <col min="3063" max="3063" width="14.77734375" customWidth="1"/>
    <col min="3064" max="3065" width="19" customWidth="1"/>
    <col min="3317" max="3317" width="20.21875" customWidth="1"/>
    <col min="3318" max="3318" width="37.21875" customWidth="1"/>
    <col min="3319" max="3319" width="14.77734375" customWidth="1"/>
    <col min="3320" max="3321" width="19" customWidth="1"/>
    <col min="3573" max="3573" width="20.21875" customWidth="1"/>
    <col min="3574" max="3574" width="37.21875" customWidth="1"/>
    <col min="3575" max="3575" width="14.77734375" customWidth="1"/>
    <col min="3576" max="3577" width="19" customWidth="1"/>
    <col min="3829" max="3829" width="20.21875" customWidth="1"/>
    <col min="3830" max="3830" width="37.21875" customWidth="1"/>
    <col min="3831" max="3831" width="14.77734375" customWidth="1"/>
    <col min="3832" max="3833" width="19" customWidth="1"/>
    <col min="4085" max="4085" width="20.21875" customWidth="1"/>
    <col min="4086" max="4086" width="37.21875" customWidth="1"/>
    <col min="4087" max="4087" width="14.77734375" customWidth="1"/>
    <col min="4088" max="4089" width="19" customWidth="1"/>
    <col min="4341" max="4341" width="20.21875" customWidth="1"/>
    <col min="4342" max="4342" width="37.21875" customWidth="1"/>
    <col min="4343" max="4343" width="14.77734375" customWidth="1"/>
    <col min="4344" max="4345" width="19" customWidth="1"/>
    <col min="4597" max="4597" width="20.21875" customWidth="1"/>
    <col min="4598" max="4598" width="37.21875" customWidth="1"/>
    <col min="4599" max="4599" width="14.77734375" customWidth="1"/>
    <col min="4600" max="4601" width="19" customWidth="1"/>
    <col min="4853" max="4853" width="20.21875" customWidth="1"/>
    <col min="4854" max="4854" width="37.21875" customWidth="1"/>
    <col min="4855" max="4855" width="14.77734375" customWidth="1"/>
    <col min="4856" max="4857" width="19" customWidth="1"/>
    <col min="5109" max="5109" width="20.21875" customWidth="1"/>
    <col min="5110" max="5110" width="37.21875" customWidth="1"/>
    <col min="5111" max="5111" width="14.77734375" customWidth="1"/>
    <col min="5112" max="5113" width="19" customWidth="1"/>
    <col min="5365" max="5365" width="20.21875" customWidth="1"/>
    <col min="5366" max="5366" width="37.21875" customWidth="1"/>
    <col min="5367" max="5367" width="14.77734375" customWidth="1"/>
    <col min="5368" max="5369" width="19" customWidth="1"/>
    <col min="5621" max="5621" width="20.21875" customWidth="1"/>
    <col min="5622" max="5622" width="37.21875" customWidth="1"/>
    <col min="5623" max="5623" width="14.77734375" customWidth="1"/>
    <col min="5624" max="5625" width="19" customWidth="1"/>
    <col min="5877" max="5877" width="20.21875" customWidth="1"/>
    <col min="5878" max="5878" width="37.21875" customWidth="1"/>
    <col min="5879" max="5879" width="14.77734375" customWidth="1"/>
    <col min="5880" max="5881" width="19" customWidth="1"/>
    <col min="6133" max="6133" width="20.21875" customWidth="1"/>
    <col min="6134" max="6134" width="37.21875" customWidth="1"/>
    <col min="6135" max="6135" width="14.77734375" customWidth="1"/>
    <col min="6136" max="6137" width="19" customWidth="1"/>
    <col min="6389" max="6389" width="20.21875" customWidth="1"/>
    <col min="6390" max="6390" width="37.21875" customWidth="1"/>
    <col min="6391" max="6391" width="14.77734375" customWidth="1"/>
    <col min="6392" max="6393" width="19" customWidth="1"/>
    <col min="6645" max="6645" width="20.21875" customWidth="1"/>
    <col min="6646" max="6646" width="37.21875" customWidth="1"/>
    <col min="6647" max="6647" width="14.77734375" customWidth="1"/>
    <col min="6648" max="6649" width="19" customWidth="1"/>
    <col min="6901" max="6901" width="20.21875" customWidth="1"/>
    <col min="6902" max="6902" width="37.21875" customWidth="1"/>
    <col min="6903" max="6903" width="14.77734375" customWidth="1"/>
    <col min="6904" max="6905" width="19" customWidth="1"/>
    <col min="7157" max="7157" width="20.21875" customWidth="1"/>
    <col min="7158" max="7158" width="37.21875" customWidth="1"/>
    <col min="7159" max="7159" width="14.77734375" customWidth="1"/>
    <col min="7160" max="7161" width="19" customWidth="1"/>
    <col min="7413" max="7413" width="20.21875" customWidth="1"/>
    <col min="7414" max="7414" width="37.21875" customWidth="1"/>
    <col min="7415" max="7415" width="14.77734375" customWidth="1"/>
    <col min="7416" max="7417" width="19" customWidth="1"/>
    <col min="7669" max="7669" width="20.21875" customWidth="1"/>
    <col min="7670" max="7670" width="37.21875" customWidth="1"/>
    <col min="7671" max="7671" width="14.77734375" customWidth="1"/>
    <col min="7672" max="7673" width="19" customWidth="1"/>
    <col min="7925" max="7925" width="20.21875" customWidth="1"/>
    <col min="7926" max="7926" width="37.21875" customWidth="1"/>
    <col min="7927" max="7927" width="14.77734375" customWidth="1"/>
    <col min="7928" max="7929" width="19" customWidth="1"/>
    <col min="8181" max="8181" width="20.21875" customWidth="1"/>
    <col min="8182" max="8182" width="37.21875" customWidth="1"/>
    <col min="8183" max="8183" width="14.77734375" customWidth="1"/>
    <col min="8184" max="8185" width="19" customWidth="1"/>
    <col min="8437" max="8437" width="20.21875" customWidth="1"/>
    <col min="8438" max="8438" width="37.21875" customWidth="1"/>
    <col min="8439" max="8439" width="14.77734375" customWidth="1"/>
    <col min="8440" max="8441" width="19" customWidth="1"/>
    <col min="8693" max="8693" width="20.21875" customWidth="1"/>
    <col min="8694" max="8694" width="37.21875" customWidth="1"/>
    <col min="8695" max="8695" width="14.77734375" customWidth="1"/>
    <col min="8696" max="8697" width="19" customWidth="1"/>
    <col min="8949" max="8949" width="20.21875" customWidth="1"/>
    <col min="8950" max="8950" width="37.21875" customWidth="1"/>
    <col min="8951" max="8951" width="14.77734375" customWidth="1"/>
    <col min="8952" max="8953" width="19" customWidth="1"/>
    <col min="9205" max="9205" width="20.21875" customWidth="1"/>
    <col min="9206" max="9206" width="37.21875" customWidth="1"/>
    <col min="9207" max="9207" width="14.77734375" customWidth="1"/>
    <col min="9208" max="9209" width="19" customWidth="1"/>
    <col min="9461" max="9461" width="20.21875" customWidth="1"/>
    <col min="9462" max="9462" width="37.21875" customWidth="1"/>
    <col min="9463" max="9463" width="14.77734375" customWidth="1"/>
    <col min="9464" max="9465" width="19" customWidth="1"/>
    <col min="9717" max="9717" width="20.21875" customWidth="1"/>
    <col min="9718" max="9718" width="37.21875" customWidth="1"/>
    <col min="9719" max="9719" width="14.77734375" customWidth="1"/>
    <col min="9720" max="9721" width="19" customWidth="1"/>
    <col min="9973" max="9973" width="20.21875" customWidth="1"/>
    <col min="9974" max="9974" width="37.21875" customWidth="1"/>
    <col min="9975" max="9975" width="14.77734375" customWidth="1"/>
    <col min="9976" max="9977" width="19" customWidth="1"/>
    <col min="10229" max="10229" width="20.21875" customWidth="1"/>
    <col min="10230" max="10230" width="37.21875" customWidth="1"/>
    <col min="10231" max="10231" width="14.77734375" customWidth="1"/>
    <col min="10232" max="10233" width="19" customWidth="1"/>
    <col min="10485" max="10485" width="20.21875" customWidth="1"/>
    <col min="10486" max="10486" width="37.21875" customWidth="1"/>
    <col min="10487" max="10487" width="14.77734375" customWidth="1"/>
    <col min="10488" max="10489" width="19" customWidth="1"/>
    <col min="10741" max="10741" width="20.21875" customWidth="1"/>
    <col min="10742" max="10742" width="37.21875" customWidth="1"/>
    <col min="10743" max="10743" width="14.77734375" customWidth="1"/>
    <col min="10744" max="10745" width="19" customWidth="1"/>
    <col min="10997" max="10997" width="20.21875" customWidth="1"/>
    <col min="10998" max="10998" width="37.21875" customWidth="1"/>
    <col min="10999" max="10999" width="14.77734375" customWidth="1"/>
    <col min="11000" max="11001" width="19" customWidth="1"/>
    <col min="11253" max="11253" width="20.21875" customWidth="1"/>
    <col min="11254" max="11254" width="37.21875" customWidth="1"/>
    <col min="11255" max="11255" width="14.77734375" customWidth="1"/>
    <col min="11256" max="11257" width="19" customWidth="1"/>
    <col min="11509" max="11509" width="20.21875" customWidth="1"/>
    <col min="11510" max="11510" width="37.21875" customWidth="1"/>
    <col min="11511" max="11511" width="14.77734375" customWidth="1"/>
    <col min="11512" max="11513" width="19" customWidth="1"/>
    <col min="11765" max="11765" width="20.21875" customWidth="1"/>
    <col min="11766" max="11766" width="37.21875" customWidth="1"/>
    <col min="11767" max="11767" width="14.77734375" customWidth="1"/>
    <col min="11768" max="11769" width="19" customWidth="1"/>
    <col min="12021" max="12021" width="20.21875" customWidth="1"/>
    <col min="12022" max="12022" width="37.21875" customWidth="1"/>
    <col min="12023" max="12023" width="14.77734375" customWidth="1"/>
    <col min="12024" max="12025" width="19" customWidth="1"/>
    <col min="12277" max="12277" width="20.21875" customWidth="1"/>
    <col min="12278" max="12278" width="37.21875" customWidth="1"/>
    <col min="12279" max="12279" width="14.77734375" customWidth="1"/>
    <col min="12280" max="12281" width="19" customWidth="1"/>
    <col min="12533" max="12533" width="20.21875" customWidth="1"/>
    <col min="12534" max="12534" width="37.21875" customWidth="1"/>
    <col min="12535" max="12535" width="14.77734375" customWidth="1"/>
    <col min="12536" max="12537" width="19" customWidth="1"/>
    <col min="12789" max="12789" width="20.21875" customWidth="1"/>
    <col min="12790" max="12790" width="37.21875" customWidth="1"/>
    <col min="12791" max="12791" width="14.77734375" customWidth="1"/>
    <col min="12792" max="12793" width="19" customWidth="1"/>
    <col min="13045" max="13045" width="20.21875" customWidth="1"/>
    <col min="13046" max="13046" width="37.21875" customWidth="1"/>
    <col min="13047" max="13047" width="14.77734375" customWidth="1"/>
    <col min="13048" max="13049" width="19" customWidth="1"/>
    <col min="13301" max="13301" width="20.21875" customWidth="1"/>
    <col min="13302" max="13302" width="37.21875" customWidth="1"/>
    <col min="13303" max="13303" width="14.77734375" customWidth="1"/>
    <col min="13304" max="13305" width="19" customWidth="1"/>
    <col min="13557" max="13557" width="20.21875" customWidth="1"/>
    <col min="13558" max="13558" width="37.21875" customWidth="1"/>
    <col min="13559" max="13559" width="14.77734375" customWidth="1"/>
    <col min="13560" max="13561" width="19" customWidth="1"/>
    <col min="13813" max="13813" width="20.21875" customWidth="1"/>
    <col min="13814" max="13814" width="37.21875" customWidth="1"/>
    <col min="13815" max="13815" width="14.77734375" customWidth="1"/>
    <col min="13816" max="13817" width="19" customWidth="1"/>
    <col min="14069" max="14069" width="20.21875" customWidth="1"/>
    <col min="14070" max="14070" width="37.21875" customWidth="1"/>
    <col min="14071" max="14071" width="14.77734375" customWidth="1"/>
    <col min="14072" max="14073" width="19" customWidth="1"/>
    <col min="14325" max="14325" width="20.21875" customWidth="1"/>
    <col min="14326" max="14326" width="37.21875" customWidth="1"/>
    <col min="14327" max="14327" width="14.77734375" customWidth="1"/>
    <col min="14328" max="14329" width="19" customWidth="1"/>
    <col min="14581" max="14581" width="20.21875" customWidth="1"/>
    <col min="14582" max="14582" width="37.21875" customWidth="1"/>
    <col min="14583" max="14583" width="14.77734375" customWidth="1"/>
    <col min="14584" max="14585" width="19" customWidth="1"/>
    <col min="14837" max="14837" width="20.21875" customWidth="1"/>
    <col min="14838" max="14838" width="37.21875" customWidth="1"/>
    <col min="14839" max="14839" width="14.77734375" customWidth="1"/>
    <col min="14840" max="14841" width="19" customWidth="1"/>
    <col min="15093" max="15093" width="20.21875" customWidth="1"/>
    <col min="15094" max="15094" width="37.21875" customWidth="1"/>
    <col min="15095" max="15095" width="14.77734375" customWidth="1"/>
    <col min="15096" max="15097" width="19" customWidth="1"/>
    <col min="15349" max="15349" width="20.21875" customWidth="1"/>
    <col min="15350" max="15350" width="37.21875" customWidth="1"/>
    <col min="15351" max="15351" width="14.77734375" customWidth="1"/>
    <col min="15352" max="15353" width="19" customWidth="1"/>
    <col min="15605" max="15605" width="20.21875" customWidth="1"/>
    <col min="15606" max="15606" width="37.21875" customWidth="1"/>
    <col min="15607" max="15607" width="14.77734375" customWidth="1"/>
    <col min="15608" max="15609" width="19" customWidth="1"/>
    <col min="15861" max="15861" width="20.21875" customWidth="1"/>
    <col min="15862" max="15862" width="37.21875" customWidth="1"/>
    <col min="15863" max="15863" width="14.77734375" customWidth="1"/>
    <col min="15864" max="15865" width="19" customWidth="1"/>
    <col min="16117" max="16117" width="20.21875" customWidth="1"/>
    <col min="16118" max="16118" width="37.21875" customWidth="1"/>
    <col min="16119" max="16119" width="14.77734375" customWidth="1"/>
    <col min="16120" max="16121" width="19" customWidth="1"/>
  </cols>
  <sheetData>
    <row r="1" spans="1:5" ht="13.8" customHeight="1">
      <c r="A1" s="139" t="s">
        <v>153</v>
      </c>
      <c r="B1" s="109"/>
      <c r="C1" s="109"/>
      <c r="D1" s="109"/>
      <c r="E1" s="109"/>
    </row>
    <row r="2" spans="1:5" ht="19.8">
      <c r="A2" s="141" t="s">
        <v>1</v>
      </c>
      <c r="B2" s="141"/>
      <c r="C2" s="141"/>
      <c r="D2" s="141"/>
      <c r="E2" s="141"/>
    </row>
    <row r="3" spans="1:5">
      <c r="A3" s="142" t="s">
        <v>3</v>
      </c>
      <c r="B3" s="142"/>
      <c r="C3" s="142"/>
      <c r="D3" s="142"/>
      <c r="E3" s="142"/>
    </row>
    <row r="4" spans="1:5" s="39" customFormat="1" ht="30" customHeight="1">
      <c r="A4" s="143" t="s">
        <v>40</v>
      </c>
      <c r="B4" s="143"/>
      <c r="C4" s="143"/>
      <c r="D4" s="143"/>
      <c r="E4" s="143"/>
    </row>
    <row r="5" spans="1:5">
      <c r="A5" s="140" t="s">
        <v>41</v>
      </c>
      <c r="B5" s="140"/>
      <c r="C5" s="140"/>
      <c r="D5" s="140"/>
      <c r="E5" s="140"/>
    </row>
    <row r="6" spans="1:5" ht="43.2">
      <c r="A6" s="31" t="s">
        <v>42</v>
      </c>
      <c r="B6" s="31" t="s">
        <v>43</v>
      </c>
      <c r="C6" s="31" t="s">
        <v>44</v>
      </c>
      <c r="D6" s="31" t="s">
        <v>45</v>
      </c>
      <c r="E6" s="31" t="s">
        <v>46</v>
      </c>
    </row>
    <row r="7" spans="1:5">
      <c r="A7" s="40"/>
      <c r="B7" s="40"/>
      <c r="C7" s="40"/>
      <c r="D7" s="40"/>
      <c r="E7" s="40"/>
    </row>
    <row r="8" spans="1:5">
      <c r="A8" s="40"/>
      <c r="B8" s="40"/>
      <c r="C8" s="40"/>
      <c r="D8" s="40"/>
      <c r="E8" s="40"/>
    </row>
    <row r="9" spans="1:5">
      <c r="A9" s="40"/>
      <c r="B9" s="40"/>
      <c r="C9" s="40"/>
      <c r="D9" s="40"/>
      <c r="E9" s="40"/>
    </row>
    <row r="10" spans="1:5">
      <c r="A10" s="40"/>
      <c r="B10" s="40"/>
      <c r="C10" s="40"/>
      <c r="D10" s="40"/>
      <c r="E10" s="40"/>
    </row>
    <row r="11" spans="1:5">
      <c r="A11" s="40"/>
      <c r="B11" s="40"/>
      <c r="C11" s="40"/>
      <c r="D11" s="40"/>
      <c r="E11" s="40"/>
    </row>
    <row r="12" spans="1:5">
      <c r="A12" s="40"/>
      <c r="B12" s="40"/>
      <c r="C12" s="40"/>
      <c r="D12" s="40"/>
      <c r="E12" s="40"/>
    </row>
    <row r="13" spans="1:5">
      <c r="A13" s="40"/>
      <c r="B13" s="40"/>
      <c r="C13" s="40"/>
      <c r="D13" s="40"/>
      <c r="E13" s="40"/>
    </row>
    <row r="14" spans="1:5">
      <c r="A14" s="40"/>
      <c r="B14" s="40"/>
      <c r="C14" s="40"/>
      <c r="D14" s="40"/>
      <c r="E14" s="40"/>
    </row>
    <row r="15" spans="1:5">
      <c r="A15" s="40"/>
      <c r="B15" s="40"/>
      <c r="C15" s="40"/>
      <c r="D15" s="40"/>
      <c r="E15" s="40"/>
    </row>
    <row r="16" spans="1:5">
      <c r="A16" s="40"/>
      <c r="B16" s="40"/>
      <c r="C16" s="40"/>
      <c r="D16" s="40"/>
      <c r="E16" s="40"/>
    </row>
    <row r="17" spans="1:5">
      <c r="A17" s="40"/>
      <c r="B17" s="40"/>
      <c r="C17" s="40"/>
      <c r="D17" s="40"/>
      <c r="E17" s="40"/>
    </row>
    <row r="18" spans="1:5">
      <c r="A18" s="140" t="s">
        <v>47</v>
      </c>
      <c r="B18" s="140"/>
      <c r="C18" s="140"/>
      <c r="D18" s="140"/>
      <c r="E18" s="140"/>
    </row>
    <row r="19" spans="1:5" ht="43.2">
      <c r="A19" s="31" t="s">
        <v>42</v>
      </c>
      <c r="B19" s="31" t="s">
        <v>48</v>
      </c>
      <c r="C19" s="31" t="s">
        <v>49</v>
      </c>
      <c r="D19" s="31" t="s">
        <v>50</v>
      </c>
      <c r="E19" s="31" t="s">
        <v>51</v>
      </c>
    </row>
    <row r="20" spans="1:5">
      <c r="A20" s="40"/>
      <c r="B20" s="40"/>
      <c r="C20" s="40"/>
      <c r="D20" s="40"/>
      <c r="E20" s="40"/>
    </row>
    <row r="21" spans="1:5">
      <c r="A21" s="40"/>
      <c r="B21" s="40"/>
      <c r="C21" s="40"/>
      <c r="D21" s="40"/>
      <c r="E21" s="40"/>
    </row>
    <row r="22" spans="1:5">
      <c r="A22" s="40"/>
      <c r="B22" s="40"/>
      <c r="C22" s="40"/>
      <c r="D22" s="40"/>
      <c r="E22" s="40"/>
    </row>
    <row r="23" spans="1:5">
      <c r="A23" s="40"/>
      <c r="B23" s="40"/>
      <c r="C23" s="40"/>
      <c r="D23" s="40"/>
      <c r="E23" s="40"/>
    </row>
    <row r="24" spans="1:5">
      <c r="A24" s="40"/>
      <c r="B24" s="40"/>
      <c r="C24" s="40"/>
      <c r="D24" s="40"/>
      <c r="E24" s="40"/>
    </row>
    <row r="25" spans="1:5">
      <c r="A25" s="40"/>
      <c r="B25" s="40"/>
      <c r="C25" s="40"/>
      <c r="D25" s="40"/>
      <c r="E25" s="40"/>
    </row>
    <row r="26" spans="1:5">
      <c r="A26" s="40"/>
      <c r="B26" s="40"/>
      <c r="C26" s="40"/>
      <c r="D26" s="40"/>
      <c r="E26" s="40"/>
    </row>
    <row r="27" spans="1:5">
      <c r="A27" s="40"/>
      <c r="B27" s="40"/>
      <c r="C27" s="40"/>
      <c r="D27" s="40"/>
      <c r="E27" s="40"/>
    </row>
    <row r="28" spans="1:5">
      <c r="A28" s="40"/>
      <c r="B28" s="40"/>
      <c r="C28" s="40"/>
      <c r="D28" s="40"/>
      <c r="E28" s="40"/>
    </row>
    <row r="29" spans="1:5">
      <c r="A29" s="40"/>
      <c r="B29" s="40"/>
      <c r="C29" s="40"/>
      <c r="D29" s="40"/>
      <c r="E29" s="40"/>
    </row>
    <row r="30" spans="1:5">
      <c r="A30" s="40"/>
      <c r="B30" s="40"/>
      <c r="C30" s="40"/>
      <c r="D30" s="40"/>
      <c r="E30" s="40"/>
    </row>
    <row r="31" spans="1:5">
      <c r="A31" s="40"/>
      <c r="B31" s="40"/>
      <c r="C31" s="40"/>
      <c r="D31" s="40"/>
      <c r="E31" s="40"/>
    </row>
    <row r="32" spans="1:5">
      <c r="A32" s="40"/>
      <c r="B32" s="40"/>
      <c r="C32" s="40"/>
      <c r="D32" s="40"/>
      <c r="E32" s="40"/>
    </row>
    <row r="33" spans="1:5">
      <c r="A33" s="40"/>
      <c r="B33" s="40"/>
      <c r="C33" s="40"/>
      <c r="D33" s="40"/>
      <c r="E33" s="40"/>
    </row>
    <row r="34" spans="1:5">
      <c r="A34" s="40"/>
      <c r="B34" s="40"/>
      <c r="C34" s="40"/>
      <c r="D34" s="40"/>
      <c r="E34" s="40"/>
    </row>
  </sheetData>
  <mergeCells count="6">
    <mergeCell ref="A1:E1"/>
    <mergeCell ref="A18:E18"/>
    <mergeCell ref="A2:E2"/>
    <mergeCell ref="A3:E3"/>
    <mergeCell ref="A4:E4"/>
    <mergeCell ref="A5:E5"/>
  </mergeCells>
  <dataValidations count="2">
    <dataValidation type="list" allowBlank="1" showInputMessage="1" showErrorMessage="1" sqref="B65538:C65538 IL65538:IM65538 SH65538:SI65538 ACD65538:ACE65538 ALZ65538:AMA65538 AVV65538:AVW65538 BFR65538:BFS65538 BPN65538:BPO65538 BZJ65538:BZK65538 CJF65538:CJG65538 CTB65538:CTC65538 DCX65538:DCY65538 DMT65538:DMU65538 DWP65538:DWQ65538 EGL65538:EGM65538 EQH65538:EQI65538 FAD65538:FAE65538 FJZ65538:FKA65538 FTV65538:FTW65538 GDR65538:GDS65538 GNN65538:GNO65538 GXJ65538:GXK65538 HHF65538:HHG65538 HRB65538:HRC65538 IAX65538:IAY65538 IKT65538:IKU65538 IUP65538:IUQ65538 JEL65538:JEM65538 JOH65538:JOI65538 JYD65538:JYE65538 KHZ65538:KIA65538 KRV65538:KRW65538 LBR65538:LBS65538 LLN65538:LLO65538 LVJ65538:LVK65538 MFF65538:MFG65538 MPB65538:MPC65538 MYX65538:MYY65538 NIT65538:NIU65538 NSP65538:NSQ65538 OCL65538:OCM65538 OMH65538:OMI65538 OWD65538:OWE65538 PFZ65538:PGA65538 PPV65538:PPW65538 PZR65538:PZS65538 QJN65538:QJO65538 QTJ65538:QTK65538 RDF65538:RDG65538 RNB65538:RNC65538 RWX65538:RWY65538 SGT65538:SGU65538 SQP65538:SQQ65538 TAL65538:TAM65538 TKH65538:TKI65538 TUD65538:TUE65538 UDZ65538:UEA65538 UNV65538:UNW65538 UXR65538:UXS65538 VHN65538:VHO65538 VRJ65538:VRK65538 WBF65538:WBG65538 WLB65538:WLC65538 WUX65538:WUY65538 B131074:C131074 IL131074:IM131074 SH131074:SI131074 ACD131074:ACE131074 ALZ131074:AMA131074 AVV131074:AVW131074 BFR131074:BFS131074 BPN131074:BPO131074 BZJ131074:BZK131074 CJF131074:CJG131074 CTB131074:CTC131074 DCX131074:DCY131074 DMT131074:DMU131074 DWP131074:DWQ131074 EGL131074:EGM131074 EQH131074:EQI131074 FAD131074:FAE131074 FJZ131074:FKA131074 FTV131074:FTW131074 GDR131074:GDS131074 GNN131074:GNO131074 GXJ131074:GXK131074 HHF131074:HHG131074 HRB131074:HRC131074 IAX131074:IAY131074 IKT131074:IKU131074 IUP131074:IUQ131074 JEL131074:JEM131074 JOH131074:JOI131074 JYD131074:JYE131074 KHZ131074:KIA131074 KRV131074:KRW131074 LBR131074:LBS131074 LLN131074:LLO131074 LVJ131074:LVK131074 MFF131074:MFG131074 MPB131074:MPC131074 MYX131074:MYY131074 NIT131074:NIU131074 NSP131074:NSQ131074 OCL131074:OCM131074 OMH131074:OMI131074 OWD131074:OWE131074 PFZ131074:PGA131074 PPV131074:PPW131074 PZR131074:PZS131074 QJN131074:QJO131074 QTJ131074:QTK131074 RDF131074:RDG131074 RNB131074:RNC131074 RWX131074:RWY131074 SGT131074:SGU131074 SQP131074:SQQ131074 TAL131074:TAM131074 TKH131074:TKI131074 TUD131074:TUE131074 UDZ131074:UEA131074 UNV131074:UNW131074 UXR131074:UXS131074 VHN131074:VHO131074 VRJ131074:VRK131074 WBF131074:WBG131074 WLB131074:WLC131074 WUX131074:WUY131074 B196610:C196610 IL196610:IM196610 SH196610:SI196610 ACD196610:ACE196610 ALZ196610:AMA196610 AVV196610:AVW196610 BFR196610:BFS196610 BPN196610:BPO196610 BZJ196610:BZK196610 CJF196610:CJG196610 CTB196610:CTC196610 DCX196610:DCY196610 DMT196610:DMU196610 DWP196610:DWQ196610 EGL196610:EGM196610 EQH196610:EQI196610 FAD196610:FAE196610 FJZ196610:FKA196610 FTV196610:FTW196610 GDR196610:GDS196610 GNN196610:GNO196610 GXJ196610:GXK196610 HHF196610:HHG196610 HRB196610:HRC196610 IAX196610:IAY196610 IKT196610:IKU196610 IUP196610:IUQ196610 JEL196610:JEM196610 JOH196610:JOI196610 JYD196610:JYE196610 KHZ196610:KIA196610 KRV196610:KRW196610 LBR196610:LBS196610 LLN196610:LLO196610 LVJ196610:LVK196610 MFF196610:MFG196610 MPB196610:MPC196610 MYX196610:MYY196610 NIT196610:NIU196610 NSP196610:NSQ196610 OCL196610:OCM196610 OMH196610:OMI196610 OWD196610:OWE196610 PFZ196610:PGA196610 PPV196610:PPW196610 PZR196610:PZS196610 QJN196610:QJO196610 QTJ196610:QTK196610 RDF196610:RDG196610 RNB196610:RNC196610 RWX196610:RWY196610 SGT196610:SGU196610 SQP196610:SQQ196610 TAL196610:TAM196610 TKH196610:TKI196610 TUD196610:TUE196610 UDZ196610:UEA196610 UNV196610:UNW196610 UXR196610:UXS196610 VHN196610:VHO196610 VRJ196610:VRK196610 WBF196610:WBG196610 WLB196610:WLC196610 WUX196610:WUY196610 B262146:C262146 IL262146:IM262146 SH262146:SI262146 ACD262146:ACE262146 ALZ262146:AMA262146 AVV262146:AVW262146 BFR262146:BFS262146 BPN262146:BPO262146 BZJ262146:BZK262146 CJF262146:CJG262146 CTB262146:CTC262146 DCX262146:DCY262146 DMT262146:DMU262146 DWP262146:DWQ262146 EGL262146:EGM262146 EQH262146:EQI262146 FAD262146:FAE262146 FJZ262146:FKA262146 FTV262146:FTW262146 GDR262146:GDS262146 GNN262146:GNO262146 GXJ262146:GXK262146 HHF262146:HHG262146 HRB262146:HRC262146 IAX262146:IAY262146 IKT262146:IKU262146 IUP262146:IUQ262146 JEL262146:JEM262146 JOH262146:JOI262146 JYD262146:JYE262146 KHZ262146:KIA262146 KRV262146:KRW262146 LBR262146:LBS262146 LLN262146:LLO262146 LVJ262146:LVK262146 MFF262146:MFG262146 MPB262146:MPC262146 MYX262146:MYY262146 NIT262146:NIU262146 NSP262146:NSQ262146 OCL262146:OCM262146 OMH262146:OMI262146 OWD262146:OWE262146 PFZ262146:PGA262146 PPV262146:PPW262146 PZR262146:PZS262146 QJN262146:QJO262146 QTJ262146:QTK262146 RDF262146:RDG262146 RNB262146:RNC262146 RWX262146:RWY262146 SGT262146:SGU262146 SQP262146:SQQ262146 TAL262146:TAM262146 TKH262146:TKI262146 TUD262146:TUE262146 UDZ262146:UEA262146 UNV262146:UNW262146 UXR262146:UXS262146 VHN262146:VHO262146 VRJ262146:VRK262146 WBF262146:WBG262146 WLB262146:WLC262146 WUX262146:WUY262146 B327682:C327682 IL327682:IM327682 SH327682:SI327682 ACD327682:ACE327682 ALZ327682:AMA327682 AVV327682:AVW327682 BFR327682:BFS327682 BPN327682:BPO327682 BZJ327682:BZK327682 CJF327682:CJG327682 CTB327682:CTC327682 DCX327682:DCY327682 DMT327682:DMU327682 DWP327682:DWQ327682 EGL327682:EGM327682 EQH327682:EQI327682 FAD327682:FAE327682 FJZ327682:FKA327682 FTV327682:FTW327682 GDR327682:GDS327682 GNN327682:GNO327682 GXJ327682:GXK327682 HHF327682:HHG327682 HRB327682:HRC327682 IAX327682:IAY327682 IKT327682:IKU327682 IUP327682:IUQ327682 JEL327682:JEM327682 JOH327682:JOI327682 JYD327682:JYE327682 KHZ327682:KIA327682 KRV327682:KRW327682 LBR327682:LBS327682 LLN327682:LLO327682 LVJ327682:LVK327682 MFF327682:MFG327682 MPB327682:MPC327682 MYX327682:MYY327682 NIT327682:NIU327682 NSP327682:NSQ327682 OCL327682:OCM327682 OMH327682:OMI327682 OWD327682:OWE327682 PFZ327682:PGA327682 PPV327682:PPW327682 PZR327682:PZS327682 QJN327682:QJO327682 QTJ327682:QTK327682 RDF327682:RDG327682 RNB327682:RNC327682 RWX327682:RWY327682 SGT327682:SGU327682 SQP327682:SQQ327682 TAL327682:TAM327682 TKH327682:TKI327682 TUD327682:TUE327682 UDZ327682:UEA327682 UNV327682:UNW327682 UXR327682:UXS327682 VHN327682:VHO327682 VRJ327682:VRK327682 WBF327682:WBG327682 WLB327682:WLC327682 WUX327682:WUY327682 B393218:C393218 IL393218:IM393218 SH393218:SI393218 ACD393218:ACE393218 ALZ393218:AMA393218 AVV393218:AVW393218 BFR393218:BFS393218 BPN393218:BPO393218 BZJ393218:BZK393218 CJF393218:CJG393218 CTB393218:CTC393218 DCX393218:DCY393218 DMT393218:DMU393218 DWP393218:DWQ393218 EGL393218:EGM393218 EQH393218:EQI393218 FAD393218:FAE393218 FJZ393218:FKA393218 FTV393218:FTW393218 GDR393218:GDS393218 GNN393218:GNO393218 GXJ393218:GXK393218 HHF393218:HHG393218 HRB393218:HRC393218 IAX393218:IAY393218 IKT393218:IKU393218 IUP393218:IUQ393218 JEL393218:JEM393218 JOH393218:JOI393218 JYD393218:JYE393218 KHZ393218:KIA393218 KRV393218:KRW393218 LBR393218:LBS393218 LLN393218:LLO393218 LVJ393218:LVK393218 MFF393218:MFG393218 MPB393218:MPC393218 MYX393218:MYY393218 NIT393218:NIU393218 NSP393218:NSQ393218 OCL393218:OCM393218 OMH393218:OMI393218 OWD393218:OWE393218 PFZ393218:PGA393218 PPV393218:PPW393218 PZR393218:PZS393218 QJN393218:QJO393218 QTJ393218:QTK393218 RDF393218:RDG393218 RNB393218:RNC393218 RWX393218:RWY393218 SGT393218:SGU393218 SQP393218:SQQ393218 TAL393218:TAM393218 TKH393218:TKI393218 TUD393218:TUE393218 UDZ393218:UEA393218 UNV393218:UNW393218 UXR393218:UXS393218 VHN393218:VHO393218 VRJ393218:VRK393218 WBF393218:WBG393218 WLB393218:WLC393218 WUX393218:WUY393218 B458754:C458754 IL458754:IM458754 SH458754:SI458754 ACD458754:ACE458754 ALZ458754:AMA458754 AVV458754:AVW458754 BFR458754:BFS458754 BPN458754:BPO458754 BZJ458754:BZK458754 CJF458754:CJG458754 CTB458754:CTC458754 DCX458754:DCY458754 DMT458754:DMU458754 DWP458754:DWQ458754 EGL458754:EGM458754 EQH458754:EQI458754 FAD458754:FAE458754 FJZ458754:FKA458754 FTV458754:FTW458754 GDR458754:GDS458754 GNN458754:GNO458754 GXJ458754:GXK458754 HHF458754:HHG458754 HRB458754:HRC458754 IAX458754:IAY458754 IKT458754:IKU458754 IUP458754:IUQ458754 JEL458754:JEM458754 JOH458754:JOI458754 JYD458754:JYE458754 KHZ458754:KIA458754 KRV458754:KRW458754 LBR458754:LBS458754 LLN458754:LLO458754 LVJ458754:LVK458754 MFF458754:MFG458754 MPB458754:MPC458754 MYX458754:MYY458754 NIT458754:NIU458754 NSP458754:NSQ458754 OCL458754:OCM458754 OMH458754:OMI458754 OWD458754:OWE458754 PFZ458754:PGA458754 PPV458754:PPW458754 PZR458754:PZS458754 QJN458754:QJO458754 QTJ458754:QTK458754 RDF458754:RDG458754 RNB458754:RNC458754 RWX458754:RWY458754 SGT458754:SGU458754 SQP458754:SQQ458754 TAL458754:TAM458754 TKH458754:TKI458754 TUD458754:TUE458754 UDZ458754:UEA458754 UNV458754:UNW458754 UXR458754:UXS458754 VHN458754:VHO458754 VRJ458754:VRK458754 WBF458754:WBG458754 WLB458754:WLC458754 WUX458754:WUY458754 B524290:C524290 IL524290:IM524290 SH524290:SI524290 ACD524290:ACE524290 ALZ524290:AMA524290 AVV524290:AVW524290 BFR524290:BFS524290 BPN524290:BPO524290 BZJ524290:BZK524290 CJF524290:CJG524290 CTB524290:CTC524290 DCX524290:DCY524290 DMT524290:DMU524290 DWP524290:DWQ524290 EGL524290:EGM524290 EQH524290:EQI524290 FAD524290:FAE524290 FJZ524290:FKA524290 FTV524290:FTW524290 GDR524290:GDS524290 GNN524290:GNO524290 GXJ524290:GXK524290 HHF524290:HHG524290 HRB524290:HRC524290 IAX524290:IAY524290 IKT524290:IKU524290 IUP524290:IUQ524290 JEL524290:JEM524290 JOH524290:JOI524290 JYD524290:JYE524290 KHZ524290:KIA524290 KRV524290:KRW524290 LBR524290:LBS524290 LLN524290:LLO524290 LVJ524290:LVK524290 MFF524290:MFG524290 MPB524290:MPC524290 MYX524290:MYY524290 NIT524290:NIU524290 NSP524290:NSQ524290 OCL524290:OCM524290 OMH524290:OMI524290 OWD524290:OWE524290 PFZ524290:PGA524290 PPV524290:PPW524290 PZR524290:PZS524290 QJN524290:QJO524290 QTJ524290:QTK524290 RDF524290:RDG524290 RNB524290:RNC524290 RWX524290:RWY524290 SGT524290:SGU524290 SQP524290:SQQ524290 TAL524290:TAM524290 TKH524290:TKI524290 TUD524290:TUE524290 UDZ524290:UEA524290 UNV524290:UNW524290 UXR524290:UXS524290 VHN524290:VHO524290 VRJ524290:VRK524290 WBF524290:WBG524290 WLB524290:WLC524290 WUX524290:WUY524290 B589826:C589826 IL589826:IM589826 SH589826:SI589826 ACD589826:ACE589826 ALZ589826:AMA589826 AVV589826:AVW589826 BFR589826:BFS589826 BPN589826:BPO589826 BZJ589826:BZK589826 CJF589826:CJG589826 CTB589826:CTC589826 DCX589826:DCY589826 DMT589826:DMU589826 DWP589826:DWQ589826 EGL589826:EGM589826 EQH589826:EQI589826 FAD589826:FAE589826 FJZ589826:FKA589826 FTV589826:FTW589826 GDR589826:GDS589826 GNN589826:GNO589826 GXJ589826:GXK589826 HHF589826:HHG589826 HRB589826:HRC589826 IAX589826:IAY589826 IKT589826:IKU589826 IUP589826:IUQ589826 JEL589826:JEM589826 JOH589826:JOI589826 JYD589826:JYE589826 KHZ589826:KIA589826 KRV589826:KRW589826 LBR589826:LBS589826 LLN589826:LLO589826 LVJ589826:LVK589826 MFF589826:MFG589826 MPB589826:MPC589826 MYX589826:MYY589826 NIT589826:NIU589826 NSP589826:NSQ589826 OCL589826:OCM589826 OMH589826:OMI589826 OWD589826:OWE589826 PFZ589826:PGA589826 PPV589826:PPW589826 PZR589826:PZS589826 QJN589826:QJO589826 QTJ589826:QTK589826 RDF589826:RDG589826 RNB589826:RNC589826 RWX589826:RWY589826 SGT589826:SGU589826 SQP589826:SQQ589826 TAL589826:TAM589826 TKH589826:TKI589826 TUD589826:TUE589826 UDZ589826:UEA589826 UNV589826:UNW589826 UXR589826:UXS589826 VHN589826:VHO589826 VRJ589826:VRK589826 WBF589826:WBG589826 WLB589826:WLC589826 WUX589826:WUY589826 B655362:C655362 IL655362:IM655362 SH655362:SI655362 ACD655362:ACE655362 ALZ655362:AMA655362 AVV655362:AVW655362 BFR655362:BFS655362 BPN655362:BPO655362 BZJ655362:BZK655362 CJF655362:CJG655362 CTB655362:CTC655362 DCX655362:DCY655362 DMT655362:DMU655362 DWP655362:DWQ655362 EGL655362:EGM655362 EQH655362:EQI655362 FAD655362:FAE655362 FJZ655362:FKA655362 FTV655362:FTW655362 GDR655362:GDS655362 GNN655362:GNO655362 GXJ655362:GXK655362 HHF655362:HHG655362 HRB655362:HRC655362 IAX655362:IAY655362 IKT655362:IKU655362 IUP655362:IUQ655362 JEL655362:JEM655362 JOH655362:JOI655362 JYD655362:JYE655362 KHZ655362:KIA655362 KRV655362:KRW655362 LBR655362:LBS655362 LLN655362:LLO655362 LVJ655362:LVK655362 MFF655362:MFG655362 MPB655362:MPC655362 MYX655362:MYY655362 NIT655362:NIU655362 NSP655362:NSQ655362 OCL655362:OCM655362 OMH655362:OMI655362 OWD655362:OWE655362 PFZ655362:PGA655362 PPV655362:PPW655362 PZR655362:PZS655362 QJN655362:QJO655362 QTJ655362:QTK655362 RDF655362:RDG655362 RNB655362:RNC655362 RWX655362:RWY655362 SGT655362:SGU655362 SQP655362:SQQ655362 TAL655362:TAM655362 TKH655362:TKI655362 TUD655362:TUE655362 UDZ655362:UEA655362 UNV655362:UNW655362 UXR655362:UXS655362 VHN655362:VHO655362 VRJ655362:VRK655362 WBF655362:WBG655362 WLB655362:WLC655362 WUX655362:WUY655362 B720898:C720898 IL720898:IM720898 SH720898:SI720898 ACD720898:ACE720898 ALZ720898:AMA720898 AVV720898:AVW720898 BFR720898:BFS720898 BPN720898:BPO720898 BZJ720898:BZK720898 CJF720898:CJG720898 CTB720898:CTC720898 DCX720898:DCY720898 DMT720898:DMU720898 DWP720898:DWQ720898 EGL720898:EGM720898 EQH720898:EQI720898 FAD720898:FAE720898 FJZ720898:FKA720898 FTV720898:FTW720898 GDR720898:GDS720898 GNN720898:GNO720898 GXJ720898:GXK720898 HHF720898:HHG720898 HRB720898:HRC720898 IAX720898:IAY720898 IKT720898:IKU720898 IUP720898:IUQ720898 JEL720898:JEM720898 JOH720898:JOI720898 JYD720898:JYE720898 KHZ720898:KIA720898 KRV720898:KRW720898 LBR720898:LBS720898 LLN720898:LLO720898 LVJ720898:LVK720898 MFF720898:MFG720898 MPB720898:MPC720898 MYX720898:MYY720898 NIT720898:NIU720898 NSP720898:NSQ720898 OCL720898:OCM720898 OMH720898:OMI720898 OWD720898:OWE720898 PFZ720898:PGA720898 PPV720898:PPW720898 PZR720898:PZS720898 QJN720898:QJO720898 QTJ720898:QTK720898 RDF720898:RDG720898 RNB720898:RNC720898 RWX720898:RWY720898 SGT720898:SGU720898 SQP720898:SQQ720898 TAL720898:TAM720898 TKH720898:TKI720898 TUD720898:TUE720898 UDZ720898:UEA720898 UNV720898:UNW720898 UXR720898:UXS720898 VHN720898:VHO720898 VRJ720898:VRK720898 WBF720898:WBG720898 WLB720898:WLC720898 WUX720898:WUY720898 B786434:C786434 IL786434:IM786434 SH786434:SI786434 ACD786434:ACE786434 ALZ786434:AMA786434 AVV786434:AVW786434 BFR786434:BFS786434 BPN786434:BPO786434 BZJ786434:BZK786434 CJF786434:CJG786434 CTB786434:CTC786434 DCX786434:DCY786434 DMT786434:DMU786434 DWP786434:DWQ786434 EGL786434:EGM786434 EQH786434:EQI786434 FAD786434:FAE786434 FJZ786434:FKA786434 FTV786434:FTW786434 GDR786434:GDS786434 GNN786434:GNO786434 GXJ786434:GXK786434 HHF786434:HHG786434 HRB786434:HRC786434 IAX786434:IAY786434 IKT786434:IKU786434 IUP786434:IUQ786434 JEL786434:JEM786434 JOH786434:JOI786434 JYD786434:JYE786434 KHZ786434:KIA786434 KRV786434:KRW786434 LBR786434:LBS786434 LLN786434:LLO786434 LVJ786434:LVK786434 MFF786434:MFG786434 MPB786434:MPC786434 MYX786434:MYY786434 NIT786434:NIU786434 NSP786434:NSQ786434 OCL786434:OCM786434 OMH786434:OMI786434 OWD786434:OWE786434 PFZ786434:PGA786434 PPV786434:PPW786434 PZR786434:PZS786434 QJN786434:QJO786434 QTJ786434:QTK786434 RDF786434:RDG786434 RNB786434:RNC786434 RWX786434:RWY786434 SGT786434:SGU786434 SQP786434:SQQ786434 TAL786434:TAM786434 TKH786434:TKI786434 TUD786434:TUE786434 UDZ786434:UEA786434 UNV786434:UNW786434 UXR786434:UXS786434 VHN786434:VHO786434 VRJ786434:VRK786434 WBF786434:WBG786434 WLB786434:WLC786434 WUX786434:WUY786434 B851970:C851970 IL851970:IM851970 SH851970:SI851970 ACD851970:ACE851970 ALZ851970:AMA851970 AVV851970:AVW851970 BFR851970:BFS851970 BPN851970:BPO851970 BZJ851970:BZK851970 CJF851970:CJG851970 CTB851970:CTC851970 DCX851970:DCY851970 DMT851970:DMU851970 DWP851970:DWQ851970 EGL851970:EGM851970 EQH851970:EQI851970 FAD851970:FAE851970 FJZ851970:FKA851970 FTV851970:FTW851970 GDR851970:GDS851970 GNN851970:GNO851970 GXJ851970:GXK851970 HHF851970:HHG851970 HRB851970:HRC851970 IAX851970:IAY851970 IKT851970:IKU851970 IUP851970:IUQ851970 JEL851970:JEM851970 JOH851970:JOI851970 JYD851970:JYE851970 KHZ851970:KIA851970 KRV851970:KRW851970 LBR851970:LBS851970 LLN851970:LLO851970 LVJ851970:LVK851970 MFF851970:MFG851970 MPB851970:MPC851970 MYX851970:MYY851970 NIT851970:NIU851970 NSP851970:NSQ851970 OCL851970:OCM851970 OMH851970:OMI851970 OWD851970:OWE851970 PFZ851970:PGA851970 PPV851970:PPW851970 PZR851970:PZS851970 QJN851970:QJO851970 QTJ851970:QTK851970 RDF851970:RDG851970 RNB851970:RNC851970 RWX851970:RWY851970 SGT851970:SGU851970 SQP851970:SQQ851970 TAL851970:TAM851970 TKH851970:TKI851970 TUD851970:TUE851970 UDZ851970:UEA851970 UNV851970:UNW851970 UXR851970:UXS851970 VHN851970:VHO851970 VRJ851970:VRK851970 WBF851970:WBG851970 WLB851970:WLC851970 WUX851970:WUY851970 B917506:C917506 IL917506:IM917506 SH917506:SI917506 ACD917506:ACE917506 ALZ917506:AMA917506 AVV917506:AVW917506 BFR917506:BFS917506 BPN917506:BPO917506 BZJ917506:BZK917506 CJF917506:CJG917506 CTB917506:CTC917506 DCX917506:DCY917506 DMT917506:DMU917506 DWP917506:DWQ917506 EGL917506:EGM917506 EQH917506:EQI917506 FAD917506:FAE917506 FJZ917506:FKA917506 FTV917506:FTW917506 GDR917506:GDS917506 GNN917506:GNO917506 GXJ917506:GXK917506 HHF917506:HHG917506 HRB917506:HRC917506 IAX917506:IAY917506 IKT917506:IKU917506 IUP917506:IUQ917506 JEL917506:JEM917506 JOH917506:JOI917506 JYD917506:JYE917506 KHZ917506:KIA917506 KRV917506:KRW917506 LBR917506:LBS917506 LLN917506:LLO917506 LVJ917506:LVK917506 MFF917506:MFG917506 MPB917506:MPC917506 MYX917506:MYY917506 NIT917506:NIU917506 NSP917506:NSQ917506 OCL917506:OCM917506 OMH917506:OMI917506 OWD917506:OWE917506 PFZ917506:PGA917506 PPV917506:PPW917506 PZR917506:PZS917506 QJN917506:QJO917506 QTJ917506:QTK917506 RDF917506:RDG917506 RNB917506:RNC917506 RWX917506:RWY917506 SGT917506:SGU917506 SQP917506:SQQ917506 TAL917506:TAM917506 TKH917506:TKI917506 TUD917506:TUE917506 UDZ917506:UEA917506 UNV917506:UNW917506 UXR917506:UXS917506 VHN917506:VHO917506 VRJ917506:VRK917506 WBF917506:WBG917506 WLB917506:WLC917506 WUX917506:WUY917506 B983042:C983042 IL983042:IM983042 SH983042:SI983042 ACD983042:ACE983042 ALZ983042:AMA983042 AVV983042:AVW983042 BFR983042:BFS983042 BPN983042:BPO983042 BZJ983042:BZK983042 CJF983042:CJG983042 CTB983042:CTC983042 DCX983042:DCY983042 DMT983042:DMU983042 DWP983042:DWQ983042 EGL983042:EGM983042 EQH983042:EQI983042 FAD983042:FAE983042 FJZ983042:FKA983042 FTV983042:FTW983042 GDR983042:GDS983042 GNN983042:GNO983042 GXJ983042:GXK983042 HHF983042:HHG983042 HRB983042:HRC983042 IAX983042:IAY983042 IKT983042:IKU983042 IUP983042:IUQ983042 JEL983042:JEM983042 JOH983042:JOI983042 JYD983042:JYE983042 KHZ983042:KIA983042 KRV983042:KRW983042 LBR983042:LBS983042 LLN983042:LLO983042 LVJ983042:LVK983042 MFF983042:MFG983042 MPB983042:MPC983042 MYX983042:MYY983042 NIT983042:NIU983042 NSP983042:NSQ983042 OCL983042:OCM983042 OMH983042:OMI983042 OWD983042:OWE983042 PFZ983042:PGA983042 PPV983042:PPW983042 PZR983042:PZS983042 QJN983042:QJO983042 QTJ983042:QTK983042 RDF983042:RDG983042 RNB983042:RNC983042 RWX983042:RWY983042 SGT983042:SGU983042 SQP983042:SQQ983042 TAL983042:TAM983042 TKH983042:TKI983042 TUD983042:TUE983042 UDZ983042:UEA983042 UNV983042:UNW983042 UXR983042:UXS983042 VHN983042:VHO983042 VRJ983042:VRK983042 WBF983042:WBG983042 WLB983042:WLC983042 WUX983042:WUY983042">
      <formula1>Agency</formula1>
    </dataValidation>
    <dataValidation allowBlank="1" showInputMessage="1" showErrorMessage="1" prompt="Use this form to help with your production planning for the CEAP program" sqref="A65537:A65538 IK65537:IK65538 SG65537:SG65538 ACC65537:ACC65538 ALY65537:ALY65538 AVU65537:AVU65538 BFQ65537:BFQ65538 BPM65537:BPM65538 BZI65537:BZI65538 CJE65537:CJE65538 CTA65537:CTA65538 DCW65537:DCW65538 DMS65537:DMS65538 DWO65537:DWO65538 EGK65537:EGK65538 EQG65537:EQG65538 FAC65537:FAC65538 FJY65537:FJY65538 FTU65537:FTU65538 GDQ65537:GDQ65538 GNM65537:GNM65538 GXI65537:GXI65538 HHE65537:HHE65538 HRA65537:HRA65538 IAW65537:IAW65538 IKS65537:IKS65538 IUO65537:IUO65538 JEK65537:JEK65538 JOG65537:JOG65538 JYC65537:JYC65538 KHY65537:KHY65538 KRU65537:KRU65538 LBQ65537:LBQ65538 LLM65537:LLM65538 LVI65537:LVI65538 MFE65537:MFE65538 MPA65537:MPA65538 MYW65537:MYW65538 NIS65537:NIS65538 NSO65537:NSO65538 OCK65537:OCK65538 OMG65537:OMG65538 OWC65537:OWC65538 PFY65537:PFY65538 PPU65537:PPU65538 PZQ65537:PZQ65538 QJM65537:QJM65538 QTI65537:QTI65538 RDE65537:RDE65538 RNA65537:RNA65538 RWW65537:RWW65538 SGS65537:SGS65538 SQO65537:SQO65538 TAK65537:TAK65538 TKG65537:TKG65538 TUC65537:TUC65538 UDY65537:UDY65538 UNU65537:UNU65538 UXQ65537:UXQ65538 VHM65537:VHM65538 VRI65537:VRI65538 WBE65537:WBE65538 WLA65537:WLA65538 WUW65537:WUW65538 A131073:A131074 IK131073:IK131074 SG131073:SG131074 ACC131073:ACC131074 ALY131073:ALY131074 AVU131073:AVU131074 BFQ131073:BFQ131074 BPM131073:BPM131074 BZI131073:BZI131074 CJE131073:CJE131074 CTA131073:CTA131074 DCW131073:DCW131074 DMS131073:DMS131074 DWO131073:DWO131074 EGK131073:EGK131074 EQG131073:EQG131074 FAC131073:FAC131074 FJY131073:FJY131074 FTU131073:FTU131074 GDQ131073:GDQ131074 GNM131073:GNM131074 GXI131073:GXI131074 HHE131073:HHE131074 HRA131073:HRA131074 IAW131073:IAW131074 IKS131073:IKS131074 IUO131073:IUO131074 JEK131073:JEK131074 JOG131073:JOG131074 JYC131073:JYC131074 KHY131073:KHY131074 KRU131073:KRU131074 LBQ131073:LBQ131074 LLM131073:LLM131074 LVI131073:LVI131074 MFE131073:MFE131074 MPA131073:MPA131074 MYW131073:MYW131074 NIS131073:NIS131074 NSO131073:NSO131074 OCK131073:OCK131074 OMG131073:OMG131074 OWC131073:OWC131074 PFY131073:PFY131074 PPU131073:PPU131074 PZQ131073:PZQ131074 QJM131073:QJM131074 QTI131073:QTI131074 RDE131073:RDE131074 RNA131073:RNA131074 RWW131073:RWW131074 SGS131073:SGS131074 SQO131073:SQO131074 TAK131073:TAK131074 TKG131073:TKG131074 TUC131073:TUC131074 UDY131073:UDY131074 UNU131073:UNU131074 UXQ131073:UXQ131074 VHM131073:VHM131074 VRI131073:VRI131074 WBE131073:WBE131074 WLA131073:WLA131074 WUW131073:WUW131074 A196609:A196610 IK196609:IK196610 SG196609:SG196610 ACC196609:ACC196610 ALY196609:ALY196610 AVU196609:AVU196610 BFQ196609:BFQ196610 BPM196609:BPM196610 BZI196609:BZI196610 CJE196609:CJE196610 CTA196609:CTA196610 DCW196609:DCW196610 DMS196609:DMS196610 DWO196609:DWO196610 EGK196609:EGK196610 EQG196609:EQG196610 FAC196609:FAC196610 FJY196609:FJY196610 FTU196609:FTU196610 GDQ196609:GDQ196610 GNM196609:GNM196610 GXI196609:GXI196610 HHE196609:HHE196610 HRA196609:HRA196610 IAW196609:IAW196610 IKS196609:IKS196610 IUO196609:IUO196610 JEK196609:JEK196610 JOG196609:JOG196610 JYC196609:JYC196610 KHY196609:KHY196610 KRU196609:KRU196610 LBQ196609:LBQ196610 LLM196609:LLM196610 LVI196609:LVI196610 MFE196609:MFE196610 MPA196609:MPA196610 MYW196609:MYW196610 NIS196609:NIS196610 NSO196609:NSO196610 OCK196609:OCK196610 OMG196609:OMG196610 OWC196609:OWC196610 PFY196609:PFY196610 PPU196609:PPU196610 PZQ196609:PZQ196610 QJM196609:QJM196610 QTI196609:QTI196610 RDE196609:RDE196610 RNA196609:RNA196610 RWW196609:RWW196610 SGS196609:SGS196610 SQO196609:SQO196610 TAK196609:TAK196610 TKG196609:TKG196610 TUC196609:TUC196610 UDY196609:UDY196610 UNU196609:UNU196610 UXQ196609:UXQ196610 VHM196609:VHM196610 VRI196609:VRI196610 WBE196609:WBE196610 WLA196609:WLA196610 WUW196609:WUW196610 A262145:A262146 IK262145:IK262146 SG262145:SG262146 ACC262145:ACC262146 ALY262145:ALY262146 AVU262145:AVU262146 BFQ262145:BFQ262146 BPM262145:BPM262146 BZI262145:BZI262146 CJE262145:CJE262146 CTA262145:CTA262146 DCW262145:DCW262146 DMS262145:DMS262146 DWO262145:DWO262146 EGK262145:EGK262146 EQG262145:EQG262146 FAC262145:FAC262146 FJY262145:FJY262146 FTU262145:FTU262146 GDQ262145:GDQ262146 GNM262145:GNM262146 GXI262145:GXI262146 HHE262145:HHE262146 HRA262145:HRA262146 IAW262145:IAW262146 IKS262145:IKS262146 IUO262145:IUO262146 JEK262145:JEK262146 JOG262145:JOG262146 JYC262145:JYC262146 KHY262145:KHY262146 KRU262145:KRU262146 LBQ262145:LBQ262146 LLM262145:LLM262146 LVI262145:LVI262146 MFE262145:MFE262146 MPA262145:MPA262146 MYW262145:MYW262146 NIS262145:NIS262146 NSO262145:NSO262146 OCK262145:OCK262146 OMG262145:OMG262146 OWC262145:OWC262146 PFY262145:PFY262146 PPU262145:PPU262146 PZQ262145:PZQ262146 QJM262145:QJM262146 QTI262145:QTI262146 RDE262145:RDE262146 RNA262145:RNA262146 RWW262145:RWW262146 SGS262145:SGS262146 SQO262145:SQO262146 TAK262145:TAK262146 TKG262145:TKG262146 TUC262145:TUC262146 UDY262145:UDY262146 UNU262145:UNU262146 UXQ262145:UXQ262146 VHM262145:VHM262146 VRI262145:VRI262146 WBE262145:WBE262146 WLA262145:WLA262146 WUW262145:WUW262146 A327681:A327682 IK327681:IK327682 SG327681:SG327682 ACC327681:ACC327682 ALY327681:ALY327682 AVU327681:AVU327682 BFQ327681:BFQ327682 BPM327681:BPM327682 BZI327681:BZI327682 CJE327681:CJE327682 CTA327681:CTA327682 DCW327681:DCW327682 DMS327681:DMS327682 DWO327681:DWO327682 EGK327681:EGK327682 EQG327681:EQG327682 FAC327681:FAC327682 FJY327681:FJY327682 FTU327681:FTU327682 GDQ327681:GDQ327682 GNM327681:GNM327682 GXI327681:GXI327682 HHE327681:HHE327682 HRA327681:HRA327682 IAW327681:IAW327682 IKS327681:IKS327682 IUO327681:IUO327682 JEK327681:JEK327682 JOG327681:JOG327682 JYC327681:JYC327682 KHY327681:KHY327682 KRU327681:KRU327682 LBQ327681:LBQ327682 LLM327681:LLM327682 LVI327681:LVI327682 MFE327681:MFE327682 MPA327681:MPA327682 MYW327681:MYW327682 NIS327681:NIS327682 NSO327681:NSO327682 OCK327681:OCK327682 OMG327681:OMG327682 OWC327681:OWC327682 PFY327681:PFY327682 PPU327681:PPU327682 PZQ327681:PZQ327682 QJM327681:QJM327682 QTI327681:QTI327682 RDE327681:RDE327682 RNA327681:RNA327682 RWW327681:RWW327682 SGS327681:SGS327682 SQO327681:SQO327682 TAK327681:TAK327682 TKG327681:TKG327682 TUC327681:TUC327682 UDY327681:UDY327682 UNU327681:UNU327682 UXQ327681:UXQ327682 VHM327681:VHM327682 VRI327681:VRI327682 WBE327681:WBE327682 WLA327681:WLA327682 WUW327681:WUW327682 A393217:A393218 IK393217:IK393218 SG393217:SG393218 ACC393217:ACC393218 ALY393217:ALY393218 AVU393217:AVU393218 BFQ393217:BFQ393218 BPM393217:BPM393218 BZI393217:BZI393218 CJE393217:CJE393218 CTA393217:CTA393218 DCW393217:DCW393218 DMS393217:DMS393218 DWO393217:DWO393218 EGK393217:EGK393218 EQG393217:EQG393218 FAC393217:FAC393218 FJY393217:FJY393218 FTU393217:FTU393218 GDQ393217:GDQ393218 GNM393217:GNM393218 GXI393217:GXI393218 HHE393217:HHE393218 HRA393217:HRA393218 IAW393217:IAW393218 IKS393217:IKS393218 IUO393217:IUO393218 JEK393217:JEK393218 JOG393217:JOG393218 JYC393217:JYC393218 KHY393217:KHY393218 KRU393217:KRU393218 LBQ393217:LBQ393218 LLM393217:LLM393218 LVI393217:LVI393218 MFE393217:MFE393218 MPA393217:MPA393218 MYW393217:MYW393218 NIS393217:NIS393218 NSO393217:NSO393218 OCK393217:OCK393218 OMG393217:OMG393218 OWC393217:OWC393218 PFY393217:PFY393218 PPU393217:PPU393218 PZQ393217:PZQ393218 QJM393217:QJM393218 QTI393217:QTI393218 RDE393217:RDE393218 RNA393217:RNA393218 RWW393217:RWW393218 SGS393217:SGS393218 SQO393217:SQO393218 TAK393217:TAK393218 TKG393217:TKG393218 TUC393217:TUC393218 UDY393217:UDY393218 UNU393217:UNU393218 UXQ393217:UXQ393218 VHM393217:VHM393218 VRI393217:VRI393218 WBE393217:WBE393218 WLA393217:WLA393218 WUW393217:WUW393218 A458753:A458754 IK458753:IK458754 SG458753:SG458754 ACC458753:ACC458754 ALY458753:ALY458754 AVU458753:AVU458754 BFQ458753:BFQ458754 BPM458753:BPM458754 BZI458753:BZI458754 CJE458753:CJE458754 CTA458753:CTA458754 DCW458753:DCW458754 DMS458753:DMS458754 DWO458753:DWO458754 EGK458753:EGK458754 EQG458753:EQG458754 FAC458753:FAC458754 FJY458753:FJY458754 FTU458753:FTU458754 GDQ458753:GDQ458754 GNM458753:GNM458754 GXI458753:GXI458754 HHE458753:HHE458754 HRA458753:HRA458754 IAW458753:IAW458754 IKS458753:IKS458754 IUO458753:IUO458754 JEK458753:JEK458754 JOG458753:JOG458754 JYC458753:JYC458754 KHY458753:KHY458754 KRU458753:KRU458754 LBQ458753:LBQ458754 LLM458753:LLM458754 LVI458753:LVI458754 MFE458753:MFE458754 MPA458753:MPA458754 MYW458753:MYW458754 NIS458753:NIS458754 NSO458753:NSO458754 OCK458753:OCK458754 OMG458753:OMG458754 OWC458753:OWC458754 PFY458753:PFY458754 PPU458753:PPU458754 PZQ458753:PZQ458754 QJM458753:QJM458754 QTI458753:QTI458754 RDE458753:RDE458754 RNA458753:RNA458754 RWW458753:RWW458754 SGS458753:SGS458754 SQO458753:SQO458754 TAK458753:TAK458754 TKG458753:TKG458754 TUC458753:TUC458754 UDY458753:UDY458754 UNU458753:UNU458754 UXQ458753:UXQ458754 VHM458753:VHM458754 VRI458753:VRI458754 WBE458753:WBE458754 WLA458753:WLA458754 WUW458753:WUW458754 A524289:A524290 IK524289:IK524290 SG524289:SG524290 ACC524289:ACC524290 ALY524289:ALY524290 AVU524289:AVU524290 BFQ524289:BFQ524290 BPM524289:BPM524290 BZI524289:BZI524290 CJE524289:CJE524290 CTA524289:CTA524290 DCW524289:DCW524290 DMS524289:DMS524290 DWO524289:DWO524290 EGK524289:EGK524290 EQG524289:EQG524290 FAC524289:FAC524290 FJY524289:FJY524290 FTU524289:FTU524290 GDQ524289:GDQ524290 GNM524289:GNM524290 GXI524289:GXI524290 HHE524289:HHE524290 HRA524289:HRA524290 IAW524289:IAW524290 IKS524289:IKS524290 IUO524289:IUO524290 JEK524289:JEK524290 JOG524289:JOG524290 JYC524289:JYC524290 KHY524289:KHY524290 KRU524289:KRU524290 LBQ524289:LBQ524290 LLM524289:LLM524290 LVI524289:LVI524290 MFE524289:MFE524290 MPA524289:MPA524290 MYW524289:MYW524290 NIS524289:NIS524290 NSO524289:NSO524290 OCK524289:OCK524290 OMG524289:OMG524290 OWC524289:OWC524290 PFY524289:PFY524290 PPU524289:PPU524290 PZQ524289:PZQ524290 QJM524289:QJM524290 QTI524289:QTI524290 RDE524289:RDE524290 RNA524289:RNA524290 RWW524289:RWW524290 SGS524289:SGS524290 SQO524289:SQO524290 TAK524289:TAK524290 TKG524289:TKG524290 TUC524289:TUC524290 UDY524289:UDY524290 UNU524289:UNU524290 UXQ524289:UXQ524290 VHM524289:VHM524290 VRI524289:VRI524290 WBE524289:WBE524290 WLA524289:WLA524290 WUW524289:WUW524290 A589825:A589826 IK589825:IK589826 SG589825:SG589826 ACC589825:ACC589826 ALY589825:ALY589826 AVU589825:AVU589826 BFQ589825:BFQ589826 BPM589825:BPM589826 BZI589825:BZI589826 CJE589825:CJE589826 CTA589825:CTA589826 DCW589825:DCW589826 DMS589825:DMS589826 DWO589825:DWO589826 EGK589825:EGK589826 EQG589825:EQG589826 FAC589825:FAC589826 FJY589825:FJY589826 FTU589825:FTU589826 GDQ589825:GDQ589826 GNM589825:GNM589826 GXI589825:GXI589826 HHE589825:HHE589826 HRA589825:HRA589826 IAW589825:IAW589826 IKS589825:IKS589826 IUO589825:IUO589826 JEK589825:JEK589826 JOG589825:JOG589826 JYC589825:JYC589826 KHY589825:KHY589826 KRU589825:KRU589826 LBQ589825:LBQ589826 LLM589825:LLM589826 LVI589825:LVI589826 MFE589825:MFE589826 MPA589825:MPA589826 MYW589825:MYW589826 NIS589825:NIS589826 NSO589825:NSO589826 OCK589825:OCK589826 OMG589825:OMG589826 OWC589825:OWC589826 PFY589825:PFY589826 PPU589825:PPU589826 PZQ589825:PZQ589826 QJM589825:QJM589826 QTI589825:QTI589826 RDE589825:RDE589826 RNA589825:RNA589826 RWW589825:RWW589826 SGS589825:SGS589826 SQO589825:SQO589826 TAK589825:TAK589826 TKG589825:TKG589826 TUC589825:TUC589826 UDY589825:UDY589826 UNU589825:UNU589826 UXQ589825:UXQ589826 VHM589825:VHM589826 VRI589825:VRI589826 WBE589825:WBE589826 WLA589825:WLA589826 WUW589825:WUW589826 A655361:A655362 IK655361:IK655362 SG655361:SG655362 ACC655361:ACC655362 ALY655361:ALY655362 AVU655361:AVU655362 BFQ655361:BFQ655362 BPM655361:BPM655362 BZI655361:BZI655362 CJE655361:CJE655362 CTA655361:CTA655362 DCW655361:DCW655362 DMS655361:DMS655362 DWO655361:DWO655362 EGK655361:EGK655362 EQG655361:EQG655362 FAC655361:FAC655362 FJY655361:FJY655362 FTU655361:FTU655362 GDQ655361:GDQ655362 GNM655361:GNM655362 GXI655361:GXI655362 HHE655361:HHE655362 HRA655361:HRA655362 IAW655361:IAW655362 IKS655361:IKS655362 IUO655361:IUO655362 JEK655361:JEK655362 JOG655361:JOG655362 JYC655361:JYC655362 KHY655361:KHY655362 KRU655361:KRU655362 LBQ655361:LBQ655362 LLM655361:LLM655362 LVI655361:LVI655362 MFE655361:MFE655362 MPA655361:MPA655362 MYW655361:MYW655362 NIS655361:NIS655362 NSO655361:NSO655362 OCK655361:OCK655362 OMG655361:OMG655362 OWC655361:OWC655362 PFY655361:PFY655362 PPU655361:PPU655362 PZQ655361:PZQ655362 QJM655361:QJM655362 QTI655361:QTI655362 RDE655361:RDE655362 RNA655361:RNA655362 RWW655361:RWW655362 SGS655361:SGS655362 SQO655361:SQO655362 TAK655361:TAK655362 TKG655361:TKG655362 TUC655361:TUC655362 UDY655361:UDY655362 UNU655361:UNU655362 UXQ655361:UXQ655362 VHM655361:VHM655362 VRI655361:VRI655362 WBE655361:WBE655362 WLA655361:WLA655362 WUW655361:WUW655362 A720897:A720898 IK720897:IK720898 SG720897:SG720898 ACC720897:ACC720898 ALY720897:ALY720898 AVU720897:AVU720898 BFQ720897:BFQ720898 BPM720897:BPM720898 BZI720897:BZI720898 CJE720897:CJE720898 CTA720897:CTA720898 DCW720897:DCW720898 DMS720897:DMS720898 DWO720897:DWO720898 EGK720897:EGK720898 EQG720897:EQG720898 FAC720897:FAC720898 FJY720897:FJY720898 FTU720897:FTU720898 GDQ720897:GDQ720898 GNM720897:GNM720898 GXI720897:GXI720898 HHE720897:HHE720898 HRA720897:HRA720898 IAW720897:IAW720898 IKS720897:IKS720898 IUO720897:IUO720898 JEK720897:JEK720898 JOG720897:JOG720898 JYC720897:JYC720898 KHY720897:KHY720898 KRU720897:KRU720898 LBQ720897:LBQ720898 LLM720897:LLM720898 LVI720897:LVI720898 MFE720897:MFE720898 MPA720897:MPA720898 MYW720897:MYW720898 NIS720897:NIS720898 NSO720897:NSO720898 OCK720897:OCK720898 OMG720897:OMG720898 OWC720897:OWC720898 PFY720897:PFY720898 PPU720897:PPU720898 PZQ720897:PZQ720898 QJM720897:QJM720898 QTI720897:QTI720898 RDE720897:RDE720898 RNA720897:RNA720898 RWW720897:RWW720898 SGS720897:SGS720898 SQO720897:SQO720898 TAK720897:TAK720898 TKG720897:TKG720898 TUC720897:TUC720898 UDY720897:UDY720898 UNU720897:UNU720898 UXQ720897:UXQ720898 VHM720897:VHM720898 VRI720897:VRI720898 WBE720897:WBE720898 WLA720897:WLA720898 WUW720897:WUW720898 A786433:A786434 IK786433:IK786434 SG786433:SG786434 ACC786433:ACC786434 ALY786433:ALY786434 AVU786433:AVU786434 BFQ786433:BFQ786434 BPM786433:BPM786434 BZI786433:BZI786434 CJE786433:CJE786434 CTA786433:CTA786434 DCW786433:DCW786434 DMS786433:DMS786434 DWO786433:DWO786434 EGK786433:EGK786434 EQG786433:EQG786434 FAC786433:FAC786434 FJY786433:FJY786434 FTU786433:FTU786434 GDQ786433:GDQ786434 GNM786433:GNM786434 GXI786433:GXI786434 HHE786433:HHE786434 HRA786433:HRA786434 IAW786433:IAW786434 IKS786433:IKS786434 IUO786433:IUO786434 JEK786433:JEK786434 JOG786433:JOG786434 JYC786433:JYC786434 KHY786433:KHY786434 KRU786433:KRU786434 LBQ786433:LBQ786434 LLM786433:LLM786434 LVI786433:LVI786434 MFE786433:MFE786434 MPA786433:MPA786434 MYW786433:MYW786434 NIS786433:NIS786434 NSO786433:NSO786434 OCK786433:OCK786434 OMG786433:OMG786434 OWC786433:OWC786434 PFY786433:PFY786434 PPU786433:PPU786434 PZQ786433:PZQ786434 QJM786433:QJM786434 QTI786433:QTI786434 RDE786433:RDE786434 RNA786433:RNA786434 RWW786433:RWW786434 SGS786433:SGS786434 SQO786433:SQO786434 TAK786433:TAK786434 TKG786433:TKG786434 TUC786433:TUC786434 UDY786433:UDY786434 UNU786433:UNU786434 UXQ786433:UXQ786434 VHM786433:VHM786434 VRI786433:VRI786434 WBE786433:WBE786434 WLA786433:WLA786434 WUW786433:WUW786434 A851969:A851970 IK851969:IK851970 SG851969:SG851970 ACC851969:ACC851970 ALY851969:ALY851970 AVU851969:AVU851970 BFQ851969:BFQ851970 BPM851969:BPM851970 BZI851969:BZI851970 CJE851969:CJE851970 CTA851969:CTA851970 DCW851969:DCW851970 DMS851969:DMS851970 DWO851969:DWO851970 EGK851969:EGK851970 EQG851969:EQG851970 FAC851969:FAC851970 FJY851969:FJY851970 FTU851969:FTU851970 GDQ851969:GDQ851970 GNM851969:GNM851970 GXI851969:GXI851970 HHE851969:HHE851970 HRA851969:HRA851970 IAW851969:IAW851970 IKS851969:IKS851970 IUO851969:IUO851970 JEK851969:JEK851970 JOG851969:JOG851970 JYC851969:JYC851970 KHY851969:KHY851970 KRU851969:KRU851970 LBQ851969:LBQ851970 LLM851969:LLM851970 LVI851969:LVI851970 MFE851969:MFE851970 MPA851969:MPA851970 MYW851969:MYW851970 NIS851969:NIS851970 NSO851969:NSO851970 OCK851969:OCK851970 OMG851969:OMG851970 OWC851969:OWC851970 PFY851969:PFY851970 PPU851969:PPU851970 PZQ851969:PZQ851970 QJM851969:QJM851970 QTI851969:QTI851970 RDE851969:RDE851970 RNA851969:RNA851970 RWW851969:RWW851970 SGS851969:SGS851970 SQO851969:SQO851970 TAK851969:TAK851970 TKG851969:TKG851970 TUC851969:TUC851970 UDY851969:UDY851970 UNU851969:UNU851970 UXQ851969:UXQ851970 VHM851969:VHM851970 VRI851969:VRI851970 WBE851969:WBE851970 WLA851969:WLA851970 WUW851969:WUW851970 A917505:A917506 IK917505:IK917506 SG917505:SG917506 ACC917505:ACC917506 ALY917505:ALY917506 AVU917505:AVU917506 BFQ917505:BFQ917506 BPM917505:BPM917506 BZI917505:BZI917506 CJE917505:CJE917506 CTA917505:CTA917506 DCW917505:DCW917506 DMS917505:DMS917506 DWO917505:DWO917506 EGK917505:EGK917506 EQG917505:EQG917506 FAC917505:FAC917506 FJY917505:FJY917506 FTU917505:FTU917506 GDQ917505:GDQ917506 GNM917505:GNM917506 GXI917505:GXI917506 HHE917505:HHE917506 HRA917505:HRA917506 IAW917505:IAW917506 IKS917505:IKS917506 IUO917505:IUO917506 JEK917505:JEK917506 JOG917505:JOG917506 JYC917505:JYC917506 KHY917505:KHY917506 KRU917505:KRU917506 LBQ917505:LBQ917506 LLM917505:LLM917506 LVI917505:LVI917506 MFE917505:MFE917506 MPA917505:MPA917506 MYW917505:MYW917506 NIS917505:NIS917506 NSO917505:NSO917506 OCK917505:OCK917506 OMG917505:OMG917506 OWC917505:OWC917506 PFY917505:PFY917506 PPU917505:PPU917506 PZQ917505:PZQ917506 QJM917505:QJM917506 QTI917505:QTI917506 RDE917505:RDE917506 RNA917505:RNA917506 RWW917505:RWW917506 SGS917505:SGS917506 SQO917505:SQO917506 TAK917505:TAK917506 TKG917505:TKG917506 TUC917505:TUC917506 UDY917505:UDY917506 UNU917505:UNU917506 UXQ917505:UXQ917506 VHM917505:VHM917506 VRI917505:VRI917506 WBE917505:WBE917506 WLA917505:WLA917506 WUW917505:WUW917506 A983041:A983042 IK983041:IK983042 SG983041:SG983042 ACC983041:ACC983042 ALY983041:ALY983042 AVU983041:AVU983042 BFQ983041:BFQ983042 BPM983041:BPM983042 BZI983041:BZI983042 CJE983041:CJE983042 CTA983041:CTA983042 DCW983041:DCW983042 DMS983041:DMS983042 DWO983041:DWO983042 EGK983041:EGK983042 EQG983041:EQG983042 FAC983041:FAC983042 FJY983041:FJY983042 FTU983041:FTU983042 GDQ983041:GDQ983042 GNM983041:GNM983042 GXI983041:GXI983042 HHE983041:HHE983042 HRA983041:HRA983042 IAW983041:IAW983042 IKS983041:IKS983042 IUO983041:IUO983042 JEK983041:JEK983042 JOG983041:JOG983042 JYC983041:JYC983042 KHY983041:KHY983042 KRU983041:KRU983042 LBQ983041:LBQ983042 LLM983041:LLM983042 LVI983041:LVI983042 MFE983041:MFE983042 MPA983041:MPA983042 MYW983041:MYW983042 NIS983041:NIS983042 NSO983041:NSO983042 OCK983041:OCK983042 OMG983041:OMG983042 OWC983041:OWC983042 PFY983041:PFY983042 PPU983041:PPU983042 PZQ983041:PZQ983042 QJM983041:QJM983042 QTI983041:QTI983042 RDE983041:RDE983042 RNA983041:RNA983042 RWW983041:RWW983042 SGS983041:SGS983042 SQO983041:SQO983042 TAK983041:TAK983042 TKG983041:TKG983042 TUC983041:TUC983042 UDY983041:UDY983042 UNU983041:UNU983042 UXQ983041:UXQ983042 VHM983041:VHM983042 VRI983041:VRI983042 WBE983041:WBE983042 WLA983041:WLA983042 WUW983041:WUW983042"/>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95" zoomScaleNormal="95" workbookViewId="0">
      <selection activeCell="H1" sqref="H1:K1048576"/>
    </sheetView>
  </sheetViews>
  <sheetFormatPr defaultColWidth="9.21875" defaultRowHeight="14.4"/>
  <cols>
    <col min="1" max="1" width="16.21875" style="2" bestFit="1" customWidth="1"/>
    <col min="2" max="2" width="16.21875" style="2" customWidth="1"/>
    <col min="3" max="3" width="16.77734375" style="2" customWidth="1"/>
    <col min="4" max="4" width="18.5546875" style="2" customWidth="1"/>
    <col min="5" max="6" width="15" style="2" customWidth="1"/>
    <col min="7" max="7" width="20.44140625" style="2" customWidth="1"/>
    <col min="8" max="248" width="9.21875" style="2"/>
    <col min="249" max="249" width="16.21875" style="2" bestFit="1" customWidth="1"/>
    <col min="250" max="250" width="16.21875" style="2" customWidth="1"/>
    <col min="251" max="251" width="16.77734375" style="2" customWidth="1"/>
    <col min="252" max="252" width="18.5546875" style="2" customWidth="1"/>
    <col min="253" max="254" width="15" style="2" customWidth="1"/>
    <col min="255" max="255" width="15.77734375" style="2" customWidth="1"/>
    <col min="256" max="504" width="9.21875" style="2"/>
    <col min="505" max="505" width="16.21875" style="2" bestFit="1" customWidth="1"/>
    <col min="506" max="506" width="16.21875" style="2" customWidth="1"/>
    <col min="507" max="507" width="16.77734375" style="2" customWidth="1"/>
    <col min="508" max="508" width="18.5546875" style="2" customWidth="1"/>
    <col min="509" max="510" width="15" style="2" customWidth="1"/>
    <col min="511" max="511" width="15.77734375" style="2" customWidth="1"/>
    <col min="512" max="760" width="9.21875" style="2"/>
    <col min="761" max="761" width="16.21875" style="2" bestFit="1" customWidth="1"/>
    <col min="762" max="762" width="16.21875" style="2" customWidth="1"/>
    <col min="763" max="763" width="16.77734375" style="2" customWidth="1"/>
    <col min="764" max="764" width="18.5546875" style="2" customWidth="1"/>
    <col min="765" max="766" width="15" style="2" customWidth="1"/>
    <col min="767" max="767" width="15.77734375" style="2" customWidth="1"/>
    <col min="768" max="1016" width="9.21875" style="2"/>
    <col min="1017" max="1017" width="16.21875" style="2" bestFit="1" customWidth="1"/>
    <col min="1018" max="1018" width="16.21875" style="2" customWidth="1"/>
    <col min="1019" max="1019" width="16.77734375" style="2" customWidth="1"/>
    <col min="1020" max="1020" width="18.5546875" style="2" customWidth="1"/>
    <col min="1021" max="1022" width="15" style="2" customWidth="1"/>
    <col min="1023" max="1023" width="15.77734375" style="2" customWidth="1"/>
    <col min="1024" max="1272" width="9.21875" style="2"/>
    <col min="1273" max="1273" width="16.21875" style="2" bestFit="1" customWidth="1"/>
    <col min="1274" max="1274" width="16.21875" style="2" customWidth="1"/>
    <col min="1275" max="1275" width="16.77734375" style="2" customWidth="1"/>
    <col min="1276" max="1276" width="18.5546875" style="2" customWidth="1"/>
    <col min="1277" max="1278" width="15" style="2" customWidth="1"/>
    <col min="1279" max="1279" width="15.77734375" style="2" customWidth="1"/>
    <col min="1280" max="1528" width="9.21875" style="2"/>
    <col min="1529" max="1529" width="16.21875" style="2" bestFit="1" customWidth="1"/>
    <col min="1530" max="1530" width="16.21875" style="2" customWidth="1"/>
    <col min="1531" max="1531" width="16.77734375" style="2" customWidth="1"/>
    <col min="1532" max="1532" width="18.5546875" style="2" customWidth="1"/>
    <col min="1533" max="1534" width="15" style="2" customWidth="1"/>
    <col min="1535" max="1535" width="15.77734375" style="2" customWidth="1"/>
    <col min="1536" max="1784" width="9.21875" style="2"/>
    <col min="1785" max="1785" width="16.21875" style="2" bestFit="1" customWidth="1"/>
    <col min="1786" max="1786" width="16.21875" style="2" customWidth="1"/>
    <col min="1787" max="1787" width="16.77734375" style="2" customWidth="1"/>
    <col min="1788" max="1788" width="18.5546875" style="2" customWidth="1"/>
    <col min="1789" max="1790" width="15" style="2" customWidth="1"/>
    <col min="1791" max="1791" width="15.77734375" style="2" customWidth="1"/>
    <col min="1792" max="2040" width="9.21875" style="2"/>
    <col min="2041" max="2041" width="16.21875" style="2" bestFit="1" customWidth="1"/>
    <col min="2042" max="2042" width="16.21875" style="2" customWidth="1"/>
    <col min="2043" max="2043" width="16.77734375" style="2" customWidth="1"/>
    <col min="2044" max="2044" width="18.5546875" style="2" customWidth="1"/>
    <col min="2045" max="2046" width="15" style="2" customWidth="1"/>
    <col min="2047" max="2047" width="15.77734375" style="2" customWidth="1"/>
    <col min="2048" max="2296" width="9.21875" style="2"/>
    <col min="2297" max="2297" width="16.21875" style="2" bestFit="1" customWidth="1"/>
    <col min="2298" max="2298" width="16.21875" style="2" customWidth="1"/>
    <col min="2299" max="2299" width="16.77734375" style="2" customWidth="1"/>
    <col min="2300" max="2300" width="18.5546875" style="2" customWidth="1"/>
    <col min="2301" max="2302" width="15" style="2" customWidth="1"/>
    <col min="2303" max="2303" width="15.77734375" style="2" customWidth="1"/>
    <col min="2304" max="2552" width="9.21875" style="2"/>
    <col min="2553" max="2553" width="16.21875" style="2" bestFit="1" customWidth="1"/>
    <col min="2554" max="2554" width="16.21875" style="2" customWidth="1"/>
    <col min="2555" max="2555" width="16.77734375" style="2" customWidth="1"/>
    <col min="2556" max="2556" width="18.5546875" style="2" customWidth="1"/>
    <col min="2557" max="2558" width="15" style="2" customWidth="1"/>
    <col min="2559" max="2559" width="15.77734375" style="2" customWidth="1"/>
    <col min="2560" max="2808" width="9.21875" style="2"/>
    <col min="2809" max="2809" width="16.21875" style="2" bestFit="1" customWidth="1"/>
    <col min="2810" max="2810" width="16.21875" style="2" customWidth="1"/>
    <col min="2811" max="2811" width="16.77734375" style="2" customWidth="1"/>
    <col min="2812" max="2812" width="18.5546875" style="2" customWidth="1"/>
    <col min="2813" max="2814" width="15" style="2" customWidth="1"/>
    <col min="2815" max="2815" width="15.77734375" style="2" customWidth="1"/>
    <col min="2816" max="3064" width="9.21875" style="2"/>
    <col min="3065" max="3065" width="16.21875" style="2" bestFit="1" customWidth="1"/>
    <col min="3066" max="3066" width="16.21875" style="2" customWidth="1"/>
    <col min="3067" max="3067" width="16.77734375" style="2" customWidth="1"/>
    <col min="3068" max="3068" width="18.5546875" style="2" customWidth="1"/>
    <col min="3069" max="3070" width="15" style="2" customWidth="1"/>
    <col min="3071" max="3071" width="15.77734375" style="2" customWidth="1"/>
    <col min="3072" max="3320" width="9.21875" style="2"/>
    <col min="3321" max="3321" width="16.21875" style="2" bestFit="1" customWidth="1"/>
    <col min="3322" max="3322" width="16.21875" style="2" customWidth="1"/>
    <col min="3323" max="3323" width="16.77734375" style="2" customWidth="1"/>
    <col min="3324" max="3324" width="18.5546875" style="2" customWidth="1"/>
    <col min="3325" max="3326" width="15" style="2" customWidth="1"/>
    <col min="3327" max="3327" width="15.77734375" style="2" customWidth="1"/>
    <col min="3328" max="3576" width="9.21875" style="2"/>
    <col min="3577" max="3577" width="16.21875" style="2" bestFit="1" customWidth="1"/>
    <col min="3578" max="3578" width="16.21875" style="2" customWidth="1"/>
    <col min="3579" max="3579" width="16.77734375" style="2" customWidth="1"/>
    <col min="3580" max="3580" width="18.5546875" style="2" customWidth="1"/>
    <col min="3581" max="3582" width="15" style="2" customWidth="1"/>
    <col min="3583" max="3583" width="15.77734375" style="2" customWidth="1"/>
    <col min="3584" max="3832" width="9.21875" style="2"/>
    <col min="3833" max="3833" width="16.21875" style="2" bestFit="1" customWidth="1"/>
    <col min="3834" max="3834" width="16.21875" style="2" customWidth="1"/>
    <col min="3835" max="3835" width="16.77734375" style="2" customWidth="1"/>
    <col min="3836" max="3836" width="18.5546875" style="2" customWidth="1"/>
    <col min="3837" max="3838" width="15" style="2" customWidth="1"/>
    <col min="3839" max="3839" width="15.77734375" style="2" customWidth="1"/>
    <col min="3840" max="4088" width="9.21875" style="2"/>
    <col min="4089" max="4089" width="16.21875" style="2" bestFit="1" customWidth="1"/>
    <col min="4090" max="4090" width="16.21875" style="2" customWidth="1"/>
    <col min="4091" max="4091" width="16.77734375" style="2" customWidth="1"/>
    <col min="4092" max="4092" width="18.5546875" style="2" customWidth="1"/>
    <col min="4093" max="4094" width="15" style="2" customWidth="1"/>
    <col min="4095" max="4095" width="15.77734375" style="2" customWidth="1"/>
    <col min="4096" max="4344" width="9.21875" style="2"/>
    <col min="4345" max="4345" width="16.21875" style="2" bestFit="1" customWidth="1"/>
    <col min="4346" max="4346" width="16.21875" style="2" customWidth="1"/>
    <col min="4347" max="4347" width="16.77734375" style="2" customWidth="1"/>
    <col min="4348" max="4348" width="18.5546875" style="2" customWidth="1"/>
    <col min="4349" max="4350" width="15" style="2" customWidth="1"/>
    <col min="4351" max="4351" width="15.77734375" style="2" customWidth="1"/>
    <col min="4352" max="4600" width="9.21875" style="2"/>
    <col min="4601" max="4601" width="16.21875" style="2" bestFit="1" customWidth="1"/>
    <col min="4602" max="4602" width="16.21875" style="2" customWidth="1"/>
    <col min="4603" max="4603" width="16.77734375" style="2" customWidth="1"/>
    <col min="4604" max="4604" width="18.5546875" style="2" customWidth="1"/>
    <col min="4605" max="4606" width="15" style="2" customWidth="1"/>
    <col min="4607" max="4607" width="15.77734375" style="2" customWidth="1"/>
    <col min="4608" max="4856" width="9.21875" style="2"/>
    <col min="4857" max="4857" width="16.21875" style="2" bestFit="1" customWidth="1"/>
    <col min="4858" max="4858" width="16.21875" style="2" customWidth="1"/>
    <col min="4859" max="4859" width="16.77734375" style="2" customWidth="1"/>
    <col min="4860" max="4860" width="18.5546875" style="2" customWidth="1"/>
    <col min="4861" max="4862" width="15" style="2" customWidth="1"/>
    <col min="4863" max="4863" width="15.77734375" style="2" customWidth="1"/>
    <col min="4864" max="5112" width="9.21875" style="2"/>
    <col min="5113" max="5113" width="16.21875" style="2" bestFit="1" customWidth="1"/>
    <col min="5114" max="5114" width="16.21875" style="2" customWidth="1"/>
    <col min="5115" max="5115" width="16.77734375" style="2" customWidth="1"/>
    <col min="5116" max="5116" width="18.5546875" style="2" customWidth="1"/>
    <col min="5117" max="5118" width="15" style="2" customWidth="1"/>
    <col min="5119" max="5119" width="15.77734375" style="2" customWidth="1"/>
    <col min="5120" max="5368" width="9.21875" style="2"/>
    <col min="5369" max="5369" width="16.21875" style="2" bestFit="1" customWidth="1"/>
    <col min="5370" max="5370" width="16.21875" style="2" customWidth="1"/>
    <col min="5371" max="5371" width="16.77734375" style="2" customWidth="1"/>
    <col min="5372" max="5372" width="18.5546875" style="2" customWidth="1"/>
    <col min="5373" max="5374" width="15" style="2" customWidth="1"/>
    <col min="5375" max="5375" width="15.77734375" style="2" customWidth="1"/>
    <col min="5376" max="5624" width="9.21875" style="2"/>
    <col min="5625" max="5625" width="16.21875" style="2" bestFit="1" customWidth="1"/>
    <col min="5626" max="5626" width="16.21875" style="2" customWidth="1"/>
    <col min="5627" max="5627" width="16.77734375" style="2" customWidth="1"/>
    <col min="5628" max="5628" width="18.5546875" style="2" customWidth="1"/>
    <col min="5629" max="5630" width="15" style="2" customWidth="1"/>
    <col min="5631" max="5631" width="15.77734375" style="2" customWidth="1"/>
    <col min="5632" max="5880" width="9.21875" style="2"/>
    <col min="5881" max="5881" width="16.21875" style="2" bestFit="1" customWidth="1"/>
    <col min="5882" max="5882" width="16.21875" style="2" customWidth="1"/>
    <col min="5883" max="5883" width="16.77734375" style="2" customWidth="1"/>
    <col min="5884" max="5884" width="18.5546875" style="2" customWidth="1"/>
    <col min="5885" max="5886" width="15" style="2" customWidth="1"/>
    <col min="5887" max="5887" width="15.77734375" style="2" customWidth="1"/>
    <col min="5888" max="6136" width="9.21875" style="2"/>
    <col min="6137" max="6137" width="16.21875" style="2" bestFit="1" customWidth="1"/>
    <col min="6138" max="6138" width="16.21875" style="2" customWidth="1"/>
    <col min="6139" max="6139" width="16.77734375" style="2" customWidth="1"/>
    <col min="6140" max="6140" width="18.5546875" style="2" customWidth="1"/>
    <col min="6141" max="6142" width="15" style="2" customWidth="1"/>
    <col min="6143" max="6143" width="15.77734375" style="2" customWidth="1"/>
    <col min="6144" max="6392" width="9.21875" style="2"/>
    <col min="6393" max="6393" width="16.21875" style="2" bestFit="1" customWidth="1"/>
    <col min="6394" max="6394" width="16.21875" style="2" customWidth="1"/>
    <col min="6395" max="6395" width="16.77734375" style="2" customWidth="1"/>
    <col min="6396" max="6396" width="18.5546875" style="2" customWidth="1"/>
    <col min="6397" max="6398" width="15" style="2" customWidth="1"/>
    <col min="6399" max="6399" width="15.77734375" style="2" customWidth="1"/>
    <col min="6400" max="6648" width="9.21875" style="2"/>
    <col min="6649" max="6649" width="16.21875" style="2" bestFit="1" customWidth="1"/>
    <col min="6650" max="6650" width="16.21875" style="2" customWidth="1"/>
    <col min="6651" max="6651" width="16.77734375" style="2" customWidth="1"/>
    <col min="6652" max="6652" width="18.5546875" style="2" customWidth="1"/>
    <col min="6653" max="6654" width="15" style="2" customWidth="1"/>
    <col min="6655" max="6655" width="15.77734375" style="2" customWidth="1"/>
    <col min="6656" max="6904" width="9.21875" style="2"/>
    <col min="6905" max="6905" width="16.21875" style="2" bestFit="1" customWidth="1"/>
    <col min="6906" max="6906" width="16.21875" style="2" customWidth="1"/>
    <col min="6907" max="6907" width="16.77734375" style="2" customWidth="1"/>
    <col min="6908" max="6908" width="18.5546875" style="2" customWidth="1"/>
    <col min="6909" max="6910" width="15" style="2" customWidth="1"/>
    <col min="6911" max="6911" width="15.77734375" style="2" customWidth="1"/>
    <col min="6912" max="7160" width="9.21875" style="2"/>
    <col min="7161" max="7161" width="16.21875" style="2" bestFit="1" customWidth="1"/>
    <col min="7162" max="7162" width="16.21875" style="2" customWidth="1"/>
    <col min="7163" max="7163" width="16.77734375" style="2" customWidth="1"/>
    <col min="7164" max="7164" width="18.5546875" style="2" customWidth="1"/>
    <col min="7165" max="7166" width="15" style="2" customWidth="1"/>
    <col min="7167" max="7167" width="15.77734375" style="2" customWidth="1"/>
    <col min="7168" max="7416" width="9.21875" style="2"/>
    <col min="7417" max="7417" width="16.21875" style="2" bestFit="1" customWidth="1"/>
    <col min="7418" max="7418" width="16.21875" style="2" customWidth="1"/>
    <col min="7419" max="7419" width="16.77734375" style="2" customWidth="1"/>
    <col min="7420" max="7420" width="18.5546875" style="2" customWidth="1"/>
    <col min="7421" max="7422" width="15" style="2" customWidth="1"/>
    <col min="7423" max="7423" width="15.77734375" style="2" customWidth="1"/>
    <col min="7424" max="7672" width="9.21875" style="2"/>
    <col min="7673" max="7673" width="16.21875" style="2" bestFit="1" customWidth="1"/>
    <col min="7674" max="7674" width="16.21875" style="2" customWidth="1"/>
    <col min="7675" max="7675" width="16.77734375" style="2" customWidth="1"/>
    <col min="7676" max="7676" width="18.5546875" style="2" customWidth="1"/>
    <col min="7677" max="7678" width="15" style="2" customWidth="1"/>
    <col min="7679" max="7679" width="15.77734375" style="2" customWidth="1"/>
    <col min="7680" max="7928" width="9.21875" style="2"/>
    <col min="7929" max="7929" width="16.21875" style="2" bestFit="1" customWidth="1"/>
    <col min="7930" max="7930" width="16.21875" style="2" customWidth="1"/>
    <col min="7931" max="7931" width="16.77734375" style="2" customWidth="1"/>
    <col min="7932" max="7932" width="18.5546875" style="2" customWidth="1"/>
    <col min="7933" max="7934" width="15" style="2" customWidth="1"/>
    <col min="7935" max="7935" width="15.77734375" style="2" customWidth="1"/>
    <col min="7936" max="8184" width="9.21875" style="2"/>
    <col min="8185" max="8185" width="16.21875" style="2" bestFit="1" customWidth="1"/>
    <col min="8186" max="8186" width="16.21875" style="2" customWidth="1"/>
    <col min="8187" max="8187" width="16.77734375" style="2" customWidth="1"/>
    <col min="8188" max="8188" width="18.5546875" style="2" customWidth="1"/>
    <col min="8189" max="8190" width="15" style="2" customWidth="1"/>
    <col min="8191" max="8191" width="15.77734375" style="2" customWidth="1"/>
    <col min="8192" max="8440" width="9.21875" style="2"/>
    <col min="8441" max="8441" width="16.21875" style="2" bestFit="1" customWidth="1"/>
    <col min="8442" max="8442" width="16.21875" style="2" customWidth="1"/>
    <col min="8443" max="8443" width="16.77734375" style="2" customWidth="1"/>
    <col min="8444" max="8444" width="18.5546875" style="2" customWidth="1"/>
    <col min="8445" max="8446" width="15" style="2" customWidth="1"/>
    <col min="8447" max="8447" width="15.77734375" style="2" customWidth="1"/>
    <col min="8448" max="8696" width="9.21875" style="2"/>
    <col min="8697" max="8697" width="16.21875" style="2" bestFit="1" customWidth="1"/>
    <col min="8698" max="8698" width="16.21875" style="2" customWidth="1"/>
    <col min="8699" max="8699" width="16.77734375" style="2" customWidth="1"/>
    <col min="8700" max="8700" width="18.5546875" style="2" customWidth="1"/>
    <col min="8701" max="8702" width="15" style="2" customWidth="1"/>
    <col min="8703" max="8703" width="15.77734375" style="2" customWidth="1"/>
    <col min="8704" max="8952" width="9.21875" style="2"/>
    <col min="8953" max="8953" width="16.21875" style="2" bestFit="1" customWidth="1"/>
    <col min="8954" max="8954" width="16.21875" style="2" customWidth="1"/>
    <col min="8955" max="8955" width="16.77734375" style="2" customWidth="1"/>
    <col min="8956" max="8956" width="18.5546875" style="2" customWidth="1"/>
    <col min="8957" max="8958" width="15" style="2" customWidth="1"/>
    <col min="8959" max="8959" width="15.77734375" style="2" customWidth="1"/>
    <col min="8960" max="9208" width="9.21875" style="2"/>
    <col min="9209" max="9209" width="16.21875" style="2" bestFit="1" customWidth="1"/>
    <col min="9210" max="9210" width="16.21875" style="2" customWidth="1"/>
    <col min="9211" max="9211" width="16.77734375" style="2" customWidth="1"/>
    <col min="9212" max="9212" width="18.5546875" style="2" customWidth="1"/>
    <col min="9213" max="9214" width="15" style="2" customWidth="1"/>
    <col min="9215" max="9215" width="15.77734375" style="2" customWidth="1"/>
    <col min="9216" max="9464" width="9.21875" style="2"/>
    <col min="9465" max="9465" width="16.21875" style="2" bestFit="1" customWidth="1"/>
    <col min="9466" max="9466" width="16.21875" style="2" customWidth="1"/>
    <col min="9467" max="9467" width="16.77734375" style="2" customWidth="1"/>
    <col min="9468" max="9468" width="18.5546875" style="2" customWidth="1"/>
    <col min="9469" max="9470" width="15" style="2" customWidth="1"/>
    <col min="9471" max="9471" width="15.77734375" style="2" customWidth="1"/>
    <col min="9472" max="9720" width="9.21875" style="2"/>
    <col min="9721" max="9721" width="16.21875" style="2" bestFit="1" customWidth="1"/>
    <col min="9722" max="9722" width="16.21875" style="2" customWidth="1"/>
    <col min="9723" max="9723" width="16.77734375" style="2" customWidth="1"/>
    <col min="9724" max="9724" width="18.5546875" style="2" customWidth="1"/>
    <col min="9725" max="9726" width="15" style="2" customWidth="1"/>
    <col min="9727" max="9727" width="15.77734375" style="2" customWidth="1"/>
    <col min="9728" max="9976" width="9.21875" style="2"/>
    <col min="9977" max="9977" width="16.21875" style="2" bestFit="1" customWidth="1"/>
    <col min="9978" max="9978" width="16.21875" style="2" customWidth="1"/>
    <col min="9979" max="9979" width="16.77734375" style="2" customWidth="1"/>
    <col min="9980" max="9980" width="18.5546875" style="2" customWidth="1"/>
    <col min="9981" max="9982" width="15" style="2" customWidth="1"/>
    <col min="9983" max="9983" width="15.77734375" style="2" customWidth="1"/>
    <col min="9984" max="10232" width="9.21875" style="2"/>
    <col min="10233" max="10233" width="16.21875" style="2" bestFit="1" customWidth="1"/>
    <col min="10234" max="10234" width="16.21875" style="2" customWidth="1"/>
    <col min="10235" max="10235" width="16.77734375" style="2" customWidth="1"/>
    <col min="10236" max="10236" width="18.5546875" style="2" customWidth="1"/>
    <col min="10237" max="10238" width="15" style="2" customWidth="1"/>
    <col min="10239" max="10239" width="15.77734375" style="2" customWidth="1"/>
    <col min="10240" max="10488" width="9.21875" style="2"/>
    <col min="10489" max="10489" width="16.21875" style="2" bestFit="1" customWidth="1"/>
    <col min="10490" max="10490" width="16.21875" style="2" customWidth="1"/>
    <col min="10491" max="10491" width="16.77734375" style="2" customWidth="1"/>
    <col min="10492" max="10492" width="18.5546875" style="2" customWidth="1"/>
    <col min="10493" max="10494" width="15" style="2" customWidth="1"/>
    <col min="10495" max="10495" width="15.77734375" style="2" customWidth="1"/>
    <col min="10496" max="10744" width="9.21875" style="2"/>
    <col min="10745" max="10745" width="16.21875" style="2" bestFit="1" customWidth="1"/>
    <col min="10746" max="10746" width="16.21875" style="2" customWidth="1"/>
    <col min="10747" max="10747" width="16.77734375" style="2" customWidth="1"/>
    <col min="10748" max="10748" width="18.5546875" style="2" customWidth="1"/>
    <col min="10749" max="10750" width="15" style="2" customWidth="1"/>
    <col min="10751" max="10751" width="15.77734375" style="2" customWidth="1"/>
    <col min="10752" max="11000" width="9.21875" style="2"/>
    <col min="11001" max="11001" width="16.21875" style="2" bestFit="1" customWidth="1"/>
    <col min="11002" max="11002" width="16.21875" style="2" customWidth="1"/>
    <col min="11003" max="11003" width="16.77734375" style="2" customWidth="1"/>
    <col min="11004" max="11004" width="18.5546875" style="2" customWidth="1"/>
    <col min="11005" max="11006" width="15" style="2" customWidth="1"/>
    <col min="11007" max="11007" width="15.77734375" style="2" customWidth="1"/>
    <col min="11008" max="11256" width="9.21875" style="2"/>
    <col min="11257" max="11257" width="16.21875" style="2" bestFit="1" customWidth="1"/>
    <col min="11258" max="11258" width="16.21875" style="2" customWidth="1"/>
    <col min="11259" max="11259" width="16.77734375" style="2" customWidth="1"/>
    <col min="11260" max="11260" width="18.5546875" style="2" customWidth="1"/>
    <col min="11261" max="11262" width="15" style="2" customWidth="1"/>
    <col min="11263" max="11263" width="15.77734375" style="2" customWidth="1"/>
    <col min="11264" max="11512" width="9.21875" style="2"/>
    <col min="11513" max="11513" width="16.21875" style="2" bestFit="1" customWidth="1"/>
    <col min="11514" max="11514" width="16.21875" style="2" customWidth="1"/>
    <col min="11515" max="11515" width="16.77734375" style="2" customWidth="1"/>
    <col min="11516" max="11516" width="18.5546875" style="2" customWidth="1"/>
    <col min="11517" max="11518" width="15" style="2" customWidth="1"/>
    <col min="11519" max="11519" width="15.77734375" style="2" customWidth="1"/>
    <col min="11520" max="11768" width="9.21875" style="2"/>
    <col min="11769" max="11769" width="16.21875" style="2" bestFit="1" customWidth="1"/>
    <col min="11770" max="11770" width="16.21875" style="2" customWidth="1"/>
    <col min="11771" max="11771" width="16.77734375" style="2" customWidth="1"/>
    <col min="11772" max="11772" width="18.5546875" style="2" customWidth="1"/>
    <col min="11773" max="11774" width="15" style="2" customWidth="1"/>
    <col min="11775" max="11775" width="15.77734375" style="2" customWidth="1"/>
    <col min="11776" max="12024" width="9.21875" style="2"/>
    <col min="12025" max="12025" width="16.21875" style="2" bestFit="1" customWidth="1"/>
    <col min="12026" max="12026" width="16.21875" style="2" customWidth="1"/>
    <col min="12027" max="12027" width="16.77734375" style="2" customWidth="1"/>
    <col min="12028" max="12028" width="18.5546875" style="2" customWidth="1"/>
    <col min="12029" max="12030" width="15" style="2" customWidth="1"/>
    <col min="12031" max="12031" width="15.77734375" style="2" customWidth="1"/>
    <col min="12032" max="12280" width="9.21875" style="2"/>
    <col min="12281" max="12281" width="16.21875" style="2" bestFit="1" customWidth="1"/>
    <col min="12282" max="12282" width="16.21875" style="2" customWidth="1"/>
    <col min="12283" max="12283" width="16.77734375" style="2" customWidth="1"/>
    <col min="12284" max="12284" width="18.5546875" style="2" customWidth="1"/>
    <col min="12285" max="12286" width="15" style="2" customWidth="1"/>
    <col min="12287" max="12287" width="15.77734375" style="2" customWidth="1"/>
    <col min="12288" max="12536" width="9.21875" style="2"/>
    <col min="12537" max="12537" width="16.21875" style="2" bestFit="1" customWidth="1"/>
    <col min="12538" max="12538" width="16.21875" style="2" customWidth="1"/>
    <col min="12539" max="12539" width="16.77734375" style="2" customWidth="1"/>
    <col min="12540" max="12540" width="18.5546875" style="2" customWidth="1"/>
    <col min="12541" max="12542" width="15" style="2" customWidth="1"/>
    <col min="12543" max="12543" width="15.77734375" style="2" customWidth="1"/>
    <col min="12544" max="12792" width="9.21875" style="2"/>
    <col min="12793" max="12793" width="16.21875" style="2" bestFit="1" customWidth="1"/>
    <col min="12794" max="12794" width="16.21875" style="2" customWidth="1"/>
    <col min="12795" max="12795" width="16.77734375" style="2" customWidth="1"/>
    <col min="12796" max="12796" width="18.5546875" style="2" customWidth="1"/>
    <col min="12797" max="12798" width="15" style="2" customWidth="1"/>
    <col min="12799" max="12799" width="15.77734375" style="2" customWidth="1"/>
    <col min="12800" max="13048" width="9.21875" style="2"/>
    <col min="13049" max="13049" width="16.21875" style="2" bestFit="1" customWidth="1"/>
    <col min="13050" max="13050" width="16.21875" style="2" customWidth="1"/>
    <col min="13051" max="13051" width="16.77734375" style="2" customWidth="1"/>
    <col min="13052" max="13052" width="18.5546875" style="2" customWidth="1"/>
    <col min="13053" max="13054" width="15" style="2" customWidth="1"/>
    <col min="13055" max="13055" width="15.77734375" style="2" customWidth="1"/>
    <col min="13056" max="13304" width="9.21875" style="2"/>
    <col min="13305" max="13305" width="16.21875" style="2" bestFit="1" customWidth="1"/>
    <col min="13306" max="13306" width="16.21875" style="2" customWidth="1"/>
    <col min="13307" max="13307" width="16.77734375" style="2" customWidth="1"/>
    <col min="13308" max="13308" width="18.5546875" style="2" customWidth="1"/>
    <col min="13309" max="13310" width="15" style="2" customWidth="1"/>
    <col min="13311" max="13311" width="15.77734375" style="2" customWidth="1"/>
    <col min="13312" max="13560" width="9.21875" style="2"/>
    <col min="13561" max="13561" width="16.21875" style="2" bestFit="1" customWidth="1"/>
    <col min="13562" max="13562" width="16.21875" style="2" customWidth="1"/>
    <col min="13563" max="13563" width="16.77734375" style="2" customWidth="1"/>
    <col min="13564" max="13564" width="18.5546875" style="2" customWidth="1"/>
    <col min="13565" max="13566" width="15" style="2" customWidth="1"/>
    <col min="13567" max="13567" width="15.77734375" style="2" customWidth="1"/>
    <col min="13568" max="13816" width="9.21875" style="2"/>
    <col min="13817" max="13817" width="16.21875" style="2" bestFit="1" customWidth="1"/>
    <col min="13818" max="13818" width="16.21875" style="2" customWidth="1"/>
    <col min="13819" max="13819" width="16.77734375" style="2" customWidth="1"/>
    <col min="13820" max="13820" width="18.5546875" style="2" customWidth="1"/>
    <col min="13821" max="13822" width="15" style="2" customWidth="1"/>
    <col min="13823" max="13823" width="15.77734375" style="2" customWidth="1"/>
    <col min="13824" max="14072" width="9.21875" style="2"/>
    <col min="14073" max="14073" width="16.21875" style="2" bestFit="1" customWidth="1"/>
    <col min="14074" max="14074" width="16.21875" style="2" customWidth="1"/>
    <col min="14075" max="14075" width="16.77734375" style="2" customWidth="1"/>
    <col min="14076" max="14076" width="18.5546875" style="2" customWidth="1"/>
    <col min="14077" max="14078" width="15" style="2" customWidth="1"/>
    <col min="14079" max="14079" width="15.77734375" style="2" customWidth="1"/>
    <col min="14080" max="14328" width="9.21875" style="2"/>
    <col min="14329" max="14329" width="16.21875" style="2" bestFit="1" customWidth="1"/>
    <col min="14330" max="14330" width="16.21875" style="2" customWidth="1"/>
    <col min="14331" max="14331" width="16.77734375" style="2" customWidth="1"/>
    <col min="14332" max="14332" width="18.5546875" style="2" customWidth="1"/>
    <col min="14333" max="14334" width="15" style="2" customWidth="1"/>
    <col min="14335" max="14335" width="15.77734375" style="2" customWidth="1"/>
    <col min="14336" max="14584" width="9.21875" style="2"/>
    <col min="14585" max="14585" width="16.21875" style="2" bestFit="1" customWidth="1"/>
    <col min="14586" max="14586" width="16.21875" style="2" customWidth="1"/>
    <col min="14587" max="14587" width="16.77734375" style="2" customWidth="1"/>
    <col min="14588" max="14588" width="18.5546875" style="2" customWidth="1"/>
    <col min="14589" max="14590" width="15" style="2" customWidth="1"/>
    <col min="14591" max="14591" width="15.77734375" style="2" customWidth="1"/>
    <col min="14592" max="14840" width="9.21875" style="2"/>
    <col min="14841" max="14841" width="16.21875" style="2" bestFit="1" customWidth="1"/>
    <col min="14842" max="14842" width="16.21875" style="2" customWidth="1"/>
    <col min="14843" max="14843" width="16.77734375" style="2" customWidth="1"/>
    <col min="14844" max="14844" width="18.5546875" style="2" customWidth="1"/>
    <col min="14845" max="14846" width="15" style="2" customWidth="1"/>
    <col min="14847" max="14847" width="15.77734375" style="2" customWidth="1"/>
    <col min="14848" max="15096" width="9.21875" style="2"/>
    <col min="15097" max="15097" width="16.21875" style="2" bestFit="1" customWidth="1"/>
    <col min="15098" max="15098" width="16.21875" style="2" customWidth="1"/>
    <col min="15099" max="15099" width="16.77734375" style="2" customWidth="1"/>
    <col min="15100" max="15100" width="18.5546875" style="2" customWidth="1"/>
    <col min="15101" max="15102" width="15" style="2" customWidth="1"/>
    <col min="15103" max="15103" width="15.77734375" style="2" customWidth="1"/>
    <col min="15104" max="15352" width="9.21875" style="2"/>
    <col min="15353" max="15353" width="16.21875" style="2" bestFit="1" customWidth="1"/>
    <col min="15354" max="15354" width="16.21875" style="2" customWidth="1"/>
    <col min="15355" max="15355" width="16.77734375" style="2" customWidth="1"/>
    <col min="15356" max="15356" width="18.5546875" style="2" customWidth="1"/>
    <col min="15357" max="15358" width="15" style="2" customWidth="1"/>
    <col min="15359" max="15359" width="15.77734375" style="2" customWidth="1"/>
    <col min="15360" max="15608" width="9.21875" style="2"/>
    <col min="15609" max="15609" width="16.21875" style="2" bestFit="1" customWidth="1"/>
    <col min="15610" max="15610" width="16.21875" style="2" customWidth="1"/>
    <col min="15611" max="15611" width="16.77734375" style="2" customWidth="1"/>
    <col min="15612" max="15612" width="18.5546875" style="2" customWidth="1"/>
    <col min="15613" max="15614" width="15" style="2" customWidth="1"/>
    <col min="15615" max="15615" width="15.77734375" style="2" customWidth="1"/>
    <col min="15616" max="15864" width="9.21875" style="2"/>
    <col min="15865" max="15865" width="16.21875" style="2" bestFit="1" customWidth="1"/>
    <col min="15866" max="15866" width="16.21875" style="2" customWidth="1"/>
    <col min="15867" max="15867" width="16.77734375" style="2" customWidth="1"/>
    <col min="15868" max="15868" width="18.5546875" style="2" customWidth="1"/>
    <col min="15869" max="15870" width="15" style="2" customWidth="1"/>
    <col min="15871" max="15871" width="15.77734375" style="2" customWidth="1"/>
    <col min="15872" max="16120" width="9.21875" style="2"/>
    <col min="16121" max="16121" width="16.21875" style="2" bestFit="1" customWidth="1"/>
    <col min="16122" max="16122" width="16.21875" style="2" customWidth="1"/>
    <col min="16123" max="16123" width="16.77734375" style="2" customWidth="1"/>
    <col min="16124" max="16124" width="18.5546875" style="2" customWidth="1"/>
    <col min="16125" max="16126" width="15" style="2" customWidth="1"/>
    <col min="16127" max="16127" width="15.77734375" style="2" customWidth="1"/>
    <col min="16128" max="16384" width="9.21875" style="2"/>
  </cols>
  <sheetData>
    <row r="1" spans="1:7" ht="2.25" customHeight="1">
      <c r="A1" s="1" t="s">
        <v>0</v>
      </c>
    </row>
    <row r="2" spans="1:7" customFormat="1" ht="13.8" customHeight="1">
      <c r="A2" s="139" t="s">
        <v>153</v>
      </c>
      <c r="B2" s="109"/>
      <c r="C2" s="109"/>
      <c r="D2" s="109"/>
      <c r="E2" s="109"/>
      <c r="F2" s="109"/>
      <c r="G2" s="109"/>
    </row>
    <row r="3" spans="1:7" ht="19.8">
      <c r="A3" s="136" t="s">
        <v>1</v>
      </c>
      <c r="B3" s="90"/>
      <c r="C3" s="90"/>
      <c r="D3" s="90"/>
      <c r="E3" s="90"/>
      <c r="F3" s="90"/>
      <c r="G3" s="91"/>
    </row>
    <row r="4" spans="1:7" ht="19.8">
      <c r="A4" s="133" t="s">
        <v>2</v>
      </c>
      <c r="B4" s="109"/>
      <c r="C4" s="109"/>
      <c r="D4" s="109"/>
      <c r="E4" s="109"/>
      <c r="F4" s="109"/>
      <c r="G4" s="110"/>
    </row>
    <row r="5" spans="1:7" s="3" customFormat="1">
      <c r="A5" s="142" t="s">
        <v>3</v>
      </c>
      <c r="B5" s="152"/>
      <c r="C5" s="152"/>
      <c r="D5" s="152"/>
      <c r="E5" s="152"/>
      <c r="F5" s="152"/>
      <c r="G5" s="152"/>
    </row>
    <row r="6" spans="1:7" s="3" customFormat="1" ht="84" customHeight="1">
      <c r="A6" s="153" t="s">
        <v>129</v>
      </c>
      <c r="B6" s="154"/>
      <c r="C6" s="154"/>
      <c r="D6" s="154"/>
      <c r="E6" s="154"/>
      <c r="F6" s="154"/>
      <c r="G6" s="154"/>
    </row>
    <row r="7" spans="1:7" s="3" customFormat="1">
      <c r="A7" s="4" t="s">
        <v>4</v>
      </c>
      <c r="B7" s="5"/>
      <c r="C7" s="155"/>
      <c r="D7" s="156"/>
      <c r="E7" s="156"/>
      <c r="F7" s="156"/>
      <c r="G7" s="156"/>
    </row>
    <row r="8" spans="1:7" ht="19.8">
      <c r="A8" s="147" t="s">
        <v>35</v>
      </c>
      <c r="B8" s="148"/>
      <c r="C8" s="148"/>
      <c r="D8" s="148"/>
      <c r="E8" s="148"/>
      <c r="F8" s="148"/>
      <c r="G8" s="148"/>
    </row>
    <row r="9" spans="1:7" s="3" customFormat="1" ht="26.4">
      <c r="A9" s="6" t="s">
        <v>5</v>
      </c>
      <c r="B9" s="7"/>
      <c r="C9" s="6" t="s">
        <v>6</v>
      </c>
      <c r="D9" s="8"/>
      <c r="E9" s="6" t="s">
        <v>7</v>
      </c>
      <c r="F9" s="9"/>
      <c r="G9" s="10"/>
    </row>
    <row r="10" spans="1:7" s="3" customFormat="1" ht="26.4">
      <c r="A10" s="11"/>
      <c r="B10" s="12" t="s">
        <v>8</v>
      </c>
      <c r="C10" s="12" t="s">
        <v>9</v>
      </c>
      <c r="D10" s="12" t="s">
        <v>10</v>
      </c>
      <c r="E10" s="12" t="s">
        <v>11</v>
      </c>
      <c r="F10" s="12" t="s">
        <v>12</v>
      </c>
      <c r="G10" s="12" t="s">
        <v>13</v>
      </c>
    </row>
    <row r="11" spans="1:7" s="3" customFormat="1" ht="13.2">
      <c r="A11" s="6" t="s">
        <v>14</v>
      </c>
      <c r="B11" s="13"/>
      <c r="C11" s="13"/>
      <c r="D11" s="13"/>
      <c r="E11" s="13"/>
      <c r="F11" s="13"/>
      <c r="G11" s="14">
        <f>SUM(B11:F11)</f>
        <v>0</v>
      </c>
    </row>
    <row r="12" spans="1:7" s="3" customFormat="1" ht="13.2">
      <c r="A12" s="6" t="s">
        <v>15</v>
      </c>
      <c r="B12" s="13"/>
      <c r="C12" s="13"/>
      <c r="D12" s="13"/>
      <c r="E12" s="13"/>
      <c r="F12" s="13"/>
      <c r="G12" s="14">
        <f>SUM(B12:F12)</f>
        <v>0</v>
      </c>
    </row>
    <row r="13" spans="1:7" s="3" customFormat="1" ht="13.2">
      <c r="A13" s="15" t="s">
        <v>16</v>
      </c>
      <c r="B13" s="16">
        <f>IFERROR(B12/$G$12,0)</f>
        <v>0</v>
      </c>
      <c r="C13" s="17">
        <f>IFERROR(C12/G12,0)</f>
        <v>0</v>
      </c>
      <c r="D13" s="17">
        <f>IFERROR(D12/G12,0)</f>
        <v>0</v>
      </c>
      <c r="E13" s="16">
        <f>IFERROR(E12/(C12+D12+E12),0)</f>
        <v>0</v>
      </c>
      <c r="F13" s="17">
        <f>IFERROR(F12/G12,0)</f>
        <v>0</v>
      </c>
      <c r="G13" s="17">
        <f>IFERROR(G12/G11,0)</f>
        <v>0</v>
      </c>
    </row>
    <row r="14" spans="1:7" s="3" customFormat="1" ht="26.4">
      <c r="A14" s="15" t="s">
        <v>17</v>
      </c>
      <c r="B14" s="14">
        <f t="shared" ref="B14:G14" si="0">B11-B12</f>
        <v>0</v>
      </c>
      <c r="C14" s="14">
        <f t="shared" si="0"/>
        <v>0</v>
      </c>
      <c r="D14" s="14">
        <f t="shared" si="0"/>
        <v>0</v>
      </c>
      <c r="E14" s="14">
        <f t="shared" si="0"/>
        <v>0</v>
      </c>
      <c r="F14" s="14">
        <f t="shared" si="0"/>
        <v>0</v>
      </c>
      <c r="G14" s="14">
        <f t="shared" si="0"/>
        <v>0</v>
      </c>
    </row>
    <row r="15" spans="1:7" s="3" customFormat="1" ht="13.2">
      <c r="A15" s="18" t="s">
        <v>18</v>
      </c>
      <c r="B15" s="19"/>
      <c r="C15" s="19"/>
      <c r="D15" s="20"/>
      <c r="E15" s="19"/>
      <c r="F15" s="19"/>
      <c r="G15" s="14">
        <f>SUM(D15)</f>
        <v>0</v>
      </c>
    </row>
    <row r="16" spans="1:7" s="3" customFormat="1" ht="39.6">
      <c r="A16" s="15" t="s">
        <v>19</v>
      </c>
      <c r="B16" s="21"/>
      <c r="C16" s="22"/>
      <c r="D16" s="17">
        <f>IFERROR((D15+D12)/($G$15+$G$12),0)</f>
        <v>0</v>
      </c>
      <c r="E16" s="21"/>
      <c r="F16" s="22"/>
      <c r="G16" s="17">
        <f>IFERROR((G15+G12)/G11,0)</f>
        <v>0</v>
      </c>
    </row>
    <row r="17" spans="1:7" s="3" customFormat="1" ht="39.6">
      <c r="A17" s="15" t="s">
        <v>20</v>
      </c>
      <c r="B17" s="14">
        <f>B14</f>
        <v>0</v>
      </c>
      <c r="C17" s="14">
        <f>C14</f>
        <v>0</v>
      </c>
      <c r="D17" s="14">
        <f>D14-D15</f>
        <v>0</v>
      </c>
      <c r="E17" s="14">
        <f>E14</f>
        <v>0</v>
      </c>
      <c r="F17" s="14">
        <f>F14</f>
        <v>0</v>
      </c>
      <c r="G17" s="14">
        <f>G14-G15</f>
        <v>0</v>
      </c>
    </row>
    <row r="18" spans="1:7" s="3" customFormat="1" ht="13.2">
      <c r="A18" s="144" t="s">
        <v>21</v>
      </c>
      <c r="B18" s="145"/>
      <c r="C18" s="145"/>
      <c r="D18" s="145"/>
      <c r="E18" s="145"/>
      <c r="F18" s="146"/>
      <c r="G18" s="23">
        <f>IFERROR((G12+G15)/G11,0)</f>
        <v>0</v>
      </c>
    </row>
    <row r="19" spans="1:7" ht="19.8">
      <c r="A19" s="147" t="s">
        <v>22</v>
      </c>
      <c r="B19" s="148"/>
      <c r="C19" s="148"/>
      <c r="D19" s="148"/>
      <c r="E19" s="148"/>
      <c r="F19" s="148"/>
      <c r="G19" s="148"/>
    </row>
    <row r="20" spans="1:7" s="3" customFormat="1" ht="52.8">
      <c r="A20" s="24" t="s">
        <v>23</v>
      </c>
      <c r="B20" s="25"/>
      <c r="C20" s="24" t="s">
        <v>24</v>
      </c>
      <c r="D20" s="25"/>
      <c r="E20" s="24" t="s">
        <v>25</v>
      </c>
      <c r="F20" s="25"/>
      <c r="G20" s="10"/>
    </row>
    <row r="21" spans="1:7" s="3" customFormat="1" ht="52.8">
      <c r="A21" s="24" t="s">
        <v>26</v>
      </c>
      <c r="B21" s="26" t="s">
        <v>27</v>
      </c>
      <c r="C21" s="24" t="s">
        <v>28</v>
      </c>
      <c r="D21" s="26" t="s">
        <v>29</v>
      </c>
      <c r="E21" s="24" t="s">
        <v>30</v>
      </c>
      <c r="F21" s="26" t="s">
        <v>31</v>
      </c>
      <c r="G21" s="24" t="s">
        <v>32</v>
      </c>
    </row>
    <row r="22" spans="1:7" s="3" customFormat="1" ht="13.2">
      <c r="A22" s="27">
        <f>SUM(C12:E12)+SUM(C15:E15)</f>
        <v>0</v>
      </c>
      <c r="B22" s="27">
        <f>SUM(C11:E11)-A22</f>
        <v>0</v>
      </c>
      <c r="C22" s="13"/>
      <c r="D22" s="28">
        <f>IFERROR(B22/C22,0)</f>
        <v>0</v>
      </c>
      <c r="E22" s="28">
        <f>IFERROR(D22/B20,0)</f>
        <v>0</v>
      </c>
      <c r="F22" s="29">
        <f>IFERROR(E22/5,0)</f>
        <v>0</v>
      </c>
      <c r="G22" s="29">
        <f>IFERROR(F22/F20,0)</f>
        <v>0</v>
      </c>
    </row>
    <row r="23" spans="1:7" s="3" customFormat="1" ht="25.5" customHeight="1">
      <c r="A23" s="149" t="s">
        <v>33</v>
      </c>
      <c r="B23" s="148"/>
      <c r="C23" s="148"/>
      <c r="D23" s="148"/>
      <c r="E23" s="148"/>
      <c r="F23" s="148"/>
      <c r="G23" s="148"/>
    </row>
    <row r="24" spans="1:7" s="3" customFormat="1" ht="67.5" customHeight="1">
      <c r="A24" s="150" t="s">
        <v>34</v>
      </c>
      <c r="B24" s="151"/>
      <c r="C24" s="151"/>
      <c r="D24" s="151"/>
      <c r="E24" s="151"/>
      <c r="F24" s="151"/>
      <c r="G24" s="151"/>
    </row>
  </sheetData>
  <mergeCells count="11">
    <mergeCell ref="A2:G2"/>
    <mergeCell ref="A18:F18"/>
    <mergeCell ref="A19:G19"/>
    <mergeCell ref="A23:G23"/>
    <mergeCell ref="A24:G24"/>
    <mergeCell ref="A3:G3"/>
    <mergeCell ref="A4:G4"/>
    <mergeCell ref="A5:G5"/>
    <mergeCell ref="A6:G6"/>
    <mergeCell ref="C7:G7"/>
    <mergeCell ref="A8:G8"/>
  </mergeCells>
  <conditionalFormatting sqref="B13">
    <cfRule type="expression" dxfId="3" priority="2" stopIfTrue="1">
      <formula>$B$13&gt;0.0722</formula>
    </cfRule>
  </conditionalFormatting>
  <conditionalFormatting sqref="E13">
    <cfRule type="expression" dxfId="2" priority="1" stopIfTrue="1">
      <formula>$E$13&gt;0.1329</formula>
    </cfRule>
  </conditionalFormatting>
  <dataValidations count="25">
    <dataValidation type="list" allowBlank="1" showInputMessage="1" showErrorMessage="1" prompt="Select the month that matches the monthly expenditure report the numbers for this tool are pulled from." sqref="B7 IP7 SL7 ACH7 AMD7 AVZ7 BFV7 BPR7 BZN7 CJJ7 CTF7 DDB7 DMX7 DWT7 EGP7 EQL7 FAH7 FKD7 FTZ7 GDV7 GNR7 GXN7 HHJ7 HRF7 IBB7 IKX7 IUT7 JEP7 JOL7 JYH7 KID7 KRZ7 LBV7 LLR7 LVN7 MFJ7 MPF7 MZB7 NIX7 NST7 OCP7 OML7 OWH7 PGD7 PPZ7 PZV7 QJR7 QTN7 RDJ7 RNF7 RXB7 SGX7 SQT7 TAP7 TKL7 TUH7 UED7 UNZ7 UXV7 VHR7 VRN7 WBJ7 WLF7 WVB7 B65543 IP65543 SL65543 ACH65543 AMD65543 AVZ65543 BFV65543 BPR65543 BZN65543 CJJ65543 CTF65543 DDB65543 DMX65543 DWT65543 EGP65543 EQL65543 FAH65543 FKD65543 FTZ65543 GDV65543 GNR65543 GXN65543 HHJ65543 HRF65543 IBB65543 IKX65543 IUT65543 JEP65543 JOL65543 JYH65543 KID65543 KRZ65543 LBV65543 LLR65543 LVN65543 MFJ65543 MPF65543 MZB65543 NIX65543 NST65543 OCP65543 OML65543 OWH65543 PGD65543 PPZ65543 PZV65543 QJR65543 QTN65543 RDJ65543 RNF65543 RXB65543 SGX65543 SQT65543 TAP65543 TKL65543 TUH65543 UED65543 UNZ65543 UXV65543 VHR65543 VRN65543 WBJ65543 WLF65543 WVB65543 B131079 IP131079 SL131079 ACH131079 AMD131079 AVZ131079 BFV131079 BPR131079 BZN131079 CJJ131079 CTF131079 DDB131079 DMX131079 DWT131079 EGP131079 EQL131079 FAH131079 FKD131079 FTZ131079 GDV131079 GNR131079 GXN131079 HHJ131079 HRF131079 IBB131079 IKX131079 IUT131079 JEP131079 JOL131079 JYH131079 KID131079 KRZ131079 LBV131079 LLR131079 LVN131079 MFJ131079 MPF131079 MZB131079 NIX131079 NST131079 OCP131079 OML131079 OWH131079 PGD131079 PPZ131079 PZV131079 QJR131079 QTN131079 RDJ131079 RNF131079 RXB131079 SGX131079 SQT131079 TAP131079 TKL131079 TUH131079 UED131079 UNZ131079 UXV131079 VHR131079 VRN131079 WBJ131079 WLF131079 WVB131079 B196615 IP196615 SL196615 ACH196615 AMD196615 AVZ196615 BFV196615 BPR196615 BZN196615 CJJ196615 CTF196615 DDB196615 DMX196615 DWT196615 EGP196615 EQL196615 FAH196615 FKD196615 FTZ196615 GDV196615 GNR196615 GXN196615 HHJ196615 HRF196615 IBB196615 IKX196615 IUT196615 JEP196615 JOL196615 JYH196615 KID196615 KRZ196615 LBV196615 LLR196615 LVN196615 MFJ196615 MPF196615 MZB196615 NIX196615 NST196615 OCP196615 OML196615 OWH196615 PGD196615 PPZ196615 PZV196615 QJR196615 QTN196615 RDJ196615 RNF196615 RXB196615 SGX196615 SQT196615 TAP196615 TKL196615 TUH196615 UED196615 UNZ196615 UXV196615 VHR196615 VRN196615 WBJ196615 WLF196615 WVB196615 B262151 IP262151 SL262151 ACH262151 AMD262151 AVZ262151 BFV262151 BPR262151 BZN262151 CJJ262151 CTF262151 DDB262151 DMX262151 DWT262151 EGP262151 EQL262151 FAH262151 FKD262151 FTZ262151 GDV262151 GNR262151 GXN262151 HHJ262151 HRF262151 IBB262151 IKX262151 IUT262151 JEP262151 JOL262151 JYH262151 KID262151 KRZ262151 LBV262151 LLR262151 LVN262151 MFJ262151 MPF262151 MZB262151 NIX262151 NST262151 OCP262151 OML262151 OWH262151 PGD262151 PPZ262151 PZV262151 QJR262151 QTN262151 RDJ262151 RNF262151 RXB262151 SGX262151 SQT262151 TAP262151 TKL262151 TUH262151 UED262151 UNZ262151 UXV262151 VHR262151 VRN262151 WBJ262151 WLF262151 WVB262151 B327687 IP327687 SL327687 ACH327687 AMD327687 AVZ327687 BFV327687 BPR327687 BZN327687 CJJ327687 CTF327687 DDB327687 DMX327687 DWT327687 EGP327687 EQL327687 FAH327687 FKD327687 FTZ327687 GDV327687 GNR327687 GXN327687 HHJ327687 HRF327687 IBB327687 IKX327687 IUT327687 JEP327687 JOL327687 JYH327687 KID327687 KRZ327687 LBV327687 LLR327687 LVN327687 MFJ327687 MPF327687 MZB327687 NIX327687 NST327687 OCP327687 OML327687 OWH327687 PGD327687 PPZ327687 PZV327687 QJR327687 QTN327687 RDJ327687 RNF327687 RXB327687 SGX327687 SQT327687 TAP327687 TKL327687 TUH327687 UED327687 UNZ327687 UXV327687 VHR327687 VRN327687 WBJ327687 WLF327687 WVB327687 B393223 IP393223 SL393223 ACH393223 AMD393223 AVZ393223 BFV393223 BPR393223 BZN393223 CJJ393223 CTF393223 DDB393223 DMX393223 DWT393223 EGP393223 EQL393223 FAH393223 FKD393223 FTZ393223 GDV393223 GNR393223 GXN393223 HHJ393223 HRF393223 IBB393223 IKX393223 IUT393223 JEP393223 JOL393223 JYH393223 KID393223 KRZ393223 LBV393223 LLR393223 LVN393223 MFJ393223 MPF393223 MZB393223 NIX393223 NST393223 OCP393223 OML393223 OWH393223 PGD393223 PPZ393223 PZV393223 QJR393223 QTN393223 RDJ393223 RNF393223 RXB393223 SGX393223 SQT393223 TAP393223 TKL393223 TUH393223 UED393223 UNZ393223 UXV393223 VHR393223 VRN393223 WBJ393223 WLF393223 WVB393223 B458759 IP458759 SL458759 ACH458759 AMD458759 AVZ458759 BFV458759 BPR458759 BZN458759 CJJ458759 CTF458759 DDB458759 DMX458759 DWT458759 EGP458759 EQL458759 FAH458759 FKD458759 FTZ458759 GDV458759 GNR458759 GXN458759 HHJ458759 HRF458759 IBB458759 IKX458759 IUT458759 JEP458759 JOL458759 JYH458759 KID458759 KRZ458759 LBV458759 LLR458759 LVN458759 MFJ458759 MPF458759 MZB458759 NIX458759 NST458759 OCP458759 OML458759 OWH458759 PGD458759 PPZ458759 PZV458759 QJR458759 QTN458759 RDJ458759 RNF458759 RXB458759 SGX458759 SQT458759 TAP458759 TKL458759 TUH458759 UED458759 UNZ458759 UXV458759 VHR458759 VRN458759 WBJ458759 WLF458759 WVB458759 B524295 IP524295 SL524295 ACH524295 AMD524295 AVZ524295 BFV524295 BPR524295 BZN524295 CJJ524295 CTF524295 DDB524295 DMX524295 DWT524295 EGP524295 EQL524295 FAH524295 FKD524295 FTZ524295 GDV524295 GNR524295 GXN524295 HHJ524295 HRF524295 IBB524295 IKX524295 IUT524295 JEP524295 JOL524295 JYH524295 KID524295 KRZ524295 LBV524295 LLR524295 LVN524295 MFJ524295 MPF524295 MZB524295 NIX524295 NST524295 OCP524295 OML524295 OWH524295 PGD524295 PPZ524295 PZV524295 QJR524295 QTN524295 RDJ524295 RNF524295 RXB524295 SGX524295 SQT524295 TAP524295 TKL524295 TUH524295 UED524295 UNZ524295 UXV524295 VHR524295 VRN524295 WBJ524295 WLF524295 WVB524295 B589831 IP589831 SL589831 ACH589831 AMD589831 AVZ589831 BFV589831 BPR589831 BZN589831 CJJ589831 CTF589831 DDB589831 DMX589831 DWT589831 EGP589831 EQL589831 FAH589831 FKD589831 FTZ589831 GDV589831 GNR589831 GXN589831 HHJ589831 HRF589831 IBB589831 IKX589831 IUT589831 JEP589831 JOL589831 JYH589831 KID589831 KRZ589831 LBV589831 LLR589831 LVN589831 MFJ589831 MPF589831 MZB589831 NIX589831 NST589831 OCP589831 OML589831 OWH589831 PGD589831 PPZ589831 PZV589831 QJR589831 QTN589831 RDJ589831 RNF589831 RXB589831 SGX589831 SQT589831 TAP589831 TKL589831 TUH589831 UED589831 UNZ589831 UXV589831 VHR589831 VRN589831 WBJ589831 WLF589831 WVB589831 B655367 IP655367 SL655367 ACH655367 AMD655367 AVZ655367 BFV655367 BPR655367 BZN655367 CJJ655367 CTF655367 DDB655367 DMX655367 DWT655367 EGP655367 EQL655367 FAH655367 FKD655367 FTZ655367 GDV655367 GNR655367 GXN655367 HHJ655367 HRF655367 IBB655367 IKX655367 IUT655367 JEP655367 JOL655367 JYH655367 KID655367 KRZ655367 LBV655367 LLR655367 LVN655367 MFJ655367 MPF655367 MZB655367 NIX655367 NST655367 OCP655367 OML655367 OWH655367 PGD655367 PPZ655367 PZV655367 QJR655367 QTN655367 RDJ655367 RNF655367 RXB655367 SGX655367 SQT655367 TAP655367 TKL655367 TUH655367 UED655367 UNZ655367 UXV655367 VHR655367 VRN655367 WBJ655367 WLF655367 WVB655367 B720903 IP720903 SL720903 ACH720903 AMD720903 AVZ720903 BFV720903 BPR720903 BZN720903 CJJ720903 CTF720903 DDB720903 DMX720903 DWT720903 EGP720903 EQL720903 FAH720903 FKD720903 FTZ720903 GDV720903 GNR720903 GXN720903 HHJ720903 HRF720903 IBB720903 IKX720903 IUT720903 JEP720903 JOL720903 JYH720903 KID720903 KRZ720903 LBV720903 LLR720903 LVN720903 MFJ720903 MPF720903 MZB720903 NIX720903 NST720903 OCP720903 OML720903 OWH720903 PGD720903 PPZ720903 PZV720903 QJR720903 QTN720903 RDJ720903 RNF720903 RXB720903 SGX720903 SQT720903 TAP720903 TKL720903 TUH720903 UED720903 UNZ720903 UXV720903 VHR720903 VRN720903 WBJ720903 WLF720903 WVB720903 B786439 IP786439 SL786439 ACH786439 AMD786439 AVZ786439 BFV786439 BPR786439 BZN786439 CJJ786439 CTF786439 DDB786439 DMX786439 DWT786439 EGP786439 EQL786439 FAH786439 FKD786439 FTZ786439 GDV786439 GNR786439 GXN786439 HHJ786439 HRF786439 IBB786439 IKX786439 IUT786439 JEP786439 JOL786439 JYH786439 KID786439 KRZ786439 LBV786439 LLR786439 LVN786439 MFJ786439 MPF786439 MZB786439 NIX786439 NST786439 OCP786439 OML786439 OWH786439 PGD786439 PPZ786439 PZV786439 QJR786439 QTN786439 RDJ786439 RNF786439 RXB786439 SGX786439 SQT786439 TAP786439 TKL786439 TUH786439 UED786439 UNZ786439 UXV786439 VHR786439 VRN786439 WBJ786439 WLF786439 WVB786439 B851975 IP851975 SL851975 ACH851975 AMD851975 AVZ851975 BFV851975 BPR851975 BZN851975 CJJ851975 CTF851975 DDB851975 DMX851975 DWT851975 EGP851975 EQL851975 FAH851975 FKD851975 FTZ851975 GDV851975 GNR851975 GXN851975 HHJ851975 HRF851975 IBB851975 IKX851975 IUT851975 JEP851975 JOL851975 JYH851975 KID851975 KRZ851975 LBV851975 LLR851975 LVN851975 MFJ851975 MPF851975 MZB851975 NIX851975 NST851975 OCP851975 OML851975 OWH851975 PGD851975 PPZ851975 PZV851975 QJR851975 QTN851975 RDJ851975 RNF851975 RXB851975 SGX851975 SQT851975 TAP851975 TKL851975 TUH851975 UED851975 UNZ851975 UXV851975 VHR851975 VRN851975 WBJ851975 WLF851975 WVB851975 B917511 IP917511 SL917511 ACH917511 AMD917511 AVZ917511 BFV917511 BPR917511 BZN917511 CJJ917511 CTF917511 DDB917511 DMX917511 DWT917511 EGP917511 EQL917511 FAH917511 FKD917511 FTZ917511 GDV917511 GNR917511 GXN917511 HHJ917511 HRF917511 IBB917511 IKX917511 IUT917511 JEP917511 JOL917511 JYH917511 KID917511 KRZ917511 LBV917511 LLR917511 LVN917511 MFJ917511 MPF917511 MZB917511 NIX917511 NST917511 OCP917511 OML917511 OWH917511 PGD917511 PPZ917511 PZV917511 QJR917511 QTN917511 RDJ917511 RNF917511 RXB917511 SGX917511 SQT917511 TAP917511 TKL917511 TUH917511 UED917511 UNZ917511 UXV917511 VHR917511 VRN917511 WBJ917511 WLF917511 WVB917511 B983047 IP983047 SL983047 ACH983047 AMD983047 AVZ983047 BFV983047 BPR983047 BZN983047 CJJ983047 CTF983047 DDB983047 DMX983047 DWT983047 EGP983047 EQL983047 FAH983047 FKD983047 FTZ983047 GDV983047 GNR983047 GXN983047 HHJ983047 HRF983047 IBB983047 IKX983047 IUT983047 JEP983047 JOL983047 JYH983047 KID983047 KRZ983047 LBV983047 LLR983047 LVN983047 MFJ983047 MPF983047 MZB983047 NIX983047 NST983047 OCP983047 OML983047 OWH983047 PGD983047 PPZ983047 PZV983047 QJR983047 QTN983047 RDJ983047 RNF983047 RXB983047 SGX983047 SQT983047 TAP983047 TKL983047 TUH983047 UED983047 UNZ983047 UXV983047 VHR983047 VRN983047 WBJ983047 WLF983047 WVB983047">
      <formula1>"January, February, March, April, May, June, July, August, September, October, November, December, Closeout"</formula1>
    </dataValidation>
    <dataValidation allowBlank="1" showInputMessage="1" showErrorMessage="1" prompt="Use this form to help with your production planning for the CEAP program" sqref="A4 IO4 SK4 ACG4 AMC4 AVY4 BFU4 BPQ4 BZM4 CJI4 CTE4 DDA4 DMW4 DWS4 EGO4 EQK4 FAG4 FKC4 FTY4 GDU4 GNQ4 GXM4 HHI4 HRE4 IBA4 IKW4 IUS4 JEO4 JOK4 JYG4 KIC4 KRY4 LBU4 LLQ4 LVM4 MFI4 MPE4 MZA4 NIW4 NSS4 OCO4 OMK4 OWG4 PGC4 PPY4 PZU4 QJQ4 QTM4 RDI4 RNE4 RXA4 SGW4 SQS4 TAO4 TKK4 TUG4 UEC4 UNY4 UXU4 VHQ4 VRM4 WBI4 WLE4 WVA4 A65540 IO65540 SK65540 ACG65540 AMC65540 AVY65540 BFU65540 BPQ65540 BZM65540 CJI65540 CTE65540 DDA65540 DMW65540 DWS65540 EGO65540 EQK65540 FAG65540 FKC65540 FTY65540 GDU65540 GNQ65540 GXM65540 HHI65540 HRE65540 IBA65540 IKW65540 IUS65540 JEO65540 JOK65540 JYG65540 KIC65540 KRY65540 LBU65540 LLQ65540 LVM65540 MFI65540 MPE65540 MZA65540 NIW65540 NSS65540 OCO65540 OMK65540 OWG65540 PGC65540 PPY65540 PZU65540 QJQ65540 QTM65540 RDI65540 RNE65540 RXA65540 SGW65540 SQS65540 TAO65540 TKK65540 TUG65540 UEC65540 UNY65540 UXU65540 VHQ65540 VRM65540 WBI65540 WLE65540 WVA65540 A131076 IO131076 SK131076 ACG131076 AMC131076 AVY131076 BFU131076 BPQ131076 BZM131076 CJI131076 CTE131076 DDA131076 DMW131076 DWS131076 EGO131076 EQK131076 FAG131076 FKC131076 FTY131076 GDU131076 GNQ131076 GXM131076 HHI131076 HRE131076 IBA131076 IKW131076 IUS131076 JEO131076 JOK131076 JYG131076 KIC131076 KRY131076 LBU131076 LLQ131076 LVM131076 MFI131076 MPE131076 MZA131076 NIW131076 NSS131076 OCO131076 OMK131076 OWG131076 PGC131076 PPY131076 PZU131076 QJQ131076 QTM131076 RDI131076 RNE131076 RXA131076 SGW131076 SQS131076 TAO131076 TKK131076 TUG131076 UEC131076 UNY131076 UXU131076 VHQ131076 VRM131076 WBI131076 WLE131076 WVA131076 A196612 IO196612 SK196612 ACG196612 AMC196612 AVY196612 BFU196612 BPQ196612 BZM196612 CJI196612 CTE196612 DDA196612 DMW196612 DWS196612 EGO196612 EQK196612 FAG196612 FKC196612 FTY196612 GDU196612 GNQ196612 GXM196612 HHI196612 HRE196612 IBA196612 IKW196612 IUS196612 JEO196612 JOK196612 JYG196612 KIC196612 KRY196612 LBU196612 LLQ196612 LVM196612 MFI196612 MPE196612 MZA196612 NIW196612 NSS196612 OCO196612 OMK196612 OWG196612 PGC196612 PPY196612 PZU196612 QJQ196612 QTM196612 RDI196612 RNE196612 RXA196612 SGW196612 SQS196612 TAO196612 TKK196612 TUG196612 UEC196612 UNY196612 UXU196612 VHQ196612 VRM196612 WBI196612 WLE196612 WVA196612 A262148 IO262148 SK262148 ACG262148 AMC262148 AVY262148 BFU262148 BPQ262148 BZM262148 CJI262148 CTE262148 DDA262148 DMW262148 DWS262148 EGO262148 EQK262148 FAG262148 FKC262148 FTY262148 GDU262148 GNQ262148 GXM262148 HHI262148 HRE262148 IBA262148 IKW262148 IUS262148 JEO262148 JOK262148 JYG262148 KIC262148 KRY262148 LBU262148 LLQ262148 LVM262148 MFI262148 MPE262148 MZA262148 NIW262148 NSS262148 OCO262148 OMK262148 OWG262148 PGC262148 PPY262148 PZU262148 QJQ262148 QTM262148 RDI262148 RNE262148 RXA262148 SGW262148 SQS262148 TAO262148 TKK262148 TUG262148 UEC262148 UNY262148 UXU262148 VHQ262148 VRM262148 WBI262148 WLE262148 WVA262148 A327684 IO327684 SK327684 ACG327684 AMC327684 AVY327684 BFU327684 BPQ327684 BZM327684 CJI327684 CTE327684 DDA327684 DMW327684 DWS327684 EGO327684 EQK327684 FAG327684 FKC327684 FTY327684 GDU327684 GNQ327684 GXM327684 HHI327684 HRE327684 IBA327684 IKW327684 IUS327684 JEO327684 JOK327684 JYG327684 KIC327684 KRY327684 LBU327684 LLQ327684 LVM327684 MFI327684 MPE327684 MZA327684 NIW327684 NSS327684 OCO327684 OMK327684 OWG327684 PGC327684 PPY327684 PZU327684 QJQ327684 QTM327684 RDI327684 RNE327684 RXA327684 SGW327684 SQS327684 TAO327684 TKK327684 TUG327684 UEC327684 UNY327684 UXU327684 VHQ327684 VRM327684 WBI327684 WLE327684 WVA327684 A393220 IO393220 SK393220 ACG393220 AMC393220 AVY393220 BFU393220 BPQ393220 BZM393220 CJI393220 CTE393220 DDA393220 DMW393220 DWS393220 EGO393220 EQK393220 FAG393220 FKC393220 FTY393220 GDU393220 GNQ393220 GXM393220 HHI393220 HRE393220 IBA393220 IKW393220 IUS393220 JEO393220 JOK393220 JYG393220 KIC393220 KRY393220 LBU393220 LLQ393220 LVM393220 MFI393220 MPE393220 MZA393220 NIW393220 NSS393220 OCO393220 OMK393220 OWG393220 PGC393220 PPY393220 PZU393220 QJQ393220 QTM393220 RDI393220 RNE393220 RXA393220 SGW393220 SQS393220 TAO393220 TKK393220 TUG393220 UEC393220 UNY393220 UXU393220 VHQ393220 VRM393220 WBI393220 WLE393220 WVA393220 A458756 IO458756 SK458756 ACG458756 AMC458756 AVY458756 BFU458756 BPQ458756 BZM458756 CJI458756 CTE458756 DDA458756 DMW458756 DWS458756 EGO458756 EQK458756 FAG458756 FKC458756 FTY458756 GDU458756 GNQ458756 GXM458756 HHI458756 HRE458756 IBA458756 IKW458756 IUS458756 JEO458756 JOK458756 JYG458756 KIC458756 KRY458756 LBU458756 LLQ458756 LVM458756 MFI458756 MPE458756 MZA458756 NIW458756 NSS458756 OCO458756 OMK458756 OWG458756 PGC458756 PPY458756 PZU458756 QJQ458756 QTM458756 RDI458756 RNE458756 RXA458756 SGW458756 SQS458756 TAO458756 TKK458756 TUG458756 UEC458756 UNY458756 UXU458756 VHQ458756 VRM458756 WBI458756 WLE458756 WVA458756 A524292 IO524292 SK524292 ACG524292 AMC524292 AVY524292 BFU524292 BPQ524292 BZM524292 CJI524292 CTE524292 DDA524292 DMW524292 DWS524292 EGO524292 EQK524292 FAG524292 FKC524292 FTY524292 GDU524292 GNQ524292 GXM524292 HHI524292 HRE524292 IBA524292 IKW524292 IUS524292 JEO524292 JOK524292 JYG524292 KIC524292 KRY524292 LBU524292 LLQ524292 LVM524292 MFI524292 MPE524292 MZA524292 NIW524292 NSS524292 OCO524292 OMK524292 OWG524292 PGC524292 PPY524292 PZU524292 QJQ524292 QTM524292 RDI524292 RNE524292 RXA524292 SGW524292 SQS524292 TAO524292 TKK524292 TUG524292 UEC524292 UNY524292 UXU524292 VHQ524292 VRM524292 WBI524292 WLE524292 WVA524292 A589828 IO589828 SK589828 ACG589828 AMC589828 AVY589828 BFU589828 BPQ589828 BZM589828 CJI589828 CTE589828 DDA589828 DMW589828 DWS589828 EGO589828 EQK589828 FAG589828 FKC589828 FTY589828 GDU589828 GNQ589828 GXM589828 HHI589828 HRE589828 IBA589828 IKW589828 IUS589828 JEO589828 JOK589828 JYG589828 KIC589828 KRY589828 LBU589828 LLQ589828 LVM589828 MFI589828 MPE589828 MZA589828 NIW589828 NSS589828 OCO589828 OMK589828 OWG589828 PGC589828 PPY589828 PZU589828 QJQ589828 QTM589828 RDI589828 RNE589828 RXA589828 SGW589828 SQS589828 TAO589828 TKK589828 TUG589828 UEC589828 UNY589828 UXU589828 VHQ589828 VRM589828 WBI589828 WLE589828 WVA589828 A655364 IO655364 SK655364 ACG655364 AMC655364 AVY655364 BFU655364 BPQ655364 BZM655364 CJI655364 CTE655364 DDA655364 DMW655364 DWS655364 EGO655364 EQK655364 FAG655364 FKC655364 FTY655364 GDU655364 GNQ655364 GXM655364 HHI655364 HRE655364 IBA655364 IKW655364 IUS655364 JEO655364 JOK655364 JYG655364 KIC655364 KRY655364 LBU655364 LLQ655364 LVM655364 MFI655364 MPE655364 MZA655364 NIW655364 NSS655364 OCO655364 OMK655364 OWG655364 PGC655364 PPY655364 PZU655364 QJQ655364 QTM655364 RDI655364 RNE655364 RXA655364 SGW655364 SQS655364 TAO655364 TKK655364 TUG655364 UEC655364 UNY655364 UXU655364 VHQ655364 VRM655364 WBI655364 WLE655364 WVA655364 A720900 IO720900 SK720900 ACG720900 AMC720900 AVY720900 BFU720900 BPQ720900 BZM720900 CJI720900 CTE720900 DDA720900 DMW720900 DWS720900 EGO720900 EQK720900 FAG720900 FKC720900 FTY720900 GDU720900 GNQ720900 GXM720900 HHI720900 HRE720900 IBA720900 IKW720900 IUS720900 JEO720900 JOK720900 JYG720900 KIC720900 KRY720900 LBU720900 LLQ720900 LVM720900 MFI720900 MPE720900 MZA720900 NIW720900 NSS720900 OCO720900 OMK720900 OWG720900 PGC720900 PPY720900 PZU720900 QJQ720900 QTM720900 RDI720900 RNE720900 RXA720900 SGW720900 SQS720900 TAO720900 TKK720900 TUG720900 UEC720900 UNY720900 UXU720900 VHQ720900 VRM720900 WBI720900 WLE720900 WVA720900 A786436 IO786436 SK786436 ACG786436 AMC786436 AVY786436 BFU786436 BPQ786436 BZM786436 CJI786436 CTE786436 DDA786436 DMW786436 DWS786436 EGO786436 EQK786436 FAG786436 FKC786436 FTY786436 GDU786436 GNQ786436 GXM786436 HHI786436 HRE786436 IBA786436 IKW786436 IUS786436 JEO786436 JOK786436 JYG786436 KIC786436 KRY786436 LBU786436 LLQ786436 LVM786436 MFI786436 MPE786436 MZA786436 NIW786436 NSS786436 OCO786436 OMK786436 OWG786436 PGC786436 PPY786436 PZU786436 QJQ786436 QTM786436 RDI786436 RNE786436 RXA786436 SGW786436 SQS786436 TAO786436 TKK786436 TUG786436 UEC786436 UNY786436 UXU786436 VHQ786436 VRM786436 WBI786436 WLE786436 WVA786436 A851972 IO851972 SK851972 ACG851972 AMC851972 AVY851972 BFU851972 BPQ851972 BZM851972 CJI851972 CTE851972 DDA851972 DMW851972 DWS851972 EGO851972 EQK851972 FAG851972 FKC851972 FTY851972 GDU851972 GNQ851972 GXM851972 HHI851972 HRE851972 IBA851972 IKW851972 IUS851972 JEO851972 JOK851972 JYG851972 KIC851972 KRY851972 LBU851972 LLQ851972 LVM851972 MFI851972 MPE851972 MZA851972 NIW851972 NSS851972 OCO851972 OMK851972 OWG851972 PGC851972 PPY851972 PZU851972 QJQ851972 QTM851972 RDI851972 RNE851972 RXA851972 SGW851972 SQS851972 TAO851972 TKK851972 TUG851972 UEC851972 UNY851972 UXU851972 VHQ851972 VRM851972 WBI851972 WLE851972 WVA851972 A917508 IO917508 SK917508 ACG917508 AMC917508 AVY917508 BFU917508 BPQ917508 BZM917508 CJI917508 CTE917508 DDA917508 DMW917508 DWS917508 EGO917508 EQK917508 FAG917508 FKC917508 FTY917508 GDU917508 GNQ917508 GXM917508 HHI917508 HRE917508 IBA917508 IKW917508 IUS917508 JEO917508 JOK917508 JYG917508 KIC917508 KRY917508 LBU917508 LLQ917508 LVM917508 MFI917508 MPE917508 MZA917508 NIW917508 NSS917508 OCO917508 OMK917508 OWG917508 PGC917508 PPY917508 PZU917508 QJQ917508 QTM917508 RDI917508 RNE917508 RXA917508 SGW917508 SQS917508 TAO917508 TKK917508 TUG917508 UEC917508 UNY917508 UXU917508 VHQ917508 VRM917508 WBI917508 WLE917508 WVA917508 A983044 IO983044 SK983044 ACG983044 AMC983044 AVY983044 BFU983044 BPQ983044 BZM983044 CJI983044 CTE983044 DDA983044 DMW983044 DWS983044 EGO983044 EQK983044 FAG983044 FKC983044 FTY983044 GDU983044 GNQ983044 GXM983044 HHI983044 HRE983044 IBA983044 IKW983044 IUS983044 JEO983044 JOK983044 JYG983044 KIC983044 KRY983044 LBU983044 LLQ983044 LVM983044 MFI983044 MPE983044 MZA983044 NIW983044 NSS983044 OCO983044 OMK983044 OWG983044 PGC983044 PPY983044 PZU983044 QJQ983044 QTM983044 RDI983044 RNE983044 RXA983044 SGW983044 SQS983044 TAO983044 TKK983044 TUG983044 UEC983044 UNY983044 UXU983044 VHQ983044 VRM983044 WBI983044 WLE983044 WVA983044"/>
    <dataValidation allowBlank="1" showInputMessage="1" showErrorMessage="1" prompt="Input current program year contract number" sqref="B9 IP9 SL9 ACH9 AMD9 AVZ9 BFV9 BPR9 BZN9 CJJ9 CTF9 DDB9 DMX9 DWT9 EGP9 EQL9 FAH9 FKD9 FTZ9 GDV9 GNR9 GXN9 HHJ9 HRF9 IBB9 IKX9 IUT9 JEP9 JOL9 JYH9 KID9 KRZ9 LBV9 LLR9 LVN9 MFJ9 MPF9 MZB9 NIX9 NST9 OCP9 OML9 OWH9 PGD9 PPZ9 PZV9 QJR9 QTN9 RDJ9 RNF9 RXB9 SGX9 SQT9 TAP9 TKL9 TUH9 UED9 UNZ9 UXV9 VHR9 VRN9 WBJ9 WLF9 WVB9 B65545 IP65545 SL65545 ACH65545 AMD65545 AVZ65545 BFV65545 BPR65545 BZN65545 CJJ65545 CTF65545 DDB65545 DMX65545 DWT65545 EGP65545 EQL65545 FAH65545 FKD65545 FTZ65545 GDV65545 GNR65545 GXN65545 HHJ65545 HRF65545 IBB65545 IKX65545 IUT65545 JEP65545 JOL65545 JYH65545 KID65545 KRZ65545 LBV65545 LLR65545 LVN65545 MFJ65545 MPF65545 MZB65545 NIX65545 NST65545 OCP65545 OML65545 OWH65545 PGD65545 PPZ65545 PZV65545 QJR65545 QTN65545 RDJ65545 RNF65545 RXB65545 SGX65545 SQT65545 TAP65545 TKL65545 TUH65545 UED65545 UNZ65545 UXV65545 VHR65545 VRN65545 WBJ65545 WLF65545 WVB65545 B131081 IP131081 SL131081 ACH131081 AMD131081 AVZ131081 BFV131081 BPR131081 BZN131081 CJJ131081 CTF131081 DDB131081 DMX131081 DWT131081 EGP131081 EQL131081 FAH131081 FKD131081 FTZ131081 GDV131081 GNR131081 GXN131081 HHJ131081 HRF131081 IBB131081 IKX131081 IUT131081 JEP131081 JOL131081 JYH131081 KID131081 KRZ131081 LBV131081 LLR131081 LVN131081 MFJ131081 MPF131081 MZB131081 NIX131081 NST131081 OCP131081 OML131081 OWH131081 PGD131081 PPZ131081 PZV131081 QJR131081 QTN131081 RDJ131081 RNF131081 RXB131081 SGX131081 SQT131081 TAP131081 TKL131081 TUH131081 UED131081 UNZ131081 UXV131081 VHR131081 VRN131081 WBJ131081 WLF131081 WVB131081 B196617 IP196617 SL196617 ACH196617 AMD196617 AVZ196617 BFV196617 BPR196617 BZN196617 CJJ196617 CTF196617 DDB196617 DMX196617 DWT196617 EGP196617 EQL196617 FAH196617 FKD196617 FTZ196617 GDV196617 GNR196617 GXN196617 HHJ196617 HRF196617 IBB196617 IKX196617 IUT196617 JEP196617 JOL196617 JYH196617 KID196617 KRZ196617 LBV196617 LLR196617 LVN196617 MFJ196617 MPF196617 MZB196617 NIX196617 NST196617 OCP196617 OML196617 OWH196617 PGD196617 PPZ196617 PZV196617 QJR196617 QTN196617 RDJ196617 RNF196617 RXB196617 SGX196617 SQT196617 TAP196617 TKL196617 TUH196617 UED196617 UNZ196617 UXV196617 VHR196617 VRN196617 WBJ196617 WLF196617 WVB196617 B262153 IP262153 SL262153 ACH262153 AMD262153 AVZ262153 BFV262153 BPR262153 BZN262153 CJJ262153 CTF262153 DDB262153 DMX262153 DWT262153 EGP262153 EQL262153 FAH262153 FKD262153 FTZ262153 GDV262153 GNR262153 GXN262153 HHJ262153 HRF262153 IBB262153 IKX262153 IUT262153 JEP262153 JOL262153 JYH262153 KID262153 KRZ262153 LBV262153 LLR262153 LVN262153 MFJ262153 MPF262153 MZB262153 NIX262153 NST262153 OCP262153 OML262153 OWH262153 PGD262153 PPZ262153 PZV262153 QJR262153 QTN262153 RDJ262153 RNF262153 RXB262153 SGX262153 SQT262153 TAP262153 TKL262153 TUH262153 UED262153 UNZ262153 UXV262153 VHR262153 VRN262153 WBJ262153 WLF262153 WVB262153 B327689 IP327689 SL327689 ACH327689 AMD327689 AVZ327689 BFV327689 BPR327689 BZN327689 CJJ327689 CTF327689 DDB327689 DMX327689 DWT327689 EGP327689 EQL327689 FAH327689 FKD327689 FTZ327689 GDV327689 GNR327689 GXN327689 HHJ327689 HRF327689 IBB327689 IKX327689 IUT327689 JEP327689 JOL327689 JYH327689 KID327689 KRZ327689 LBV327689 LLR327689 LVN327689 MFJ327689 MPF327689 MZB327689 NIX327689 NST327689 OCP327689 OML327689 OWH327689 PGD327689 PPZ327689 PZV327689 QJR327689 QTN327689 RDJ327689 RNF327689 RXB327689 SGX327689 SQT327689 TAP327689 TKL327689 TUH327689 UED327689 UNZ327689 UXV327689 VHR327689 VRN327689 WBJ327689 WLF327689 WVB327689 B393225 IP393225 SL393225 ACH393225 AMD393225 AVZ393225 BFV393225 BPR393225 BZN393225 CJJ393225 CTF393225 DDB393225 DMX393225 DWT393225 EGP393225 EQL393225 FAH393225 FKD393225 FTZ393225 GDV393225 GNR393225 GXN393225 HHJ393225 HRF393225 IBB393225 IKX393225 IUT393225 JEP393225 JOL393225 JYH393225 KID393225 KRZ393225 LBV393225 LLR393225 LVN393225 MFJ393225 MPF393225 MZB393225 NIX393225 NST393225 OCP393225 OML393225 OWH393225 PGD393225 PPZ393225 PZV393225 QJR393225 QTN393225 RDJ393225 RNF393225 RXB393225 SGX393225 SQT393225 TAP393225 TKL393225 TUH393225 UED393225 UNZ393225 UXV393225 VHR393225 VRN393225 WBJ393225 WLF393225 WVB393225 B458761 IP458761 SL458761 ACH458761 AMD458761 AVZ458761 BFV458761 BPR458761 BZN458761 CJJ458761 CTF458761 DDB458761 DMX458761 DWT458761 EGP458761 EQL458761 FAH458761 FKD458761 FTZ458761 GDV458761 GNR458761 GXN458761 HHJ458761 HRF458761 IBB458761 IKX458761 IUT458761 JEP458761 JOL458761 JYH458761 KID458761 KRZ458761 LBV458761 LLR458761 LVN458761 MFJ458761 MPF458761 MZB458761 NIX458761 NST458761 OCP458761 OML458761 OWH458761 PGD458761 PPZ458761 PZV458761 QJR458761 QTN458761 RDJ458761 RNF458761 RXB458761 SGX458761 SQT458761 TAP458761 TKL458761 TUH458761 UED458761 UNZ458761 UXV458761 VHR458761 VRN458761 WBJ458761 WLF458761 WVB458761 B524297 IP524297 SL524297 ACH524297 AMD524297 AVZ524297 BFV524297 BPR524297 BZN524297 CJJ524297 CTF524297 DDB524297 DMX524297 DWT524297 EGP524297 EQL524297 FAH524297 FKD524297 FTZ524297 GDV524297 GNR524297 GXN524297 HHJ524297 HRF524297 IBB524297 IKX524297 IUT524297 JEP524297 JOL524297 JYH524297 KID524297 KRZ524297 LBV524297 LLR524297 LVN524297 MFJ524297 MPF524297 MZB524297 NIX524297 NST524297 OCP524297 OML524297 OWH524297 PGD524297 PPZ524297 PZV524297 QJR524297 QTN524297 RDJ524297 RNF524297 RXB524297 SGX524297 SQT524297 TAP524297 TKL524297 TUH524297 UED524297 UNZ524297 UXV524297 VHR524297 VRN524297 WBJ524297 WLF524297 WVB524297 B589833 IP589833 SL589833 ACH589833 AMD589833 AVZ589833 BFV589833 BPR589833 BZN589833 CJJ589833 CTF589833 DDB589833 DMX589833 DWT589833 EGP589833 EQL589833 FAH589833 FKD589833 FTZ589833 GDV589833 GNR589833 GXN589833 HHJ589833 HRF589833 IBB589833 IKX589833 IUT589833 JEP589833 JOL589833 JYH589833 KID589833 KRZ589833 LBV589833 LLR589833 LVN589833 MFJ589833 MPF589833 MZB589833 NIX589833 NST589833 OCP589833 OML589833 OWH589833 PGD589833 PPZ589833 PZV589833 QJR589833 QTN589833 RDJ589833 RNF589833 RXB589833 SGX589833 SQT589833 TAP589833 TKL589833 TUH589833 UED589833 UNZ589833 UXV589833 VHR589833 VRN589833 WBJ589833 WLF589833 WVB589833 B655369 IP655369 SL655369 ACH655369 AMD655369 AVZ655369 BFV655369 BPR655369 BZN655369 CJJ655369 CTF655369 DDB655369 DMX655369 DWT655369 EGP655369 EQL655369 FAH655369 FKD655369 FTZ655369 GDV655369 GNR655369 GXN655369 HHJ655369 HRF655369 IBB655369 IKX655369 IUT655369 JEP655369 JOL655369 JYH655369 KID655369 KRZ655369 LBV655369 LLR655369 LVN655369 MFJ655369 MPF655369 MZB655369 NIX655369 NST655369 OCP655369 OML655369 OWH655369 PGD655369 PPZ655369 PZV655369 QJR655369 QTN655369 RDJ655369 RNF655369 RXB655369 SGX655369 SQT655369 TAP655369 TKL655369 TUH655369 UED655369 UNZ655369 UXV655369 VHR655369 VRN655369 WBJ655369 WLF655369 WVB655369 B720905 IP720905 SL720905 ACH720905 AMD720905 AVZ720905 BFV720905 BPR720905 BZN720905 CJJ720905 CTF720905 DDB720905 DMX720905 DWT720905 EGP720905 EQL720905 FAH720905 FKD720905 FTZ720905 GDV720905 GNR720905 GXN720905 HHJ720905 HRF720905 IBB720905 IKX720905 IUT720905 JEP720905 JOL720905 JYH720905 KID720905 KRZ720905 LBV720905 LLR720905 LVN720905 MFJ720905 MPF720905 MZB720905 NIX720905 NST720905 OCP720905 OML720905 OWH720905 PGD720905 PPZ720905 PZV720905 QJR720905 QTN720905 RDJ720905 RNF720905 RXB720905 SGX720905 SQT720905 TAP720905 TKL720905 TUH720905 UED720905 UNZ720905 UXV720905 VHR720905 VRN720905 WBJ720905 WLF720905 WVB720905 B786441 IP786441 SL786441 ACH786441 AMD786441 AVZ786441 BFV786441 BPR786441 BZN786441 CJJ786441 CTF786441 DDB786441 DMX786441 DWT786441 EGP786441 EQL786441 FAH786441 FKD786441 FTZ786441 GDV786441 GNR786441 GXN786441 HHJ786441 HRF786441 IBB786441 IKX786441 IUT786441 JEP786441 JOL786441 JYH786441 KID786441 KRZ786441 LBV786441 LLR786441 LVN786441 MFJ786441 MPF786441 MZB786441 NIX786441 NST786441 OCP786441 OML786441 OWH786441 PGD786441 PPZ786441 PZV786441 QJR786441 QTN786441 RDJ786441 RNF786441 RXB786441 SGX786441 SQT786441 TAP786441 TKL786441 TUH786441 UED786441 UNZ786441 UXV786441 VHR786441 VRN786441 WBJ786441 WLF786441 WVB786441 B851977 IP851977 SL851977 ACH851977 AMD851977 AVZ851977 BFV851977 BPR851977 BZN851977 CJJ851977 CTF851977 DDB851977 DMX851977 DWT851977 EGP851977 EQL851977 FAH851977 FKD851977 FTZ851977 GDV851977 GNR851977 GXN851977 HHJ851977 HRF851977 IBB851977 IKX851977 IUT851977 JEP851977 JOL851977 JYH851977 KID851977 KRZ851977 LBV851977 LLR851977 LVN851977 MFJ851977 MPF851977 MZB851977 NIX851977 NST851977 OCP851977 OML851977 OWH851977 PGD851977 PPZ851977 PZV851977 QJR851977 QTN851977 RDJ851977 RNF851977 RXB851977 SGX851977 SQT851977 TAP851977 TKL851977 TUH851977 UED851977 UNZ851977 UXV851977 VHR851977 VRN851977 WBJ851977 WLF851977 WVB851977 B917513 IP917513 SL917513 ACH917513 AMD917513 AVZ917513 BFV917513 BPR917513 BZN917513 CJJ917513 CTF917513 DDB917513 DMX917513 DWT917513 EGP917513 EQL917513 FAH917513 FKD917513 FTZ917513 GDV917513 GNR917513 GXN917513 HHJ917513 HRF917513 IBB917513 IKX917513 IUT917513 JEP917513 JOL917513 JYH917513 KID917513 KRZ917513 LBV917513 LLR917513 LVN917513 MFJ917513 MPF917513 MZB917513 NIX917513 NST917513 OCP917513 OML917513 OWH917513 PGD917513 PPZ917513 PZV917513 QJR917513 QTN917513 RDJ917513 RNF917513 RXB917513 SGX917513 SQT917513 TAP917513 TKL917513 TUH917513 UED917513 UNZ917513 UXV917513 VHR917513 VRN917513 WBJ917513 WLF917513 WVB917513 B983049 IP983049 SL983049 ACH983049 AMD983049 AVZ983049 BFV983049 BPR983049 BZN983049 CJJ983049 CTF983049 DDB983049 DMX983049 DWT983049 EGP983049 EQL983049 FAH983049 FKD983049 FTZ983049 GDV983049 GNR983049 GXN983049 HHJ983049 HRF983049 IBB983049 IKX983049 IUT983049 JEP983049 JOL983049 JYH983049 KID983049 KRZ983049 LBV983049 LLR983049 LVN983049 MFJ983049 MPF983049 MZB983049 NIX983049 NST983049 OCP983049 OML983049 OWH983049 PGD983049 PPZ983049 PZV983049 QJR983049 QTN983049 RDJ983049 RNF983049 RXB983049 SGX983049 SQT983049 TAP983049 TKL983049 TUH983049 UED983049 UNZ983049 UXV983049 VHR983049 VRN983049 WBJ983049 WLF983049 WVB983049"/>
    <dataValidation type="list" allowBlank="1" showInputMessage="1" showErrorMessage="1" prompt="Input current program year contract term" sqref="D9 IR9 SN9 ACJ9 AMF9 AWB9 BFX9 BPT9 BZP9 CJL9 CTH9 DDD9 DMZ9 DWV9 EGR9 EQN9 FAJ9 FKF9 FUB9 GDX9 GNT9 GXP9 HHL9 HRH9 IBD9 IKZ9 IUV9 JER9 JON9 JYJ9 KIF9 KSB9 LBX9 LLT9 LVP9 MFL9 MPH9 MZD9 NIZ9 NSV9 OCR9 OMN9 OWJ9 PGF9 PQB9 PZX9 QJT9 QTP9 RDL9 RNH9 RXD9 SGZ9 SQV9 TAR9 TKN9 TUJ9 UEF9 UOB9 UXX9 VHT9 VRP9 WBL9 WLH9 WVD9 D65545 IR65545 SN65545 ACJ65545 AMF65545 AWB65545 BFX65545 BPT65545 BZP65545 CJL65545 CTH65545 DDD65545 DMZ65545 DWV65545 EGR65545 EQN65545 FAJ65545 FKF65545 FUB65545 GDX65545 GNT65545 GXP65545 HHL65545 HRH65545 IBD65545 IKZ65545 IUV65545 JER65545 JON65545 JYJ65545 KIF65545 KSB65545 LBX65545 LLT65545 LVP65545 MFL65545 MPH65545 MZD65545 NIZ65545 NSV65545 OCR65545 OMN65545 OWJ65545 PGF65545 PQB65545 PZX65545 QJT65545 QTP65545 RDL65545 RNH65545 RXD65545 SGZ65545 SQV65545 TAR65545 TKN65545 TUJ65545 UEF65545 UOB65545 UXX65545 VHT65545 VRP65545 WBL65545 WLH65545 WVD65545 D131081 IR131081 SN131081 ACJ131081 AMF131081 AWB131081 BFX131081 BPT131081 BZP131081 CJL131081 CTH131081 DDD131081 DMZ131081 DWV131081 EGR131081 EQN131081 FAJ131081 FKF131081 FUB131081 GDX131081 GNT131081 GXP131081 HHL131081 HRH131081 IBD131081 IKZ131081 IUV131081 JER131081 JON131081 JYJ131081 KIF131081 KSB131081 LBX131081 LLT131081 LVP131081 MFL131081 MPH131081 MZD131081 NIZ131081 NSV131081 OCR131081 OMN131081 OWJ131081 PGF131081 PQB131081 PZX131081 QJT131081 QTP131081 RDL131081 RNH131081 RXD131081 SGZ131081 SQV131081 TAR131081 TKN131081 TUJ131081 UEF131081 UOB131081 UXX131081 VHT131081 VRP131081 WBL131081 WLH131081 WVD131081 D196617 IR196617 SN196617 ACJ196617 AMF196617 AWB196617 BFX196617 BPT196617 BZP196617 CJL196617 CTH196617 DDD196617 DMZ196617 DWV196617 EGR196617 EQN196617 FAJ196617 FKF196617 FUB196617 GDX196617 GNT196617 GXP196617 HHL196617 HRH196617 IBD196617 IKZ196617 IUV196617 JER196617 JON196617 JYJ196617 KIF196617 KSB196617 LBX196617 LLT196617 LVP196617 MFL196617 MPH196617 MZD196617 NIZ196617 NSV196617 OCR196617 OMN196617 OWJ196617 PGF196617 PQB196617 PZX196617 QJT196617 QTP196617 RDL196617 RNH196617 RXD196617 SGZ196617 SQV196617 TAR196617 TKN196617 TUJ196617 UEF196617 UOB196617 UXX196617 VHT196617 VRP196617 WBL196617 WLH196617 WVD196617 D262153 IR262153 SN262153 ACJ262153 AMF262153 AWB262153 BFX262153 BPT262153 BZP262153 CJL262153 CTH262153 DDD262153 DMZ262153 DWV262153 EGR262153 EQN262153 FAJ262153 FKF262153 FUB262153 GDX262153 GNT262153 GXP262153 HHL262153 HRH262153 IBD262153 IKZ262153 IUV262153 JER262153 JON262153 JYJ262153 KIF262153 KSB262153 LBX262153 LLT262153 LVP262153 MFL262153 MPH262153 MZD262153 NIZ262153 NSV262153 OCR262153 OMN262153 OWJ262153 PGF262153 PQB262153 PZX262153 QJT262153 QTP262153 RDL262153 RNH262153 RXD262153 SGZ262153 SQV262153 TAR262153 TKN262153 TUJ262153 UEF262153 UOB262153 UXX262153 VHT262153 VRP262153 WBL262153 WLH262153 WVD262153 D327689 IR327689 SN327689 ACJ327689 AMF327689 AWB327689 BFX327689 BPT327689 BZP327689 CJL327689 CTH327689 DDD327689 DMZ327689 DWV327689 EGR327689 EQN327689 FAJ327689 FKF327689 FUB327689 GDX327689 GNT327689 GXP327689 HHL327689 HRH327689 IBD327689 IKZ327689 IUV327689 JER327689 JON327689 JYJ327689 KIF327689 KSB327689 LBX327689 LLT327689 LVP327689 MFL327689 MPH327689 MZD327689 NIZ327689 NSV327689 OCR327689 OMN327689 OWJ327689 PGF327689 PQB327689 PZX327689 QJT327689 QTP327689 RDL327689 RNH327689 RXD327689 SGZ327689 SQV327689 TAR327689 TKN327689 TUJ327689 UEF327689 UOB327689 UXX327689 VHT327689 VRP327689 WBL327689 WLH327689 WVD327689 D393225 IR393225 SN393225 ACJ393225 AMF393225 AWB393225 BFX393225 BPT393225 BZP393225 CJL393225 CTH393225 DDD393225 DMZ393225 DWV393225 EGR393225 EQN393225 FAJ393225 FKF393225 FUB393225 GDX393225 GNT393225 GXP393225 HHL393225 HRH393225 IBD393225 IKZ393225 IUV393225 JER393225 JON393225 JYJ393225 KIF393225 KSB393225 LBX393225 LLT393225 LVP393225 MFL393225 MPH393225 MZD393225 NIZ393225 NSV393225 OCR393225 OMN393225 OWJ393225 PGF393225 PQB393225 PZX393225 QJT393225 QTP393225 RDL393225 RNH393225 RXD393225 SGZ393225 SQV393225 TAR393225 TKN393225 TUJ393225 UEF393225 UOB393225 UXX393225 VHT393225 VRP393225 WBL393225 WLH393225 WVD393225 D458761 IR458761 SN458761 ACJ458761 AMF458761 AWB458761 BFX458761 BPT458761 BZP458761 CJL458761 CTH458761 DDD458761 DMZ458761 DWV458761 EGR458761 EQN458761 FAJ458761 FKF458761 FUB458761 GDX458761 GNT458761 GXP458761 HHL458761 HRH458761 IBD458761 IKZ458761 IUV458761 JER458761 JON458761 JYJ458761 KIF458761 KSB458761 LBX458761 LLT458761 LVP458761 MFL458761 MPH458761 MZD458761 NIZ458761 NSV458761 OCR458761 OMN458761 OWJ458761 PGF458761 PQB458761 PZX458761 QJT458761 QTP458761 RDL458761 RNH458761 RXD458761 SGZ458761 SQV458761 TAR458761 TKN458761 TUJ458761 UEF458761 UOB458761 UXX458761 VHT458761 VRP458761 WBL458761 WLH458761 WVD458761 D524297 IR524297 SN524297 ACJ524297 AMF524297 AWB524297 BFX524297 BPT524297 BZP524297 CJL524297 CTH524297 DDD524297 DMZ524297 DWV524297 EGR524297 EQN524297 FAJ524297 FKF524297 FUB524297 GDX524297 GNT524297 GXP524297 HHL524297 HRH524297 IBD524297 IKZ524297 IUV524297 JER524297 JON524297 JYJ524297 KIF524297 KSB524297 LBX524297 LLT524297 LVP524297 MFL524297 MPH524297 MZD524297 NIZ524297 NSV524297 OCR524297 OMN524297 OWJ524297 PGF524297 PQB524297 PZX524297 QJT524297 QTP524297 RDL524297 RNH524297 RXD524297 SGZ524297 SQV524297 TAR524297 TKN524297 TUJ524297 UEF524297 UOB524297 UXX524297 VHT524297 VRP524297 WBL524297 WLH524297 WVD524297 D589833 IR589833 SN589833 ACJ589833 AMF589833 AWB589833 BFX589833 BPT589833 BZP589833 CJL589833 CTH589833 DDD589833 DMZ589833 DWV589833 EGR589833 EQN589833 FAJ589833 FKF589833 FUB589833 GDX589833 GNT589833 GXP589833 HHL589833 HRH589833 IBD589833 IKZ589833 IUV589833 JER589833 JON589833 JYJ589833 KIF589833 KSB589833 LBX589833 LLT589833 LVP589833 MFL589833 MPH589833 MZD589833 NIZ589833 NSV589833 OCR589833 OMN589833 OWJ589833 PGF589833 PQB589833 PZX589833 QJT589833 QTP589833 RDL589833 RNH589833 RXD589833 SGZ589833 SQV589833 TAR589833 TKN589833 TUJ589833 UEF589833 UOB589833 UXX589833 VHT589833 VRP589833 WBL589833 WLH589833 WVD589833 D655369 IR655369 SN655369 ACJ655369 AMF655369 AWB655369 BFX655369 BPT655369 BZP655369 CJL655369 CTH655369 DDD655369 DMZ655369 DWV655369 EGR655369 EQN655369 FAJ655369 FKF655369 FUB655369 GDX655369 GNT655369 GXP655369 HHL655369 HRH655369 IBD655369 IKZ655369 IUV655369 JER655369 JON655369 JYJ655369 KIF655369 KSB655369 LBX655369 LLT655369 LVP655369 MFL655369 MPH655369 MZD655369 NIZ655369 NSV655369 OCR655369 OMN655369 OWJ655369 PGF655369 PQB655369 PZX655369 QJT655369 QTP655369 RDL655369 RNH655369 RXD655369 SGZ655369 SQV655369 TAR655369 TKN655369 TUJ655369 UEF655369 UOB655369 UXX655369 VHT655369 VRP655369 WBL655369 WLH655369 WVD655369 D720905 IR720905 SN720905 ACJ720905 AMF720905 AWB720905 BFX720905 BPT720905 BZP720905 CJL720905 CTH720905 DDD720905 DMZ720905 DWV720905 EGR720905 EQN720905 FAJ720905 FKF720905 FUB720905 GDX720905 GNT720905 GXP720905 HHL720905 HRH720905 IBD720905 IKZ720905 IUV720905 JER720905 JON720905 JYJ720905 KIF720905 KSB720905 LBX720905 LLT720905 LVP720905 MFL720905 MPH720905 MZD720905 NIZ720905 NSV720905 OCR720905 OMN720905 OWJ720905 PGF720905 PQB720905 PZX720905 QJT720905 QTP720905 RDL720905 RNH720905 RXD720905 SGZ720905 SQV720905 TAR720905 TKN720905 TUJ720905 UEF720905 UOB720905 UXX720905 VHT720905 VRP720905 WBL720905 WLH720905 WVD720905 D786441 IR786441 SN786441 ACJ786441 AMF786441 AWB786441 BFX786441 BPT786441 BZP786441 CJL786441 CTH786441 DDD786441 DMZ786441 DWV786441 EGR786441 EQN786441 FAJ786441 FKF786441 FUB786441 GDX786441 GNT786441 GXP786441 HHL786441 HRH786441 IBD786441 IKZ786441 IUV786441 JER786441 JON786441 JYJ786441 KIF786441 KSB786441 LBX786441 LLT786441 LVP786441 MFL786441 MPH786441 MZD786441 NIZ786441 NSV786441 OCR786441 OMN786441 OWJ786441 PGF786441 PQB786441 PZX786441 QJT786441 QTP786441 RDL786441 RNH786441 RXD786441 SGZ786441 SQV786441 TAR786441 TKN786441 TUJ786441 UEF786441 UOB786441 UXX786441 VHT786441 VRP786441 WBL786441 WLH786441 WVD786441 D851977 IR851977 SN851977 ACJ851977 AMF851977 AWB851977 BFX851977 BPT851977 BZP851977 CJL851977 CTH851977 DDD851977 DMZ851977 DWV851977 EGR851977 EQN851977 FAJ851977 FKF851977 FUB851977 GDX851977 GNT851977 GXP851977 HHL851977 HRH851977 IBD851977 IKZ851977 IUV851977 JER851977 JON851977 JYJ851977 KIF851977 KSB851977 LBX851977 LLT851977 LVP851977 MFL851977 MPH851977 MZD851977 NIZ851977 NSV851977 OCR851977 OMN851977 OWJ851977 PGF851977 PQB851977 PZX851977 QJT851977 QTP851977 RDL851977 RNH851977 RXD851977 SGZ851977 SQV851977 TAR851977 TKN851977 TUJ851977 UEF851977 UOB851977 UXX851977 VHT851977 VRP851977 WBL851977 WLH851977 WVD851977 D917513 IR917513 SN917513 ACJ917513 AMF917513 AWB917513 BFX917513 BPT917513 BZP917513 CJL917513 CTH917513 DDD917513 DMZ917513 DWV917513 EGR917513 EQN917513 FAJ917513 FKF917513 FUB917513 GDX917513 GNT917513 GXP917513 HHL917513 HRH917513 IBD917513 IKZ917513 IUV917513 JER917513 JON917513 JYJ917513 KIF917513 KSB917513 LBX917513 LLT917513 LVP917513 MFL917513 MPH917513 MZD917513 NIZ917513 NSV917513 OCR917513 OMN917513 OWJ917513 PGF917513 PQB917513 PZX917513 QJT917513 QTP917513 RDL917513 RNH917513 RXD917513 SGZ917513 SQV917513 TAR917513 TKN917513 TUJ917513 UEF917513 UOB917513 UXX917513 VHT917513 VRP917513 WBL917513 WLH917513 WVD917513 D983049 IR983049 SN983049 ACJ983049 AMF983049 AWB983049 BFX983049 BPT983049 BZP983049 CJL983049 CTH983049 DDD983049 DMZ983049 DWV983049 EGR983049 EQN983049 FAJ983049 FKF983049 FUB983049 GDX983049 GNT983049 GXP983049 HHL983049 HRH983049 IBD983049 IKZ983049 IUV983049 JER983049 JON983049 JYJ983049 KIF983049 KSB983049 LBX983049 LLT983049 LVP983049 MFL983049 MPH983049 MZD983049 NIZ983049 NSV983049 OCR983049 OMN983049 OWJ983049 PGF983049 PQB983049 PZX983049 QJT983049 QTP983049 RDL983049 RNH983049 RXD983049 SGZ983049 SQV983049 TAR983049 TKN983049 TUJ983049 UEF983049 UOB983049 UXX983049 VHT983049 VRP983049 WBL983049 WLH983049 WVD983049">
      <formula1>"Jan 1 - Dec 31, Other"</formula1>
    </dataValidation>
    <dataValidation allowBlank="1" showInputMessage="1" showErrorMessage="1" prompt="Input the expended amount of the Administration budget." sqref="B12 IP12 SL12 ACH12 AMD12 AVZ12 BFV12 BPR12 BZN12 CJJ12 CTF12 DDB12 DMX12 DWT12 EGP12 EQL12 FAH12 FKD12 FTZ12 GDV12 GNR12 GXN12 HHJ12 HRF12 IBB12 IKX12 IUT12 JEP12 JOL12 JYH12 KID12 KRZ12 LBV12 LLR12 LVN12 MFJ12 MPF12 MZB12 NIX12 NST12 OCP12 OML12 OWH12 PGD12 PPZ12 PZV12 QJR12 QTN12 RDJ12 RNF12 RXB12 SGX12 SQT12 TAP12 TKL12 TUH12 UED12 UNZ12 UXV12 VHR12 VRN12 WBJ12 WLF12 WVB12 B65548 IP65548 SL65548 ACH65548 AMD65548 AVZ65548 BFV65548 BPR65548 BZN65548 CJJ65548 CTF65548 DDB65548 DMX65548 DWT65548 EGP65548 EQL65548 FAH65548 FKD65548 FTZ65548 GDV65548 GNR65548 GXN65548 HHJ65548 HRF65548 IBB65548 IKX65548 IUT65548 JEP65548 JOL65548 JYH65548 KID65548 KRZ65548 LBV65548 LLR65548 LVN65548 MFJ65548 MPF65548 MZB65548 NIX65548 NST65548 OCP65548 OML65548 OWH65548 PGD65548 PPZ65548 PZV65548 QJR65548 QTN65548 RDJ65548 RNF65548 RXB65548 SGX65548 SQT65548 TAP65548 TKL65548 TUH65548 UED65548 UNZ65548 UXV65548 VHR65548 VRN65548 WBJ65548 WLF65548 WVB65548 B131084 IP131084 SL131084 ACH131084 AMD131084 AVZ131084 BFV131084 BPR131084 BZN131084 CJJ131084 CTF131084 DDB131084 DMX131084 DWT131084 EGP131084 EQL131084 FAH131084 FKD131084 FTZ131084 GDV131084 GNR131084 GXN131084 HHJ131084 HRF131084 IBB131084 IKX131084 IUT131084 JEP131084 JOL131084 JYH131084 KID131084 KRZ131084 LBV131084 LLR131084 LVN131084 MFJ131084 MPF131084 MZB131084 NIX131084 NST131084 OCP131084 OML131084 OWH131084 PGD131084 PPZ131084 PZV131084 QJR131084 QTN131084 RDJ131084 RNF131084 RXB131084 SGX131084 SQT131084 TAP131084 TKL131084 TUH131084 UED131084 UNZ131084 UXV131084 VHR131084 VRN131084 WBJ131084 WLF131084 WVB131084 B196620 IP196620 SL196620 ACH196620 AMD196620 AVZ196620 BFV196620 BPR196620 BZN196620 CJJ196620 CTF196620 DDB196620 DMX196620 DWT196620 EGP196620 EQL196620 FAH196620 FKD196620 FTZ196620 GDV196620 GNR196620 GXN196620 HHJ196620 HRF196620 IBB196620 IKX196620 IUT196620 JEP196620 JOL196620 JYH196620 KID196620 KRZ196620 LBV196620 LLR196620 LVN196620 MFJ196620 MPF196620 MZB196620 NIX196620 NST196620 OCP196620 OML196620 OWH196620 PGD196620 PPZ196620 PZV196620 QJR196620 QTN196620 RDJ196620 RNF196620 RXB196620 SGX196620 SQT196620 TAP196620 TKL196620 TUH196620 UED196620 UNZ196620 UXV196620 VHR196620 VRN196620 WBJ196620 WLF196620 WVB196620 B262156 IP262156 SL262156 ACH262156 AMD262156 AVZ262156 BFV262156 BPR262156 BZN262156 CJJ262156 CTF262156 DDB262156 DMX262156 DWT262156 EGP262156 EQL262156 FAH262156 FKD262156 FTZ262156 GDV262156 GNR262156 GXN262156 HHJ262156 HRF262156 IBB262156 IKX262156 IUT262156 JEP262156 JOL262156 JYH262156 KID262156 KRZ262156 LBV262156 LLR262156 LVN262156 MFJ262156 MPF262156 MZB262156 NIX262156 NST262156 OCP262156 OML262156 OWH262156 PGD262156 PPZ262156 PZV262156 QJR262156 QTN262156 RDJ262156 RNF262156 RXB262156 SGX262156 SQT262156 TAP262156 TKL262156 TUH262156 UED262156 UNZ262156 UXV262156 VHR262156 VRN262156 WBJ262156 WLF262156 WVB262156 B327692 IP327692 SL327692 ACH327692 AMD327692 AVZ327692 BFV327692 BPR327692 BZN327692 CJJ327692 CTF327692 DDB327692 DMX327692 DWT327692 EGP327692 EQL327692 FAH327692 FKD327692 FTZ327692 GDV327692 GNR327692 GXN327692 HHJ327692 HRF327692 IBB327692 IKX327692 IUT327692 JEP327692 JOL327692 JYH327692 KID327692 KRZ327692 LBV327692 LLR327692 LVN327692 MFJ327692 MPF327692 MZB327692 NIX327692 NST327692 OCP327692 OML327692 OWH327692 PGD327692 PPZ327692 PZV327692 QJR327692 QTN327692 RDJ327692 RNF327692 RXB327692 SGX327692 SQT327692 TAP327692 TKL327692 TUH327692 UED327692 UNZ327692 UXV327692 VHR327692 VRN327692 WBJ327692 WLF327692 WVB327692 B393228 IP393228 SL393228 ACH393228 AMD393228 AVZ393228 BFV393228 BPR393228 BZN393228 CJJ393228 CTF393228 DDB393228 DMX393228 DWT393228 EGP393228 EQL393228 FAH393228 FKD393228 FTZ393228 GDV393228 GNR393228 GXN393228 HHJ393228 HRF393228 IBB393228 IKX393228 IUT393228 JEP393228 JOL393228 JYH393228 KID393228 KRZ393228 LBV393228 LLR393228 LVN393228 MFJ393228 MPF393228 MZB393228 NIX393228 NST393228 OCP393228 OML393228 OWH393228 PGD393228 PPZ393228 PZV393228 QJR393228 QTN393228 RDJ393228 RNF393228 RXB393228 SGX393228 SQT393228 TAP393228 TKL393228 TUH393228 UED393228 UNZ393228 UXV393228 VHR393228 VRN393228 WBJ393228 WLF393228 WVB393228 B458764 IP458764 SL458764 ACH458764 AMD458764 AVZ458764 BFV458764 BPR458764 BZN458764 CJJ458764 CTF458764 DDB458764 DMX458764 DWT458764 EGP458764 EQL458764 FAH458764 FKD458764 FTZ458764 GDV458764 GNR458764 GXN458764 HHJ458764 HRF458764 IBB458764 IKX458764 IUT458764 JEP458764 JOL458764 JYH458764 KID458764 KRZ458764 LBV458764 LLR458764 LVN458764 MFJ458764 MPF458764 MZB458764 NIX458764 NST458764 OCP458764 OML458764 OWH458764 PGD458764 PPZ458764 PZV458764 QJR458764 QTN458764 RDJ458764 RNF458764 RXB458764 SGX458764 SQT458764 TAP458764 TKL458764 TUH458764 UED458764 UNZ458764 UXV458764 VHR458764 VRN458764 WBJ458764 WLF458764 WVB458764 B524300 IP524300 SL524300 ACH524300 AMD524300 AVZ524300 BFV524300 BPR524300 BZN524300 CJJ524300 CTF524300 DDB524300 DMX524300 DWT524300 EGP524300 EQL524300 FAH524300 FKD524300 FTZ524300 GDV524300 GNR524300 GXN524300 HHJ524300 HRF524300 IBB524300 IKX524300 IUT524300 JEP524300 JOL524300 JYH524300 KID524300 KRZ524300 LBV524300 LLR524300 LVN524300 MFJ524300 MPF524300 MZB524300 NIX524300 NST524300 OCP524300 OML524300 OWH524300 PGD524300 PPZ524300 PZV524300 QJR524300 QTN524300 RDJ524300 RNF524300 RXB524300 SGX524300 SQT524300 TAP524300 TKL524300 TUH524300 UED524300 UNZ524300 UXV524300 VHR524300 VRN524300 WBJ524300 WLF524300 WVB524300 B589836 IP589836 SL589836 ACH589836 AMD589836 AVZ589836 BFV589836 BPR589836 BZN589836 CJJ589836 CTF589836 DDB589836 DMX589836 DWT589836 EGP589836 EQL589836 FAH589836 FKD589836 FTZ589836 GDV589836 GNR589836 GXN589836 HHJ589836 HRF589836 IBB589836 IKX589836 IUT589836 JEP589836 JOL589836 JYH589836 KID589836 KRZ589836 LBV589836 LLR589836 LVN589836 MFJ589836 MPF589836 MZB589836 NIX589836 NST589836 OCP589836 OML589836 OWH589836 PGD589836 PPZ589836 PZV589836 QJR589836 QTN589836 RDJ589836 RNF589836 RXB589836 SGX589836 SQT589836 TAP589836 TKL589836 TUH589836 UED589836 UNZ589836 UXV589836 VHR589836 VRN589836 WBJ589836 WLF589836 WVB589836 B655372 IP655372 SL655372 ACH655372 AMD655372 AVZ655372 BFV655372 BPR655372 BZN655372 CJJ655372 CTF655372 DDB655372 DMX655372 DWT655372 EGP655372 EQL655372 FAH655372 FKD655372 FTZ655372 GDV655372 GNR655372 GXN655372 HHJ655372 HRF655372 IBB655372 IKX655372 IUT655372 JEP655372 JOL655372 JYH655372 KID655372 KRZ655372 LBV655372 LLR655372 LVN655372 MFJ655372 MPF655372 MZB655372 NIX655372 NST655372 OCP655372 OML655372 OWH655372 PGD655372 PPZ655372 PZV655372 QJR655372 QTN655372 RDJ655372 RNF655372 RXB655372 SGX655372 SQT655372 TAP655372 TKL655372 TUH655372 UED655372 UNZ655372 UXV655372 VHR655372 VRN655372 WBJ655372 WLF655372 WVB655372 B720908 IP720908 SL720908 ACH720908 AMD720908 AVZ720908 BFV720908 BPR720908 BZN720908 CJJ720908 CTF720908 DDB720908 DMX720908 DWT720908 EGP720908 EQL720908 FAH720908 FKD720908 FTZ720908 GDV720908 GNR720908 GXN720908 HHJ720908 HRF720908 IBB720908 IKX720908 IUT720908 JEP720908 JOL720908 JYH720908 KID720908 KRZ720908 LBV720908 LLR720908 LVN720908 MFJ720908 MPF720908 MZB720908 NIX720908 NST720908 OCP720908 OML720908 OWH720908 PGD720908 PPZ720908 PZV720908 QJR720908 QTN720908 RDJ720908 RNF720908 RXB720908 SGX720908 SQT720908 TAP720908 TKL720908 TUH720908 UED720908 UNZ720908 UXV720908 VHR720908 VRN720908 WBJ720908 WLF720908 WVB720908 B786444 IP786444 SL786444 ACH786444 AMD786444 AVZ786444 BFV786444 BPR786444 BZN786444 CJJ786444 CTF786444 DDB786444 DMX786444 DWT786444 EGP786444 EQL786444 FAH786444 FKD786444 FTZ786444 GDV786444 GNR786444 GXN786444 HHJ786444 HRF786444 IBB786444 IKX786444 IUT786444 JEP786444 JOL786444 JYH786444 KID786444 KRZ786444 LBV786444 LLR786444 LVN786444 MFJ786444 MPF786444 MZB786444 NIX786444 NST786444 OCP786444 OML786444 OWH786444 PGD786444 PPZ786444 PZV786444 QJR786444 QTN786444 RDJ786444 RNF786444 RXB786444 SGX786444 SQT786444 TAP786444 TKL786444 TUH786444 UED786444 UNZ786444 UXV786444 VHR786444 VRN786444 WBJ786444 WLF786444 WVB786444 B851980 IP851980 SL851980 ACH851980 AMD851980 AVZ851980 BFV851980 BPR851980 BZN851980 CJJ851980 CTF851980 DDB851980 DMX851980 DWT851980 EGP851980 EQL851980 FAH851980 FKD851980 FTZ851980 GDV851980 GNR851980 GXN851980 HHJ851980 HRF851980 IBB851980 IKX851980 IUT851980 JEP851980 JOL851980 JYH851980 KID851980 KRZ851980 LBV851980 LLR851980 LVN851980 MFJ851980 MPF851980 MZB851980 NIX851980 NST851980 OCP851980 OML851980 OWH851980 PGD851980 PPZ851980 PZV851980 QJR851980 QTN851980 RDJ851980 RNF851980 RXB851980 SGX851980 SQT851980 TAP851980 TKL851980 TUH851980 UED851980 UNZ851980 UXV851980 VHR851980 VRN851980 WBJ851980 WLF851980 WVB851980 B917516 IP917516 SL917516 ACH917516 AMD917516 AVZ917516 BFV917516 BPR917516 BZN917516 CJJ917516 CTF917516 DDB917516 DMX917516 DWT917516 EGP917516 EQL917516 FAH917516 FKD917516 FTZ917516 GDV917516 GNR917516 GXN917516 HHJ917516 HRF917516 IBB917516 IKX917516 IUT917516 JEP917516 JOL917516 JYH917516 KID917516 KRZ917516 LBV917516 LLR917516 LVN917516 MFJ917516 MPF917516 MZB917516 NIX917516 NST917516 OCP917516 OML917516 OWH917516 PGD917516 PPZ917516 PZV917516 QJR917516 QTN917516 RDJ917516 RNF917516 RXB917516 SGX917516 SQT917516 TAP917516 TKL917516 TUH917516 UED917516 UNZ917516 UXV917516 VHR917516 VRN917516 WBJ917516 WLF917516 WVB917516 B983052 IP983052 SL983052 ACH983052 AMD983052 AVZ983052 BFV983052 BPR983052 BZN983052 CJJ983052 CTF983052 DDB983052 DMX983052 DWT983052 EGP983052 EQL983052 FAH983052 FKD983052 FTZ983052 GDV983052 GNR983052 GXN983052 HHJ983052 HRF983052 IBB983052 IKX983052 IUT983052 JEP983052 JOL983052 JYH983052 KID983052 KRZ983052 LBV983052 LLR983052 LVN983052 MFJ983052 MPF983052 MZB983052 NIX983052 NST983052 OCP983052 OML983052 OWH983052 PGD983052 PPZ983052 PZV983052 QJR983052 QTN983052 RDJ983052 RNF983052 RXB983052 SGX983052 SQT983052 TAP983052 TKL983052 TUH983052 UED983052 UNZ983052 UXV983052 VHR983052 VRN983052 WBJ983052 WLF983052 WVB983052"/>
    <dataValidation allowBlank="1" showInputMessage="1" showErrorMessage="1" prompt="Input the approved Administration budget amount." sqref="B11 IP11 SL11 ACH11 AMD11 AVZ11 BFV11 BPR11 BZN11 CJJ11 CTF11 DDB11 DMX11 DWT11 EGP11 EQL11 FAH11 FKD11 FTZ11 GDV11 GNR11 GXN11 HHJ11 HRF11 IBB11 IKX11 IUT11 JEP11 JOL11 JYH11 KID11 KRZ11 LBV11 LLR11 LVN11 MFJ11 MPF11 MZB11 NIX11 NST11 OCP11 OML11 OWH11 PGD11 PPZ11 PZV11 QJR11 QTN11 RDJ11 RNF11 RXB11 SGX11 SQT11 TAP11 TKL11 TUH11 UED11 UNZ11 UXV11 VHR11 VRN11 WBJ11 WLF11 WVB11 B65547 IP65547 SL65547 ACH65547 AMD65547 AVZ65547 BFV65547 BPR65547 BZN65547 CJJ65547 CTF65547 DDB65547 DMX65547 DWT65547 EGP65547 EQL65547 FAH65547 FKD65547 FTZ65547 GDV65547 GNR65547 GXN65547 HHJ65547 HRF65547 IBB65547 IKX65547 IUT65547 JEP65547 JOL65547 JYH65547 KID65547 KRZ65547 LBV65547 LLR65547 LVN65547 MFJ65547 MPF65547 MZB65547 NIX65547 NST65547 OCP65547 OML65547 OWH65547 PGD65547 PPZ65547 PZV65547 QJR65547 QTN65547 RDJ65547 RNF65547 RXB65547 SGX65547 SQT65547 TAP65547 TKL65547 TUH65547 UED65547 UNZ65547 UXV65547 VHR65547 VRN65547 WBJ65547 WLF65547 WVB65547 B131083 IP131083 SL131083 ACH131083 AMD131083 AVZ131083 BFV131083 BPR131083 BZN131083 CJJ131083 CTF131083 DDB131083 DMX131083 DWT131083 EGP131083 EQL131083 FAH131083 FKD131083 FTZ131083 GDV131083 GNR131083 GXN131083 HHJ131083 HRF131083 IBB131083 IKX131083 IUT131083 JEP131083 JOL131083 JYH131083 KID131083 KRZ131083 LBV131083 LLR131083 LVN131083 MFJ131083 MPF131083 MZB131083 NIX131083 NST131083 OCP131083 OML131083 OWH131083 PGD131083 PPZ131083 PZV131083 QJR131083 QTN131083 RDJ131083 RNF131083 RXB131083 SGX131083 SQT131083 TAP131083 TKL131083 TUH131083 UED131083 UNZ131083 UXV131083 VHR131083 VRN131083 WBJ131083 WLF131083 WVB131083 B196619 IP196619 SL196619 ACH196619 AMD196619 AVZ196619 BFV196619 BPR196619 BZN196619 CJJ196619 CTF196619 DDB196619 DMX196619 DWT196619 EGP196619 EQL196619 FAH196619 FKD196619 FTZ196619 GDV196619 GNR196619 GXN196619 HHJ196619 HRF196619 IBB196619 IKX196619 IUT196619 JEP196619 JOL196619 JYH196619 KID196619 KRZ196619 LBV196619 LLR196619 LVN196619 MFJ196619 MPF196619 MZB196619 NIX196619 NST196619 OCP196619 OML196619 OWH196619 PGD196619 PPZ196619 PZV196619 QJR196619 QTN196619 RDJ196619 RNF196619 RXB196619 SGX196619 SQT196619 TAP196619 TKL196619 TUH196619 UED196619 UNZ196619 UXV196619 VHR196619 VRN196619 WBJ196619 WLF196619 WVB196619 B262155 IP262155 SL262155 ACH262155 AMD262155 AVZ262155 BFV262155 BPR262155 BZN262155 CJJ262155 CTF262155 DDB262155 DMX262155 DWT262155 EGP262155 EQL262155 FAH262155 FKD262155 FTZ262155 GDV262155 GNR262155 GXN262155 HHJ262155 HRF262155 IBB262155 IKX262155 IUT262155 JEP262155 JOL262155 JYH262155 KID262155 KRZ262155 LBV262155 LLR262155 LVN262155 MFJ262155 MPF262155 MZB262155 NIX262155 NST262155 OCP262155 OML262155 OWH262155 PGD262155 PPZ262155 PZV262155 QJR262155 QTN262155 RDJ262155 RNF262155 RXB262155 SGX262155 SQT262155 TAP262155 TKL262155 TUH262155 UED262155 UNZ262155 UXV262155 VHR262155 VRN262155 WBJ262155 WLF262155 WVB262155 B327691 IP327691 SL327691 ACH327691 AMD327691 AVZ327691 BFV327691 BPR327691 BZN327691 CJJ327691 CTF327691 DDB327691 DMX327691 DWT327691 EGP327691 EQL327691 FAH327691 FKD327691 FTZ327691 GDV327691 GNR327691 GXN327691 HHJ327691 HRF327691 IBB327691 IKX327691 IUT327691 JEP327691 JOL327691 JYH327691 KID327691 KRZ327691 LBV327691 LLR327691 LVN327691 MFJ327691 MPF327691 MZB327691 NIX327691 NST327691 OCP327691 OML327691 OWH327691 PGD327691 PPZ327691 PZV327691 QJR327691 QTN327691 RDJ327691 RNF327691 RXB327691 SGX327691 SQT327691 TAP327691 TKL327691 TUH327691 UED327691 UNZ327691 UXV327691 VHR327691 VRN327691 WBJ327691 WLF327691 WVB327691 B393227 IP393227 SL393227 ACH393227 AMD393227 AVZ393227 BFV393227 BPR393227 BZN393227 CJJ393227 CTF393227 DDB393227 DMX393227 DWT393227 EGP393227 EQL393227 FAH393227 FKD393227 FTZ393227 GDV393227 GNR393227 GXN393227 HHJ393227 HRF393227 IBB393227 IKX393227 IUT393227 JEP393227 JOL393227 JYH393227 KID393227 KRZ393227 LBV393227 LLR393227 LVN393227 MFJ393227 MPF393227 MZB393227 NIX393227 NST393227 OCP393227 OML393227 OWH393227 PGD393227 PPZ393227 PZV393227 QJR393227 QTN393227 RDJ393227 RNF393227 RXB393227 SGX393227 SQT393227 TAP393227 TKL393227 TUH393227 UED393227 UNZ393227 UXV393227 VHR393227 VRN393227 WBJ393227 WLF393227 WVB393227 B458763 IP458763 SL458763 ACH458763 AMD458763 AVZ458763 BFV458763 BPR458763 BZN458763 CJJ458763 CTF458763 DDB458763 DMX458763 DWT458763 EGP458763 EQL458763 FAH458763 FKD458763 FTZ458763 GDV458763 GNR458763 GXN458763 HHJ458763 HRF458763 IBB458763 IKX458763 IUT458763 JEP458763 JOL458763 JYH458763 KID458763 KRZ458763 LBV458763 LLR458763 LVN458763 MFJ458763 MPF458763 MZB458763 NIX458763 NST458763 OCP458763 OML458763 OWH458763 PGD458763 PPZ458763 PZV458763 QJR458763 QTN458763 RDJ458763 RNF458763 RXB458763 SGX458763 SQT458763 TAP458763 TKL458763 TUH458763 UED458763 UNZ458763 UXV458763 VHR458763 VRN458763 WBJ458763 WLF458763 WVB458763 B524299 IP524299 SL524299 ACH524299 AMD524299 AVZ524299 BFV524299 BPR524299 BZN524299 CJJ524299 CTF524299 DDB524299 DMX524299 DWT524299 EGP524299 EQL524299 FAH524299 FKD524299 FTZ524299 GDV524299 GNR524299 GXN524299 HHJ524299 HRF524299 IBB524299 IKX524299 IUT524299 JEP524299 JOL524299 JYH524299 KID524299 KRZ524299 LBV524299 LLR524299 LVN524299 MFJ524299 MPF524299 MZB524299 NIX524299 NST524299 OCP524299 OML524299 OWH524299 PGD524299 PPZ524299 PZV524299 QJR524299 QTN524299 RDJ524299 RNF524299 RXB524299 SGX524299 SQT524299 TAP524299 TKL524299 TUH524299 UED524299 UNZ524299 UXV524299 VHR524299 VRN524299 WBJ524299 WLF524299 WVB524299 B589835 IP589835 SL589835 ACH589835 AMD589835 AVZ589835 BFV589835 BPR589835 BZN589835 CJJ589835 CTF589835 DDB589835 DMX589835 DWT589835 EGP589835 EQL589835 FAH589835 FKD589835 FTZ589835 GDV589835 GNR589835 GXN589835 HHJ589835 HRF589835 IBB589835 IKX589835 IUT589835 JEP589835 JOL589835 JYH589835 KID589835 KRZ589835 LBV589835 LLR589835 LVN589835 MFJ589835 MPF589835 MZB589835 NIX589835 NST589835 OCP589835 OML589835 OWH589835 PGD589835 PPZ589835 PZV589835 QJR589835 QTN589835 RDJ589835 RNF589835 RXB589835 SGX589835 SQT589835 TAP589835 TKL589835 TUH589835 UED589835 UNZ589835 UXV589835 VHR589835 VRN589835 WBJ589835 WLF589835 WVB589835 B655371 IP655371 SL655371 ACH655371 AMD655371 AVZ655371 BFV655371 BPR655371 BZN655371 CJJ655371 CTF655371 DDB655371 DMX655371 DWT655371 EGP655371 EQL655371 FAH655371 FKD655371 FTZ655371 GDV655371 GNR655371 GXN655371 HHJ655371 HRF655371 IBB655371 IKX655371 IUT655371 JEP655371 JOL655371 JYH655371 KID655371 KRZ655371 LBV655371 LLR655371 LVN655371 MFJ655371 MPF655371 MZB655371 NIX655371 NST655371 OCP655371 OML655371 OWH655371 PGD655371 PPZ655371 PZV655371 QJR655371 QTN655371 RDJ655371 RNF655371 RXB655371 SGX655371 SQT655371 TAP655371 TKL655371 TUH655371 UED655371 UNZ655371 UXV655371 VHR655371 VRN655371 WBJ655371 WLF655371 WVB655371 B720907 IP720907 SL720907 ACH720907 AMD720907 AVZ720907 BFV720907 BPR720907 BZN720907 CJJ720907 CTF720907 DDB720907 DMX720907 DWT720907 EGP720907 EQL720907 FAH720907 FKD720907 FTZ720907 GDV720907 GNR720907 GXN720907 HHJ720907 HRF720907 IBB720907 IKX720907 IUT720907 JEP720907 JOL720907 JYH720907 KID720907 KRZ720907 LBV720907 LLR720907 LVN720907 MFJ720907 MPF720907 MZB720907 NIX720907 NST720907 OCP720907 OML720907 OWH720907 PGD720907 PPZ720907 PZV720907 QJR720907 QTN720907 RDJ720907 RNF720907 RXB720907 SGX720907 SQT720907 TAP720907 TKL720907 TUH720907 UED720907 UNZ720907 UXV720907 VHR720907 VRN720907 WBJ720907 WLF720907 WVB720907 B786443 IP786443 SL786443 ACH786443 AMD786443 AVZ786443 BFV786443 BPR786443 BZN786443 CJJ786443 CTF786443 DDB786443 DMX786443 DWT786443 EGP786443 EQL786443 FAH786443 FKD786443 FTZ786443 GDV786443 GNR786443 GXN786443 HHJ786443 HRF786443 IBB786443 IKX786443 IUT786443 JEP786443 JOL786443 JYH786443 KID786443 KRZ786443 LBV786443 LLR786443 LVN786443 MFJ786443 MPF786443 MZB786443 NIX786443 NST786443 OCP786443 OML786443 OWH786443 PGD786443 PPZ786443 PZV786443 QJR786443 QTN786443 RDJ786443 RNF786443 RXB786443 SGX786443 SQT786443 TAP786443 TKL786443 TUH786443 UED786443 UNZ786443 UXV786443 VHR786443 VRN786443 WBJ786443 WLF786443 WVB786443 B851979 IP851979 SL851979 ACH851979 AMD851979 AVZ851979 BFV851979 BPR851979 BZN851979 CJJ851979 CTF851979 DDB851979 DMX851979 DWT851979 EGP851979 EQL851979 FAH851979 FKD851979 FTZ851979 GDV851979 GNR851979 GXN851979 HHJ851979 HRF851979 IBB851979 IKX851979 IUT851979 JEP851979 JOL851979 JYH851979 KID851979 KRZ851979 LBV851979 LLR851979 LVN851979 MFJ851979 MPF851979 MZB851979 NIX851979 NST851979 OCP851979 OML851979 OWH851979 PGD851979 PPZ851979 PZV851979 QJR851979 QTN851979 RDJ851979 RNF851979 RXB851979 SGX851979 SQT851979 TAP851979 TKL851979 TUH851979 UED851979 UNZ851979 UXV851979 VHR851979 VRN851979 WBJ851979 WLF851979 WVB851979 B917515 IP917515 SL917515 ACH917515 AMD917515 AVZ917515 BFV917515 BPR917515 BZN917515 CJJ917515 CTF917515 DDB917515 DMX917515 DWT917515 EGP917515 EQL917515 FAH917515 FKD917515 FTZ917515 GDV917515 GNR917515 GXN917515 HHJ917515 HRF917515 IBB917515 IKX917515 IUT917515 JEP917515 JOL917515 JYH917515 KID917515 KRZ917515 LBV917515 LLR917515 LVN917515 MFJ917515 MPF917515 MZB917515 NIX917515 NST917515 OCP917515 OML917515 OWH917515 PGD917515 PPZ917515 PZV917515 QJR917515 QTN917515 RDJ917515 RNF917515 RXB917515 SGX917515 SQT917515 TAP917515 TKL917515 TUH917515 UED917515 UNZ917515 UXV917515 VHR917515 VRN917515 WBJ917515 WLF917515 WVB917515 B983051 IP983051 SL983051 ACH983051 AMD983051 AVZ983051 BFV983051 BPR983051 BZN983051 CJJ983051 CTF983051 DDB983051 DMX983051 DWT983051 EGP983051 EQL983051 FAH983051 FKD983051 FTZ983051 GDV983051 GNR983051 GXN983051 HHJ983051 HRF983051 IBB983051 IKX983051 IUT983051 JEP983051 JOL983051 JYH983051 KID983051 KRZ983051 LBV983051 LLR983051 LVN983051 MFJ983051 MPF983051 MZB983051 NIX983051 NST983051 OCP983051 OML983051 OWH983051 PGD983051 PPZ983051 PZV983051 QJR983051 QTN983051 RDJ983051 RNF983051 RXB983051 SGX983051 SQT983051 TAP983051 TKL983051 TUH983051 UED983051 UNZ983051 UXV983051 VHR983051 VRN983051 WBJ983051 WLF983051 WVB983051"/>
    <dataValidation allowBlank="1" showInputMessage="1" showErrorMessage="1" prompt="Input the obligated amount of the administration budget._x000a_Obligated funds are already specifically designated and documented as an allowable expenditure for this budget line item, but have not yet been reported to the Department." sqref="B15 IP15 SL15 ACH15 AMD15 AVZ15 BFV15 BPR15 BZN15 CJJ15 CTF15 DDB15 DMX15 DWT15 EGP15 EQL15 FAH15 FKD15 FTZ15 GDV15 GNR15 GXN15 HHJ15 HRF15 IBB15 IKX15 IUT15 JEP15 JOL15 JYH15 KID15 KRZ15 LBV15 LLR15 LVN15 MFJ15 MPF15 MZB15 NIX15 NST15 OCP15 OML15 OWH15 PGD15 PPZ15 PZV15 QJR15 QTN15 RDJ15 RNF15 RXB15 SGX15 SQT15 TAP15 TKL15 TUH15 UED15 UNZ15 UXV15 VHR15 VRN15 WBJ15 WLF15 WVB15 B65551 IP65551 SL65551 ACH65551 AMD65551 AVZ65551 BFV65551 BPR65551 BZN65551 CJJ65551 CTF65551 DDB65551 DMX65551 DWT65551 EGP65551 EQL65551 FAH65551 FKD65551 FTZ65551 GDV65551 GNR65551 GXN65551 HHJ65551 HRF65551 IBB65551 IKX65551 IUT65551 JEP65551 JOL65551 JYH65551 KID65551 KRZ65551 LBV65551 LLR65551 LVN65551 MFJ65551 MPF65551 MZB65551 NIX65551 NST65551 OCP65551 OML65551 OWH65551 PGD65551 PPZ65551 PZV65551 QJR65551 QTN65551 RDJ65551 RNF65551 RXB65551 SGX65551 SQT65551 TAP65551 TKL65551 TUH65551 UED65551 UNZ65551 UXV65551 VHR65551 VRN65551 WBJ65551 WLF65551 WVB65551 B131087 IP131087 SL131087 ACH131087 AMD131087 AVZ131087 BFV131087 BPR131087 BZN131087 CJJ131087 CTF131087 DDB131087 DMX131087 DWT131087 EGP131087 EQL131087 FAH131087 FKD131087 FTZ131087 GDV131087 GNR131087 GXN131087 HHJ131087 HRF131087 IBB131087 IKX131087 IUT131087 JEP131087 JOL131087 JYH131087 KID131087 KRZ131087 LBV131087 LLR131087 LVN131087 MFJ131087 MPF131087 MZB131087 NIX131087 NST131087 OCP131087 OML131087 OWH131087 PGD131087 PPZ131087 PZV131087 QJR131087 QTN131087 RDJ131087 RNF131087 RXB131087 SGX131087 SQT131087 TAP131087 TKL131087 TUH131087 UED131087 UNZ131087 UXV131087 VHR131087 VRN131087 WBJ131087 WLF131087 WVB131087 B196623 IP196623 SL196623 ACH196623 AMD196623 AVZ196623 BFV196623 BPR196623 BZN196623 CJJ196623 CTF196623 DDB196623 DMX196623 DWT196623 EGP196623 EQL196623 FAH196623 FKD196623 FTZ196623 GDV196623 GNR196623 GXN196623 HHJ196623 HRF196623 IBB196623 IKX196623 IUT196623 JEP196623 JOL196623 JYH196623 KID196623 KRZ196623 LBV196623 LLR196623 LVN196623 MFJ196623 MPF196623 MZB196623 NIX196623 NST196623 OCP196623 OML196623 OWH196623 PGD196623 PPZ196623 PZV196623 QJR196623 QTN196623 RDJ196623 RNF196623 RXB196623 SGX196623 SQT196623 TAP196623 TKL196623 TUH196623 UED196623 UNZ196623 UXV196623 VHR196623 VRN196623 WBJ196623 WLF196623 WVB196623 B262159 IP262159 SL262159 ACH262159 AMD262159 AVZ262159 BFV262159 BPR262159 BZN262159 CJJ262159 CTF262159 DDB262159 DMX262159 DWT262159 EGP262159 EQL262159 FAH262159 FKD262159 FTZ262159 GDV262159 GNR262159 GXN262159 HHJ262159 HRF262159 IBB262159 IKX262159 IUT262159 JEP262159 JOL262159 JYH262159 KID262159 KRZ262159 LBV262159 LLR262159 LVN262159 MFJ262159 MPF262159 MZB262159 NIX262159 NST262159 OCP262159 OML262159 OWH262159 PGD262159 PPZ262159 PZV262159 QJR262159 QTN262159 RDJ262159 RNF262159 RXB262159 SGX262159 SQT262159 TAP262159 TKL262159 TUH262159 UED262159 UNZ262159 UXV262159 VHR262159 VRN262159 WBJ262159 WLF262159 WVB262159 B327695 IP327695 SL327695 ACH327695 AMD327695 AVZ327695 BFV327695 BPR327695 BZN327695 CJJ327695 CTF327695 DDB327695 DMX327695 DWT327695 EGP327695 EQL327695 FAH327695 FKD327695 FTZ327695 GDV327695 GNR327695 GXN327695 HHJ327695 HRF327695 IBB327695 IKX327695 IUT327695 JEP327695 JOL327695 JYH327695 KID327695 KRZ327695 LBV327695 LLR327695 LVN327695 MFJ327695 MPF327695 MZB327695 NIX327695 NST327695 OCP327695 OML327695 OWH327695 PGD327695 PPZ327695 PZV327695 QJR327695 QTN327695 RDJ327695 RNF327695 RXB327695 SGX327695 SQT327695 TAP327695 TKL327695 TUH327695 UED327695 UNZ327695 UXV327695 VHR327695 VRN327695 WBJ327695 WLF327695 WVB327695 B393231 IP393231 SL393231 ACH393231 AMD393231 AVZ393231 BFV393231 BPR393231 BZN393231 CJJ393231 CTF393231 DDB393231 DMX393231 DWT393231 EGP393231 EQL393231 FAH393231 FKD393231 FTZ393231 GDV393231 GNR393231 GXN393231 HHJ393231 HRF393231 IBB393231 IKX393231 IUT393231 JEP393231 JOL393231 JYH393231 KID393231 KRZ393231 LBV393231 LLR393231 LVN393231 MFJ393231 MPF393231 MZB393231 NIX393231 NST393231 OCP393231 OML393231 OWH393231 PGD393231 PPZ393231 PZV393231 QJR393231 QTN393231 RDJ393231 RNF393231 RXB393231 SGX393231 SQT393231 TAP393231 TKL393231 TUH393231 UED393231 UNZ393231 UXV393231 VHR393231 VRN393231 WBJ393231 WLF393231 WVB393231 B458767 IP458767 SL458767 ACH458767 AMD458767 AVZ458767 BFV458767 BPR458767 BZN458767 CJJ458767 CTF458767 DDB458767 DMX458767 DWT458767 EGP458767 EQL458767 FAH458767 FKD458767 FTZ458767 GDV458767 GNR458767 GXN458767 HHJ458767 HRF458767 IBB458767 IKX458767 IUT458767 JEP458767 JOL458767 JYH458767 KID458767 KRZ458767 LBV458767 LLR458767 LVN458767 MFJ458767 MPF458767 MZB458767 NIX458767 NST458767 OCP458767 OML458767 OWH458767 PGD458767 PPZ458767 PZV458767 QJR458767 QTN458767 RDJ458767 RNF458767 RXB458767 SGX458767 SQT458767 TAP458767 TKL458767 TUH458767 UED458767 UNZ458767 UXV458767 VHR458767 VRN458767 WBJ458767 WLF458767 WVB458767 B524303 IP524303 SL524303 ACH524303 AMD524303 AVZ524303 BFV524303 BPR524303 BZN524303 CJJ524303 CTF524303 DDB524303 DMX524303 DWT524303 EGP524303 EQL524303 FAH524303 FKD524303 FTZ524303 GDV524303 GNR524303 GXN524303 HHJ524303 HRF524303 IBB524303 IKX524303 IUT524303 JEP524303 JOL524303 JYH524303 KID524303 KRZ524303 LBV524303 LLR524303 LVN524303 MFJ524303 MPF524303 MZB524303 NIX524303 NST524303 OCP524303 OML524303 OWH524303 PGD524303 PPZ524303 PZV524303 QJR524303 QTN524303 RDJ524303 RNF524303 RXB524303 SGX524303 SQT524303 TAP524303 TKL524303 TUH524303 UED524303 UNZ524303 UXV524303 VHR524303 VRN524303 WBJ524303 WLF524303 WVB524303 B589839 IP589839 SL589839 ACH589839 AMD589839 AVZ589839 BFV589839 BPR589839 BZN589839 CJJ589839 CTF589839 DDB589839 DMX589839 DWT589839 EGP589839 EQL589839 FAH589839 FKD589839 FTZ589839 GDV589839 GNR589839 GXN589839 HHJ589839 HRF589839 IBB589839 IKX589839 IUT589839 JEP589839 JOL589839 JYH589839 KID589839 KRZ589839 LBV589839 LLR589839 LVN589839 MFJ589839 MPF589839 MZB589839 NIX589839 NST589839 OCP589839 OML589839 OWH589839 PGD589839 PPZ589839 PZV589839 QJR589839 QTN589839 RDJ589839 RNF589839 RXB589839 SGX589839 SQT589839 TAP589839 TKL589839 TUH589839 UED589839 UNZ589839 UXV589839 VHR589839 VRN589839 WBJ589839 WLF589839 WVB589839 B655375 IP655375 SL655375 ACH655375 AMD655375 AVZ655375 BFV655375 BPR655375 BZN655375 CJJ655375 CTF655375 DDB655375 DMX655375 DWT655375 EGP655375 EQL655375 FAH655375 FKD655375 FTZ655375 GDV655375 GNR655375 GXN655375 HHJ655375 HRF655375 IBB655375 IKX655375 IUT655375 JEP655375 JOL655375 JYH655375 KID655375 KRZ655375 LBV655375 LLR655375 LVN655375 MFJ655375 MPF655375 MZB655375 NIX655375 NST655375 OCP655375 OML655375 OWH655375 PGD655375 PPZ655375 PZV655375 QJR655375 QTN655375 RDJ655375 RNF655375 RXB655375 SGX655375 SQT655375 TAP655375 TKL655375 TUH655375 UED655375 UNZ655375 UXV655375 VHR655375 VRN655375 WBJ655375 WLF655375 WVB655375 B720911 IP720911 SL720911 ACH720911 AMD720911 AVZ720911 BFV720911 BPR720911 BZN720911 CJJ720911 CTF720911 DDB720911 DMX720911 DWT720911 EGP720911 EQL720911 FAH720911 FKD720911 FTZ720911 GDV720911 GNR720911 GXN720911 HHJ720911 HRF720911 IBB720911 IKX720911 IUT720911 JEP720911 JOL720911 JYH720911 KID720911 KRZ720911 LBV720911 LLR720911 LVN720911 MFJ720911 MPF720911 MZB720911 NIX720911 NST720911 OCP720911 OML720911 OWH720911 PGD720911 PPZ720911 PZV720911 QJR720911 QTN720911 RDJ720911 RNF720911 RXB720911 SGX720911 SQT720911 TAP720911 TKL720911 TUH720911 UED720911 UNZ720911 UXV720911 VHR720911 VRN720911 WBJ720911 WLF720911 WVB720911 B786447 IP786447 SL786447 ACH786447 AMD786447 AVZ786447 BFV786447 BPR786447 BZN786447 CJJ786447 CTF786447 DDB786447 DMX786447 DWT786447 EGP786447 EQL786447 FAH786447 FKD786447 FTZ786447 GDV786447 GNR786447 GXN786447 HHJ786447 HRF786447 IBB786447 IKX786447 IUT786447 JEP786447 JOL786447 JYH786447 KID786447 KRZ786447 LBV786447 LLR786447 LVN786447 MFJ786447 MPF786447 MZB786447 NIX786447 NST786447 OCP786447 OML786447 OWH786447 PGD786447 PPZ786447 PZV786447 QJR786447 QTN786447 RDJ786447 RNF786447 RXB786447 SGX786447 SQT786447 TAP786447 TKL786447 TUH786447 UED786447 UNZ786447 UXV786447 VHR786447 VRN786447 WBJ786447 WLF786447 WVB786447 B851983 IP851983 SL851983 ACH851983 AMD851983 AVZ851983 BFV851983 BPR851983 BZN851983 CJJ851983 CTF851983 DDB851983 DMX851983 DWT851983 EGP851983 EQL851983 FAH851983 FKD851983 FTZ851983 GDV851983 GNR851983 GXN851983 HHJ851983 HRF851983 IBB851983 IKX851983 IUT851983 JEP851983 JOL851983 JYH851983 KID851983 KRZ851983 LBV851983 LLR851983 LVN851983 MFJ851983 MPF851983 MZB851983 NIX851983 NST851983 OCP851983 OML851983 OWH851983 PGD851983 PPZ851983 PZV851983 QJR851983 QTN851983 RDJ851983 RNF851983 RXB851983 SGX851983 SQT851983 TAP851983 TKL851983 TUH851983 UED851983 UNZ851983 UXV851983 VHR851983 VRN851983 WBJ851983 WLF851983 WVB851983 B917519 IP917519 SL917519 ACH917519 AMD917519 AVZ917519 BFV917519 BPR917519 BZN917519 CJJ917519 CTF917519 DDB917519 DMX917519 DWT917519 EGP917519 EQL917519 FAH917519 FKD917519 FTZ917519 GDV917519 GNR917519 GXN917519 HHJ917519 HRF917519 IBB917519 IKX917519 IUT917519 JEP917519 JOL917519 JYH917519 KID917519 KRZ917519 LBV917519 LLR917519 LVN917519 MFJ917519 MPF917519 MZB917519 NIX917519 NST917519 OCP917519 OML917519 OWH917519 PGD917519 PPZ917519 PZV917519 QJR917519 QTN917519 RDJ917519 RNF917519 RXB917519 SGX917519 SQT917519 TAP917519 TKL917519 TUH917519 UED917519 UNZ917519 UXV917519 VHR917519 VRN917519 WBJ917519 WLF917519 WVB917519 B983055 IP983055 SL983055 ACH983055 AMD983055 AVZ983055 BFV983055 BPR983055 BZN983055 CJJ983055 CTF983055 DDB983055 DMX983055 DWT983055 EGP983055 EQL983055 FAH983055 FKD983055 FTZ983055 GDV983055 GNR983055 GXN983055 HHJ983055 HRF983055 IBB983055 IKX983055 IUT983055 JEP983055 JOL983055 JYH983055 KID983055 KRZ983055 LBV983055 LLR983055 LVN983055 MFJ983055 MPF983055 MZB983055 NIX983055 NST983055 OCP983055 OML983055 OWH983055 PGD983055 PPZ983055 PZV983055 QJR983055 QTN983055 RDJ983055 RNF983055 RXB983055 SGX983055 SQT983055 TAP983055 TKL983055 TUH983055 UED983055 UNZ983055 UXV983055 VHR983055 VRN983055 WBJ983055 WLF983055 WVB983055"/>
    <dataValidation allowBlank="1" showInputMessage="1" showErrorMessage="1" prompt="Input the cumulative, unduplicated, number of households served across both CEAP Components, with the current year's program funds" sqref="D20 IR20 SN20 ACJ20 AMF20 AWB20 BFX20 BPT20 BZP20 CJL20 CTH20 DDD20 DMZ20 DWV20 EGR20 EQN20 FAJ20 FKF20 FUB20 GDX20 GNT20 GXP20 HHL20 HRH20 IBD20 IKZ20 IUV20 JER20 JON20 JYJ20 KIF20 KSB20 LBX20 LLT20 LVP20 MFL20 MPH20 MZD20 NIZ20 NSV20 OCR20 OMN20 OWJ20 PGF20 PQB20 PZX20 QJT20 QTP20 RDL20 RNH20 RXD20 SGZ20 SQV20 TAR20 TKN20 TUJ20 UEF20 UOB20 UXX20 VHT20 VRP20 WBL20 WLH20 WVD20 D65556 IR65556 SN65556 ACJ65556 AMF65556 AWB65556 BFX65556 BPT65556 BZP65556 CJL65556 CTH65556 DDD65556 DMZ65556 DWV65556 EGR65556 EQN65556 FAJ65556 FKF65556 FUB65556 GDX65556 GNT65556 GXP65556 HHL65556 HRH65556 IBD65556 IKZ65556 IUV65556 JER65556 JON65556 JYJ65556 KIF65556 KSB65556 LBX65556 LLT65556 LVP65556 MFL65556 MPH65556 MZD65556 NIZ65556 NSV65556 OCR65556 OMN65556 OWJ65556 PGF65556 PQB65556 PZX65556 QJT65556 QTP65556 RDL65556 RNH65556 RXD65556 SGZ65556 SQV65556 TAR65556 TKN65556 TUJ65556 UEF65556 UOB65556 UXX65556 VHT65556 VRP65556 WBL65556 WLH65556 WVD65556 D131092 IR131092 SN131092 ACJ131092 AMF131092 AWB131092 BFX131092 BPT131092 BZP131092 CJL131092 CTH131092 DDD131092 DMZ131092 DWV131092 EGR131092 EQN131092 FAJ131092 FKF131092 FUB131092 GDX131092 GNT131092 GXP131092 HHL131092 HRH131092 IBD131092 IKZ131092 IUV131092 JER131092 JON131092 JYJ131092 KIF131092 KSB131092 LBX131092 LLT131092 LVP131092 MFL131092 MPH131092 MZD131092 NIZ131092 NSV131092 OCR131092 OMN131092 OWJ131092 PGF131092 PQB131092 PZX131092 QJT131092 QTP131092 RDL131092 RNH131092 RXD131092 SGZ131092 SQV131092 TAR131092 TKN131092 TUJ131092 UEF131092 UOB131092 UXX131092 VHT131092 VRP131092 WBL131092 WLH131092 WVD131092 D196628 IR196628 SN196628 ACJ196628 AMF196628 AWB196628 BFX196628 BPT196628 BZP196628 CJL196628 CTH196628 DDD196628 DMZ196628 DWV196628 EGR196628 EQN196628 FAJ196628 FKF196628 FUB196628 GDX196628 GNT196628 GXP196628 HHL196628 HRH196628 IBD196628 IKZ196628 IUV196628 JER196628 JON196628 JYJ196628 KIF196628 KSB196628 LBX196628 LLT196628 LVP196628 MFL196628 MPH196628 MZD196628 NIZ196628 NSV196628 OCR196628 OMN196628 OWJ196628 PGF196628 PQB196628 PZX196628 QJT196628 QTP196628 RDL196628 RNH196628 RXD196628 SGZ196628 SQV196628 TAR196628 TKN196628 TUJ196628 UEF196628 UOB196628 UXX196628 VHT196628 VRP196628 WBL196628 WLH196628 WVD196628 D262164 IR262164 SN262164 ACJ262164 AMF262164 AWB262164 BFX262164 BPT262164 BZP262164 CJL262164 CTH262164 DDD262164 DMZ262164 DWV262164 EGR262164 EQN262164 FAJ262164 FKF262164 FUB262164 GDX262164 GNT262164 GXP262164 HHL262164 HRH262164 IBD262164 IKZ262164 IUV262164 JER262164 JON262164 JYJ262164 KIF262164 KSB262164 LBX262164 LLT262164 LVP262164 MFL262164 MPH262164 MZD262164 NIZ262164 NSV262164 OCR262164 OMN262164 OWJ262164 PGF262164 PQB262164 PZX262164 QJT262164 QTP262164 RDL262164 RNH262164 RXD262164 SGZ262164 SQV262164 TAR262164 TKN262164 TUJ262164 UEF262164 UOB262164 UXX262164 VHT262164 VRP262164 WBL262164 WLH262164 WVD262164 D327700 IR327700 SN327700 ACJ327700 AMF327700 AWB327700 BFX327700 BPT327700 BZP327700 CJL327700 CTH327700 DDD327700 DMZ327700 DWV327700 EGR327700 EQN327700 FAJ327700 FKF327700 FUB327700 GDX327700 GNT327700 GXP327700 HHL327700 HRH327700 IBD327700 IKZ327700 IUV327700 JER327700 JON327700 JYJ327700 KIF327700 KSB327700 LBX327700 LLT327700 LVP327700 MFL327700 MPH327700 MZD327700 NIZ327700 NSV327700 OCR327700 OMN327700 OWJ327700 PGF327700 PQB327700 PZX327700 QJT327700 QTP327700 RDL327700 RNH327700 RXD327700 SGZ327700 SQV327700 TAR327700 TKN327700 TUJ327700 UEF327700 UOB327700 UXX327700 VHT327700 VRP327700 WBL327700 WLH327700 WVD327700 D393236 IR393236 SN393236 ACJ393236 AMF393236 AWB393236 BFX393236 BPT393236 BZP393236 CJL393236 CTH393236 DDD393236 DMZ393236 DWV393236 EGR393236 EQN393236 FAJ393236 FKF393236 FUB393236 GDX393236 GNT393236 GXP393236 HHL393236 HRH393236 IBD393236 IKZ393236 IUV393236 JER393236 JON393236 JYJ393236 KIF393236 KSB393236 LBX393236 LLT393236 LVP393236 MFL393236 MPH393236 MZD393236 NIZ393236 NSV393236 OCR393236 OMN393236 OWJ393236 PGF393236 PQB393236 PZX393236 QJT393236 QTP393236 RDL393236 RNH393236 RXD393236 SGZ393236 SQV393236 TAR393236 TKN393236 TUJ393236 UEF393236 UOB393236 UXX393236 VHT393236 VRP393236 WBL393236 WLH393236 WVD393236 D458772 IR458772 SN458772 ACJ458772 AMF458772 AWB458772 BFX458772 BPT458772 BZP458772 CJL458772 CTH458772 DDD458772 DMZ458772 DWV458772 EGR458772 EQN458772 FAJ458772 FKF458772 FUB458772 GDX458772 GNT458772 GXP458772 HHL458772 HRH458772 IBD458772 IKZ458772 IUV458772 JER458772 JON458772 JYJ458772 KIF458772 KSB458772 LBX458772 LLT458772 LVP458772 MFL458772 MPH458772 MZD458772 NIZ458772 NSV458772 OCR458772 OMN458772 OWJ458772 PGF458772 PQB458772 PZX458772 QJT458772 QTP458772 RDL458772 RNH458772 RXD458772 SGZ458772 SQV458772 TAR458772 TKN458772 TUJ458772 UEF458772 UOB458772 UXX458772 VHT458772 VRP458772 WBL458772 WLH458772 WVD458772 D524308 IR524308 SN524308 ACJ524308 AMF524308 AWB524308 BFX524308 BPT524308 BZP524308 CJL524308 CTH524308 DDD524308 DMZ524308 DWV524308 EGR524308 EQN524308 FAJ524308 FKF524308 FUB524308 GDX524308 GNT524308 GXP524308 HHL524308 HRH524308 IBD524308 IKZ524308 IUV524308 JER524308 JON524308 JYJ524308 KIF524308 KSB524308 LBX524308 LLT524308 LVP524308 MFL524308 MPH524308 MZD524308 NIZ524308 NSV524308 OCR524308 OMN524308 OWJ524308 PGF524308 PQB524308 PZX524308 QJT524308 QTP524308 RDL524308 RNH524308 RXD524308 SGZ524308 SQV524308 TAR524308 TKN524308 TUJ524308 UEF524308 UOB524308 UXX524308 VHT524308 VRP524308 WBL524308 WLH524308 WVD524308 D589844 IR589844 SN589844 ACJ589844 AMF589844 AWB589844 BFX589844 BPT589844 BZP589844 CJL589844 CTH589844 DDD589844 DMZ589844 DWV589844 EGR589844 EQN589844 FAJ589844 FKF589844 FUB589844 GDX589844 GNT589844 GXP589844 HHL589844 HRH589844 IBD589844 IKZ589844 IUV589844 JER589844 JON589844 JYJ589844 KIF589844 KSB589844 LBX589844 LLT589844 LVP589844 MFL589844 MPH589844 MZD589844 NIZ589844 NSV589844 OCR589844 OMN589844 OWJ589844 PGF589844 PQB589844 PZX589844 QJT589844 QTP589844 RDL589844 RNH589844 RXD589844 SGZ589844 SQV589844 TAR589844 TKN589844 TUJ589844 UEF589844 UOB589844 UXX589844 VHT589844 VRP589844 WBL589844 WLH589844 WVD589844 D655380 IR655380 SN655380 ACJ655380 AMF655380 AWB655380 BFX655380 BPT655380 BZP655380 CJL655380 CTH655380 DDD655380 DMZ655380 DWV655380 EGR655380 EQN655380 FAJ655380 FKF655380 FUB655380 GDX655380 GNT655380 GXP655380 HHL655380 HRH655380 IBD655380 IKZ655380 IUV655380 JER655380 JON655380 JYJ655380 KIF655380 KSB655380 LBX655380 LLT655380 LVP655380 MFL655380 MPH655380 MZD655380 NIZ655380 NSV655380 OCR655380 OMN655380 OWJ655380 PGF655380 PQB655380 PZX655380 QJT655380 QTP655380 RDL655380 RNH655380 RXD655380 SGZ655380 SQV655380 TAR655380 TKN655380 TUJ655380 UEF655380 UOB655380 UXX655380 VHT655380 VRP655380 WBL655380 WLH655380 WVD655380 D720916 IR720916 SN720916 ACJ720916 AMF720916 AWB720916 BFX720916 BPT720916 BZP720916 CJL720916 CTH720916 DDD720916 DMZ720916 DWV720916 EGR720916 EQN720916 FAJ720916 FKF720916 FUB720916 GDX720916 GNT720916 GXP720916 HHL720916 HRH720916 IBD720916 IKZ720916 IUV720916 JER720916 JON720916 JYJ720916 KIF720916 KSB720916 LBX720916 LLT720916 LVP720916 MFL720916 MPH720916 MZD720916 NIZ720916 NSV720916 OCR720916 OMN720916 OWJ720916 PGF720916 PQB720916 PZX720916 QJT720916 QTP720916 RDL720916 RNH720916 RXD720916 SGZ720916 SQV720916 TAR720916 TKN720916 TUJ720916 UEF720916 UOB720916 UXX720916 VHT720916 VRP720916 WBL720916 WLH720916 WVD720916 D786452 IR786452 SN786452 ACJ786452 AMF786452 AWB786452 BFX786452 BPT786452 BZP786452 CJL786452 CTH786452 DDD786452 DMZ786452 DWV786452 EGR786452 EQN786452 FAJ786452 FKF786452 FUB786452 GDX786452 GNT786452 GXP786452 HHL786452 HRH786452 IBD786452 IKZ786452 IUV786452 JER786452 JON786452 JYJ786452 KIF786452 KSB786452 LBX786452 LLT786452 LVP786452 MFL786452 MPH786452 MZD786452 NIZ786452 NSV786452 OCR786452 OMN786452 OWJ786452 PGF786452 PQB786452 PZX786452 QJT786452 QTP786452 RDL786452 RNH786452 RXD786452 SGZ786452 SQV786452 TAR786452 TKN786452 TUJ786452 UEF786452 UOB786452 UXX786452 VHT786452 VRP786452 WBL786452 WLH786452 WVD786452 D851988 IR851988 SN851988 ACJ851988 AMF851988 AWB851988 BFX851988 BPT851988 BZP851988 CJL851988 CTH851988 DDD851988 DMZ851988 DWV851988 EGR851988 EQN851988 FAJ851988 FKF851988 FUB851988 GDX851988 GNT851988 GXP851988 HHL851988 HRH851988 IBD851988 IKZ851988 IUV851988 JER851988 JON851988 JYJ851988 KIF851988 KSB851988 LBX851988 LLT851988 LVP851988 MFL851988 MPH851988 MZD851988 NIZ851988 NSV851988 OCR851988 OMN851988 OWJ851988 PGF851988 PQB851988 PZX851988 QJT851988 QTP851988 RDL851988 RNH851988 RXD851988 SGZ851988 SQV851988 TAR851988 TKN851988 TUJ851988 UEF851988 UOB851988 UXX851988 VHT851988 VRP851988 WBL851988 WLH851988 WVD851988 D917524 IR917524 SN917524 ACJ917524 AMF917524 AWB917524 BFX917524 BPT917524 BZP917524 CJL917524 CTH917524 DDD917524 DMZ917524 DWV917524 EGR917524 EQN917524 FAJ917524 FKF917524 FUB917524 GDX917524 GNT917524 GXP917524 HHL917524 HRH917524 IBD917524 IKZ917524 IUV917524 JER917524 JON917524 JYJ917524 KIF917524 KSB917524 LBX917524 LLT917524 LVP917524 MFL917524 MPH917524 MZD917524 NIZ917524 NSV917524 OCR917524 OMN917524 OWJ917524 PGF917524 PQB917524 PZX917524 QJT917524 QTP917524 RDL917524 RNH917524 RXD917524 SGZ917524 SQV917524 TAR917524 TKN917524 TUJ917524 UEF917524 UOB917524 UXX917524 VHT917524 VRP917524 WBL917524 WLH917524 WVD917524 D983060 IR983060 SN983060 ACJ983060 AMF983060 AWB983060 BFX983060 BPT983060 BZP983060 CJL983060 CTH983060 DDD983060 DMZ983060 DWV983060 EGR983060 EQN983060 FAJ983060 FKF983060 FUB983060 GDX983060 GNT983060 GXP983060 HHL983060 HRH983060 IBD983060 IKZ983060 IUV983060 JER983060 JON983060 JYJ983060 KIF983060 KSB983060 LBX983060 LLT983060 LVP983060 MFL983060 MPH983060 MZD983060 NIZ983060 NSV983060 OCR983060 OMN983060 OWJ983060 PGF983060 PQB983060 PZX983060 QJT983060 QTP983060 RDL983060 RNH983060 RXD983060 SGZ983060 SQV983060 TAR983060 TKN983060 TUJ983060 UEF983060 UOB983060 UXX983060 VHT983060 VRP983060 WBL983060 WLH983060 WVD983060"/>
    <dataValidation allowBlank="1" showInputMessage="1" showErrorMessage="1" prompt="Input the number of weeks remaining in the program year. Be sure to remove any holiday, or non-working weeks remaining in the program year." sqref="B20 IP20 SL20 ACH20 AMD20 AVZ20 BFV20 BPR20 BZN20 CJJ20 CTF20 DDB20 DMX20 DWT20 EGP20 EQL20 FAH20 FKD20 FTZ20 GDV20 GNR20 GXN20 HHJ20 HRF20 IBB20 IKX20 IUT20 JEP20 JOL20 JYH20 KID20 KRZ20 LBV20 LLR20 LVN20 MFJ20 MPF20 MZB20 NIX20 NST20 OCP20 OML20 OWH20 PGD20 PPZ20 PZV20 QJR20 QTN20 RDJ20 RNF20 RXB20 SGX20 SQT20 TAP20 TKL20 TUH20 UED20 UNZ20 UXV20 VHR20 VRN20 WBJ20 WLF20 WVB20 B65556 IP65556 SL65556 ACH65556 AMD65556 AVZ65556 BFV65556 BPR65556 BZN65556 CJJ65556 CTF65556 DDB65556 DMX65556 DWT65556 EGP65556 EQL65556 FAH65556 FKD65556 FTZ65556 GDV65556 GNR65556 GXN65556 HHJ65556 HRF65556 IBB65556 IKX65556 IUT65556 JEP65556 JOL65556 JYH65556 KID65556 KRZ65556 LBV65556 LLR65556 LVN65556 MFJ65556 MPF65556 MZB65556 NIX65556 NST65556 OCP65556 OML65556 OWH65556 PGD65556 PPZ65556 PZV65556 QJR65556 QTN65556 RDJ65556 RNF65556 RXB65556 SGX65556 SQT65556 TAP65556 TKL65556 TUH65556 UED65556 UNZ65556 UXV65556 VHR65556 VRN65556 WBJ65556 WLF65556 WVB65556 B131092 IP131092 SL131092 ACH131092 AMD131092 AVZ131092 BFV131092 BPR131092 BZN131092 CJJ131092 CTF131092 DDB131092 DMX131092 DWT131092 EGP131092 EQL131092 FAH131092 FKD131092 FTZ131092 GDV131092 GNR131092 GXN131092 HHJ131092 HRF131092 IBB131092 IKX131092 IUT131092 JEP131092 JOL131092 JYH131092 KID131092 KRZ131092 LBV131092 LLR131092 LVN131092 MFJ131092 MPF131092 MZB131092 NIX131092 NST131092 OCP131092 OML131092 OWH131092 PGD131092 PPZ131092 PZV131092 QJR131092 QTN131092 RDJ131092 RNF131092 RXB131092 SGX131092 SQT131092 TAP131092 TKL131092 TUH131092 UED131092 UNZ131092 UXV131092 VHR131092 VRN131092 WBJ131092 WLF131092 WVB131092 B196628 IP196628 SL196628 ACH196628 AMD196628 AVZ196628 BFV196628 BPR196628 BZN196628 CJJ196628 CTF196628 DDB196628 DMX196628 DWT196628 EGP196628 EQL196628 FAH196628 FKD196628 FTZ196628 GDV196628 GNR196628 GXN196628 HHJ196628 HRF196628 IBB196628 IKX196628 IUT196628 JEP196628 JOL196628 JYH196628 KID196628 KRZ196628 LBV196628 LLR196628 LVN196628 MFJ196628 MPF196628 MZB196628 NIX196628 NST196628 OCP196628 OML196628 OWH196628 PGD196628 PPZ196628 PZV196628 QJR196628 QTN196628 RDJ196628 RNF196628 RXB196628 SGX196628 SQT196628 TAP196628 TKL196628 TUH196628 UED196628 UNZ196628 UXV196628 VHR196628 VRN196628 WBJ196628 WLF196628 WVB196628 B262164 IP262164 SL262164 ACH262164 AMD262164 AVZ262164 BFV262164 BPR262164 BZN262164 CJJ262164 CTF262164 DDB262164 DMX262164 DWT262164 EGP262164 EQL262164 FAH262164 FKD262164 FTZ262164 GDV262164 GNR262164 GXN262164 HHJ262164 HRF262164 IBB262164 IKX262164 IUT262164 JEP262164 JOL262164 JYH262164 KID262164 KRZ262164 LBV262164 LLR262164 LVN262164 MFJ262164 MPF262164 MZB262164 NIX262164 NST262164 OCP262164 OML262164 OWH262164 PGD262164 PPZ262164 PZV262164 QJR262164 QTN262164 RDJ262164 RNF262164 RXB262164 SGX262164 SQT262164 TAP262164 TKL262164 TUH262164 UED262164 UNZ262164 UXV262164 VHR262164 VRN262164 WBJ262164 WLF262164 WVB262164 B327700 IP327700 SL327700 ACH327700 AMD327700 AVZ327700 BFV327700 BPR327700 BZN327700 CJJ327700 CTF327700 DDB327700 DMX327700 DWT327700 EGP327700 EQL327700 FAH327700 FKD327700 FTZ327700 GDV327700 GNR327700 GXN327700 HHJ327700 HRF327700 IBB327700 IKX327700 IUT327700 JEP327700 JOL327700 JYH327700 KID327700 KRZ327700 LBV327700 LLR327700 LVN327700 MFJ327700 MPF327700 MZB327700 NIX327700 NST327700 OCP327700 OML327700 OWH327700 PGD327700 PPZ327700 PZV327700 QJR327700 QTN327700 RDJ327700 RNF327700 RXB327700 SGX327700 SQT327700 TAP327700 TKL327700 TUH327700 UED327700 UNZ327700 UXV327700 VHR327700 VRN327700 WBJ327700 WLF327700 WVB327700 B393236 IP393236 SL393236 ACH393236 AMD393236 AVZ393236 BFV393236 BPR393236 BZN393236 CJJ393236 CTF393236 DDB393236 DMX393236 DWT393236 EGP393236 EQL393236 FAH393236 FKD393236 FTZ393236 GDV393236 GNR393236 GXN393236 HHJ393236 HRF393236 IBB393236 IKX393236 IUT393236 JEP393236 JOL393236 JYH393236 KID393236 KRZ393236 LBV393236 LLR393236 LVN393236 MFJ393236 MPF393236 MZB393236 NIX393236 NST393236 OCP393236 OML393236 OWH393236 PGD393236 PPZ393236 PZV393236 QJR393236 QTN393236 RDJ393236 RNF393236 RXB393236 SGX393236 SQT393236 TAP393236 TKL393236 TUH393236 UED393236 UNZ393236 UXV393236 VHR393236 VRN393236 WBJ393236 WLF393236 WVB393236 B458772 IP458772 SL458772 ACH458772 AMD458772 AVZ458772 BFV458772 BPR458772 BZN458772 CJJ458772 CTF458772 DDB458772 DMX458772 DWT458772 EGP458772 EQL458772 FAH458772 FKD458772 FTZ458772 GDV458772 GNR458772 GXN458772 HHJ458772 HRF458772 IBB458772 IKX458772 IUT458772 JEP458772 JOL458772 JYH458772 KID458772 KRZ458772 LBV458772 LLR458772 LVN458772 MFJ458772 MPF458772 MZB458772 NIX458772 NST458772 OCP458772 OML458772 OWH458772 PGD458772 PPZ458772 PZV458772 QJR458772 QTN458772 RDJ458772 RNF458772 RXB458772 SGX458772 SQT458772 TAP458772 TKL458772 TUH458772 UED458772 UNZ458772 UXV458772 VHR458772 VRN458772 WBJ458772 WLF458772 WVB458772 B524308 IP524308 SL524308 ACH524308 AMD524308 AVZ524308 BFV524308 BPR524308 BZN524308 CJJ524308 CTF524308 DDB524308 DMX524308 DWT524308 EGP524308 EQL524308 FAH524308 FKD524308 FTZ524308 GDV524308 GNR524308 GXN524308 HHJ524308 HRF524308 IBB524308 IKX524308 IUT524308 JEP524308 JOL524308 JYH524308 KID524308 KRZ524308 LBV524308 LLR524308 LVN524308 MFJ524308 MPF524308 MZB524308 NIX524308 NST524308 OCP524308 OML524308 OWH524308 PGD524308 PPZ524308 PZV524308 QJR524308 QTN524308 RDJ524308 RNF524308 RXB524308 SGX524308 SQT524308 TAP524308 TKL524308 TUH524308 UED524308 UNZ524308 UXV524308 VHR524308 VRN524308 WBJ524308 WLF524308 WVB524308 B589844 IP589844 SL589844 ACH589844 AMD589844 AVZ589844 BFV589844 BPR589844 BZN589844 CJJ589844 CTF589844 DDB589844 DMX589844 DWT589844 EGP589844 EQL589844 FAH589844 FKD589844 FTZ589844 GDV589844 GNR589844 GXN589844 HHJ589844 HRF589844 IBB589844 IKX589844 IUT589844 JEP589844 JOL589844 JYH589844 KID589844 KRZ589844 LBV589844 LLR589844 LVN589844 MFJ589844 MPF589844 MZB589844 NIX589844 NST589844 OCP589844 OML589844 OWH589844 PGD589844 PPZ589844 PZV589844 QJR589844 QTN589844 RDJ589844 RNF589844 RXB589844 SGX589844 SQT589844 TAP589844 TKL589844 TUH589844 UED589844 UNZ589844 UXV589844 VHR589844 VRN589844 WBJ589844 WLF589844 WVB589844 B655380 IP655380 SL655380 ACH655380 AMD655380 AVZ655380 BFV655380 BPR655380 BZN655380 CJJ655380 CTF655380 DDB655380 DMX655380 DWT655380 EGP655380 EQL655380 FAH655380 FKD655380 FTZ655380 GDV655380 GNR655380 GXN655380 HHJ655380 HRF655380 IBB655380 IKX655380 IUT655380 JEP655380 JOL655380 JYH655380 KID655380 KRZ655380 LBV655380 LLR655380 LVN655380 MFJ655380 MPF655380 MZB655380 NIX655380 NST655380 OCP655380 OML655380 OWH655380 PGD655380 PPZ655380 PZV655380 QJR655380 QTN655380 RDJ655380 RNF655380 RXB655380 SGX655380 SQT655380 TAP655380 TKL655380 TUH655380 UED655380 UNZ655380 UXV655380 VHR655380 VRN655380 WBJ655380 WLF655380 WVB655380 B720916 IP720916 SL720916 ACH720916 AMD720916 AVZ720916 BFV720916 BPR720916 BZN720916 CJJ720916 CTF720916 DDB720916 DMX720916 DWT720916 EGP720916 EQL720916 FAH720916 FKD720916 FTZ720916 GDV720916 GNR720916 GXN720916 HHJ720916 HRF720916 IBB720916 IKX720916 IUT720916 JEP720916 JOL720916 JYH720916 KID720916 KRZ720916 LBV720916 LLR720916 LVN720916 MFJ720916 MPF720916 MZB720916 NIX720916 NST720916 OCP720916 OML720916 OWH720916 PGD720916 PPZ720916 PZV720916 QJR720916 QTN720916 RDJ720916 RNF720916 RXB720916 SGX720916 SQT720916 TAP720916 TKL720916 TUH720916 UED720916 UNZ720916 UXV720916 VHR720916 VRN720916 WBJ720916 WLF720916 WVB720916 B786452 IP786452 SL786452 ACH786452 AMD786452 AVZ786452 BFV786452 BPR786452 BZN786452 CJJ786452 CTF786452 DDB786452 DMX786452 DWT786452 EGP786452 EQL786452 FAH786452 FKD786452 FTZ786452 GDV786452 GNR786452 GXN786452 HHJ786452 HRF786452 IBB786452 IKX786452 IUT786452 JEP786452 JOL786452 JYH786452 KID786452 KRZ786452 LBV786452 LLR786452 LVN786452 MFJ786452 MPF786452 MZB786452 NIX786452 NST786452 OCP786452 OML786452 OWH786452 PGD786452 PPZ786452 PZV786452 QJR786452 QTN786452 RDJ786452 RNF786452 RXB786452 SGX786452 SQT786452 TAP786452 TKL786452 TUH786452 UED786452 UNZ786452 UXV786452 VHR786452 VRN786452 WBJ786452 WLF786452 WVB786452 B851988 IP851988 SL851988 ACH851988 AMD851988 AVZ851988 BFV851988 BPR851988 BZN851988 CJJ851988 CTF851988 DDB851988 DMX851988 DWT851988 EGP851988 EQL851988 FAH851988 FKD851988 FTZ851988 GDV851988 GNR851988 GXN851988 HHJ851988 HRF851988 IBB851988 IKX851988 IUT851988 JEP851988 JOL851988 JYH851988 KID851988 KRZ851988 LBV851988 LLR851988 LVN851988 MFJ851988 MPF851988 MZB851988 NIX851988 NST851988 OCP851988 OML851988 OWH851988 PGD851988 PPZ851988 PZV851988 QJR851988 QTN851988 RDJ851988 RNF851988 RXB851988 SGX851988 SQT851988 TAP851988 TKL851988 TUH851988 UED851988 UNZ851988 UXV851988 VHR851988 VRN851988 WBJ851988 WLF851988 WVB851988 B917524 IP917524 SL917524 ACH917524 AMD917524 AVZ917524 BFV917524 BPR917524 BZN917524 CJJ917524 CTF917524 DDB917524 DMX917524 DWT917524 EGP917524 EQL917524 FAH917524 FKD917524 FTZ917524 GDV917524 GNR917524 GXN917524 HHJ917524 HRF917524 IBB917524 IKX917524 IUT917524 JEP917524 JOL917524 JYH917524 KID917524 KRZ917524 LBV917524 LLR917524 LVN917524 MFJ917524 MPF917524 MZB917524 NIX917524 NST917524 OCP917524 OML917524 OWH917524 PGD917524 PPZ917524 PZV917524 QJR917524 QTN917524 RDJ917524 RNF917524 RXB917524 SGX917524 SQT917524 TAP917524 TKL917524 TUH917524 UED917524 UNZ917524 UXV917524 VHR917524 VRN917524 WBJ917524 WLF917524 WVB917524 B983060 IP983060 SL983060 ACH983060 AMD983060 AVZ983060 BFV983060 BPR983060 BZN983060 CJJ983060 CTF983060 DDB983060 DMX983060 DWT983060 EGP983060 EQL983060 FAH983060 FKD983060 FTZ983060 GDV983060 GNR983060 GXN983060 HHJ983060 HRF983060 IBB983060 IKX983060 IUT983060 JEP983060 JOL983060 JYH983060 KID983060 KRZ983060 LBV983060 LLR983060 LVN983060 MFJ983060 MPF983060 MZB983060 NIX983060 NST983060 OCP983060 OML983060 OWH983060 PGD983060 PPZ983060 PZV983060 QJR983060 QTN983060 RDJ983060 RNF983060 RXB983060 SGX983060 SQT983060 TAP983060 TKL983060 TUH983060 UED983060 UNZ983060 UXV983060 VHR983060 VRN983060 WBJ983060 WLF983060 WVB983060"/>
    <dataValidation type="list" allowBlank="1" showInputMessage="1" showErrorMessage="1" sqref="WVF983049 IT9 SP9 ACL9 AMH9 AWD9 BFZ9 BPV9 BZR9 CJN9 CTJ9 DDF9 DNB9 DWX9 EGT9 EQP9 FAL9 FKH9 FUD9 GDZ9 GNV9 GXR9 HHN9 HRJ9 IBF9 ILB9 IUX9 JET9 JOP9 JYL9 KIH9 KSD9 LBZ9 LLV9 LVR9 MFN9 MPJ9 MZF9 NJB9 NSX9 OCT9 OMP9 OWL9 PGH9 PQD9 PZZ9 QJV9 QTR9 RDN9 RNJ9 RXF9 SHB9 SQX9 TAT9 TKP9 TUL9 UEH9 UOD9 UXZ9 VHV9 VRR9 WBN9 WLJ9 WVF9 F65545 IT65545 SP65545 ACL65545 AMH65545 AWD65545 BFZ65545 BPV65545 BZR65545 CJN65545 CTJ65545 DDF65545 DNB65545 DWX65545 EGT65545 EQP65545 FAL65545 FKH65545 FUD65545 GDZ65545 GNV65545 GXR65545 HHN65545 HRJ65545 IBF65545 ILB65545 IUX65545 JET65545 JOP65545 JYL65545 KIH65545 KSD65545 LBZ65545 LLV65545 LVR65545 MFN65545 MPJ65545 MZF65545 NJB65545 NSX65545 OCT65545 OMP65545 OWL65545 PGH65545 PQD65545 PZZ65545 QJV65545 QTR65545 RDN65545 RNJ65545 RXF65545 SHB65545 SQX65545 TAT65545 TKP65545 TUL65545 UEH65545 UOD65545 UXZ65545 VHV65545 VRR65545 WBN65545 WLJ65545 WVF65545 F131081 IT131081 SP131081 ACL131081 AMH131081 AWD131081 BFZ131081 BPV131081 BZR131081 CJN131081 CTJ131081 DDF131081 DNB131081 DWX131081 EGT131081 EQP131081 FAL131081 FKH131081 FUD131081 GDZ131081 GNV131081 GXR131081 HHN131081 HRJ131081 IBF131081 ILB131081 IUX131081 JET131081 JOP131081 JYL131081 KIH131081 KSD131081 LBZ131081 LLV131081 LVR131081 MFN131081 MPJ131081 MZF131081 NJB131081 NSX131081 OCT131081 OMP131081 OWL131081 PGH131081 PQD131081 PZZ131081 QJV131081 QTR131081 RDN131081 RNJ131081 RXF131081 SHB131081 SQX131081 TAT131081 TKP131081 TUL131081 UEH131081 UOD131081 UXZ131081 VHV131081 VRR131081 WBN131081 WLJ131081 WVF131081 F196617 IT196617 SP196617 ACL196617 AMH196617 AWD196617 BFZ196617 BPV196617 BZR196617 CJN196617 CTJ196617 DDF196617 DNB196617 DWX196617 EGT196617 EQP196617 FAL196617 FKH196617 FUD196617 GDZ196617 GNV196617 GXR196617 HHN196617 HRJ196617 IBF196617 ILB196617 IUX196617 JET196617 JOP196617 JYL196617 KIH196617 KSD196617 LBZ196617 LLV196617 LVR196617 MFN196617 MPJ196617 MZF196617 NJB196617 NSX196617 OCT196617 OMP196617 OWL196617 PGH196617 PQD196617 PZZ196617 QJV196617 QTR196617 RDN196617 RNJ196617 RXF196617 SHB196617 SQX196617 TAT196617 TKP196617 TUL196617 UEH196617 UOD196617 UXZ196617 VHV196617 VRR196617 WBN196617 WLJ196617 WVF196617 F262153 IT262153 SP262153 ACL262153 AMH262153 AWD262153 BFZ262153 BPV262153 BZR262153 CJN262153 CTJ262153 DDF262153 DNB262153 DWX262153 EGT262153 EQP262153 FAL262153 FKH262153 FUD262153 GDZ262153 GNV262153 GXR262153 HHN262153 HRJ262153 IBF262153 ILB262153 IUX262153 JET262153 JOP262153 JYL262153 KIH262153 KSD262153 LBZ262153 LLV262153 LVR262153 MFN262153 MPJ262153 MZF262153 NJB262153 NSX262153 OCT262153 OMP262153 OWL262153 PGH262153 PQD262153 PZZ262153 QJV262153 QTR262153 RDN262153 RNJ262153 RXF262153 SHB262153 SQX262153 TAT262153 TKP262153 TUL262153 UEH262153 UOD262153 UXZ262153 VHV262153 VRR262153 WBN262153 WLJ262153 WVF262153 F327689 IT327689 SP327689 ACL327689 AMH327689 AWD327689 BFZ327689 BPV327689 BZR327689 CJN327689 CTJ327689 DDF327689 DNB327689 DWX327689 EGT327689 EQP327689 FAL327689 FKH327689 FUD327689 GDZ327689 GNV327689 GXR327689 HHN327689 HRJ327689 IBF327689 ILB327689 IUX327689 JET327689 JOP327689 JYL327689 KIH327689 KSD327689 LBZ327689 LLV327689 LVR327689 MFN327689 MPJ327689 MZF327689 NJB327689 NSX327689 OCT327689 OMP327689 OWL327689 PGH327689 PQD327689 PZZ327689 QJV327689 QTR327689 RDN327689 RNJ327689 RXF327689 SHB327689 SQX327689 TAT327689 TKP327689 TUL327689 UEH327689 UOD327689 UXZ327689 VHV327689 VRR327689 WBN327689 WLJ327689 WVF327689 F393225 IT393225 SP393225 ACL393225 AMH393225 AWD393225 BFZ393225 BPV393225 BZR393225 CJN393225 CTJ393225 DDF393225 DNB393225 DWX393225 EGT393225 EQP393225 FAL393225 FKH393225 FUD393225 GDZ393225 GNV393225 GXR393225 HHN393225 HRJ393225 IBF393225 ILB393225 IUX393225 JET393225 JOP393225 JYL393225 KIH393225 KSD393225 LBZ393225 LLV393225 LVR393225 MFN393225 MPJ393225 MZF393225 NJB393225 NSX393225 OCT393225 OMP393225 OWL393225 PGH393225 PQD393225 PZZ393225 QJV393225 QTR393225 RDN393225 RNJ393225 RXF393225 SHB393225 SQX393225 TAT393225 TKP393225 TUL393225 UEH393225 UOD393225 UXZ393225 VHV393225 VRR393225 WBN393225 WLJ393225 WVF393225 F458761 IT458761 SP458761 ACL458761 AMH458761 AWD458761 BFZ458761 BPV458761 BZR458761 CJN458761 CTJ458761 DDF458761 DNB458761 DWX458761 EGT458761 EQP458761 FAL458761 FKH458761 FUD458761 GDZ458761 GNV458761 GXR458761 HHN458761 HRJ458761 IBF458761 ILB458761 IUX458761 JET458761 JOP458761 JYL458761 KIH458761 KSD458761 LBZ458761 LLV458761 LVR458761 MFN458761 MPJ458761 MZF458761 NJB458761 NSX458761 OCT458761 OMP458761 OWL458761 PGH458761 PQD458761 PZZ458761 QJV458761 QTR458761 RDN458761 RNJ458761 RXF458761 SHB458761 SQX458761 TAT458761 TKP458761 TUL458761 UEH458761 UOD458761 UXZ458761 VHV458761 VRR458761 WBN458761 WLJ458761 WVF458761 F524297 IT524297 SP524297 ACL524297 AMH524297 AWD524297 BFZ524297 BPV524297 BZR524297 CJN524297 CTJ524297 DDF524297 DNB524297 DWX524297 EGT524297 EQP524297 FAL524297 FKH524297 FUD524297 GDZ524297 GNV524297 GXR524297 HHN524297 HRJ524297 IBF524297 ILB524297 IUX524297 JET524297 JOP524297 JYL524297 KIH524297 KSD524297 LBZ524297 LLV524297 LVR524297 MFN524297 MPJ524297 MZF524297 NJB524297 NSX524297 OCT524297 OMP524297 OWL524297 PGH524297 PQD524297 PZZ524297 QJV524297 QTR524297 RDN524297 RNJ524297 RXF524297 SHB524297 SQX524297 TAT524297 TKP524297 TUL524297 UEH524297 UOD524297 UXZ524297 VHV524297 VRR524297 WBN524297 WLJ524297 WVF524297 F589833 IT589833 SP589833 ACL589833 AMH589833 AWD589833 BFZ589833 BPV589833 BZR589833 CJN589833 CTJ589833 DDF589833 DNB589833 DWX589833 EGT589833 EQP589833 FAL589833 FKH589833 FUD589833 GDZ589833 GNV589833 GXR589833 HHN589833 HRJ589833 IBF589833 ILB589833 IUX589833 JET589833 JOP589833 JYL589833 KIH589833 KSD589833 LBZ589833 LLV589833 LVR589833 MFN589833 MPJ589833 MZF589833 NJB589833 NSX589833 OCT589833 OMP589833 OWL589833 PGH589833 PQD589833 PZZ589833 QJV589833 QTR589833 RDN589833 RNJ589833 RXF589833 SHB589833 SQX589833 TAT589833 TKP589833 TUL589833 UEH589833 UOD589833 UXZ589833 VHV589833 VRR589833 WBN589833 WLJ589833 WVF589833 F655369 IT655369 SP655369 ACL655369 AMH655369 AWD655369 BFZ655369 BPV655369 BZR655369 CJN655369 CTJ655369 DDF655369 DNB655369 DWX655369 EGT655369 EQP655369 FAL655369 FKH655369 FUD655369 GDZ655369 GNV655369 GXR655369 HHN655369 HRJ655369 IBF655369 ILB655369 IUX655369 JET655369 JOP655369 JYL655369 KIH655369 KSD655369 LBZ655369 LLV655369 LVR655369 MFN655369 MPJ655369 MZF655369 NJB655369 NSX655369 OCT655369 OMP655369 OWL655369 PGH655369 PQD655369 PZZ655369 QJV655369 QTR655369 RDN655369 RNJ655369 RXF655369 SHB655369 SQX655369 TAT655369 TKP655369 TUL655369 UEH655369 UOD655369 UXZ655369 VHV655369 VRR655369 WBN655369 WLJ655369 WVF655369 F720905 IT720905 SP720905 ACL720905 AMH720905 AWD720905 BFZ720905 BPV720905 BZR720905 CJN720905 CTJ720905 DDF720905 DNB720905 DWX720905 EGT720905 EQP720905 FAL720905 FKH720905 FUD720905 GDZ720905 GNV720905 GXR720905 HHN720905 HRJ720905 IBF720905 ILB720905 IUX720905 JET720905 JOP720905 JYL720905 KIH720905 KSD720905 LBZ720905 LLV720905 LVR720905 MFN720905 MPJ720905 MZF720905 NJB720905 NSX720905 OCT720905 OMP720905 OWL720905 PGH720905 PQD720905 PZZ720905 QJV720905 QTR720905 RDN720905 RNJ720905 RXF720905 SHB720905 SQX720905 TAT720905 TKP720905 TUL720905 UEH720905 UOD720905 UXZ720905 VHV720905 VRR720905 WBN720905 WLJ720905 WVF720905 F786441 IT786441 SP786441 ACL786441 AMH786441 AWD786441 BFZ786441 BPV786441 BZR786441 CJN786441 CTJ786441 DDF786441 DNB786441 DWX786441 EGT786441 EQP786441 FAL786441 FKH786441 FUD786441 GDZ786441 GNV786441 GXR786441 HHN786441 HRJ786441 IBF786441 ILB786441 IUX786441 JET786441 JOP786441 JYL786441 KIH786441 KSD786441 LBZ786441 LLV786441 LVR786441 MFN786441 MPJ786441 MZF786441 NJB786441 NSX786441 OCT786441 OMP786441 OWL786441 PGH786441 PQD786441 PZZ786441 QJV786441 QTR786441 RDN786441 RNJ786441 RXF786441 SHB786441 SQX786441 TAT786441 TKP786441 TUL786441 UEH786441 UOD786441 UXZ786441 VHV786441 VRR786441 WBN786441 WLJ786441 WVF786441 F851977 IT851977 SP851977 ACL851977 AMH851977 AWD851977 BFZ851977 BPV851977 BZR851977 CJN851977 CTJ851977 DDF851977 DNB851977 DWX851977 EGT851977 EQP851977 FAL851977 FKH851977 FUD851977 GDZ851977 GNV851977 GXR851977 HHN851977 HRJ851977 IBF851977 ILB851977 IUX851977 JET851977 JOP851977 JYL851977 KIH851977 KSD851977 LBZ851977 LLV851977 LVR851977 MFN851977 MPJ851977 MZF851977 NJB851977 NSX851977 OCT851977 OMP851977 OWL851977 PGH851977 PQD851977 PZZ851977 QJV851977 QTR851977 RDN851977 RNJ851977 RXF851977 SHB851977 SQX851977 TAT851977 TKP851977 TUL851977 UEH851977 UOD851977 UXZ851977 VHV851977 VRR851977 WBN851977 WLJ851977 WVF851977 F917513 IT917513 SP917513 ACL917513 AMH917513 AWD917513 BFZ917513 BPV917513 BZR917513 CJN917513 CTJ917513 DDF917513 DNB917513 DWX917513 EGT917513 EQP917513 FAL917513 FKH917513 FUD917513 GDZ917513 GNV917513 GXR917513 HHN917513 HRJ917513 IBF917513 ILB917513 IUX917513 JET917513 JOP917513 JYL917513 KIH917513 KSD917513 LBZ917513 LLV917513 LVR917513 MFN917513 MPJ917513 MZF917513 NJB917513 NSX917513 OCT917513 OMP917513 OWL917513 PGH917513 PQD917513 PZZ917513 QJV917513 QTR917513 RDN917513 RNJ917513 RXF917513 SHB917513 SQX917513 TAT917513 TKP917513 TUL917513 UEH917513 UOD917513 UXZ917513 VHV917513 VRR917513 WBN917513 WLJ917513 WVF917513 F983049 IT983049 SP983049 ACL983049 AMH983049 AWD983049 BFZ983049 BPV983049 BZR983049 CJN983049 CTJ983049 DDF983049 DNB983049 DWX983049 EGT983049 EQP983049 FAL983049 FKH983049 FUD983049 GDZ983049 GNV983049 GXR983049 HHN983049 HRJ983049 IBF983049 ILB983049 IUX983049 JET983049 JOP983049 JYL983049 KIH983049 KSD983049 LBZ983049 LLV983049 LVR983049 MFN983049 MPJ983049 MZF983049 NJB983049 NSX983049 OCT983049 OMP983049 OWL983049 PGH983049 PQD983049 PZZ983049 QJV983049 QTR983049 RDN983049 RNJ983049 RXF983049 SHB983049 SQX983049 TAT983049 TKP983049 TUL983049 UEH983049 UOD983049 UXZ983049 VHV983049 VRR983049 WBN983049 WLJ983049">
      <formula1>"PY19, PY20, PY21, PY22, PY23, PY24"</formula1>
    </dataValidation>
    <dataValidation allowBlank="1" showInputMessage="1" showErrorMessage="1" prompt="Input the number of CEAP caseworkers, quantified as Full-Time Equivalent staff" sqref="F20 IT20 SP20 ACL20 AMH20 AWD20 BFZ20 BPV20 BZR20 CJN20 CTJ20 DDF20 DNB20 DWX20 EGT20 EQP20 FAL20 FKH20 FUD20 GDZ20 GNV20 GXR20 HHN20 HRJ20 IBF20 ILB20 IUX20 JET20 JOP20 JYL20 KIH20 KSD20 LBZ20 LLV20 LVR20 MFN20 MPJ20 MZF20 NJB20 NSX20 OCT20 OMP20 OWL20 PGH20 PQD20 PZZ20 QJV20 QTR20 RDN20 RNJ20 RXF20 SHB20 SQX20 TAT20 TKP20 TUL20 UEH20 UOD20 UXZ20 VHV20 VRR20 WBN20 WLJ20 WVF20 F65556 IT65556 SP65556 ACL65556 AMH65556 AWD65556 BFZ65556 BPV65556 BZR65556 CJN65556 CTJ65556 DDF65556 DNB65556 DWX65556 EGT65556 EQP65556 FAL65556 FKH65556 FUD65556 GDZ65556 GNV65556 GXR65556 HHN65556 HRJ65556 IBF65556 ILB65556 IUX65556 JET65556 JOP65556 JYL65556 KIH65556 KSD65556 LBZ65556 LLV65556 LVR65556 MFN65556 MPJ65556 MZF65556 NJB65556 NSX65556 OCT65556 OMP65556 OWL65556 PGH65556 PQD65556 PZZ65556 QJV65556 QTR65556 RDN65556 RNJ65556 RXF65556 SHB65556 SQX65556 TAT65556 TKP65556 TUL65556 UEH65556 UOD65556 UXZ65556 VHV65556 VRR65556 WBN65556 WLJ65556 WVF65556 F131092 IT131092 SP131092 ACL131092 AMH131092 AWD131092 BFZ131092 BPV131092 BZR131092 CJN131092 CTJ131092 DDF131092 DNB131092 DWX131092 EGT131092 EQP131092 FAL131092 FKH131092 FUD131092 GDZ131092 GNV131092 GXR131092 HHN131092 HRJ131092 IBF131092 ILB131092 IUX131092 JET131092 JOP131092 JYL131092 KIH131092 KSD131092 LBZ131092 LLV131092 LVR131092 MFN131092 MPJ131092 MZF131092 NJB131092 NSX131092 OCT131092 OMP131092 OWL131092 PGH131092 PQD131092 PZZ131092 QJV131092 QTR131092 RDN131092 RNJ131092 RXF131092 SHB131092 SQX131092 TAT131092 TKP131092 TUL131092 UEH131092 UOD131092 UXZ131092 VHV131092 VRR131092 WBN131092 WLJ131092 WVF131092 F196628 IT196628 SP196628 ACL196628 AMH196628 AWD196628 BFZ196628 BPV196628 BZR196628 CJN196628 CTJ196628 DDF196628 DNB196628 DWX196628 EGT196628 EQP196628 FAL196628 FKH196628 FUD196628 GDZ196628 GNV196628 GXR196628 HHN196628 HRJ196628 IBF196628 ILB196628 IUX196628 JET196628 JOP196628 JYL196628 KIH196628 KSD196628 LBZ196628 LLV196628 LVR196628 MFN196628 MPJ196628 MZF196628 NJB196628 NSX196628 OCT196628 OMP196628 OWL196628 PGH196628 PQD196628 PZZ196628 QJV196628 QTR196628 RDN196628 RNJ196628 RXF196628 SHB196628 SQX196628 TAT196628 TKP196628 TUL196628 UEH196628 UOD196628 UXZ196628 VHV196628 VRR196628 WBN196628 WLJ196628 WVF196628 F262164 IT262164 SP262164 ACL262164 AMH262164 AWD262164 BFZ262164 BPV262164 BZR262164 CJN262164 CTJ262164 DDF262164 DNB262164 DWX262164 EGT262164 EQP262164 FAL262164 FKH262164 FUD262164 GDZ262164 GNV262164 GXR262164 HHN262164 HRJ262164 IBF262164 ILB262164 IUX262164 JET262164 JOP262164 JYL262164 KIH262164 KSD262164 LBZ262164 LLV262164 LVR262164 MFN262164 MPJ262164 MZF262164 NJB262164 NSX262164 OCT262164 OMP262164 OWL262164 PGH262164 PQD262164 PZZ262164 QJV262164 QTR262164 RDN262164 RNJ262164 RXF262164 SHB262164 SQX262164 TAT262164 TKP262164 TUL262164 UEH262164 UOD262164 UXZ262164 VHV262164 VRR262164 WBN262164 WLJ262164 WVF262164 F327700 IT327700 SP327700 ACL327700 AMH327700 AWD327700 BFZ327700 BPV327700 BZR327700 CJN327700 CTJ327700 DDF327700 DNB327700 DWX327700 EGT327700 EQP327700 FAL327700 FKH327700 FUD327700 GDZ327700 GNV327700 GXR327700 HHN327700 HRJ327700 IBF327700 ILB327700 IUX327700 JET327700 JOP327700 JYL327700 KIH327700 KSD327700 LBZ327700 LLV327700 LVR327700 MFN327700 MPJ327700 MZF327700 NJB327700 NSX327700 OCT327700 OMP327700 OWL327700 PGH327700 PQD327700 PZZ327700 QJV327700 QTR327700 RDN327700 RNJ327700 RXF327700 SHB327700 SQX327700 TAT327700 TKP327700 TUL327700 UEH327700 UOD327700 UXZ327700 VHV327700 VRR327700 WBN327700 WLJ327700 WVF327700 F393236 IT393236 SP393236 ACL393236 AMH393236 AWD393236 BFZ393236 BPV393236 BZR393236 CJN393236 CTJ393236 DDF393236 DNB393236 DWX393236 EGT393236 EQP393236 FAL393236 FKH393236 FUD393236 GDZ393236 GNV393236 GXR393236 HHN393236 HRJ393236 IBF393236 ILB393236 IUX393236 JET393236 JOP393236 JYL393236 KIH393236 KSD393236 LBZ393236 LLV393236 LVR393236 MFN393236 MPJ393236 MZF393236 NJB393236 NSX393236 OCT393236 OMP393236 OWL393236 PGH393236 PQD393236 PZZ393236 QJV393236 QTR393236 RDN393236 RNJ393236 RXF393236 SHB393236 SQX393236 TAT393236 TKP393236 TUL393236 UEH393236 UOD393236 UXZ393236 VHV393236 VRR393236 WBN393236 WLJ393236 WVF393236 F458772 IT458772 SP458772 ACL458772 AMH458772 AWD458772 BFZ458772 BPV458772 BZR458772 CJN458772 CTJ458772 DDF458772 DNB458772 DWX458772 EGT458772 EQP458772 FAL458772 FKH458772 FUD458772 GDZ458772 GNV458772 GXR458772 HHN458772 HRJ458772 IBF458772 ILB458772 IUX458772 JET458772 JOP458772 JYL458772 KIH458772 KSD458772 LBZ458772 LLV458772 LVR458772 MFN458772 MPJ458772 MZF458772 NJB458772 NSX458772 OCT458772 OMP458772 OWL458772 PGH458772 PQD458772 PZZ458772 QJV458772 QTR458772 RDN458772 RNJ458772 RXF458772 SHB458772 SQX458772 TAT458772 TKP458772 TUL458772 UEH458772 UOD458772 UXZ458772 VHV458772 VRR458772 WBN458772 WLJ458772 WVF458772 F524308 IT524308 SP524308 ACL524308 AMH524308 AWD524308 BFZ524308 BPV524308 BZR524308 CJN524308 CTJ524308 DDF524308 DNB524308 DWX524308 EGT524308 EQP524308 FAL524308 FKH524308 FUD524308 GDZ524308 GNV524308 GXR524308 HHN524308 HRJ524308 IBF524308 ILB524308 IUX524308 JET524308 JOP524308 JYL524308 KIH524308 KSD524308 LBZ524308 LLV524308 LVR524308 MFN524308 MPJ524308 MZF524308 NJB524308 NSX524308 OCT524308 OMP524308 OWL524308 PGH524308 PQD524308 PZZ524308 QJV524308 QTR524308 RDN524308 RNJ524308 RXF524308 SHB524308 SQX524308 TAT524308 TKP524308 TUL524308 UEH524308 UOD524308 UXZ524308 VHV524308 VRR524308 WBN524308 WLJ524308 WVF524308 F589844 IT589844 SP589844 ACL589844 AMH589844 AWD589844 BFZ589844 BPV589844 BZR589844 CJN589844 CTJ589844 DDF589844 DNB589844 DWX589844 EGT589844 EQP589844 FAL589844 FKH589844 FUD589844 GDZ589844 GNV589844 GXR589844 HHN589844 HRJ589844 IBF589844 ILB589844 IUX589844 JET589844 JOP589844 JYL589844 KIH589844 KSD589844 LBZ589844 LLV589844 LVR589844 MFN589844 MPJ589844 MZF589844 NJB589844 NSX589844 OCT589844 OMP589844 OWL589844 PGH589844 PQD589844 PZZ589844 QJV589844 QTR589844 RDN589844 RNJ589844 RXF589844 SHB589844 SQX589844 TAT589844 TKP589844 TUL589844 UEH589844 UOD589844 UXZ589844 VHV589844 VRR589844 WBN589844 WLJ589844 WVF589844 F655380 IT655380 SP655380 ACL655380 AMH655380 AWD655380 BFZ655380 BPV655380 BZR655380 CJN655380 CTJ655380 DDF655380 DNB655380 DWX655380 EGT655380 EQP655380 FAL655380 FKH655380 FUD655380 GDZ655380 GNV655380 GXR655380 HHN655380 HRJ655380 IBF655380 ILB655380 IUX655380 JET655380 JOP655380 JYL655380 KIH655380 KSD655380 LBZ655380 LLV655380 LVR655380 MFN655380 MPJ655380 MZF655380 NJB655380 NSX655380 OCT655380 OMP655380 OWL655380 PGH655380 PQD655380 PZZ655380 QJV655380 QTR655380 RDN655380 RNJ655380 RXF655380 SHB655380 SQX655380 TAT655380 TKP655380 TUL655380 UEH655380 UOD655380 UXZ655380 VHV655380 VRR655380 WBN655380 WLJ655380 WVF655380 F720916 IT720916 SP720916 ACL720916 AMH720916 AWD720916 BFZ720916 BPV720916 BZR720916 CJN720916 CTJ720916 DDF720916 DNB720916 DWX720916 EGT720916 EQP720916 FAL720916 FKH720916 FUD720916 GDZ720916 GNV720916 GXR720916 HHN720916 HRJ720916 IBF720916 ILB720916 IUX720916 JET720916 JOP720916 JYL720916 KIH720916 KSD720916 LBZ720916 LLV720916 LVR720916 MFN720916 MPJ720916 MZF720916 NJB720916 NSX720916 OCT720916 OMP720916 OWL720916 PGH720916 PQD720916 PZZ720916 QJV720916 QTR720916 RDN720916 RNJ720916 RXF720916 SHB720916 SQX720916 TAT720916 TKP720916 TUL720916 UEH720916 UOD720916 UXZ720916 VHV720916 VRR720916 WBN720916 WLJ720916 WVF720916 F786452 IT786452 SP786452 ACL786452 AMH786452 AWD786452 BFZ786452 BPV786452 BZR786452 CJN786452 CTJ786452 DDF786452 DNB786452 DWX786452 EGT786452 EQP786452 FAL786452 FKH786452 FUD786452 GDZ786452 GNV786452 GXR786452 HHN786452 HRJ786452 IBF786452 ILB786452 IUX786452 JET786452 JOP786452 JYL786452 KIH786452 KSD786452 LBZ786452 LLV786452 LVR786452 MFN786452 MPJ786452 MZF786452 NJB786452 NSX786452 OCT786452 OMP786452 OWL786452 PGH786452 PQD786452 PZZ786452 QJV786452 QTR786452 RDN786452 RNJ786452 RXF786452 SHB786452 SQX786452 TAT786452 TKP786452 TUL786452 UEH786452 UOD786452 UXZ786452 VHV786452 VRR786452 WBN786452 WLJ786452 WVF786452 F851988 IT851988 SP851988 ACL851988 AMH851988 AWD851988 BFZ851988 BPV851988 BZR851988 CJN851988 CTJ851988 DDF851988 DNB851988 DWX851988 EGT851988 EQP851988 FAL851988 FKH851988 FUD851988 GDZ851988 GNV851988 GXR851988 HHN851988 HRJ851988 IBF851988 ILB851988 IUX851988 JET851988 JOP851988 JYL851988 KIH851988 KSD851988 LBZ851988 LLV851988 LVR851988 MFN851988 MPJ851988 MZF851988 NJB851988 NSX851988 OCT851988 OMP851988 OWL851988 PGH851988 PQD851988 PZZ851988 QJV851988 QTR851988 RDN851988 RNJ851988 RXF851988 SHB851988 SQX851988 TAT851988 TKP851988 TUL851988 UEH851988 UOD851988 UXZ851988 VHV851988 VRR851988 WBN851988 WLJ851988 WVF851988 F917524 IT917524 SP917524 ACL917524 AMH917524 AWD917524 BFZ917524 BPV917524 BZR917524 CJN917524 CTJ917524 DDF917524 DNB917524 DWX917524 EGT917524 EQP917524 FAL917524 FKH917524 FUD917524 GDZ917524 GNV917524 GXR917524 HHN917524 HRJ917524 IBF917524 ILB917524 IUX917524 JET917524 JOP917524 JYL917524 KIH917524 KSD917524 LBZ917524 LLV917524 LVR917524 MFN917524 MPJ917524 MZF917524 NJB917524 NSX917524 OCT917524 OMP917524 OWL917524 PGH917524 PQD917524 PZZ917524 QJV917524 QTR917524 RDN917524 RNJ917524 RXF917524 SHB917524 SQX917524 TAT917524 TKP917524 TUL917524 UEH917524 UOD917524 UXZ917524 VHV917524 VRR917524 WBN917524 WLJ917524 WVF917524 F983060 IT983060 SP983060 ACL983060 AMH983060 AWD983060 BFZ983060 BPV983060 BZR983060 CJN983060 CTJ983060 DDF983060 DNB983060 DWX983060 EGT983060 EQP983060 FAL983060 FKH983060 FUD983060 GDZ983060 GNV983060 GXR983060 HHN983060 HRJ983060 IBF983060 ILB983060 IUX983060 JET983060 JOP983060 JYL983060 KIH983060 KSD983060 LBZ983060 LLV983060 LVR983060 MFN983060 MPJ983060 MZF983060 NJB983060 NSX983060 OCT983060 OMP983060 OWL983060 PGH983060 PQD983060 PZZ983060 QJV983060 QTR983060 RDN983060 RNJ983060 RXF983060 SHB983060 SQX983060 TAT983060 TKP983060 TUL983060 UEH983060 UOD983060 UXZ983060 VHV983060 VRR983060 WBN983060 WLJ983060 WVF983060"/>
    <dataValidation allowBlank="1" showInputMessage="1" showErrorMessage="1" prompt="Input the expended amount of the Travel budget." sqref="F12 IT12 SP12 ACL12 AMH12 AWD12 BFZ12 BPV12 BZR12 CJN12 CTJ12 DDF12 DNB12 DWX12 EGT12 EQP12 FAL12 FKH12 FUD12 GDZ12 GNV12 GXR12 HHN12 HRJ12 IBF12 ILB12 IUX12 JET12 JOP12 JYL12 KIH12 KSD12 LBZ12 LLV12 LVR12 MFN12 MPJ12 MZF12 NJB12 NSX12 OCT12 OMP12 OWL12 PGH12 PQD12 PZZ12 QJV12 QTR12 RDN12 RNJ12 RXF12 SHB12 SQX12 TAT12 TKP12 TUL12 UEH12 UOD12 UXZ12 VHV12 VRR12 WBN12 WLJ12 WVF12 F65548 IT65548 SP65548 ACL65548 AMH65548 AWD65548 BFZ65548 BPV65548 BZR65548 CJN65548 CTJ65548 DDF65548 DNB65548 DWX65548 EGT65548 EQP65548 FAL65548 FKH65548 FUD65548 GDZ65548 GNV65548 GXR65548 HHN65548 HRJ65548 IBF65548 ILB65548 IUX65548 JET65548 JOP65548 JYL65548 KIH65548 KSD65548 LBZ65548 LLV65548 LVR65548 MFN65548 MPJ65548 MZF65548 NJB65548 NSX65548 OCT65548 OMP65548 OWL65548 PGH65548 PQD65548 PZZ65548 QJV65548 QTR65548 RDN65548 RNJ65548 RXF65548 SHB65548 SQX65548 TAT65548 TKP65548 TUL65548 UEH65548 UOD65548 UXZ65548 VHV65548 VRR65548 WBN65548 WLJ65548 WVF65548 F131084 IT131084 SP131084 ACL131084 AMH131084 AWD131084 BFZ131084 BPV131084 BZR131084 CJN131084 CTJ131084 DDF131084 DNB131084 DWX131084 EGT131084 EQP131084 FAL131084 FKH131084 FUD131084 GDZ131084 GNV131084 GXR131084 HHN131084 HRJ131084 IBF131084 ILB131084 IUX131084 JET131084 JOP131084 JYL131084 KIH131084 KSD131084 LBZ131084 LLV131084 LVR131084 MFN131084 MPJ131084 MZF131084 NJB131084 NSX131084 OCT131084 OMP131084 OWL131084 PGH131084 PQD131084 PZZ131084 QJV131084 QTR131084 RDN131084 RNJ131084 RXF131084 SHB131084 SQX131084 TAT131084 TKP131084 TUL131084 UEH131084 UOD131084 UXZ131084 VHV131084 VRR131084 WBN131084 WLJ131084 WVF131084 F196620 IT196620 SP196620 ACL196620 AMH196620 AWD196620 BFZ196620 BPV196620 BZR196620 CJN196620 CTJ196620 DDF196620 DNB196620 DWX196620 EGT196620 EQP196620 FAL196620 FKH196620 FUD196620 GDZ196620 GNV196620 GXR196620 HHN196620 HRJ196620 IBF196620 ILB196620 IUX196620 JET196620 JOP196620 JYL196620 KIH196620 KSD196620 LBZ196620 LLV196620 LVR196620 MFN196620 MPJ196620 MZF196620 NJB196620 NSX196620 OCT196620 OMP196620 OWL196620 PGH196620 PQD196620 PZZ196620 QJV196620 QTR196620 RDN196620 RNJ196620 RXF196620 SHB196620 SQX196620 TAT196620 TKP196620 TUL196620 UEH196620 UOD196620 UXZ196620 VHV196620 VRR196620 WBN196620 WLJ196620 WVF196620 F262156 IT262156 SP262156 ACL262156 AMH262156 AWD262156 BFZ262156 BPV262156 BZR262156 CJN262156 CTJ262156 DDF262156 DNB262156 DWX262156 EGT262156 EQP262156 FAL262156 FKH262156 FUD262156 GDZ262156 GNV262156 GXR262156 HHN262156 HRJ262156 IBF262156 ILB262156 IUX262156 JET262156 JOP262156 JYL262156 KIH262156 KSD262156 LBZ262156 LLV262156 LVR262156 MFN262156 MPJ262156 MZF262156 NJB262156 NSX262156 OCT262156 OMP262156 OWL262156 PGH262156 PQD262156 PZZ262156 QJV262156 QTR262156 RDN262156 RNJ262156 RXF262156 SHB262156 SQX262156 TAT262156 TKP262156 TUL262156 UEH262156 UOD262156 UXZ262156 VHV262156 VRR262156 WBN262156 WLJ262156 WVF262156 F327692 IT327692 SP327692 ACL327692 AMH327692 AWD327692 BFZ327692 BPV327692 BZR327692 CJN327692 CTJ327692 DDF327692 DNB327692 DWX327692 EGT327692 EQP327692 FAL327692 FKH327692 FUD327692 GDZ327692 GNV327692 GXR327692 HHN327692 HRJ327692 IBF327692 ILB327692 IUX327692 JET327692 JOP327692 JYL327692 KIH327692 KSD327692 LBZ327692 LLV327692 LVR327692 MFN327692 MPJ327692 MZF327692 NJB327692 NSX327692 OCT327692 OMP327692 OWL327692 PGH327692 PQD327692 PZZ327692 QJV327692 QTR327692 RDN327692 RNJ327692 RXF327692 SHB327692 SQX327692 TAT327692 TKP327692 TUL327692 UEH327692 UOD327692 UXZ327692 VHV327692 VRR327692 WBN327692 WLJ327692 WVF327692 F393228 IT393228 SP393228 ACL393228 AMH393228 AWD393228 BFZ393228 BPV393228 BZR393228 CJN393228 CTJ393228 DDF393228 DNB393228 DWX393228 EGT393228 EQP393228 FAL393228 FKH393228 FUD393228 GDZ393228 GNV393228 GXR393228 HHN393228 HRJ393228 IBF393228 ILB393228 IUX393228 JET393228 JOP393228 JYL393228 KIH393228 KSD393228 LBZ393228 LLV393228 LVR393228 MFN393228 MPJ393228 MZF393228 NJB393228 NSX393228 OCT393228 OMP393228 OWL393228 PGH393228 PQD393228 PZZ393228 QJV393228 QTR393228 RDN393228 RNJ393228 RXF393228 SHB393228 SQX393228 TAT393228 TKP393228 TUL393228 UEH393228 UOD393228 UXZ393228 VHV393228 VRR393228 WBN393228 WLJ393228 WVF393228 F458764 IT458764 SP458764 ACL458764 AMH458764 AWD458764 BFZ458764 BPV458764 BZR458764 CJN458764 CTJ458764 DDF458764 DNB458764 DWX458764 EGT458764 EQP458764 FAL458764 FKH458764 FUD458764 GDZ458764 GNV458764 GXR458764 HHN458764 HRJ458764 IBF458764 ILB458764 IUX458764 JET458764 JOP458764 JYL458764 KIH458764 KSD458764 LBZ458764 LLV458764 LVR458764 MFN458764 MPJ458764 MZF458764 NJB458764 NSX458764 OCT458764 OMP458764 OWL458764 PGH458764 PQD458764 PZZ458764 QJV458764 QTR458764 RDN458764 RNJ458764 RXF458764 SHB458764 SQX458764 TAT458764 TKP458764 TUL458764 UEH458764 UOD458764 UXZ458764 VHV458764 VRR458764 WBN458764 WLJ458764 WVF458764 F524300 IT524300 SP524300 ACL524300 AMH524300 AWD524300 BFZ524300 BPV524300 BZR524300 CJN524300 CTJ524300 DDF524300 DNB524300 DWX524300 EGT524300 EQP524300 FAL524300 FKH524300 FUD524300 GDZ524300 GNV524300 GXR524300 HHN524300 HRJ524300 IBF524300 ILB524300 IUX524300 JET524300 JOP524300 JYL524300 KIH524300 KSD524300 LBZ524300 LLV524300 LVR524300 MFN524300 MPJ524300 MZF524300 NJB524300 NSX524300 OCT524300 OMP524300 OWL524300 PGH524300 PQD524300 PZZ524300 QJV524300 QTR524300 RDN524300 RNJ524300 RXF524300 SHB524300 SQX524300 TAT524300 TKP524300 TUL524300 UEH524300 UOD524300 UXZ524300 VHV524300 VRR524300 WBN524300 WLJ524300 WVF524300 F589836 IT589836 SP589836 ACL589836 AMH589836 AWD589836 BFZ589836 BPV589836 BZR589836 CJN589836 CTJ589836 DDF589836 DNB589836 DWX589836 EGT589836 EQP589836 FAL589836 FKH589836 FUD589836 GDZ589836 GNV589836 GXR589836 HHN589836 HRJ589836 IBF589836 ILB589836 IUX589836 JET589836 JOP589836 JYL589836 KIH589836 KSD589836 LBZ589836 LLV589836 LVR589836 MFN589836 MPJ589836 MZF589836 NJB589836 NSX589836 OCT589836 OMP589836 OWL589836 PGH589836 PQD589836 PZZ589836 QJV589836 QTR589836 RDN589836 RNJ589836 RXF589836 SHB589836 SQX589836 TAT589836 TKP589836 TUL589836 UEH589836 UOD589836 UXZ589836 VHV589836 VRR589836 WBN589836 WLJ589836 WVF589836 F655372 IT655372 SP655372 ACL655372 AMH655372 AWD655372 BFZ655372 BPV655372 BZR655372 CJN655372 CTJ655372 DDF655372 DNB655372 DWX655372 EGT655372 EQP655372 FAL655372 FKH655372 FUD655372 GDZ655372 GNV655372 GXR655372 HHN655372 HRJ655372 IBF655372 ILB655372 IUX655372 JET655372 JOP655372 JYL655372 KIH655372 KSD655372 LBZ655372 LLV655372 LVR655372 MFN655372 MPJ655372 MZF655372 NJB655372 NSX655372 OCT655372 OMP655372 OWL655372 PGH655372 PQD655372 PZZ655372 QJV655372 QTR655372 RDN655372 RNJ655372 RXF655372 SHB655372 SQX655372 TAT655372 TKP655372 TUL655372 UEH655372 UOD655372 UXZ655372 VHV655372 VRR655372 WBN655372 WLJ655372 WVF655372 F720908 IT720908 SP720908 ACL720908 AMH720908 AWD720908 BFZ720908 BPV720908 BZR720908 CJN720908 CTJ720908 DDF720908 DNB720908 DWX720908 EGT720908 EQP720908 FAL720908 FKH720908 FUD720908 GDZ720908 GNV720908 GXR720908 HHN720908 HRJ720908 IBF720908 ILB720908 IUX720908 JET720908 JOP720908 JYL720908 KIH720908 KSD720908 LBZ720908 LLV720908 LVR720908 MFN720908 MPJ720908 MZF720908 NJB720908 NSX720908 OCT720908 OMP720908 OWL720908 PGH720908 PQD720908 PZZ720908 QJV720908 QTR720908 RDN720908 RNJ720908 RXF720908 SHB720908 SQX720908 TAT720908 TKP720908 TUL720908 UEH720908 UOD720908 UXZ720908 VHV720908 VRR720908 WBN720908 WLJ720908 WVF720908 F786444 IT786444 SP786444 ACL786444 AMH786444 AWD786444 BFZ786444 BPV786444 BZR786444 CJN786444 CTJ786444 DDF786444 DNB786444 DWX786444 EGT786444 EQP786444 FAL786444 FKH786444 FUD786444 GDZ786444 GNV786444 GXR786444 HHN786444 HRJ786444 IBF786444 ILB786444 IUX786444 JET786444 JOP786444 JYL786444 KIH786444 KSD786444 LBZ786444 LLV786444 LVR786444 MFN786444 MPJ786444 MZF786444 NJB786444 NSX786444 OCT786444 OMP786444 OWL786444 PGH786444 PQD786444 PZZ786444 QJV786444 QTR786444 RDN786444 RNJ786444 RXF786444 SHB786444 SQX786444 TAT786444 TKP786444 TUL786444 UEH786444 UOD786444 UXZ786444 VHV786444 VRR786444 WBN786444 WLJ786444 WVF786444 F851980 IT851980 SP851980 ACL851980 AMH851980 AWD851980 BFZ851980 BPV851980 BZR851980 CJN851980 CTJ851980 DDF851980 DNB851980 DWX851980 EGT851980 EQP851980 FAL851980 FKH851980 FUD851980 GDZ851980 GNV851980 GXR851980 HHN851980 HRJ851980 IBF851980 ILB851980 IUX851980 JET851980 JOP851980 JYL851980 KIH851980 KSD851980 LBZ851980 LLV851980 LVR851980 MFN851980 MPJ851980 MZF851980 NJB851980 NSX851980 OCT851980 OMP851980 OWL851980 PGH851980 PQD851980 PZZ851980 QJV851980 QTR851980 RDN851980 RNJ851980 RXF851980 SHB851980 SQX851980 TAT851980 TKP851980 TUL851980 UEH851980 UOD851980 UXZ851980 VHV851980 VRR851980 WBN851980 WLJ851980 WVF851980 F917516 IT917516 SP917516 ACL917516 AMH917516 AWD917516 BFZ917516 BPV917516 BZR917516 CJN917516 CTJ917516 DDF917516 DNB917516 DWX917516 EGT917516 EQP917516 FAL917516 FKH917516 FUD917516 GDZ917516 GNV917516 GXR917516 HHN917516 HRJ917516 IBF917516 ILB917516 IUX917516 JET917516 JOP917516 JYL917516 KIH917516 KSD917516 LBZ917516 LLV917516 LVR917516 MFN917516 MPJ917516 MZF917516 NJB917516 NSX917516 OCT917516 OMP917516 OWL917516 PGH917516 PQD917516 PZZ917516 QJV917516 QTR917516 RDN917516 RNJ917516 RXF917516 SHB917516 SQX917516 TAT917516 TKP917516 TUL917516 UEH917516 UOD917516 UXZ917516 VHV917516 VRR917516 WBN917516 WLJ917516 WVF917516 F983052 IT983052 SP983052 ACL983052 AMH983052 AWD983052 BFZ983052 BPV983052 BZR983052 CJN983052 CTJ983052 DDF983052 DNB983052 DWX983052 EGT983052 EQP983052 FAL983052 FKH983052 FUD983052 GDZ983052 GNV983052 GXR983052 HHN983052 HRJ983052 IBF983052 ILB983052 IUX983052 JET983052 JOP983052 JYL983052 KIH983052 KSD983052 LBZ983052 LLV983052 LVR983052 MFN983052 MPJ983052 MZF983052 NJB983052 NSX983052 OCT983052 OMP983052 OWL983052 PGH983052 PQD983052 PZZ983052 QJV983052 QTR983052 RDN983052 RNJ983052 RXF983052 SHB983052 SQX983052 TAT983052 TKP983052 TUL983052 UEH983052 UOD983052 UXZ983052 VHV983052 VRR983052 WBN983052 WLJ983052 WVF983052"/>
    <dataValidation allowBlank="1" showInputMessage="1" showErrorMessage="1" prompt="Input the approved Travel budget amount." sqref="F11 IT11 SP11 ACL11 AMH11 AWD11 BFZ11 BPV11 BZR11 CJN11 CTJ11 DDF11 DNB11 DWX11 EGT11 EQP11 FAL11 FKH11 FUD11 GDZ11 GNV11 GXR11 HHN11 HRJ11 IBF11 ILB11 IUX11 JET11 JOP11 JYL11 KIH11 KSD11 LBZ11 LLV11 LVR11 MFN11 MPJ11 MZF11 NJB11 NSX11 OCT11 OMP11 OWL11 PGH11 PQD11 PZZ11 QJV11 QTR11 RDN11 RNJ11 RXF11 SHB11 SQX11 TAT11 TKP11 TUL11 UEH11 UOD11 UXZ11 VHV11 VRR11 WBN11 WLJ11 WVF11 F65547 IT65547 SP65547 ACL65547 AMH65547 AWD65547 BFZ65547 BPV65547 BZR65547 CJN65547 CTJ65547 DDF65547 DNB65547 DWX65547 EGT65547 EQP65547 FAL65547 FKH65547 FUD65547 GDZ65547 GNV65547 GXR65547 HHN65547 HRJ65547 IBF65547 ILB65547 IUX65547 JET65547 JOP65547 JYL65547 KIH65547 KSD65547 LBZ65547 LLV65547 LVR65547 MFN65547 MPJ65547 MZF65547 NJB65547 NSX65547 OCT65547 OMP65547 OWL65547 PGH65547 PQD65547 PZZ65547 QJV65547 QTR65547 RDN65547 RNJ65547 RXF65547 SHB65547 SQX65547 TAT65547 TKP65547 TUL65547 UEH65547 UOD65547 UXZ65547 VHV65547 VRR65547 WBN65547 WLJ65547 WVF65547 F131083 IT131083 SP131083 ACL131083 AMH131083 AWD131083 BFZ131083 BPV131083 BZR131083 CJN131083 CTJ131083 DDF131083 DNB131083 DWX131083 EGT131083 EQP131083 FAL131083 FKH131083 FUD131083 GDZ131083 GNV131083 GXR131083 HHN131083 HRJ131083 IBF131083 ILB131083 IUX131083 JET131083 JOP131083 JYL131083 KIH131083 KSD131083 LBZ131083 LLV131083 LVR131083 MFN131083 MPJ131083 MZF131083 NJB131083 NSX131083 OCT131083 OMP131083 OWL131083 PGH131083 PQD131083 PZZ131083 QJV131083 QTR131083 RDN131083 RNJ131083 RXF131083 SHB131083 SQX131083 TAT131083 TKP131083 TUL131083 UEH131083 UOD131083 UXZ131083 VHV131083 VRR131083 WBN131083 WLJ131083 WVF131083 F196619 IT196619 SP196619 ACL196619 AMH196619 AWD196619 BFZ196619 BPV196619 BZR196619 CJN196619 CTJ196619 DDF196619 DNB196619 DWX196619 EGT196619 EQP196619 FAL196619 FKH196619 FUD196619 GDZ196619 GNV196619 GXR196619 HHN196619 HRJ196619 IBF196619 ILB196619 IUX196619 JET196619 JOP196619 JYL196619 KIH196619 KSD196619 LBZ196619 LLV196619 LVR196619 MFN196619 MPJ196619 MZF196619 NJB196619 NSX196619 OCT196619 OMP196619 OWL196619 PGH196619 PQD196619 PZZ196619 QJV196619 QTR196619 RDN196619 RNJ196619 RXF196619 SHB196619 SQX196619 TAT196619 TKP196619 TUL196619 UEH196619 UOD196619 UXZ196619 VHV196619 VRR196619 WBN196619 WLJ196619 WVF196619 F262155 IT262155 SP262155 ACL262155 AMH262155 AWD262155 BFZ262155 BPV262155 BZR262155 CJN262155 CTJ262155 DDF262155 DNB262155 DWX262155 EGT262155 EQP262155 FAL262155 FKH262155 FUD262155 GDZ262155 GNV262155 GXR262155 HHN262155 HRJ262155 IBF262155 ILB262155 IUX262155 JET262155 JOP262155 JYL262155 KIH262155 KSD262155 LBZ262155 LLV262155 LVR262155 MFN262155 MPJ262155 MZF262155 NJB262155 NSX262155 OCT262155 OMP262155 OWL262155 PGH262155 PQD262155 PZZ262155 QJV262155 QTR262155 RDN262155 RNJ262155 RXF262155 SHB262155 SQX262155 TAT262155 TKP262155 TUL262155 UEH262155 UOD262155 UXZ262155 VHV262155 VRR262155 WBN262155 WLJ262155 WVF262155 F327691 IT327691 SP327691 ACL327691 AMH327691 AWD327691 BFZ327691 BPV327691 BZR327691 CJN327691 CTJ327691 DDF327691 DNB327691 DWX327691 EGT327691 EQP327691 FAL327691 FKH327691 FUD327691 GDZ327691 GNV327691 GXR327691 HHN327691 HRJ327691 IBF327691 ILB327691 IUX327691 JET327691 JOP327691 JYL327691 KIH327691 KSD327691 LBZ327691 LLV327691 LVR327691 MFN327691 MPJ327691 MZF327691 NJB327691 NSX327691 OCT327691 OMP327691 OWL327691 PGH327691 PQD327691 PZZ327691 QJV327691 QTR327691 RDN327691 RNJ327691 RXF327691 SHB327691 SQX327691 TAT327691 TKP327691 TUL327691 UEH327691 UOD327691 UXZ327691 VHV327691 VRR327691 WBN327691 WLJ327691 WVF327691 F393227 IT393227 SP393227 ACL393227 AMH393227 AWD393227 BFZ393227 BPV393227 BZR393227 CJN393227 CTJ393227 DDF393227 DNB393227 DWX393227 EGT393227 EQP393227 FAL393227 FKH393227 FUD393227 GDZ393227 GNV393227 GXR393227 HHN393227 HRJ393227 IBF393227 ILB393227 IUX393227 JET393227 JOP393227 JYL393227 KIH393227 KSD393227 LBZ393227 LLV393227 LVR393227 MFN393227 MPJ393227 MZF393227 NJB393227 NSX393227 OCT393227 OMP393227 OWL393227 PGH393227 PQD393227 PZZ393227 QJV393227 QTR393227 RDN393227 RNJ393227 RXF393227 SHB393227 SQX393227 TAT393227 TKP393227 TUL393227 UEH393227 UOD393227 UXZ393227 VHV393227 VRR393227 WBN393227 WLJ393227 WVF393227 F458763 IT458763 SP458763 ACL458763 AMH458763 AWD458763 BFZ458763 BPV458763 BZR458763 CJN458763 CTJ458763 DDF458763 DNB458763 DWX458763 EGT458763 EQP458763 FAL458763 FKH458763 FUD458763 GDZ458763 GNV458763 GXR458763 HHN458763 HRJ458763 IBF458763 ILB458763 IUX458763 JET458763 JOP458763 JYL458763 KIH458763 KSD458763 LBZ458763 LLV458763 LVR458763 MFN458763 MPJ458763 MZF458763 NJB458763 NSX458763 OCT458763 OMP458763 OWL458763 PGH458763 PQD458763 PZZ458763 QJV458763 QTR458763 RDN458763 RNJ458763 RXF458763 SHB458763 SQX458763 TAT458763 TKP458763 TUL458763 UEH458763 UOD458763 UXZ458763 VHV458763 VRR458763 WBN458763 WLJ458763 WVF458763 F524299 IT524299 SP524299 ACL524299 AMH524299 AWD524299 BFZ524299 BPV524299 BZR524299 CJN524299 CTJ524299 DDF524299 DNB524299 DWX524299 EGT524299 EQP524299 FAL524299 FKH524299 FUD524299 GDZ524299 GNV524299 GXR524299 HHN524299 HRJ524299 IBF524299 ILB524299 IUX524299 JET524299 JOP524299 JYL524299 KIH524299 KSD524299 LBZ524299 LLV524299 LVR524299 MFN524299 MPJ524299 MZF524299 NJB524299 NSX524299 OCT524299 OMP524299 OWL524299 PGH524299 PQD524299 PZZ524299 QJV524299 QTR524299 RDN524299 RNJ524299 RXF524299 SHB524299 SQX524299 TAT524299 TKP524299 TUL524299 UEH524299 UOD524299 UXZ524299 VHV524299 VRR524299 WBN524299 WLJ524299 WVF524299 F589835 IT589835 SP589835 ACL589835 AMH589835 AWD589835 BFZ589835 BPV589835 BZR589835 CJN589835 CTJ589835 DDF589835 DNB589835 DWX589835 EGT589835 EQP589835 FAL589835 FKH589835 FUD589835 GDZ589835 GNV589835 GXR589835 HHN589835 HRJ589835 IBF589835 ILB589835 IUX589835 JET589835 JOP589835 JYL589835 KIH589835 KSD589835 LBZ589835 LLV589835 LVR589835 MFN589835 MPJ589835 MZF589835 NJB589835 NSX589835 OCT589835 OMP589835 OWL589835 PGH589835 PQD589835 PZZ589835 QJV589835 QTR589835 RDN589835 RNJ589835 RXF589835 SHB589835 SQX589835 TAT589835 TKP589835 TUL589835 UEH589835 UOD589835 UXZ589835 VHV589835 VRR589835 WBN589835 WLJ589835 WVF589835 F655371 IT655371 SP655371 ACL655371 AMH655371 AWD655371 BFZ655371 BPV655371 BZR655371 CJN655371 CTJ655371 DDF655371 DNB655371 DWX655371 EGT655371 EQP655371 FAL655371 FKH655371 FUD655371 GDZ655371 GNV655371 GXR655371 HHN655371 HRJ655371 IBF655371 ILB655371 IUX655371 JET655371 JOP655371 JYL655371 KIH655371 KSD655371 LBZ655371 LLV655371 LVR655371 MFN655371 MPJ655371 MZF655371 NJB655371 NSX655371 OCT655371 OMP655371 OWL655371 PGH655371 PQD655371 PZZ655371 QJV655371 QTR655371 RDN655371 RNJ655371 RXF655371 SHB655371 SQX655371 TAT655371 TKP655371 TUL655371 UEH655371 UOD655371 UXZ655371 VHV655371 VRR655371 WBN655371 WLJ655371 WVF655371 F720907 IT720907 SP720907 ACL720907 AMH720907 AWD720907 BFZ720907 BPV720907 BZR720907 CJN720907 CTJ720907 DDF720907 DNB720907 DWX720907 EGT720907 EQP720907 FAL720907 FKH720907 FUD720907 GDZ720907 GNV720907 GXR720907 HHN720907 HRJ720907 IBF720907 ILB720907 IUX720907 JET720907 JOP720907 JYL720907 KIH720907 KSD720907 LBZ720907 LLV720907 LVR720907 MFN720907 MPJ720907 MZF720907 NJB720907 NSX720907 OCT720907 OMP720907 OWL720907 PGH720907 PQD720907 PZZ720907 QJV720907 QTR720907 RDN720907 RNJ720907 RXF720907 SHB720907 SQX720907 TAT720907 TKP720907 TUL720907 UEH720907 UOD720907 UXZ720907 VHV720907 VRR720907 WBN720907 WLJ720907 WVF720907 F786443 IT786443 SP786443 ACL786443 AMH786443 AWD786443 BFZ786443 BPV786443 BZR786443 CJN786443 CTJ786443 DDF786443 DNB786443 DWX786443 EGT786443 EQP786443 FAL786443 FKH786443 FUD786443 GDZ786443 GNV786443 GXR786443 HHN786443 HRJ786443 IBF786443 ILB786443 IUX786443 JET786443 JOP786443 JYL786443 KIH786443 KSD786443 LBZ786443 LLV786443 LVR786443 MFN786443 MPJ786443 MZF786443 NJB786443 NSX786443 OCT786443 OMP786443 OWL786443 PGH786443 PQD786443 PZZ786443 QJV786443 QTR786443 RDN786443 RNJ786443 RXF786443 SHB786443 SQX786443 TAT786443 TKP786443 TUL786443 UEH786443 UOD786443 UXZ786443 VHV786443 VRR786443 WBN786443 WLJ786443 WVF786443 F851979 IT851979 SP851979 ACL851979 AMH851979 AWD851979 BFZ851979 BPV851979 BZR851979 CJN851979 CTJ851979 DDF851979 DNB851979 DWX851979 EGT851979 EQP851979 FAL851979 FKH851979 FUD851979 GDZ851979 GNV851979 GXR851979 HHN851979 HRJ851979 IBF851979 ILB851979 IUX851979 JET851979 JOP851979 JYL851979 KIH851979 KSD851979 LBZ851979 LLV851979 LVR851979 MFN851979 MPJ851979 MZF851979 NJB851979 NSX851979 OCT851979 OMP851979 OWL851979 PGH851979 PQD851979 PZZ851979 QJV851979 QTR851979 RDN851979 RNJ851979 RXF851979 SHB851979 SQX851979 TAT851979 TKP851979 TUL851979 UEH851979 UOD851979 UXZ851979 VHV851979 VRR851979 WBN851979 WLJ851979 WVF851979 F917515 IT917515 SP917515 ACL917515 AMH917515 AWD917515 BFZ917515 BPV917515 BZR917515 CJN917515 CTJ917515 DDF917515 DNB917515 DWX917515 EGT917515 EQP917515 FAL917515 FKH917515 FUD917515 GDZ917515 GNV917515 GXR917515 HHN917515 HRJ917515 IBF917515 ILB917515 IUX917515 JET917515 JOP917515 JYL917515 KIH917515 KSD917515 LBZ917515 LLV917515 LVR917515 MFN917515 MPJ917515 MZF917515 NJB917515 NSX917515 OCT917515 OMP917515 OWL917515 PGH917515 PQD917515 PZZ917515 QJV917515 QTR917515 RDN917515 RNJ917515 RXF917515 SHB917515 SQX917515 TAT917515 TKP917515 TUL917515 UEH917515 UOD917515 UXZ917515 VHV917515 VRR917515 WBN917515 WLJ917515 WVF917515 F983051 IT983051 SP983051 ACL983051 AMH983051 AWD983051 BFZ983051 BPV983051 BZR983051 CJN983051 CTJ983051 DDF983051 DNB983051 DWX983051 EGT983051 EQP983051 FAL983051 FKH983051 FUD983051 GDZ983051 GNV983051 GXR983051 HHN983051 HRJ983051 IBF983051 ILB983051 IUX983051 JET983051 JOP983051 JYL983051 KIH983051 KSD983051 LBZ983051 LLV983051 LVR983051 MFN983051 MPJ983051 MZF983051 NJB983051 NSX983051 OCT983051 OMP983051 OWL983051 PGH983051 PQD983051 PZZ983051 QJV983051 QTR983051 RDN983051 RNJ983051 RXF983051 SHB983051 SQX983051 TAT983051 TKP983051 TUL983051 UEH983051 UOD983051 UXZ983051 VHV983051 VRR983051 WBN983051 WLJ983051 WVF983051"/>
    <dataValidation allowBlank="1" showInputMessage="1" showErrorMessage="1" prompt="Input the obligated amount of the Travel budget._x000a_Obligated funds are already specifically designated and documented as an allowable expenditure for this budget line item, but have not yet been reported to the Department." sqref="F15 IT15 SP15 ACL15 AMH15 AWD15 BFZ15 BPV15 BZR15 CJN15 CTJ15 DDF15 DNB15 DWX15 EGT15 EQP15 FAL15 FKH15 FUD15 GDZ15 GNV15 GXR15 HHN15 HRJ15 IBF15 ILB15 IUX15 JET15 JOP15 JYL15 KIH15 KSD15 LBZ15 LLV15 LVR15 MFN15 MPJ15 MZF15 NJB15 NSX15 OCT15 OMP15 OWL15 PGH15 PQD15 PZZ15 QJV15 QTR15 RDN15 RNJ15 RXF15 SHB15 SQX15 TAT15 TKP15 TUL15 UEH15 UOD15 UXZ15 VHV15 VRR15 WBN15 WLJ15 WVF15 F65551 IT65551 SP65551 ACL65551 AMH65551 AWD65551 BFZ65551 BPV65551 BZR65551 CJN65551 CTJ65551 DDF65551 DNB65551 DWX65551 EGT65551 EQP65551 FAL65551 FKH65551 FUD65551 GDZ65551 GNV65551 GXR65551 HHN65551 HRJ65551 IBF65551 ILB65551 IUX65551 JET65551 JOP65551 JYL65551 KIH65551 KSD65551 LBZ65551 LLV65551 LVR65551 MFN65551 MPJ65551 MZF65551 NJB65551 NSX65551 OCT65551 OMP65551 OWL65551 PGH65551 PQD65551 PZZ65551 QJV65551 QTR65551 RDN65551 RNJ65551 RXF65551 SHB65551 SQX65551 TAT65551 TKP65551 TUL65551 UEH65551 UOD65551 UXZ65551 VHV65551 VRR65551 WBN65551 WLJ65551 WVF65551 F131087 IT131087 SP131087 ACL131087 AMH131087 AWD131087 BFZ131087 BPV131087 BZR131087 CJN131087 CTJ131087 DDF131087 DNB131087 DWX131087 EGT131087 EQP131087 FAL131087 FKH131087 FUD131087 GDZ131087 GNV131087 GXR131087 HHN131087 HRJ131087 IBF131087 ILB131087 IUX131087 JET131087 JOP131087 JYL131087 KIH131087 KSD131087 LBZ131087 LLV131087 LVR131087 MFN131087 MPJ131087 MZF131087 NJB131087 NSX131087 OCT131087 OMP131087 OWL131087 PGH131087 PQD131087 PZZ131087 QJV131087 QTR131087 RDN131087 RNJ131087 RXF131087 SHB131087 SQX131087 TAT131087 TKP131087 TUL131087 UEH131087 UOD131087 UXZ131087 VHV131087 VRR131087 WBN131087 WLJ131087 WVF131087 F196623 IT196623 SP196623 ACL196623 AMH196623 AWD196623 BFZ196623 BPV196623 BZR196623 CJN196623 CTJ196623 DDF196623 DNB196623 DWX196623 EGT196623 EQP196623 FAL196623 FKH196623 FUD196623 GDZ196623 GNV196623 GXR196623 HHN196623 HRJ196623 IBF196623 ILB196623 IUX196623 JET196623 JOP196623 JYL196623 KIH196623 KSD196623 LBZ196623 LLV196623 LVR196623 MFN196623 MPJ196623 MZF196623 NJB196623 NSX196623 OCT196623 OMP196623 OWL196623 PGH196623 PQD196623 PZZ196623 QJV196623 QTR196623 RDN196623 RNJ196623 RXF196623 SHB196623 SQX196623 TAT196623 TKP196623 TUL196623 UEH196623 UOD196623 UXZ196623 VHV196623 VRR196623 WBN196623 WLJ196623 WVF196623 F262159 IT262159 SP262159 ACL262159 AMH262159 AWD262159 BFZ262159 BPV262159 BZR262159 CJN262159 CTJ262159 DDF262159 DNB262159 DWX262159 EGT262159 EQP262159 FAL262159 FKH262159 FUD262159 GDZ262159 GNV262159 GXR262159 HHN262159 HRJ262159 IBF262159 ILB262159 IUX262159 JET262159 JOP262159 JYL262159 KIH262159 KSD262159 LBZ262159 LLV262159 LVR262159 MFN262159 MPJ262159 MZF262159 NJB262159 NSX262159 OCT262159 OMP262159 OWL262159 PGH262159 PQD262159 PZZ262159 QJV262159 QTR262159 RDN262159 RNJ262159 RXF262159 SHB262159 SQX262159 TAT262159 TKP262159 TUL262159 UEH262159 UOD262159 UXZ262159 VHV262159 VRR262159 WBN262159 WLJ262159 WVF262159 F327695 IT327695 SP327695 ACL327695 AMH327695 AWD327695 BFZ327695 BPV327695 BZR327695 CJN327695 CTJ327695 DDF327695 DNB327695 DWX327695 EGT327695 EQP327695 FAL327695 FKH327695 FUD327695 GDZ327695 GNV327695 GXR327695 HHN327695 HRJ327695 IBF327695 ILB327695 IUX327695 JET327695 JOP327695 JYL327695 KIH327695 KSD327695 LBZ327695 LLV327695 LVR327695 MFN327695 MPJ327695 MZF327695 NJB327695 NSX327695 OCT327695 OMP327695 OWL327695 PGH327695 PQD327695 PZZ327695 QJV327695 QTR327695 RDN327695 RNJ327695 RXF327695 SHB327695 SQX327695 TAT327695 TKP327695 TUL327695 UEH327695 UOD327695 UXZ327695 VHV327695 VRR327695 WBN327695 WLJ327695 WVF327695 F393231 IT393231 SP393231 ACL393231 AMH393231 AWD393231 BFZ393231 BPV393231 BZR393231 CJN393231 CTJ393231 DDF393231 DNB393231 DWX393231 EGT393231 EQP393231 FAL393231 FKH393231 FUD393231 GDZ393231 GNV393231 GXR393231 HHN393231 HRJ393231 IBF393231 ILB393231 IUX393231 JET393231 JOP393231 JYL393231 KIH393231 KSD393231 LBZ393231 LLV393231 LVR393231 MFN393231 MPJ393231 MZF393231 NJB393231 NSX393231 OCT393231 OMP393231 OWL393231 PGH393231 PQD393231 PZZ393231 QJV393231 QTR393231 RDN393231 RNJ393231 RXF393231 SHB393231 SQX393231 TAT393231 TKP393231 TUL393231 UEH393231 UOD393231 UXZ393231 VHV393231 VRR393231 WBN393231 WLJ393231 WVF393231 F458767 IT458767 SP458767 ACL458767 AMH458767 AWD458767 BFZ458767 BPV458767 BZR458767 CJN458767 CTJ458767 DDF458767 DNB458767 DWX458767 EGT458767 EQP458767 FAL458767 FKH458767 FUD458767 GDZ458767 GNV458767 GXR458767 HHN458767 HRJ458767 IBF458767 ILB458767 IUX458767 JET458767 JOP458767 JYL458767 KIH458767 KSD458767 LBZ458767 LLV458767 LVR458767 MFN458767 MPJ458767 MZF458767 NJB458767 NSX458767 OCT458767 OMP458767 OWL458767 PGH458767 PQD458767 PZZ458767 QJV458767 QTR458767 RDN458767 RNJ458767 RXF458767 SHB458767 SQX458767 TAT458767 TKP458767 TUL458767 UEH458767 UOD458767 UXZ458767 VHV458767 VRR458767 WBN458767 WLJ458767 WVF458767 F524303 IT524303 SP524303 ACL524303 AMH524303 AWD524303 BFZ524303 BPV524303 BZR524303 CJN524303 CTJ524303 DDF524303 DNB524303 DWX524303 EGT524303 EQP524303 FAL524303 FKH524303 FUD524303 GDZ524303 GNV524303 GXR524303 HHN524303 HRJ524303 IBF524303 ILB524303 IUX524303 JET524303 JOP524303 JYL524303 KIH524303 KSD524303 LBZ524303 LLV524303 LVR524303 MFN524303 MPJ524303 MZF524303 NJB524303 NSX524303 OCT524303 OMP524303 OWL524303 PGH524303 PQD524303 PZZ524303 QJV524303 QTR524303 RDN524303 RNJ524303 RXF524303 SHB524303 SQX524303 TAT524303 TKP524303 TUL524303 UEH524303 UOD524303 UXZ524303 VHV524303 VRR524303 WBN524303 WLJ524303 WVF524303 F589839 IT589839 SP589839 ACL589839 AMH589839 AWD589839 BFZ589839 BPV589839 BZR589839 CJN589839 CTJ589839 DDF589839 DNB589839 DWX589839 EGT589839 EQP589839 FAL589839 FKH589839 FUD589839 GDZ589839 GNV589839 GXR589839 HHN589839 HRJ589839 IBF589839 ILB589839 IUX589839 JET589839 JOP589839 JYL589839 KIH589839 KSD589839 LBZ589839 LLV589839 LVR589839 MFN589839 MPJ589839 MZF589839 NJB589839 NSX589839 OCT589839 OMP589839 OWL589839 PGH589839 PQD589839 PZZ589839 QJV589839 QTR589839 RDN589839 RNJ589839 RXF589839 SHB589839 SQX589839 TAT589839 TKP589839 TUL589839 UEH589839 UOD589839 UXZ589839 VHV589839 VRR589839 WBN589839 WLJ589839 WVF589839 F655375 IT655375 SP655375 ACL655375 AMH655375 AWD655375 BFZ655375 BPV655375 BZR655375 CJN655375 CTJ655375 DDF655375 DNB655375 DWX655375 EGT655375 EQP655375 FAL655375 FKH655375 FUD655375 GDZ655375 GNV655375 GXR655375 HHN655375 HRJ655375 IBF655375 ILB655375 IUX655375 JET655375 JOP655375 JYL655375 KIH655375 KSD655375 LBZ655375 LLV655375 LVR655375 MFN655375 MPJ655375 MZF655375 NJB655375 NSX655375 OCT655375 OMP655375 OWL655375 PGH655375 PQD655375 PZZ655375 QJV655375 QTR655375 RDN655375 RNJ655375 RXF655375 SHB655375 SQX655375 TAT655375 TKP655375 TUL655375 UEH655375 UOD655375 UXZ655375 VHV655375 VRR655375 WBN655375 WLJ655375 WVF655375 F720911 IT720911 SP720911 ACL720911 AMH720911 AWD720911 BFZ720911 BPV720911 BZR720911 CJN720911 CTJ720911 DDF720911 DNB720911 DWX720911 EGT720911 EQP720911 FAL720911 FKH720911 FUD720911 GDZ720911 GNV720911 GXR720911 HHN720911 HRJ720911 IBF720911 ILB720911 IUX720911 JET720911 JOP720911 JYL720911 KIH720911 KSD720911 LBZ720911 LLV720911 LVR720911 MFN720911 MPJ720911 MZF720911 NJB720911 NSX720911 OCT720911 OMP720911 OWL720911 PGH720911 PQD720911 PZZ720911 QJV720911 QTR720911 RDN720911 RNJ720911 RXF720911 SHB720911 SQX720911 TAT720911 TKP720911 TUL720911 UEH720911 UOD720911 UXZ720911 VHV720911 VRR720911 WBN720911 WLJ720911 WVF720911 F786447 IT786447 SP786447 ACL786447 AMH786447 AWD786447 BFZ786447 BPV786447 BZR786447 CJN786447 CTJ786447 DDF786447 DNB786447 DWX786447 EGT786447 EQP786447 FAL786447 FKH786447 FUD786447 GDZ786447 GNV786447 GXR786447 HHN786447 HRJ786447 IBF786447 ILB786447 IUX786447 JET786447 JOP786447 JYL786447 KIH786447 KSD786447 LBZ786447 LLV786447 LVR786447 MFN786447 MPJ786447 MZF786447 NJB786447 NSX786447 OCT786447 OMP786447 OWL786447 PGH786447 PQD786447 PZZ786447 QJV786447 QTR786447 RDN786447 RNJ786447 RXF786447 SHB786447 SQX786447 TAT786447 TKP786447 TUL786447 UEH786447 UOD786447 UXZ786447 VHV786447 VRR786447 WBN786447 WLJ786447 WVF786447 F851983 IT851983 SP851983 ACL851983 AMH851983 AWD851983 BFZ851983 BPV851983 BZR851983 CJN851983 CTJ851983 DDF851983 DNB851983 DWX851983 EGT851983 EQP851983 FAL851983 FKH851983 FUD851983 GDZ851983 GNV851983 GXR851983 HHN851983 HRJ851983 IBF851983 ILB851983 IUX851983 JET851983 JOP851983 JYL851983 KIH851983 KSD851983 LBZ851983 LLV851983 LVR851983 MFN851983 MPJ851983 MZF851983 NJB851983 NSX851983 OCT851983 OMP851983 OWL851983 PGH851983 PQD851983 PZZ851983 QJV851983 QTR851983 RDN851983 RNJ851983 RXF851983 SHB851983 SQX851983 TAT851983 TKP851983 TUL851983 UEH851983 UOD851983 UXZ851983 VHV851983 VRR851983 WBN851983 WLJ851983 WVF851983 F917519 IT917519 SP917519 ACL917519 AMH917519 AWD917519 BFZ917519 BPV917519 BZR917519 CJN917519 CTJ917519 DDF917519 DNB917519 DWX917519 EGT917519 EQP917519 FAL917519 FKH917519 FUD917519 GDZ917519 GNV917519 GXR917519 HHN917519 HRJ917519 IBF917519 ILB917519 IUX917519 JET917519 JOP917519 JYL917519 KIH917519 KSD917519 LBZ917519 LLV917519 LVR917519 MFN917519 MPJ917519 MZF917519 NJB917519 NSX917519 OCT917519 OMP917519 OWL917519 PGH917519 PQD917519 PZZ917519 QJV917519 QTR917519 RDN917519 RNJ917519 RXF917519 SHB917519 SQX917519 TAT917519 TKP917519 TUL917519 UEH917519 UOD917519 UXZ917519 VHV917519 VRR917519 WBN917519 WLJ917519 WVF917519 F983055 IT983055 SP983055 ACL983055 AMH983055 AWD983055 BFZ983055 BPV983055 BZR983055 CJN983055 CTJ983055 DDF983055 DNB983055 DWX983055 EGT983055 EQP983055 FAL983055 FKH983055 FUD983055 GDZ983055 GNV983055 GXR983055 HHN983055 HRJ983055 IBF983055 ILB983055 IUX983055 JET983055 JOP983055 JYL983055 KIH983055 KSD983055 LBZ983055 LLV983055 LVR983055 MFN983055 MPJ983055 MZF983055 NJB983055 NSX983055 OCT983055 OMP983055 OWL983055 PGH983055 PQD983055 PZZ983055 QJV983055 QTR983055 RDN983055 RNJ983055 RXF983055 SHB983055 SQX983055 TAT983055 TKP983055 TUL983055 UEH983055 UOD983055 UXZ983055 VHV983055 VRR983055 WBN983055 WLJ983055 WVF983055"/>
    <dataValidation allowBlank="1" showInputMessage="1" showErrorMessage="1" prompt="Input the expended amount of the Program Services budget." sqref="E12 IS12 SO12 ACK12 AMG12 AWC12 BFY12 BPU12 BZQ12 CJM12 CTI12 DDE12 DNA12 DWW12 EGS12 EQO12 FAK12 FKG12 FUC12 GDY12 GNU12 GXQ12 HHM12 HRI12 IBE12 ILA12 IUW12 JES12 JOO12 JYK12 KIG12 KSC12 LBY12 LLU12 LVQ12 MFM12 MPI12 MZE12 NJA12 NSW12 OCS12 OMO12 OWK12 PGG12 PQC12 PZY12 QJU12 QTQ12 RDM12 RNI12 RXE12 SHA12 SQW12 TAS12 TKO12 TUK12 UEG12 UOC12 UXY12 VHU12 VRQ12 WBM12 WLI12 WVE12 E65548 IS65548 SO65548 ACK65548 AMG65548 AWC65548 BFY65548 BPU65548 BZQ65548 CJM65548 CTI65548 DDE65548 DNA65548 DWW65548 EGS65548 EQO65548 FAK65548 FKG65548 FUC65548 GDY65548 GNU65548 GXQ65548 HHM65548 HRI65548 IBE65548 ILA65548 IUW65548 JES65548 JOO65548 JYK65548 KIG65548 KSC65548 LBY65548 LLU65548 LVQ65548 MFM65548 MPI65548 MZE65548 NJA65548 NSW65548 OCS65548 OMO65548 OWK65548 PGG65548 PQC65548 PZY65548 QJU65548 QTQ65548 RDM65548 RNI65548 RXE65548 SHA65548 SQW65548 TAS65548 TKO65548 TUK65548 UEG65548 UOC65548 UXY65548 VHU65548 VRQ65548 WBM65548 WLI65548 WVE65548 E131084 IS131084 SO131084 ACK131084 AMG131084 AWC131084 BFY131084 BPU131084 BZQ131084 CJM131084 CTI131084 DDE131084 DNA131084 DWW131084 EGS131084 EQO131084 FAK131084 FKG131084 FUC131084 GDY131084 GNU131084 GXQ131084 HHM131084 HRI131084 IBE131084 ILA131084 IUW131084 JES131084 JOO131084 JYK131084 KIG131084 KSC131084 LBY131084 LLU131084 LVQ131084 MFM131084 MPI131084 MZE131084 NJA131084 NSW131084 OCS131084 OMO131084 OWK131084 PGG131084 PQC131084 PZY131084 QJU131084 QTQ131084 RDM131084 RNI131084 RXE131084 SHA131084 SQW131084 TAS131084 TKO131084 TUK131084 UEG131084 UOC131084 UXY131084 VHU131084 VRQ131084 WBM131084 WLI131084 WVE131084 E196620 IS196620 SO196620 ACK196620 AMG196620 AWC196620 BFY196620 BPU196620 BZQ196620 CJM196620 CTI196620 DDE196620 DNA196620 DWW196620 EGS196620 EQO196620 FAK196620 FKG196620 FUC196620 GDY196620 GNU196620 GXQ196620 HHM196620 HRI196620 IBE196620 ILA196620 IUW196620 JES196620 JOO196620 JYK196620 KIG196620 KSC196620 LBY196620 LLU196620 LVQ196620 MFM196620 MPI196620 MZE196620 NJA196620 NSW196620 OCS196620 OMO196620 OWK196620 PGG196620 PQC196620 PZY196620 QJU196620 QTQ196620 RDM196620 RNI196620 RXE196620 SHA196620 SQW196620 TAS196620 TKO196620 TUK196620 UEG196620 UOC196620 UXY196620 VHU196620 VRQ196620 WBM196620 WLI196620 WVE196620 E262156 IS262156 SO262156 ACK262156 AMG262156 AWC262156 BFY262156 BPU262156 BZQ262156 CJM262156 CTI262156 DDE262156 DNA262156 DWW262156 EGS262156 EQO262156 FAK262156 FKG262156 FUC262156 GDY262156 GNU262156 GXQ262156 HHM262156 HRI262156 IBE262156 ILA262156 IUW262156 JES262156 JOO262156 JYK262156 KIG262156 KSC262156 LBY262156 LLU262156 LVQ262156 MFM262156 MPI262156 MZE262156 NJA262156 NSW262156 OCS262156 OMO262156 OWK262156 PGG262156 PQC262156 PZY262156 QJU262156 QTQ262156 RDM262156 RNI262156 RXE262156 SHA262156 SQW262156 TAS262156 TKO262156 TUK262156 UEG262156 UOC262156 UXY262156 VHU262156 VRQ262156 WBM262156 WLI262156 WVE262156 E327692 IS327692 SO327692 ACK327692 AMG327692 AWC327692 BFY327692 BPU327692 BZQ327692 CJM327692 CTI327692 DDE327692 DNA327692 DWW327692 EGS327692 EQO327692 FAK327692 FKG327692 FUC327692 GDY327692 GNU327692 GXQ327692 HHM327692 HRI327692 IBE327692 ILA327692 IUW327692 JES327692 JOO327692 JYK327692 KIG327692 KSC327692 LBY327692 LLU327692 LVQ327692 MFM327692 MPI327692 MZE327692 NJA327692 NSW327692 OCS327692 OMO327692 OWK327692 PGG327692 PQC327692 PZY327692 QJU327692 QTQ327692 RDM327692 RNI327692 RXE327692 SHA327692 SQW327692 TAS327692 TKO327692 TUK327692 UEG327692 UOC327692 UXY327692 VHU327692 VRQ327692 WBM327692 WLI327692 WVE327692 E393228 IS393228 SO393228 ACK393228 AMG393228 AWC393228 BFY393228 BPU393228 BZQ393228 CJM393228 CTI393228 DDE393228 DNA393228 DWW393228 EGS393228 EQO393228 FAK393228 FKG393228 FUC393228 GDY393228 GNU393228 GXQ393228 HHM393228 HRI393228 IBE393228 ILA393228 IUW393228 JES393228 JOO393228 JYK393228 KIG393228 KSC393228 LBY393228 LLU393228 LVQ393228 MFM393228 MPI393228 MZE393228 NJA393228 NSW393228 OCS393228 OMO393228 OWK393228 PGG393228 PQC393228 PZY393228 QJU393228 QTQ393228 RDM393228 RNI393228 RXE393228 SHA393228 SQW393228 TAS393228 TKO393228 TUK393228 UEG393228 UOC393228 UXY393228 VHU393228 VRQ393228 WBM393228 WLI393228 WVE393228 E458764 IS458764 SO458764 ACK458764 AMG458764 AWC458764 BFY458764 BPU458764 BZQ458764 CJM458764 CTI458764 DDE458764 DNA458764 DWW458764 EGS458764 EQO458764 FAK458764 FKG458764 FUC458764 GDY458764 GNU458764 GXQ458764 HHM458764 HRI458764 IBE458764 ILA458764 IUW458764 JES458764 JOO458764 JYK458764 KIG458764 KSC458764 LBY458764 LLU458764 LVQ458764 MFM458764 MPI458764 MZE458764 NJA458764 NSW458764 OCS458764 OMO458764 OWK458764 PGG458764 PQC458764 PZY458764 QJU458764 QTQ458764 RDM458764 RNI458764 RXE458764 SHA458764 SQW458764 TAS458764 TKO458764 TUK458764 UEG458764 UOC458764 UXY458764 VHU458764 VRQ458764 WBM458764 WLI458764 WVE458764 E524300 IS524300 SO524300 ACK524300 AMG524300 AWC524300 BFY524300 BPU524300 BZQ524300 CJM524300 CTI524300 DDE524300 DNA524300 DWW524300 EGS524300 EQO524300 FAK524300 FKG524300 FUC524300 GDY524300 GNU524300 GXQ524300 HHM524300 HRI524300 IBE524300 ILA524300 IUW524300 JES524300 JOO524300 JYK524300 KIG524300 KSC524300 LBY524300 LLU524300 LVQ524300 MFM524300 MPI524300 MZE524300 NJA524300 NSW524300 OCS524300 OMO524300 OWK524300 PGG524300 PQC524300 PZY524300 QJU524300 QTQ524300 RDM524300 RNI524300 RXE524300 SHA524300 SQW524300 TAS524300 TKO524300 TUK524300 UEG524300 UOC524300 UXY524300 VHU524300 VRQ524300 WBM524300 WLI524300 WVE524300 E589836 IS589836 SO589836 ACK589836 AMG589836 AWC589836 BFY589836 BPU589836 BZQ589836 CJM589836 CTI589836 DDE589836 DNA589836 DWW589836 EGS589836 EQO589836 FAK589836 FKG589836 FUC589836 GDY589836 GNU589836 GXQ589836 HHM589836 HRI589836 IBE589836 ILA589836 IUW589836 JES589836 JOO589836 JYK589836 KIG589836 KSC589836 LBY589836 LLU589836 LVQ589836 MFM589836 MPI589836 MZE589836 NJA589836 NSW589836 OCS589836 OMO589836 OWK589836 PGG589836 PQC589836 PZY589836 QJU589836 QTQ589836 RDM589836 RNI589836 RXE589836 SHA589836 SQW589836 TAS589836 TKO589836 TUK589836 UEG589836 UOC589836 UXY589836 VHU589836 VRQ589836 WBM589836 WLI589836 WVE589836 E655372 IS655372 SO655372 ACK655372 AMG655372 AWC655372 BFY655372 BPU655372 BZQ655372 CJM655372 CTI655372 DDE655372 DNA655372 DWW655372 EGS655372 EQO655372 FAK655372 FKG655372 FUC655372 GDY655372 GNU655372 GXQ655372 HHM655372 HRI655372 IBE655372 ILA655372 IUW655372 JES655372 JOO655372 JYK655372 KIG655372 KSC655372 LBY655372 LLU655372 LVQ655372 MFM655372 MPI655372 MZE655372 NJA655372 NSW655372 OCS655372 OMO655372 OWK655372 PGG655372 PQC655372 PZY655372 QJU655372 QTQ655372 RDM655372 RNI655372 RXE655372 SHA655372 SQW655372 TAS655372 TKO655372 TUK655372 UEG655372 UOC655372 UXY655372 VHU655372 VRQ655372 WBM655372 WLI655372 WVE655372 E720908 IS720908 SO720908 ACK720908 AMG720908 AWC720908 BFY720908 BPU720908 BZQ720908 CJM720908 CTI720908 DDE720908 DNA720908 DWW720908 EGS720908 EQO720908 FAK720908 FKG720908 FUC720908 GDY720908 GNU720908 GXQ720908 HHM720908 HRI720908 IBE720908 ILA720908 IUW720908 JES720908 JOO720908 JYK720908 KIG720908 KSC720908 LBY720908 LLU720908 LVQ720908 MFM720908 MPI720908 MZE720908 NJA720908 NSW720908 OCS720908 OMO720908 OWK720908 PGG720908 PQC720908 PZY720908 QJU720908 QTQ720908 RDM720908 RNI720908 RXE720908 SHA720908 SQW720908 TAS720908 TKO720908 TUK720908 UEG720908 UOC720908 UXY720908 VHU720908 VRQ720908 WBM720908 WLI720908 WVE720908 E786444 IS786444 SO786444 ACK786444 AMG786444 AWC786444 BFY786444 BPU786444 BZQ786444 CJM786444 CTI786444 DDE786444 DNA786444 DWW786444 EGS786444 EQO786444 FAK786444 FKG786444 FUC786444 GDY786444 GNU786444 GXQ786444 HHM786444 HRI786444 IBE786444 ILA786444 IUW786444 JES786444 JOO786444 JYK786444 KIG786444 KSC786444 LBY786444 LLU786444 LVQ786444 MFM786444 MPI786444 MZE786444 NJA786444 NSW786444 OCS786444 OMO786444 OWK786444 PGG786444 PQC786444 PZY786444 QJU786444 QTQ786444 RDM786444 RNI786444 RXE786444 SHA786444 SQW786444 TAS786444 TKO786444 TUK786444 UEG786444 UOC786444 UXY786444 VHU786444 VRQ786444 WBM786444 WLI786444 WVE786444 E851980 IS851980 SO851980 ACK851980 AMG851980 AWC851980 BFY851980 BPU851980 BZQ851980 CJM851980 CTI851980 DDE851980 DNA851980 DWW851980 EGS851980 EQO851980 FAK851980 FKG851980 FUC851980 GDY851980 GNU851980 GXQ851980 HHM851980 HRI851980 IBE851980 ILA851980 IUW851980 JES851980 JOO851980 JYK851980 KIG851980 KSC851980 LBY851980 LLU851980 LVQ851980 MFM851980 MPI851980 MZE851980 NJA851980 NSW851980 OCS851980 OMO851980 OWK851980 PGG851980 PQC851980 PZY851980 QJU851980 QTQ851980 RDM851980 RNI851980 RXE851980 SHA851980 SQW851980 TAS851980 TKO851980 TUK851980 UEG851980 UOC851980 UXY851980 VHU851980 VRQ851980 WBM851980 WLI851980 WVE851980 E917516 IS917516 SO917516 ACK917516 AMG917516 AWC917516 BFY917516 BPU917516 BZQ917516 CJM917516 CTI917516 DDE917516 DNA917516 DWW917516 EGS917516 EQO917516 FAK917516 FKG917516 FUC917516 GDY917516 GNU917516 GXQ917516 HHM917516 HRI917516 IBE917516 ILA917516 IUW917516 JES917516 JOO917516 JYK917516 KIG917516 KSC917516 LBY917516 LLU917516 LVQ917516 MFM917516 MPI917516 MZE917516 NJA917516 NSW917516 OCS917516 OMO917516 OWK917516 PGG917516 PQC917516 PZY917516 QJU917516 QTQ917516 RDM917516 RNI917516 RXE917516 SHA917516 SQW917516 TAS917516 TKO917516 TUK917516 UEG917516 UOC917516 UXY917516 VHU917516 VRQ917516 WBM917516 WLI917516 WVE917516 E983052 IS983052 SO983052 ACK983052 AMG983052 AWC983052 BFY983052 BPU983052 BZQ983052 CJM983052 CTI983052 DDE983052 DNA983052 DWW983052 EGS983052 EQO983052 FAK983052 FKG983052 FUC983052 GDY983052 GNU983052 GXQ983052 HHM983052 HRI983052 IBE983052 ILA983052 IUW983052 JES983052 JOO983052 JYK983052 KIG983052 KSC983052 LBY983052 LLU983052 LVQ983052 MFM983052 MPI983052 MZE983052 NJA983052 NSW983052 OCS983052 OMO983052 OWK983052 PGG983052 PQC983052 PZY983052 QJU983052 QTQ983052 RDM983052 RNI983052 RXE983052 SHA983052 SQW983052 TAS983052 TKO983052 TUK983052 UEG983052 UOC983052 UXY983052 VHU983052 VRQ983052 WBM983052 WLI983052 WVE983052"/>
    <dataValidation allowBlank="1" showInputMessage="1" showErrorMessage="1" prompt="Input the expended amount of the Utility Assistance budget." sqref="D12 IR12 SN12 ACJ12 AMF12 AWB12 BFX12 BPT12 BZP12 CJL12 CTH12 DDD12 DMZ12 DWV12 EGR12 EQN12 FAJ12 FKF12 FUB12 GDX12 GNT12 GXP12 HHL12 HRH12 IBD12 IKZ12 IUV12 JER12 JON12 JYJ12 KIF12 KSB12 LBX12 LLT12 LVP12 MFL12 MPH12 MZD12 NIZ12 NSV12 OCR12 OMN12 OWJ12 PGF12 PQB12 PZX12 QJT12 QTP12 RDL12 RNH12 RXD12 SGZ12 SQV12 TAR12 TKN12 TUJ12 UEF12 UOB12 UXX12 VHT12 VRP12 WBL12 WLH12 WVD12 D65548 IR65548 SN65548 ACJ65548 AMF65548 AWB65548 BFX65548 BPT65548 BZP65548 CJL65548 CTH65548 DDD65548 DMZ65548 DWV65548 EGR65548 EQN65548 FAJ65548 FKF65548 FUB65548 GDX65548 GNT65548 GXP65548 HHL65548 HRH65548 IBD65548 IKZ65548 IUV65548 JER65548 JON65548 JYJ65548 KIF65548 KSB65548 LBX65548 LLT65548 LVP65548 MFL65548 MPH65548 MZD65548 NIZ65548 NSV65548 OCR65548 OMN65548 OWJ65548 PGF65548 PQB65548 PZX65548 QJT65548 QTP65548 RDL65548 RNH65548 RXD65548 SGZ65548 SQV65548 TAR65548 TKN65548 TUJ65548 UEF65548 UOB65548 UXX65548 VHT65548 VRP65548 WBL65548 WLH65548 WVD65548 D131084 IR131084 SN131084 ACJ131084 AMF131084 AWB131084 BFX131084 BPT131084 BZP131084 CJL131084 CTH131084 DDD131084 DMZ131084 DWV131084 EGR131084 EQN131084 FAJ131084 FKF131084 FUB131084 GDX131084 GNT131084 GXP131084 HHL131084 HRH131084 IBD131084 IKZ131084 IUV131084 JER131084 JON131084 JYJ131084 KIF131084 KSB131084 LBX131084 LLT131084 LVP131084 MFL131084 MPH131084 MZD131084 NIZ131084 NSV131084 OCR131084 OMN131084 OWJ131084 PGF131084 PQB131084 PZX131084 QJT131084 QTP131084 RDL131084 RNH131084 RXD131084 SGZ131084 SQV131084 TAR131084 TKN131084 TUJ131084 UEF131084 UOB131084 UXX131084 VHT131084 VRP131084 WBL131084 WLH131084 WVD131084 D196620 IR196620 SN196620 ACJ196620 AMF196620 AWB196620 BFX196620 BPT196620 BZP196620 CJL196620 CTH196620 DDD196620 DMZ196620 DWV196620 EGR196620 EQN196620 FAJ196620 FKF196620 FUB196620 GDX196620 GNT196620 GXP196620 HHL196620 HRH196620 IBD196620 IKZ196620 IUV196620 JER196620 JON196620 JYJ196620 KIF196620 KSB196620 LBX196620 LLT196620 LVP196620 MFL196620 MPH196620 MZD196620 NIZ196620 NSV196620 OCR196620 OMN196620 OWJ196620 PGF196620 PQB196620 PZX196620 QJT196620 QTP196620 RDL196620 RNH196620 RXD196620 SGZ196620 SQV196620 TAR196620 TKN196620 TUJ196620 UEF196620 UOB196620 UXX196620 VHT196620 VRP196620 WBL196620 WLH196620 WVD196620 D262156 IR262156 SN262156 ACJ262156 AMF262156 AWB262156 BFX262156 BPT262156 BZP262156 CJL262156 CTH262156 DDD262156 DMZ262156 DWV262156 EGR262156 EQN262156 FAJ262156 FKF262156 FUB262156 GDX262156 GNT262156 GXP262156 HHL262156 HRH262156 IBD262156 IKZ262156 IUV262156 JER262156 JON262156 JYJ262156 KIF262156 KSB262156 LBX262156 LLT262156 LVP262156 MFL262156 MPH262156 MZD262156 NIZ262156 NSV262156 OCR262156 OMN262156 OWJ262156 PGF262156 PQB262156 PZX262156 QJT262156 QTP262156 RDL262156 RNH262156 RXD262156 SGZ262156 SQV262156 TAR262156 TKN262156 TUJ262156 UEF262156 UOB262156 UXX262156 VHT262156 VRP262156 WBL262156 WLH262156 WVD262156 D327692 IR327692 SN327692 ACJ327692 AMF327692 AWB327692 BFX327692 BPT327692 BZP327692 CJL327692 CTH327692 DDD327692 DMZ327692 DWV327692 EGR327692 EQN327692 FAJ327692 FKF327692 FUB327692 GDX327692 GNT327692 GXP327692 HHL327692 HRH327692 IBD327692 IKZ327692 IUV327692 JER327692 JON327692 JYJ327692 KIF327692 KSB327692 LBX327692 LLT327692 LVP327692 MFL327692 MPH327692 MZD327692 NIZ327692 NSV327692 OCR327692 OMN327692 OWJ327692 PGF327692 PQB327692 PZX327692 QJT327692 QTP327692 RDL327692 RNH327692 RXD327692 SGZ327692 SQV327692 TAR327692 TKN327692 TUJ327692 UEF327692 UOB327692 UXX327692 VHT327692 VRP327692 WBL327692 WLH327692 WVD327692 D393228 IR393228 SN393228 ACJ393228 AMF393228 AWB393228 BFX393228 BPT393228 BZP393228 CJL393228 CTH393228 DDD393228 DMZ393228 DWV393228 EGR393228 EQN393228 FAJ393228 FKF393228 FUB393228 GDX393228 GNT393228 GXP393228 HHL393228 HRH393228 IBD393228 IKZ393228 IUV393228 JER393228 JON393228 JYJ393228 KIF393228 KSB393228 LBX393228 LLT393228 LVP393228 MFL393228 MPH393228 MZD393228 NIZ393228 NSV393228 OCR393228 OMN393228 OWJ393228 PGF393228 PQB393228 PZX393228 QJT393228 QTP393228 RDL393228 RNH393228 RXD393228 SGZ393228 SQV393228 TAR393228 TKN393228 TUJ393228 UEF393228 UOB393228 UXX393228 VHT393228 VRP393228 WBL393228 WLH393228 WVD393228 D458764 IR458764 SN458764 ACJ458764 AMF458764 AWB458764 BFX458764 BPT458764 BZP458764 CJL458764 CTH458764 DDD458764 DMZ458764 DWV458764 EGR458764 EQN458764 FAJ458764 FKF458764 FUB458764 GDX458764 GNT458764 GXP458764 HHL458764 HRH458764 IBD458764 IKZ458764 IUV458764 JER458764 JON458764 JYJ458764 KIF458764 KSB458764 LBX458764 LLT458764 LVP458764 MFL458764 MPH458764 MZD458764 NIZ458764 NSV458764 OCR458764 OMN458764 OWJ458764 PGF458764 PQB458764 PZX458764 QJT458764 QTP458764 RDL458764 RNH458764 RXD458764 SGZ458764 SQV458764 TAR458764 TKN458764 TUJ458764 UEF458764 UOB458764 UXX458764 VHT458764 VRP458764 WBL458764 WLH458764 WVD458764 D524300 IR524300 SN524300 ACJ524300 AMF524300 AWB524300 BFX524300 BPT524300 BZP524300 CJL524300 CTH524300 DDD524300 DMZ524300 DWV524300 EGR524300 EQN524300 FAJ524300 FKF524300 FUB524300 GDX524300 GNT524300 GXP524300 HHL524300 HRH524300 IBD524300 IKZ524300 IUV524300 JER524300 JON524300 JYJ524300 KIF524300 KSB524300 LBX524300 LLT524300 LVP524300 MFL524300 MPH524300 MZD524300 NIZ524300 NSV524300 OCR524300 OMN524300 OWJ524300 PGF524300 PQB524300 PZX524300 QJT524300 QTP524300 RDL524300 RNH524300 RXD524300 SGZ524300 SQV524300 TAR524300 TKN524300 TUJ524300 UEF524300 UOB524300 UXX524300 VHT524300 VRP524300 WBL524300 WLH524300 WVD524300 D589836 IR589836 SN589836 ACJ589836 AMF589836 AWB589836 BFX589836 BPT589836 BZP589836 CJL589836 CTH589836 DDD589836 DMZ589836 DWV589836 EGR589836 EQN589836 FAJ589836 FKF589836 FUB589836 GDX589836 GNT589836 GXP589836 HHL589836 HRH589836 IBD589836 IKZ589836 IUV589836 JER589836 JON589836 JYJ589836 KIF589836 KSB589836 LBX589836 LLT589836 LVP589836 MFL589836 MPH589836 MZD589836 NIZ589836 NSV589836 OCR589836 OMN589836 OWJ589836 PGF589836 PQB589836 PZX589836 QJT589836 QTP589836 RDL589836 RNH589836 RXD589836 SGZ589836 SQV589836 TAR589836 TKN589836 TUJ589836 UEF589836 UOB589836 UXX589836 VHT589836 VRP589836 WBL589836 WLH589836 WVD589836 D655372 IR655372 SN655372 ACJ655372 AMF655372 AWB655372 BFX655372 BPT655372 BZP655372 CJL655372 CTH655372 DDD655372 DMZ655372 DWV655372 EGR655372 EQN655372 FAJ655372 FKF655372 FUB655372 GDX655372 GNT655372 GXP655372 HHL655372 HRH655372 IBD655372 IKZ655372 IUV655372 JER655372 JON655372 JYJ655372 KIF655372 KSB655372 LBX655372 LLT655372 LVP655372 MFL655372 MPH655372 MZD655372 NIZ655372 NSV655372 OCR655372 OMN655372 OWJ655372 PGF655372 PQB655372 PZX655372 QJT655372 QTP655372 RDL655372 RNH655372 RXD655372 SGZ655372 SQV655372 TAR655372 TKN655372 TUJ655372 UEF655372 UOB655372 UXX655372 VHT655372 VRP655372 WBL655372 WLH655372 WVD655372 D720908 IR720908 SN720908 ACJ720908 AMF720908 AWB720908 BFX720908 BPT720908 BZP720908 CJL720908 CTH720908 DDD720908 DMZ720908 DWV720908 EGR720908 EQN720908 FAJ720908 FKF720908 FUB720908 GDX720908 GNT720908 GXP720908 HHL720908 HRH720908 IBD720908 IKZ720908 IUV720908 JER720908 JON720908 JYJ720908 KIF720908 KSB720908 LBX720908 LLT720908 LVP720908 MFL720908 MPH720908 MZD720908 NIZ720908 NSV720908 OCR720908 OMN720908 OWJ720908 PGF720908 PQB720908 PZX720908 QJT720908 QTP720908 RDL720908 RNH720908 RXD720908 SGZ720908 SQV720908 TAR720908 TKN720908 TUJ720908 UEF720908 UOB720908 UXX720908 VHT720908 VRP720908 WBL720908 WLH720908 WVD720908 D786444 IR786444 SN786444 ACJ786444 AMF786444 AWB786444 BFX786444 BPT786444 BZP786444 CJL786444 CTH786444 DDD786444 DMZ786444 DWV786444 EGR786444 EQN786444 FAJ786444 FKF786444 FUB786444 GDX786444 GNT786444 GXP786444 HHL786444 HRH786444 IBD786444 IKZ786444 IUV786444 JER786444 JON786444 JYJ786444 KIF786444 KSB786444 LBX786444 LLT786444 LVP786444 MFL786444 MPH786444 MZD786444 NIZ786444 NSV786444 OCR786444 OMN786444 OWJ786444 PGF786444 PQB786444 PZX786444 QJT786444 QTP786444 RDL786444 RNH786444 RXD786444 SGZ786444 SQV786444 TAR786444 TKN786444 TUJ786444 UEF786444 UOB786444 UXX786444 VHT786444 VRP786444 WBL786444 WLH786444 WVD786444 D851980 IR851980 SN851980 ACJ851980 AMF851980 AWB851980 BFX851980 BPT851980 BZP851980 CJL851980 CTH851980 DDD851980 DMZ851980 DWV851980 EGR851980 EQN851980 FAJ851980 FKF851980 FUB851980 GDX851980 GNT851980 GXP851980 HHL851980 HRH851980 IBD851980 IKZ851980 IUV851980 JER851980 JON851980 JYJ851980 KIF851980 KSB851980 LBX851980 LLT851980 LVP851980 MFL851980 MPH851980 MZD851980 NIZ851980 NSV851980 OCR851980 OMN851980 OWJ851980 PGF851980 PQB851980 PZX851980 QJT851980 QTP851980 RDL851980 RNH851980 RXD851980 SGZ851980 SQV851980 TAR851980 TKN851980 TUJ851980 UEF851980 UOB851980 UXX851980 VHT851980 VRP851980 WBL851980 WLH851980 WVD851980 D917516 IR917516 SN917516 ACJ917516 AMF917516 AWB917516 BFX917516 BPT917516 BZP917516 CJL917516 CTH917516 DDD917516 DMZ917516 DWV917516 EGR917516 EQN917516 FAJ917516 FKF917516 FUB917516 GDX917516 GNT917516 GXP917516 HHL917516 HRH917516 IBD917516 IKZ917516 IUV917516 JER917516 JON917516 JYJ917516 KIF917516 KSB917516 LBX917516 LLT917516 LVP917516 MFL917516 MPH917516 MZD917516 NIZ917516 NSV917516 OCR917516 OMN917516 OWJ917516 PGF917516 PQB917516 PZX917516 QJT917516 QTP917516 RDL917516 RNH917516 RXD917516 SGZ917516 SQV917516 TAR917516 TKN917516 TUJ917516 UEF917516 UOB917516 UXX917516 VHT917516 VRP917516 WBL917516 WLH917516 WVD917516 D983052 IR983052 SN983052 ACJ983052 AMF983052 AWB983052 BFX983052 BPT983052 BZP983052 CJL983052 CTH983052 DDD983052 DMZ983052 DWV983052 EGR983052 EQN983052 FAJ983052 FKF983052 FUB983052 GDX983052 GNT983052 GXP983052 HHL983052 HRH983052 IBD983052 IKZ983052 IUV983052 JER983052 JON983052 JYJ983052 KIF983052 KSB983052 LBX983052 LLT983052 LVP983052 MFL983052 MPH983052 MZD983052 NIZ983052 NSV983052 OCR983052 OMN983052 OWJ983052 PGF983052 PQB983052 PZX983052 QJT983052 QTP983052 RDL983052 RNH983052 RXD983052 SGZ983052 SQV983052 TAR983052 TKN983052 TUJ983052 UEF983052 UOB983052 UXX983052 VHT983052 VRP983052 WBL983052 WLH983052 WVD983052"/>
    <dataValidation allowBlank="1" showInputMessage="1" showErrorMessage="1" prompt="Input the expended amount of the Household Crisis budget." sqref="C12 IQ12 SM12 ACI12 AME12 AWA12 BFW12 BPS12 BZO12 CJK12 CTG12 DDC12 DMY12 DWU12 EGQ12 EQM12 FAI12 FKE12 FUA12 GDW12 GNS12 GXO12 HHK12 HRG12 IBC12 IKY12 IUU12 JEQ12 JOM12 JYI12 KIE12 KSA12 LBW12 LLS12 LVO12 MFK12 MPG12 MZC12 NIY12 NSU12 OCQ12 OMM12 OWI12 PGE12 PQA12 PZW12 QJS12 QTO12 RDK12 RNG12 RXC12 SGY12 SQU12 TAQ12 TKM12 TUI12 UEE12 UOA12 UXW12 VHS12 VRO12 WBK12 WLG12 WVC12 C65548 IQ65548 SM65548 ACI65548 AME65548 AWA65548 BFW65548 BPS65548 BZO65548 CJK65548 CTG65548 DDC65548 DMY65548 DWU65548 EGQ65548 EQM65548 FAI65548 FKE65548 FUA65548 GDW65548 GNS65548 GXO65548 HHK65548 HRG65548 IBC65548 IKY65548 IUU65548 JEQ65548 JOM65548 JYI65548 KIE65548 KSA65548 LBW65548 LLS65548 LVO65548 MFK65548 MPG65548 MZC65548 NIY65548 NSU65548 OCQ65548 OMM65548 OWI65548 PGE65548 PQA65548 PZW65548 QJS65548 QTO65548 RDK65548 RNG65548 RXC65548 SGY65548 SQU65548 TAQ65548 TKM65548 TUI65548 UEE65548 UOA65548 UXW65548 VHS65548 VRO65548 WBK65548 WLG65548 WVC65548 C131084 IQ131084 SM131084 ACI131084 AME131084 AWA131084 BFW131084 BPS131084 BZO131084 CJK131084 CTG131084 DDC131084 DMY131084 DWU131084 EGQ131084 EQM131084 FAI131084 FKE131084 FUA131084 GDW131084 GNS131084 GXO131084 HHK131084 HRG131084 IBC131084 IKY131084 IUU131084 JEQ131084 JOM131084 JYI131084 KIE131084 KSA131084 LBW131084 LLS131084 LVO131084 MFK131084 MPG131084 MZC131084 NIY131084 NSU131084 OCQ131084 OMM131084 OWI131084 PGE131084 PQA131084 PZW131084 QJS131084 QTO131084 RDK131084 RNG131084 RXC131084 SGY131084 SQU131084 TAQ131084 TKM131084 TUI131084 UEE131084 UOA131084 UXW131084 VHS131084 VRO131084 WBK131084 WLG131084 WVC131084 C196620 IQ196620 SM196620 ACI196620 AME196620 AWA196620 BFW196620 BPS196620 BZO196620 CJK196620 CTG196620 DDC196620 DMY196620 DWU196620 EGQ196620 EQM196620 FAI196620 FKE196620 FUA196620 GDW196620 GNS196620 GXO196620 HHK196620 HRG196620 IBC196620 IKY196620 IUU196620 JEQ196620 JOM196620 JYI196620 KIE196620 KSA196620 LBW196620 LLS196620 LVO196620 MFK196620 MPG196620 MZC196620 NIY196620 NSU196620 OCQ196620 OMM196620 OWI196620 PGE196620 PQA196620 PZW196620 QJS196620 QTO196620 RDK196620 RNG196620 RXC196620 SGY196620 SQU196620 TAQ196620 TKM196620 TUI196620 UEE196620 UOA196620 UXW196620 VHS196620 VRO196620 WBK196620 WLG196620 WVC196620 C262156 IQ262156 SM262156 ACI262156 AME262156 AWA262156 BFW262156 BPS262156 BZO262156 CJK262156 CTG262156 DDC262156 DMY262156 DWU262156 EGQ262156 EQM262156 FAI262156 FKE262156 FUA262156 GDW262156 GNS262156 GXO262156 HHK262156 HRG262156 IBC262156 IKY262156 IUU262156 JEQ262156 JOM262156 JYI262156 KIE262156 KSA262156 LBW262156 LLS262156 LVO262156 MFK262156 MPG262156 MZC262156 NIY262156 NSU262156 OCQ262156 OMM262156 OWI262156 PGE262156 PQA262156 PZW262156 QJS262156 QTO262156 RDK262156 RNG262156 RXC262156 SGY262156 SQU262156 TAQ262156 TKM262156 TUI262156 UEE262156 UOA262156 UXW262156 VHS262156 VRO262156 WBK262156 WLG262156 WVC262156 C327692 IQ327692 SM327692 ACI327692 AME327692 AWA327692 BFW327692 BPS327692 BZO327692 CJK327692 CTG327692 DDC327692 DMY327692 DWU327692 EGQ327692 EQM327692 FAI327692 FKE327692 FUA327692 GDW327692 GNS327692 GXO327692 HHK327692 HRG327692 IBC327692 IKY327692 IUU327692 JEQ327692 JOM327692 JYI327692 KIE327692 KSA327692 LBW327692 LLS327692 LVO327692 MFK327692 MPG327692 MZC327692 NIY327692 NSU327692 OCQ327692 OMM327692 OWI327692 PGE327692 PQA327692 PZW327692 QJS327692 QTO327692 RDK327692 RNG327692 RXC327692 SGY327692 SQU327692 TAQ327692 TKM327692 TUI327692 UEE327692 UOA327692 UXW327692 VHS327692 VRO327692 WBK327692 WLG327692 WVC327692 C393228 IQ393228 SM393228 ACI393228 AME393228 AWA393228 BFW393228 BPS393228 BZO393228 CJK393228 CTG393228 DDC393228 DMY393228 DWU393228 EGQ393228 EQM393228 FAI393228 FKE393228 FUA393228 GDW393228 GNS393228 GXO393228 HHK393228 HRG393228 IBC393228 IKY393228 IUU393228 JEQ393228 JOM393228 JYI393228 KIE393228 KSA393228 LBW393228 LLS393228 LVO393228 MFK393228 MPG393228 MZC393228 NIY393228 NSU393228 OCQ393228 OMM393228 OWI393228 PGE393228 PQA393228 PZW393228 QJS393228 QTO393228 RDK393228 RNG393228 RXC393228 SGY393228 SQU393228 TAQ393228 TKM393228 TUI393228 UEE393228 UOA393228 UXW393228 VHS393228 VRO393228 WBK393228 WLG393228 WVC393228 C458764 IQ458764 SM458764 ACI458764 AME458764 AWA458764 BFW458764 BPS458764 BZO458764 CJK458764 CTG458764 DDC458764 DMY458764 DWU458764 EGQ458764 EQM458764 FAI458764 FKE458764 FUA458764 GDW458764 GNS458764 GXO458764 HHK458764 HRG458764 IBC458764 IKY458764 IUU458764 JEQ458764 JOM458764 JYI458764 KIE458764 KSA458764 LBW458764 LLS458764 LVO458764 MFK458764 MPG458764 MZC458764 NIY458764 NSU458764 OCQ458764 OMM458764 OWI458764 PGE458764 PQA458764 PZW458764 QJS458764 QTO458764 RDK458764 RNG458764 RXC458764 SGY458764 SQU458764 TAQ458764 TKM458764 TUI458764 UEE458764 UOA458764 UXW458764 VHS458764 VRO458764 WBK458764 WLG458764 WVC458764 C524300 IQ524300 SM524300 ACI524300 AME524300 AWA524300 BFW524300 BPS524300 BZO524300 CJK524300 CTG524300 DDC524300 DMY524300 DWU524300 EGQ524300 EQM524300 FAI524300 FKE524300 FUA524300 GDW524300 GNS524300 GXO524300 HHK524300 HRG524300 IBC524300 IKY524300 IUU524300 JEQ524300 JOM524300 JYI524300 KIE524300 KSA524300 LBW524300 LLS524300 LVO524300 MFK524300 MPG524300 MZC524300 NIY524300 NSU524300 OCQ524300 OMM524300 OWI524300 PGE524300 PQA524300 PZW524300 QJS524300 QTO524300 RDK524300 RNG524300 RXC524300 SGY524300 SQU524300 TAQ524300 TKM524300 TUI524300 UEE524300 UOA524300 UXW524300 VHS524300 VRO524300 WBK524300 WLG524300 WVC524300 C589836 IQ589836 SM589836 ACI589836 AME589836 AWA589836 BFW589836 BPS589836 BZO589836 CJK589836 CTG589836 DDC589836 DMY589836 DWU589836 EGQ589836 EQM589836 FAI589836 FKE589836 FUA589836 GDW589836 GNS589836 GXO589836 HHK589836 HRG589836 IBC589836 IKY589836 IUU589836 JEQ589836 JOM589836 JYI589836 KIE589836 KSA589836 LBW589836 LLS589836 LVO589836 MFK589836 MPG589836 MZC589836 NIY589836 NSU589836 OCQ589836 OMM589836 OWI589836 PGE589836 PQA589836 PZW589836 QJS589836 QTO589836 RDK589836 RNG589836 RXC589836 SGY589836 SQU589836 TAQ589836 TKM589836 TUI589836 UEE589836 UOA589836 UXW589836 VHS589836 VRO589836 WBK589836 WLG589836 WVC589836 C655372 IQ655372 SM655372 ACI655372 AME655372 AWA655372 BFW655372 BPS655372 BZO655372 CJK655372 CTG655372 DDC655372 DMY655372 DWU655372 EGQ655372 EQM655372 FAI655372 FKE655372 FUA655372 GDW655372 GNS655372 GXO655372 HHK655372 HRG655372 IBC655372 IKY655372 IUU655372 JEQ655372 JOM655372 JYI655372 KIE655372 KSA655372 LBW655372 LLS655372 LVO655372 MFK655372 MPG655372 MZC655372 NIY655372 NSU655372 OCQ655372 OMM655372 OWI655372 PGE655372 PQA655372 PZW655372 QJS655372 QTO655372 RDK655372 RNG655372 RXC655372 SGY655372 SQU655372 TAQ655372 TKM655372 TUI655372 UEE655372 UOA655372 UXW655372 VHS655372 VRO655372 WBK655372 WLG655372 WVC655372 C720908 IQ720908 SM720908 ACI720908 AME720908 AWA720908 BFW720908 BPS720908 BZO720908 CJK720908 CTG720908 DDC720908 DMY720908 DWU720908 EGQ720908 EQM720908 FAI720908 FKE720908 FUA720908 GDW720908 GNS720908 GXO720908 HHK720908 HRG720908 IBC720908 IKY720908 IUU720908 JEQ720908 JOM720908 JYI720908 KIE720908 KSA720908 LBW720908 LLS720908 LVO720908 MFK720908 MPG720908 MZC720908 NIY720908 NSU720908 OCQ720908 OMM720908 OWI720908 PGE720908 PQA720908 PZW720908 QJS720908 QTO720908 RDK720908 RNG720908 RXC720908 SGY720908 SQU720908 TAQ720908 TKM720908 TUI720908 UEE720908 UOA720908 UXW720908 VHS720908 VRO720908 WBK720908 WLG720908 WVC720908 C786444 IQ786444 SM786444 ACI786444 AME786444 AWA786444 BFW786444 BPS786444 BZO786444 CJK786444 CTG786444 DDC786444 DMY786444 DWU786444 EGQ786444 EQM786444 FAI786444 FKE786444 FUA786444 GDW786444 GNS786444 GXO786444 HHK786444 HRG786444 IBC786444 IKY786444 IUU786444 JEQ786444 JOM786444 JYI786444 KIE786444 KSA786444 LBW786444 LLS786444 LVO786444 MFK786444 MPG786444 MZC786444 NIY786444 NSU786444 OCQ786444 OMM786444 OWI786444 PGE786444 PQA786444 PZW786444 QJS786444 QTO786444 RDK786444 RNG786444 RXC786444 SGY786444 SQU786444 TAQ786444 TKM786444 TUI786444 UEE786444 UOA786444 UXW786444 VHS786444 VRO786444 WBK786444 WLG786444 WVC786444 C851980 IQ851980 SM851980 ACI851980 AME851980 AWA851980 BFW851980 BPS851980 BZO851980 CJK851980 CTG851980 DDC851980 DMY851980 DWU851980 EGQ851980 EQM851980 FAI851980 FKE851980 FUA851980 GDW851980 GNS851980 GXO851980 HHK851980 HRG851980 IBC851980 IKY851980 IUU851980 JEQ851980 JOM851980 JYI851980 KIE851980 KSA851980 LBW851980 LLS851980 LVO851980 MFK851980 MPG851980 MZC851980 NIY851980 NSU851980 OCQ851980 OMM851980 OWI851980 PGE851980 PQA851980 PZW851980 QJS851980 QTO851980 RDK851980 RNG851980 RXC851980 SGY851980 SQU851980 TAQ851980 TKM851980 TUI851980 UEE851980 UOA851980 UXW851980 VHS851980 VRO851980 WBK851980 WLG851980 WVC851980 C917516 IQ917516 SM917516 ACI917516 AME917516 AWA917516 BFW917516 BPS917516 BZO917516 CJK917516 CTG917516 DDC917516 DMY917516 DWU917516 EGQ917516 EQM917516 FAI917516 FKE917516 FUA917516 GDW917516 GNS917516 GXO917516 HHK917516 HRG917516 IBC917516 IKY917516 IUU917516 JEQ917516 JOM917516 JYI917516 KIE917516 KSA917516 LBW917516 LLS917516 LVO917516 MFK917516 MPG917516 MZC917516 NIY917516 NSU917516 OCQ917516 OMM917516 OWI917516 PGE917516 PQA917516 PZW917516 QJS917516 QTO917516 RDK917516 RNG917516 RXC917516 SGY917516 SQU917516 TAQ917516 TKM917516 TUI917516 UEE917516 UOA917516 UXW917516 VHS917516 VRO917516 WBK917516 WLG917516 WVC917516 C983052 IQ983052 SM983052 ACI983052 AME983052 AWA983052 BFW983052 BPS983052 BZO983052 CJK983052 CTG983052 DDC983052 DMY983052 DWU983052 EGQ983052 EQM983052 FAI983052 FKE983052 FUA983052 GDW983052 GNS983052 GXO983052 HHK983052 HRG983052 IBC983052 IKY983052 IUU983052 JEQ983052 JOM983052 JYI983052 KIE983052 KSA983052 LBW983052 LLS983052 LVO983052 MFK983052 MPG983052 MZC983052 NIY983052 NSU983052 OCQ983052 OMM983052 OWI983052 PGE983052 PQA983052 PZW983052 QJS983052 QTO983052 RDK983052 RNG983052 RXC983052 SGY983052 SQU983052 TAQ983052 TKM983052 TUI983052 UEE983052 UOA983052 UXW983052 VHS983052 VRO983052 WBK983052 WLG983052 WVC983052"/>
    <dataValidation allowBlank="1" showInputMessage="1" showErrorMessage="1" prompt="Input the approved Program Services budget amount." sqref="E11 IS11 SO11 ACK11 AMG11 AWC11 BFY11 BPU11 BZQ11 CJM11 CTI11 DDE11 DNA11 DWW11 EGS11 EQO11 FAK11 FKG11 FUC11 GDY11 GNU11 GXQ11 HHM11 HRI11 IBE11 ILA11 IUW11 JES11 JOO11 JYK11 KIG11 KSC11 LBY11 LLU11 LVQ11 MFM11 MPI11 MZE11 NJA11 NSW11 OCS11 OMO11 OWK11 PGG11 PQC11 PZY11 QJU11 QTQ11 RDM11 RNI11 RXE11 SHA11 SQW11 TAS11 TKO11 TUK11 UEG11 UOC11 UXY11 VHU11 VRQ11 WBM11 WLI11 WVE11 E65547 IS65547 SO65547 ACK65547 AMG65547 AWC65547 BFY65547 BPU65547 BZQ65547 CJM65547 CTI65547 DDE65547 DNA65547 DWW65547 EGS65547 EQO65547 FAK65547 FKG65547 FUC65547 GDY65547 GNU65547 GXQ65547 HHM65547 HRI65547 IBE65547 ILA65547 IUW65547 JES65547 JOO65547 JYK65547 KIG65547 KSC65547 LBY65547 LLU65547 LVQ65547 MFM65547 MPI65547 MZE65547 NJA65547 NSW65547 OCS65547 OMO65547 OWK65547 PGG65547 PQC65547 PZY65547 QJU65547 QTQ65547 RDM65547 RNI65547 RXE65547 SHA65547 SQW65547 TAS65547 TKO65547 TUK65547 UEG65547 UOC65547 UXY65547 VHU65547 VRQ65547 WBM65547 WLI65547 WVE65547 E131083 IS131083 SO131083 ACK131083 AMG131083 AWC131083 BFY131083 BPU131083 BZQ131083 CJM131083 CTI131083 DDE131083 DNA131083 DWW131083 EGS131083 EQO131083 FAK131083 FKG131083 FUC131083 GDY131083 GNU131083 GXQ131083 HHM131083 HRI131083 IBE131083 ILA131083 IUW131083 JES131083 JOO131083 JYK131083 KIG131083 KSC131083 LBY131083 LLU131083 LVQ131083 MFM131083 MPI131083 MZE131083 NJA131083 NSW131083 OCS131083 OMO131083 OWK131083 PGG131083 PQC131083 PZY131083 QJU131083 QTQ131083 RDM131083 RNI131083 RXE131083 SHA131083 SQW131083 TAS131083 TKO131083 TUK131083 UEG131083 UOC131083 UXY131083 VHU131083 VRQ131083 WBM131083 WLI131083 WVE131083 E196619 IS196619 SO196619 ACK196619 AMG196619 AWC196619 BFY196619 BPU196619 BZQ196619 CJM196619 CTI196619 DDE196619 DNA196619 DWW196619 EGS196619 EQO196619 FAK196619 FKG196619 FUC196619 GDY196619 GNU196619 GXQ196619 HHM196619 HRI196619 IBE196619 ILA196619 IUW196619 JES196619 JOO196619 JYK196619 KIG196619 KSC196619 LBY196619 LLU196619 LVQ196619 MFM196619 MPI196619 MZE196619 NJA196619 NSW196619 OCS196619 OMO196619 OWK196619 PGG196619 PQC196619 PZY196619 QJU196619 QTQ196619 RDM196619 RNI196619 RXE196619 SHA196619 SQW196619 TAS196619 TKO196619 TUK196619 UEG196619 UOC196619 UXY196619 VHU196619 VRQ196619 WBM196619 WLI196619 WVE196619 E262155 IS262155 SO262155 ACK262155 AMG262155 AWC262155 BFY262155 BPU262155 BZQ262155 CJM262155 CTI262155 DDE262155 DNA262155 DWW262155 EGS262155 EQO262155 FAK262155 FKG262155 FUC262155 GDY262155 GNU262155 GXQ262155 HHM262155 HRI262155 IBE262155 ILA262155 IUW262155 JES262155 JOO262155 JYK262155 KIG262155 KSC262155 LBY262155 LLU262155 LVQ262155 MFM262155 MPI262155 MZE262155 NJA262155 NSW262155 OCS262155 OMO262155 OWK262155 PGG262155 PQC262155 PZY262155 QJU262155 QTQ262155 RDM262155 RNI262155 RXE262155 SHA262155 SQW262155 TAS262155 TKO262155 TUK262155 UEG262155 UOC262155 UXY262155 VHU262155 VRQ262155 WBM262155 WLI262155 WVE262155 E327691 IS327691 SO327691 ACK327691 AMG327691 AWC327691 BFY327691 BPU327691 BZQ327691 CJM327691 CTI327691 DDE327691 DNA327691 DWW327691 EGS327691 EQO327691 FAK327691 FKG327691 FUC327691 GDY327691 GNU327691 GXQ327691 HHM327691 HRI327691 IBE327691 ILA327691 IUW327691 JES327691 JOO327691 JYK327691 KIG327691 KSC327691 LBY327691 LLU327691 LVQ327691 MFM327691 MPI327691 MZE327691 NJA327691 NSW327691 OCS327691 OMO327691 OWK327691 PGG327691 PQC327691 PZY327691 QJU327691 QTQ327691 RDM327691 RNI327691 RXE327691 SHA327691 SQW327691 TAS327691 TKO327691 TUK327691 UEG327691 UOC327691 UXY327691 VHU327691 VRQ327691 WBM327691 WLI327691 WVE327691 E393227 IS393227 SO393227 ACK393227 AMG393227 AWC393227 BFY393227 BPU393227 BZQ393227 CJM393227 CTI393227 DDE393227 DNA393227 DWW393227 EGS393227 EQO393227 FAK393227 FKG393227 FUC393227 GDY393227 GNU393227 GXQ393227 HHM393227 HRI393227 IBE393227 ILA393227 IUW393227 JES393227 JOO393227 JYK393227 KIG393227 KSC393227 LBY393227 LLU393227 LVQ393227 MFM393227 MPI393227 MZE393227 NJA393227 NSW393227 OCS393227 OMO393227 OWK393227 PGG393227 PQC393227 PZY393227 QJU393227 QTQ393227 RDM393227 RNI393227 RXE393227 SHA393227 SQW393227 TAS393227 TKO393227 TUK393227 UEG393227 UOC393227 UXY393227 VHU393227 VRQ393227 WBM393227 WLI393227 WVE393227 E458763 IS458763 SO458763 ACK458763 AMG458763 AWC458763 BFY458763 BPU458763 BZQ458763 CJM458763 CTI458763 DDE458763 DNA458763 DWW458763 EGS458763 EQO458763 FAK458763 FKG458763 FUC458763 GDY458763 GNU458763 GXQ458763 HHM458763 HRI458763 IBE458763 ILA458763 IUW458763 JES458763 JOO458763 JYK458763 KIG458763 KSC458763 LBY458763 LLU458763 LVQ458763 MFM458763 MPI458763 MZE458763 NJA458763 NSW458763 OCS458763 OMO458763 OWK458763 PGG458763 PQC458763 PZY458763 QJU458763 QTQ458763 RDM458763 RNI458763 RXE458763 SHA458763 SQW458763 TAS458763 TKO458763 TUK458763 UEG458763 UOC458763 UXY458763 VHU458763 VRQ458763 WBM458763 WLI458763 WVE458763 E524299 IS524299 SO524299 ACK524299 AMG524299 AWC524299 BFY524299 BPU524299 BZQ524299 CJM524299 CTI524299 DDE524299 DNA524299 DWW524299 EGS524299 EQO524299 FAK524299 FKG524299 FUC524299 GDY524299 GNU524299 GXQ524299 HHM524299 HRI524299 IBE524299 ILA524299 IUW524299 JES524299 JOO524299 JYK524299 KIG524299 KSC524299 LBY524299 LLU524299 LVQ524299 MFM524299 MPI524299 MZE524299 NJA524299 NSW524299 OCS524299 OMO524299 OWK524299 PGG524299 PQC524299 PZY524299 QJU524299 QTQ524299 RDM524299 RNI524299 RXE524299 SHA524299 SQW524299 TAS524299 TKO524299 TUK524299 UEG524299 UOC524299 UXY524299 VHU524299 VRQ524299 WBM524299 WLI524299 WVE524299 E589835 IS589835 SO589835 ACK589835 AMG589835 AWC589835 BFY589835 BPU589835 BZQ589835 CJM589835 CTI589835 DDE589835 DNA589835 DWW589835 EGS589835 EQO589835 FAK589835 FKG589835 FUC589835 GDY589835 GNU589835 GXQ589835 HHM589835 HRI589835 IBE589835 ILA589835 IUW589835 JES589835 JOO589835 JYK589835 KIG589835 KSC589835 LBY589835 LLU589835 LVQ589835 MFM589835 MPI589835 MZE589835 NJA589835 NSW589835 OCS589835 OMO589835 OWK589835 PGG589835 PQC589835 PZY589835 QJU589835 QTQ589835 RDM589835 RNI589835 RXE589835 SHA589835 SQW589835 TAS589835 TKO589835 TUK589835 UEG589835 UOC589835 UXY589835 VHU589835 VRQ589835 WBM589835 WLI589835 WVE589835 E655371 IS655371 SO655371 ACK655371 AMG655371 AWC655371 BFY655371 BPU655371 BZQ655371 CJM655371 CTI655371 DDE655371 DNA655371 DWW655371 EGS655371 EQO655371 FAK655371 FKG655371 FUC655371 GDY655371 GNU655371 GXQ655371 HHM655371 HRI655371 IBE655371 ILA655371 IUW655371 JES655371 JOO655371 JYK655371 KIG655371 KSC655371 LBY655371 LLU655371 LVQ655371 MFM655371 MPI655371 MZE655371 NJA655371 NSW655371 OCS655371 OMO655371 OWK655371 PGG655371 PQC655371 PZY655371 QJU655371 QTQ655371 RDM655371 RNI655371 RXE655371 SHA655371 SQW655371 TAS655371 TKO655371 TUK655371 UEG655371 UOC655371 UXY655371 VHU655371 VRQ655371 WBM655371 WLI655371 WVE655371 E720907 IS720907 SO720907 ACK720907 AMG720907 AWC720907 BFY720907 BPU720907 BZQ720907 CJM720907 CTI720907 DDE720907 DNA720907 DWW720907 EGS720907 EQO720907 FAK720907 FKG720907 FUC720907 GDY720907 GNU720907 GXQ720907 HHM720907 HRI720907 IBE720907 ILA720907 IUW720907 JES720907 JOO720907 JYK720907 KIG720907 KSC720907 LBY720907 LLU720907 LVQ720907 MFM720907 MPI720907 MZE720907 NJA720907 NSW720907 OCS720907 OMO720907 OWK720907 PGG720907 PQC720907 PZY720907 QJU720907 QTQ720907 RDM720907 RNI720907 RXE720907 SHA720907 SQW720907 TAS720907 TKO720907 TUK720907 UEG720907 UOC720907 UXY720907 VHU720907 VRQ720907 WBM720907 WLI720907 WVE720907 E786443 IS786443 SO786443 ACK786443 AMG786443 AWC786443 BFY786443 BPU786443 BZQ786443 CJM786443 CTI786443 DDE786443 DNA786443 DWW786443 EGS786443 EQO786443 FAK786443 FKG786443 FUC786443 GDY786443 GNU786443 GXQ786443 HHM786443 HRI786443 IBE786443 ILA786443 IUW786443 JES786443 JOO786443 JYK786443 KIG786443 KSC786443 LBY786443 LLU786443 LVQ786443 MFM786443 MPI786443 MZE786443 NJA786443 NSW786443 OCS786443 OMO786443 OWK786443 PGG786443 PQC786443 PZY786443 QJU786443 QTQ786443 RDM786443 RNI786443 RXE786443 SHA786443 SQW786443 TAS786443 TKO786443 TUK786443 UEG786443 UOC786443 UXY786443 VHU786443 VRQ786443 WBM786443 WLI786443 WVE786443 E851979 IS851979 SO851979 ACK851979 AMG851979 AWC851979 BFY851979 BPU851979 BZQ851979 CJM851979 CTI851979 DDE851979 DNA851979 DWW851979 EGS851979 EQO851979 FAK851979 FKG851979 FUC851979 GDY851979 GNU851979 GXQ851979 HHM851979 HRI851979 IBE851979 ILA851979 IUW851979 JES851979 JOO851979 JYK851979 KIG851979 KSC851979 LBY851979 LLU851979 LVQ851979 MFM851979 MPI851979 MZE851979 NJA851979 NSW851979 OCS851979 OMO851979 OWK851979 PGG851979 PQC851979 PZY851979 QJU851979 QTQ851979 RDM851979 RNI851979 RXE851979 SHA851979 SQW851979 TAS851979 TKO851979 TUK851979 UEG851979 UOC851979 UXY851979 VHU851979 VRQ851979 WBM851979 WLI851979 WVE851979 E917515 IS917515 SO917515 ACK917515 AMG917515 AWC917515 BFY917515 BPU917515 BZQ917515 CJM917515 CTI917515 DDE917515 DNA917515 DWW917515 EGS917515 EQO917515 FAK917515 FKG917515 FUC917515 GDY917515 GNU917515 GXQ917515 HHM917515 HRI917515 IBE917515 ILA917515 IUW917515 JES917515 JOO917515 JYK917515 KIG917515 KSC917515 LBY917515 LLU917515 LVQ917515 MFM917515 MPI917515 MZE917515 NJA917515 NSW917515 OCS917515 OMO917515 OWK917515 PGG917515 PQC917515 PZY917515 QJU917515 QTQ917515 RDM917515 RNI917515 RXE917515 SHA917515 SQW917515 TAS917515 TKO917515 TUK917515 UEG917515 UOC917515 UXY917515 VHU917515 VRQ917515 WBM917515 WLI917515 WVE917515 E983051 IS983051 SO983051 ACK983051 AMG983051 AWC983051 BFY983051 BPU983051 BZQ983051 CJM983051 CTI983051 DDE983051 DNA983051 DWW983051 EGS983051 EQO983051 FAK983051 FKG983051 FUC983051 GDY983051 GNU983051 GXQ983051 HHM983051 HRI983051 IBE983051 ILA983051 IUW983051 JES983051 JOO983051 JYK983051 KIG983051 KSC983051 LBY983051 LLU983051 LVQ983051 MFM983051 MPI983051 MZE983051 NJA983051 NSW983051 OCS983051 OMO983051 OWK983051 PGG983051 PQC983051 PZY983051 QJU983051 QTQ983051 RDM983051 RNI983051 RXE983051 SHA983051 SQW983051 TAS983051 TKO983051 TUK983051 UEG983051 UOC983051 UXY983051 VHU983051 VRQ983051 WBM983051 WLI983051 WVE983051"/>
    <dataValidation allowBlank="1" showInputMessage="1" showErrorMessage="1" prompt="Input the approved Utility Assistance budget amount." sqref="D11 IR11 SN11 ACJ11 AMF11 AWB11 BFX11 BPT11 BZP11 CJL11 CTH11 DDD11 DMZ11 DWV11 EGR11 EQN11 FAJ11 FKF11 FUB11 GDX11 GNT11 GXP11 HHL11 HRH11 IBD11 IKZ11 IUV11 JER11 JON11 JYJ11 KIF11 KSB11 LBX11 LLT11 LVP11 MFL11 MPH11 MZD11 NIZ11 NSV11 OCR11 OMN11 OWJ11 PGF11 PQB11 PZX11 QJT11 QTP11 RDL11 RNH11 RXD11 SGZ11 SQV11 TAR11 TKN11 TUJ11 UEF11 UOB11 UXX11 VHT11 VRP11 WBL11 WLH11 WVD11 D65547 IR65547 SN65547 ACJ65547 AMF65547 AWB65547 BFX65547 BPT65547 BZP65547 CJL65547 CTH65547 DDD65547 DMZ65547 DWV65547 EGR65547 EQN65547 FAJ65547 FKF65547 FUB65547 GDX65547 GNT65547 GXP65547 HHL65547 HRH65547 IBD65547 IKZ65547 IUV65547 JER65547 JON65547 JYJ65547 KIF65547 KSB65547 LBX65547 LLT65547 LVP65547 MFL65547 MPH65547 MZD65547 NIZ65547 NSV65547 OCR65547 OMN65547 OWJ65547 PGF65547 PQB65547 PZX65547 QJT65547 QTP65547 RDL65547 RNH65547 RXD65547 SGZ65547 SQV65547 TAR65547 TKN65547 TUJ65547 UEF65547 UOB65547 UXX65547 VHT65547 VRP65547 WBL65547 WLH65547 WVD65547 D131083 IR131083 SN131083 ACJ131083 AMF131083 AWB131083 BFX131083 BPT131083 BZP131083 CJL131083 CTH131083 DDD131083 DMZ131083 DWV131083 EGR131083 EQN131083 FAJ131083 FKF131083 FUB131083 GDX131083 GNT131083 GXP131083 HHL131083 HRH131083 IBD131083 IKZ131083 IUV131083 JER131083 JON131083 JYJ131083 KIF131083 KSB131083 LBX131083 LLT131083 LVP131083 MFL131083 MPH131083 MZD131083 NIZ131083 NSV131083 OCR131083 OMN131083 OWJ131083 PGF131083 PQB131083 PZX131083 QJT131083 QTP131083 RDL131083 RNH131083 RXD131083 SGZ131083 SQV131083 TAR131083 TKN131083 TUJ131083 UEF131083 UOB131083 UXX131083 VHT131083 VRP131083 WBL131083 WLH131083 WVD131083 D196619 IR196619 SN196619 ACJ196619 AMF196619 AWB196619 BFX196619 BPT196619 BZP196619 CJL196619 CTH196619 DDD196619 DMZ196619 DWV196619 EGR196619 EQN196619 FAJ196619 FKF196619 FUB196619 GDX196619 GNT196619 GXP196619 HHL196619 HRH196619 IBD196619 IKZ196619 IUV196619 JER196619 JON196619 JYJ196619 KIF196619 KSB196619 LBX196619 LLT196619 LVP196619 MFL196619 MPH196619 MZD196619 NIZ196619 NSV196619 OCR196619 OMN196619 OWJ196619 PGF196619 PQB196619 PZX196619 QJT196619 QTP196619 RDL196619 RNH196619 RXD196619 SGZ196619 SQV196619 TAR196619 TKN196619 TUJ196619 UEF196619 UOB196619 UXX196619 VHT196619 VRP196619 WBL196619 WLH196619 WVD196619 D262155 IR262155 SN262155 ACJ262155 AMF262155 AWB262155 BFX262155 BPT262155 BZP262155 CJL262155 CTH262155 DDD262155 DMZ262155 DWV262155 EGR262155 EQN262155 FAJ262155 FKF262155 FUB262155 GDX262155 GNT262155 GXP262155 HHL262155 HRH262155 IBD262155 IKZ262155 IUV262155 JER262155 JON262155 JYJ262155 KIF262155 KSB262155 LBX262155 LLT262155 LVP262155 MFL262155 MPH262155 MZD262155 NIZ262155 NSV262155 OCR262155 OMN262155 OWJ262155 PGF262155 PQB262155 PZX262155 QJT262155 QTP262155 RDL262155 RNH262155 RXD262155 SGZ262155 SQV262155 TAR262155 TKN262155 TUJ262155 UEF262155 UOB262155 UXX262155 VHT262155 VRP262155 WBL262155 WLH262155 WVD262155 D327691 IR327691 SN327691 ACJ327691 AMF327691 AWB327691 BFX327691 BPT327691 BZP327691 CJL327691 CTH327691 DDD327691 DMZ327691 DWV327691 EGR327691 EQN327691 FAJ327691 FKF327691 FUB327691 GDX327691 GNT327691 GXP327691 HHL327691 HRH327691 IBD327691 IKZ327691 IUV327691 JER327691 JON327691 JYJ327691 KIF327691 KSB327691 LBX327691 LLT327691 LVP327691 MFL327691 MPH327691 MZD327691 NIZ327691 NSV327691 OCR327691 OMN327691 OWJ327691 PGF327691 PQB327691 PZX327691 QJT327691 QTP327691 RDL327691 RNH327691 RXD327691 SGZ327691 SQV327691 TAR327691 TKN327691 TUJ327691 UEF327691 UOB327691 UXX327691 VHT327691 VRP327691 WBL327691 WLH327691 WVD327691 D393227 IR393227 SN393227 ACJ393227 AMF393227 AWB393227 BFX393227 BPT393227 BZP393227 CJL393227 CTH393227 DDD393227 DMZ393227 DWV393227 EGR393227 EQN393227 FAJ393227 FKF393227 FUB393227 GDX393227 GNT393227 GXP393227 HHL393227 HRH393227 IBD393227 IKZ393227 IUV393227 JER393227 JON393227 JYJ393227 KIF393227 KSB393227 LBX393227 LLT393227 LVP393227 MFL393227 MPH393227 MZD393227 NIZ393227 NSV393227 OCR393227 OMN393227 OWJ393227 PGF393227 PQB393227 PZX393227 QJT393227 QTP393227 RDL393227 RNH393227 RXD393227 SGZ393227 SQV393227 TAR393227 TKN393227 TUJ393227 UEF393227 UOB393227 UXX393227 VHT393227 VRP393227 WBL393227 WLH393227 WVD393227 D458763 IR458763 SN458763 ACJ458763 AMF458763 AWB458763 BFX458763 BPT458763 BZP458763 CJL458763 CTH458763 DDD458763 DMZ458763 DWV458763 EGR458763 EQN458763 FAJ458763 FKF458763 FUB458763 GDX458763 GNT458763 GXP458763 HHL458763 HRH458763 IBD458763 IKZ458763 IUV458763 JER458763 JON458763 JYJ458763 KIF458763 KSB458763 LBX458763 LLT458763 LVP458763 MFL458763 MPH458763 MZD458763 NIZ458763 NSV458763 OCR458763 OMN458763 OWJ458763 PGF458763 PQB458763 PZX458763 QJT458763 QTP458763 RDL458763 RNH458763 RXD458763 SGZ458763 SQV458763 TAR458763 TKN458763 TUJ458763 UEF458763 UOB458763 UXX458763 VHT458763 VRP458763 WBL458763 WLH458763 WVD458763 D524299 IR524299 SN524299 ACJ524299 AMF524299 AWB524299 BFX524299 BPT524299 BZP524299 CJL524299 CTH524299 DDD524299 DMZ524299 DWV524299 EGR524299 EQN524299 FAJ524299 FKF524299 FUB524299 GDX524299 GNT524299 GXP524299 HHL524299 HRH524299 IBD524299 IKZ524299 IUV524299 JER524299 JON524299 JYJ524299 KIF524299 KSB524299 LBX524299 LLT524299 LVP524299 MFL524299 MPH524299 MZD524299 NIZ524299 NSV524299 OCR524299 OMN524299 OWJ524299 PGF524299 PQB524299 PZX524299 QJT524299 QTP524299 RDL524299 RNH524299 RXD524299 SGZ524299 SQV524299 TAR524299 TKN524299 TUJ524299 UEF524299 UOB524299 UXX524299 VHT524299 VRP524299 WBL524299 WLH524299 WVD524299 D589835 IR589835 SN589835 ACJ589835 AMF589835 AWB589835 BFX589835 BPT589835 BZP589835 CJL589835 CTH589835 DDD589835 DMZ589835 DWV589835 EGR589835 EQN589835 FAJ589835 FKF589835 FUB589835 GDX589835 GNT589835 GXP589835 HHL589835 HRH589835 IBD589835 IKZ589835 IUV589835 JER589835 JON589835 JYJ589835 KIF589835 KSB589835 LBX589835 LLT589835 LVP589835 MFL589835 MPH589835 MZD589835 NIZ589835 NSV589835 OCR589835 OMN589835 OWJ589835 PGF589835 PQB589835 PZX589835 QJT589835 QTP589835 RDL589835 RNH589835 RXD589835 SGZ589835 SQV589835 TAR589835 TKN589835 TUJ589835 UEF589835 UOB589835 UXX589835 VHT589835 VRP589835 WBL589835 WLH589835 WVD589835 D655371 IR655371 SN655371 ACJ655371 AMF655371 AWB655371 BFX655371 BPT655371 BZP655371 CJL655371 CTH655371 DDD655371 DMZ655371 DWV655371 EGR655371 EQN655371 FAJ655371 FKF655371 FUB655371 GDX655371 GNT655371 GXP655371 HHL655371 HRH655371 IBD655371 IKZ655371 IUV655371 JER655371 JON655371 JYJ655371 KIF655371 KSB655371 LBX655371 LLT655371 LVP655371 MFL655371 MPH655371 MZD655371 NIZ655371 NSV655371 OCR655371 OMN655371 OWJ655371 PGF655371 PQB655371 PZX655371 QJT655371 QTP655371 RDL655371 RNH655371 RXD655371 SGZ655371 SQV655371 TAR655371 TKN655371 TUJ655371 UEF655371 UOB655371 UXX655371 VHT655371 VRP655371 WBL655371 WLH655371 WVD655371 D720907 IR720907 SN720907 ACJ720907 AMF720907 AWB720907 BFX720907 BPT720907 BZP720907 CJL720907 CTH720907 DDD720907 DMZ720907 DWV720907 EGR720907 EQN720907 FAJ720907 FKF720907 FUB720907 GDX720907 GNT720907 GXP720907 HHL720907 HRH720907 IBD720907 IKZ720907 IUV720907 JER720907 JON720907 JYJ720907 KIF720907 KSB720907 LBX720907 LLT720907 LVP720907 MFL720907 MPH720907 MZD720907 NIZ720907 NSV720907 OCR720907 OMN720907 OWJ720907 PGF720907 PQB720907 PZX720907 QJT720907 QTP720907 RDL720907 RNH720907 RXD720907 SGZ720907 SQV720907 TAR720907 TKN720907 TUJ720907 UEF720907 UOB720907 UXX720907 VHT720907 VRP720907 WBL720907 WLH720907 WVD720907 D786443 IR786443 SN786443 ACJ786443 AMF786443 AWB786443 BFX786443 BPT786443 BZP786443 CJL786443 CTH786443 DDD786443 DMZ786443 DWV786443 EGR786443 EQN786443 FAJ786443 FKF786443 FUB786443 GDX786443 GNT786443 GXP786443 HHL786443 HRH786443 IBD786443 IKZ786443 IUV786443 JER786443 JON786443 JYJ786443 KIF786443 KSB786443 LBX786443 LLT786443 LVP786443 MFL786443 MPH786443 MZD786443 NIZ786443 NSV786443 OCR786443 OMN786443 OWJ786443 PGF786443 PQB786443 PZX786443 QJT786443 QTP786443 RDL786443 RNH786443 RXD786443 SGZ786443 SQV786443 TAR786443 TKN786443 TUJ786443 UEF786443 UOB786443 UXX786443 VHT786443 VRP786443 WBL786443 WLH786443 WVD786443 D851979 IR851979 SN851979 ACJ851979 AMF851979 AWB851979 BFX851979 BPT851979 BZP851979 CJL851979 CTH851979 DDD851979 DMZ851979 DWV851979 EGR851979 EQN851979 FAJ851979 FKF851979 FUB851979 GDX851979 GNT851979 GXP851979 HHL851979 HRH851979 IBD851979 IKZ851979 IUV851979 JER851979 JON851979 JYJ851979 KIF851979 KSB851979 LBX851979 LLT851979 LVP851979 MFL851979 MPH851979 MZD851979 NIZ851979 NSV851979 OCR851979 OMN851979 OWJ851979 PGF851979 PQB851979 PZX851979 QJT851979 QTP851979 RDL851979 RNH851979 RXD851979 SGZ851979 SQV851979 TAR851979 TKN851979 TUJ851979 UEF851979 UOB851979 UXX851979 VHT851979 VRP851979 WBL851979 WLH851979 WVD851979 D917515 IR917515 SN917515 ACJ917515 AMF917515 AWB917515 BFX917515 BPT917515 BZP917515 CJL917515 CTH917515 DDD917515 DMZ917515 DWV917515 EGR917515 EQN917515 FAJ917515 FKF917515 FUB917515 GDX917515 GNT917515 GXP917515 HHL917515 HRH917515 IBD917515 IKZ917515 IUV917515 JER917515 JON917515 JYJ917515 KIF917515 KSB917515 LBX917515 LLT917515 LVP917515 MFL917515 MPH917515 MZD917515 NIZ917515 NSV917515 OCR917515 OMN917515 OWJ917515 PGF917515 PQB917515 PZX917515 QJT917515 QTP917515 RDL917515 RNH917515 RXD917515 SGZ917515 SQV917515 TAR917515 TKN917515 TUJ917515 UEF917515 UOB917515 UXX917515 VHT917515 VRP917515 WBL917515 WLH917515 WVD917515 D983051 IR983051 SN983051 ACJ983051 AMF983051 AWB983051 BFX983051 BPT983051 BZP983051 CJL983051 CTH983051 DDD983051 DMZ983051 DWV983051 EGR983051 EQN983051 FAJ983051 FKF983051 FUB983051 GDX983051 GNT983051 GXP983051 HHL983051 HRH983051 IBD983051 IKZ983051 IUV983051 JER983051 JON983051 JYJ983051 KIF983051 KSB983051 LBX983051 LLT983051 LVP983051 MFL983051 MPH983051 MZD983051 NIZ983051 NSV983051 OCR983051 OMN983051 OWJ983051 PGF983051 PQB983051 PZX983051 QJT983051 QTP983051 RDL983051 RNH983051 RXD983051 SGZ983051 SQV983051 TAR983051 TKN983051 TUJ983051 UEF983051 UOB983051 UXX983051 VHT983051 VRP983051 WBL983051 WLH983051 WVD983051"/>
    <dataValidation allowBlank="1" showInputMessage="1" showErrorMessage="1" prompt="Input the approved Household Crisis budget amount." sqref="C11 IQ11 SM11 ACI11 AME11 AWA11 BFW11 BPS11 BZO11 CJK11 CTG11 DDC11 DMY11 DWU11 EGQ11 EQM11 FAI11 FKE11 FUA11 GDW11 GNS11 GXO11 HHK11 HRG11 IBC11 IKY11 IUU11 JEQ11 JOM11 JYI11 KIE11 KSA11 LBW11 LLS11 LVO11 MFK11 MPG11 MZC11 NIY11 NSU11 OCQ11 OMM11 OWI11 PGE11 PQA11 PZW11 QJS11 QTO11 RDK11 RNG11 RXC11 SGY11 SQU11 TAQ11 TKM11 TUI11 UEE11 UOA11 UXW11 VHS11 VRO11 WBK11 WLG11 WVC11 C65547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C131083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C196619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C262155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C327691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C393227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C458763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C524299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C589835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C655371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C720907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C786443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C851979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C917515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C983051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WVC983051"/>
    <dataValidation allowBlank="1" showInputMessage="1" showErrorMessage="1" prompt="Input the obligated amount of the Program Services budget._x000a_Obligated funds are already specifically designated and documented as an allowable expenditure for this budget line item, but have not yet been reported to the Department." sqref="E15 IS15 SO15 ACK15 AMG15 AWC15 BFY15 BPU15 BZQ15 CJM15 CTI15 DDE15 DNA15 DWW15 EGS15 EQO15 FAK15 FKG15 FUC15 GDY15 GNU15 GXQ15 HHM15 HRI15 IBE15 ILA15 IUW15 JES15 JOO15 JYK15 KIG15 KSC15 LBY15 LLU15 LVQ15 MFM15 MPI15 MZE15 NJA15 NSW15 OCS15 OMO15 OWK15 PGG15 PQC15 PZY15 QJU15 QTQ15 RDM15 RNI15 RXE15 SHA15 SQW15 TAS15 TKO15 TUK15 UEG15 UOC15 UXY15 VHU15 VRQ15 WBM15 WLI15 WVE15 E65551 IS65551 SO65551 ACK65551 AMG65551 AWC65551 BFY65551 BPU65551 BZQ65551 CJM65551 CTI65551 DDE65551 DNA65551 DWW65551 EGS65551 EQO65551 FAK65551 FKG65551 FUC65551 GDY65551 GNU65551 GXQ65551 HHM65551 HRI65551 IBE65551 ILA65551 IUW65551 JES65551 JOO65551 JYK65551 KIG65551 KSC65551 LBY65551 LLU65551 LVQ65551 MFM65551 MPI65551 MZE65551 NJA65551 NSW65551 OCS65551 OMO65551 OWK65551 PGG65551 PQC65551 PZY65551 QJU65551 QTQ65551 RDM65551 RNI65551 RXE65551 SHA65551 SQW65551 TAS65551 TKO65551 TUK65551 UEG65551 UOC65551 UXY65551 VHU65551 VRQ65551 WBM65551 WLI65551 WVE65551 E131087 IS131087 SO131087 ACK131087 AMG131087 AWC131087 BFY131087 BPU131087 BZQ131087 CJM131087 CTI131087 DDE131087 DNA131087 DWW131087 EGS131087 EQO131087 FAK131087 FKG131087 FUC131087 GDY131087 GNU131087 GXQ131087 HHM131087 HRI131087 IBE131087 ILA131087 IUW131087 JES131087 JOO131087 JYK131087 KIG131087 KSC131087 LBY131087 LLU131087 LVQ131087 MFM131087 MPI131087 MZE131087 NJA131087 NSW131087 OCS131087 OMO131087 OWK131087 PGG131087 PQC131087 PZY131087 QJU131087 QTQ131087 RDM131087 RNI131087 RXE131087 SHA131087 SQW131087 TAS131087 TKO131087 TUK131087 UEG131087 UOC131087 UXY131087 VHU131087 VRQ131087 WBM131087 WLI131087 WVE131087 E196623 IS196623 SO196623 ACK196623 AMG196623 AWC196623 BFY196623 BPU196623 BZQ196623 CJM196623 CTI196623 DDE196623 DNA196623 DWW196623 EGS196623 EQO196623 FAK196623 FKG196623 FUC196623 GDY196623 GNU196623 GXQ196623 HHM196623 HRI196623 IBE196623 ILA196623 IUW196623 JES196623 JOO196623 JYK196623 KIG196623 KSC196623 LBY196623 LLU196623 LVQ196623 MFM196623 MPI196623 MZE196623 NJA196623 NSW196623 OCS196623 OMO196623 OWK196623 PGG196623 PQC196623 PZY196623 QJU196623 QTQ196623 RDM196623 RNI196623 RXE196623 SHA196623 SQW196623 TAS196623 TKO196623 TUK196623 UEG196623 UOC196623 UXY196623 VHU196623 VRQ196623 WBM196623 WLI196623 WVE196623 E262159 IS262159 SO262159 ACK262159 AMG262159 AWC262159 BFY262159 BPU262159 BZQ262159 CJM262159 CTI262159 DDE262159 DNA262159 DWW262159 EGS262159 EQO262159 FAK262159 FKG262159 FUC262159 GDY262159 GNU262159 GXQ262159 HHM262159 HRI262159 IBE262159 ILA262159 IUW262159 JES262159 JOO262159 JYK262159 KIG262159 KSC262159 LBY262159 LLU262159 LVQ262159 MFM262159 MPI262159 MZE262159 NJA262159 NSW262159 OCS262159 OMO262159 OWK262159 PGG262159 PQC262159 PZY262159 QJU262159 QTQ262159 RDM262159 RNI262159 RXE262159 SHA262159 SQW262159 TAS262159 TKO262159 TUK262159 UEG262159 UOC262159 UXY262159 VHU262159 VRQ262159 WBM262159 WLI262159 WVE262159 E327695 IS327695 SO327695 ACK327695 AMG327695 AWC327695 BFY327695 BPU327695 BZQ327695 CJM327695 CTI327695 DDE327695 DNA327695 DWW327695 EGS327695 EQO327695 FAK327695 FKG327695 FUC327695 GDY327695 GNU327695 GXQ327695 HHM327695 HRI327695 IBE327695 ILA327695 IUW327695 JES327695 JOO327695 JYK327695 KIG327695 KSC327695 LBY327695 LLU327695 LVQ327695 MFM327695 MPI327695 MZE327695 NJA327695 NSW327695 OCS327695 OMO327695 OWK327695 PGG327695 PQC327695 PZY327695 QJU327695 QTQ327695 RDM327695 RNI327695 RXE327695 SHA327695 SQW327695 TAS327695 TKO327695 TUK327695 UEG327695 UOC327695 UXY327695 VHU327695 VRQ327695 WBM327695 WLI327695 WVE327695 E393231 IS393231 SO393231 ACK393231 AMG393231 AWC393231 BFY393231 BPU393231 BZQ393231 CJM393231 CTI393231 DDE393231 DNA393231 DWW393231 EGS393231 EQO393231 FAK393231 FKG393231 FUC393231 GDY393231 GNU393231 GXQ393231 HHM393231 HRI393231 IBE393231 ILA393231 IUW393231 JES393231 JOO393231 JYK393231 KIG393231 KSC393231 LBY393231 LLU393231 LVQ393231 MFM393231 MPI393231 MZE393231 NJA393231 NSW393231 OCS393231 OMO393231 OWK393231 PGG393231 PQC393231 PZY393231 QJU393231 QTQ393231 RDM393231 RNI393231 RXE393231 SHA393231 SQW393231 TAS393231 TKO393231 TUK393231 UEG393231 UOC393231 UXY393231 VHU393231 VRQ393231 WBM393231 WLI393231 WVE393231 E458767 IS458767 SO458767 ACK458767 AMG458767 AWC458767 BFY458767 BPU458767 BZQ458767 CJM458767 CTI458767 DDE458767 DNA458767 DWW458767 EGS458767 EQO458767 FAK458767 FKG458767 FUC458767 GDY458767 GNU458767 GXQ458767 HHM458767 HRI458767 IBE458767 ILA458767 IUW458767 JES458767 JOO458767 JYK458767 KIG458767 KSC458767 LBY458767 LLU458767 LVQ458767 MFM458767 MPI458767 MZE458767 NJA458767 NSW458767 OCS458767 OMO458767 OWK458767 PGG458767 PQC458767 PZY458767 QJU458767 QTQ458767 RDM458767 RNI458767 RXE458767 SHA458767 SQW458767 TAS458767 TKO458767 TUK458767 UEG458767 UOC458767 UXY458767 VHU458767 VRQ458767 WBM458767 WLI458767 WVE458767 E524303 IS524303 SO524303 ACK524303 AMG524303 AWC524303 BFY524303 BPU524303 BZQ524303 CJM524303 CTI524303 DDE524303 DNA524303 DWW524303 EGS524303 EQO524303 FAK524303 FKG524303 FUC524303 GDY524303 GNU524303 GXQ524303 HHM524303 HRI524303 IBE524303 ILA524303 IUW524303 JES524303 JOO524303 JYK524303 KIG524303 KSC524303 LBY524303 LLU524303 LVQ524303 MFM524303 MPI524303 MZE524303 NJA524303 NSW524303 OCS524303 OMO524303 OWK524303 PGG524303 PQC524303 PZY524303 QJU524303 QTQ524303 RDM524303 RNI524303 RXE524303 SHA524303 SQW524303 TAS524303 TKO524303 TUK524303 UEG524303 UOC524303 UXY524303 VHU524303 VRQ524303 WBM524303 WLI524303 WVE524303 E589839 IS589839 SO589839 ACK589839 AMG589839 AWC589839 BFY589839 BPU589839 BZQ589839 CJM589839 CTI589839 DDE589839 DNA589839 DWW589839 EGS589839 EQO589839 FAK589839 FKG589839 FUC589839 GDY589839 GNU589839 GXQ589839 HHM589839 HRI589839 IBE589839 ILA589839 IUW589839 JES589839 JOO589839 JYK589839 KIG589839 KSC589839 LBY589839 LLU589839 LVQ589839 MFM589839 MPI589839 MZE589839 NJA589839 NSW589839 OCS589839 OMO589839 OWK589839 PGG589839 PQC589839 PZY589839 QJU589839 QTQ589839 RDM589839 RNI589839 RXE589839 SHA589839 SQW589839 TAS589839 TKO589839 TUK589839 UEG589839 UOC589839 UXY589839 VHU589839 VRQ589839 WBM589839 WLI589839 WVE589839 E655375 IS655375 SO655375 ACK655375 AMG655375 AWC655375 BFY655375 BPU655375 BZQ655375 CJM655375 CTI655375 DDE655375 DNA655375 DWW655375 EGS655375 EQO655375 FAK655375 FKG655375 FUC655375 GDY655375 GNU655375 GXQ655375 HHM655375 HRI655375 IBE655375 ILA655375 IUW655375 JES655375 JOO655375 JYK655375 KIG655375 KSC655375 LBY655375 LLU655375 LVQ655375 MFM655375 MPI655375 MZE655375 NJA655375 NSW655375 OCS655375 OMO655375 OWK655375 PGG655375 PQC655375 PZY655375 QJU655375 QTQ655375 RDM655375 RNI655375 RXE655375 SHA655375 SQW655375 TAS655375 TKO655375 TUK655375 UEG655375 UOC655375 UXY655375 VHU655375 VRQ655375 WBM655375 WLI655375 WVE655375 E720911 IS720911 SO720911 ACK720911 AMG720911 AWC720911 BFY720911 BPU720911 BZQ720911 CJM720911 CTI720911 DDE720911 DNA720911 DWW720911 EGS720911 EQO720911 FAK720911 FKG720911 FUC720911 GDY720911 GNU720911 GXQ720911 HHM720911 HRI720911 IBE720911 ILA720911 IUW720911 JES720911 JOO720911 JYK720911 KIG720911 KSC720911 LBY720911 LLU720911 LVQ720911 MFM720911 MPI720911 MZE720911 NJA720911 NSW720911 OCS720911 OMO720911 OWK720911 PGG720911 PQC720911 PZY720911 QJU720911 QTQ720911 RDM720911 RNI720911 RXE720911 SHA720911 SQW720911 TAS720911 TKO720911 TUK720911 UEG720911 UOC720911 UXY720911 VHU720911 VRQ720911 WBM720911 WLI720911 WVE720911 E786447 IS786447 SO786447 ACK786447 AMG786447 AWC786447 BFY786447 BPU786447 BZQ786447 CJM786447 CTI786447 DDE786447 DNA786447 DWW786447 EGS786447 EQO786447 FAK786447 FKG786447 FUC786447 GDY786447 GNU786447 GXQ786447 HHM786447 HRI786447 IBE786447 ILA786447 IUW786447 JES786447 JOO786447 JYK786447 KIG786447 KSC786447 LBY786447 LLU786447 LVQ786447 MFM786447 MPI786447 MZE786447 NJA786447 NSW786447 OCS786447 OMO786447 OWK786447 PGG786447 PQC786447 PZY786447 QJU786447 QTQ786447 RDM786447 RNI786447 RXE786447 SHA786447 SQW786447 TAS786447 TKO786447 TUK786447 UEG786447 UOC786447 UXY786447 VHU786447 VRQ786447 WBM786447 WLI786447 WVE786447 E851983 IS851983 SO851983 ACK851983 AMG851983 AWC851983 BFY851983 BPU851983 BZQ851983 CJM851983 CTI851983 DDE851983 DNA851983 DWW851983 EGS851983 EQO851983 FAK851983 FKG851983 FUC851983 GDY851983 GNU851983 GXQ851983 HHM851983 HRI851983 IBE851983 ILA851983 IUW851983 JES851983 JOO851983 JYK851983 KIG851983 KSC851983 LBY851983 LLU851983 LVQ851983 MFM851983 MPI851983 MZE851983 NJA851983 NSW851983 OCS851983 OMO851983 OWK851983 PGG851983 PQC851983 PZY851983 QJU851983 QTQ851983 RDM851983 RNI851983 RXE851983 SHA851983 SQW851983 TAS851983 TKO851983 TUK851983 UEG851983 UOC851983 UXY851983 VHU851983 VRQ851983 WBM851983 WLI851983 WVE851983 E917519 IS917519 SO917519 ACK917519 AMG917519 AWC917519 BFY917519 BPU917519 BZQ917519 CJM917519 CTI917519 DDE917519 DNA917519 DWW917519 EGS917519 EQO917519 FAK917519 FKG917519 FUC917519 GDY917519 GNU917519 GXQ917519 HHM917519 HRI917519 IBE917519 ILA917519 IUW917519 JES917519 JOO917519 JYK917519 KIG917519 KSC917519 LBY917519 LLU917519 LVQ917519 MFM917519 MPI917519 MZE917519 NJA917519 NSW917519 OCS917519 OMO917519 OWK917519 PGG917519 PQC917519 PZY917519 QJU917519 QTQ917519 RDM917519 RNI917519 RXE917519 SHA917519 SQW917519 TAS917519 TKO917519 TUK917519 UEG917519 UOC917519 UXY917519 VHU917519 VRQ917519 WBM917519 WLI917519 WVE917519 E983055 IS983055 SO983055 ACK983055 AMG983055 AWC983055 BFY983055 BPU983055 BZQ983055 CJM983055 CTI983055 DDE983055 DNA983055 DWW983055 EGS983055 EQO983055 FAK983055 FKG983055 FUC983055 GDY983055 GNU983055 GXQ983055 HHM983055 HRI983055 IBE983055 ILA983055 IUW983055 JES983055 JOO983055 JYK983055 KIG983055 KSC983055 LBY983055 LLU983055 LVQ983055 MFM983055 MPI983055 MZE983055 NJA983055 NSW983055 OCS983055 OMO983055 OWK983055 PGG983055 PQC983055 PZY983055 QJU983055 QTQ983055 RDM983055 RNI983055 RXE983055 SHA983055 SQW983055 TAS983055 TKO983055 TUK983055 UEG983055 UOC983055 UXY983055 VHU983055 VRQ983055 WBM983055 WLI983055 WVE983055"/>
    <dataValidation allowBlank="1" showInputMessage="1" showErrorMessage="1" prompt="Input the obligated amount of the Utility Assistance budget._x000a_Obligated funds are already specifically designated and documented as an allowable expenditure for this budget line item, but have not yet been reported to the Department." sqref="D15 IR15 SN15 ACJ15 AMF15 AWB15 BFX15 BPT15 BZP15 CJL15 CTH15 DDD15 DMZ15 DWV15 EGR15 EQN15 FAJ15 FKF15 FUB15 GDX15 GNT15 GXP15 HHL15 HRH15 IBD15 IKZ15 IUV15 JER15 JON15 JYJ15 KIF15 KSB15 LBX15 LLT15 LVP15 MFL15 MPH15 MZD15 NIZ15 NSV15 OCR15 OMN15 OWJ15 PGF15 PQB15 PZX15 QJT15 QTP15 RDL15 RNH15 RXD15 SGZ15 SQV15 TAR15 TKN15 TUJ15 UEF15 UOB15 UXX15 VHT15 VRP15 WBL15 WLH15 WVD15 D65551 IR65551 SN65551 ACJ65551 AMF65551 AWB65551 BFX65551 BPT65551 BZP65551 CJL65551 CTH65551 DDD65551 DMZ65551 DWV65551 EGR65551 EQN65551 FAJ65551 FKF65551 FUB65551 GDX65551 GNT65551 GXP65551 HHL65551 HRH65551 IBD65551 IKZ65551 IUV65551 JER65551 JON65551 JYJ65551 KIF65551 KSB65551 LBX65551 LLT65551 LVP65551 MFL65551 MPH65551 MZD65551 NIZ65551 NSV65551 OCR65551 OMN65551 OWJ65551 PGF65551 PQB65551 PZX65551 QJT65551 QTP65551 RDL65551 RNH65551 RXD65551 SGZ65551 SQV65551 TAR65551 TKN65551 TUJ65551 UEF65551 UOB65551 UXX65551 VHT65551 VRP65551 WBL65551 WLH65551 WVD65551 D131087 IR131087 SN131087 ACJ131087 AMF131087 AWB131087 BFX131087 BPT131087 BZP131087 CJL131087 CTH131087 DDD131087 DMZ131087 DWV131087 EGR131087 EQN131087 FAJ131087 FKF131087 FUB131087 GDX131087 GNT131087 GXP131087 HHL131087 HRH131087 IBD131087 IKZ131087 IUV131087 JER131087 JON131087 JYJ131087 KIF131087 KSB131087 LBX131087 LLT131087 LVP131087 MFL131087 MPH131087 MZD131087 NIZ131087 NSV131087 OCR131087 OMN131087 OWJ131087 PGF131087 PQB131087 PZX131087 QJT131087 QTP131087 RDL131087 RNH131087 RXD131087 SGZ131087 SQV131087 TAR131087 TKN131087 TUJ131087 UEF131087 UOB131087 UXX131087 VHT131087 VRP131087 WBL131087 WLH131087 WVD131087 D196623 IR196623 SN196623 ACJ196623 AMF196623 AWB196623 BFX196623 BPT196623 BZP196623 CJL196623 CTH196623 DDD196623 DMZ196623 DWV196623 EGR196623 EQN196623 FAJ196623 FKF196623 FUB196623 GDX196623 GNT196623 GXP196623 HHL196623 HRH196623 IBD196623 IKZ196623 IUV196623 JER196623 JON196623 JYJ196623 KIF196623 KSB196623 LBX196623 LLT196623 LVP196623 MFL196623 MPH196623 MZD196623 NIZ196623 NSV196623 OCR196623 OMN196623 OWJ196623 PGF196623 PQB196623 PZX196623 QJT196623 QTP196623 RDL196623 RNH196623 RXD196623 SGZ196623 SQV196623 TAR196623 TKN196623 TUJ196623 UEF196623 UOB196623 UXX196623 VHT196623 VRP196623 WBL196623 WLH196623 WVD196623 D262159 IR262159 SN262159 ACJ262159 AMF262159 AWB262159 BFX262159 BPT262159 BZP262159 CJL262159 CTH262159 DDD262159 DMZ262159 DWV262159 EGR262159 EQN262159 FAJ262159 FKF262159 FUB262159 GDX262159 GNT262159 GXP262159 HHL262159 HRH262159 IBD262159 IKZ262159 IUV262159 JER262159 JON262159 JYJ262159 KIF262159 KSB262159 LBX262159 LLT262159 LVP262159 MFL262159 MPH262159 MZD262159 NIZ262159 NSV262159 OCR262159 OMN262159 OWJ262159 PGF262159 PQB262159 PZX262159 QJT262159 QTP262159 RDL262159 RNH262159 RXD262159 SGZ262159 SQV262159 TAR262159 TKN262159 TUJ262159 UEF262159 UOB262159 UXX262159 VHT262159 VRP262159 WBL262159 WLH262159 WVD262159 D327695 IR327695 SN327695 ACJ327695 AMF327695 AWB327695 BFX327695 BPT327695 BZP327695 CJL327695 CTH327695 DDD327695 DMZ327695 DWV327695 EGR327695 EQN327695 FAJ327695 FKF327695 FUB327695 GDX327695 GNT327695 GXP327695 HHL327695 HRH327695 IBD327695 IKZ327695 IUV327695 JER327695 JON327695 JYJ327695 KIF327695 KSB327695 LBX327695 LLT327695 LVP327695 MFL327695 MPH327695 MZD327695 NIZ327695 NSV327695 OCR327695 OMN327695 OWJ327695 PGF327695 PQB327695 PZX327695 QJT327695 QTP327695 RDL327695 RNH327695 RXD327695 SGZ327695 SQV327695 TAR327695 TKN327695 TUJ327695 UEF327695 UOB327695 UXX327695 VHT327695 VRP327695 WBL327695 WLH327695 WVD327695 D393231 IR393231 SN393231 ACJ393231 AMF393231 AWB393231 BFX393231 BPT393231 BZP393231 CJL393231 CTH393231 DDD393231 DMZ393231 DWV393231 EGR393231 EQN393231 FAJ393231 FKF393231 FUB393231 GDX393231 GNT393231 GXP393231 HHL393231 HRH393231 IBD393231 IKZ393231 IUV393231 JER393231 JON393231 JYJ393231 KIF393231 KSB393231 LBX393231 LLT393231 LVP393231 MFL393231 MPH393231 MZD393231 NIZ393231 NSV393231 OCR393231 OMN393231 OWJ393231 PGF393231 PQB393231 PZX393231 QJT393231 QTP393231 RDL393231 RNH393231 RXD393231 SGZ393231 SQV393231 TAR393231 TKN393231 TUJ393231 UEF393231 UOB393231 UXX393231 VHT393231 VRP393231 WBL393231 WLH393231 WVD393231 D458767 IR458767 SN458767 ACJ458767 AMF458767 AWB458767 BFX458767 BPT458767 BZP458767 CJL458767 CTH458767 DDD458767 DMZ458767 DWV458767 EGR458767 EQN458767 FAJ458767 FKF458767 FUB458767 GDX458767 GNT458767 GXP458767 HHL458767 HRH458767 IBD458767 IKZ458767 IUV458767 JER458767 JON458767 JYJ458767 KIF458767 KSB458767 LBX458767 LLT458767 LVP458767 MFL458767 MPH458767 MZD458767 NIZ458767 NSV458767 OCR458767 OMN458767 OWJ458767 PGF458767 PQB458767 PZX458767 QJT458767 QTP458767 RDL458767 RNH458767 RXD458767 SGZ458767 SQV458767 TAR458767 TKN458767 TUJ458767 UEF458767 UOB458767 UXX458767 VHT458767 VRP458767 WBL458767 WLH458767 WVD458767 D524303 IR524303 SN524303 ACJ524303 AMF524303 AWB524303 BFX524303 BPT524303 BZP524303 CJL524303 CTH524303 DDD524303 DMZ524303 DWV524303 EGR524303 EQN524303 FAJ524303 FKF524303 FUB524303 GDX524303 GNT524303 GXP524303 HHL524303 HRH524303 IBD524303 IKZ524303 IUV524303 JER524303 JON524303 JYJ524303 KIF524303 KSB524303 LBX524303 LLT524303 LVP524303 MFL524303 MPH524303 MZD524303 NIZ524303 NSV524303 OCR524303 OMN524303 OWJ524303 PGF524303 PQB524303 PZX524303 QJT524303 QTP524303 RDL524303 RNH524303 RXD524303 SGZ524303 SQV524303 TAR524303 TKN524303 TUJ524303 UEF524303 UOB524303 UXX524303 VHT524303 VRP524303 WBL524303 WLH524303 WVD524303 D589839 IR589839 SN589839 ACJ589839 AMF589839 AWB589839 BFX589839 BPT589839 BZP589839 CJL589839 CTH589839 DDD589839 DMZ589839 DWV589839 EGR589839 EQN589839 FAJ589839 FKF589839 FUB589839 GDX589839 GNT589839 GXP589839 HHL589839 HRH589839 IBD589839 IKZ589839 IUV589839 JER589839 JON589839 JYJ589839 KIF589839 KSB589839 LBX589839 LLT589839 LVP589839 MFL589839 MPH589839 MZD589839 NIZ589839 NSV589839 OCR589839 OMN589839 OWJ589839 PGF589839 PQB589839 PZX589839 QJT589839 QTP589839 RDL589839 RNH589839 RXD589839 SGZ589839 SQV589839 TAR589839 TKN589839 TUJ589839 UEF589839 UOB589839 UXX589839 VHT589839 VRP589839 WBL589839 WLH589839 WVD589839 D655375 IR655375 SN655375 ACJ655375 AMF655375 AWB655375 BFX655375 BPT655375 BZP655375 CJL655375 CTH655375 DDD655375 DMZ655375 DWV655375 EGR655375 EQN655375 FAJ655375 FKF655375 FUB655375 GDX655375 GNT655375 GXP655375 HHL655375 HRH655375 IBD655375 IKZ655375 IUV655375 JER655375 JON655375 JYJ655375 KIF655375 KSB655375 LBX655375 LLT655375 LVP655375 MFL655375 MPH655375 MZD655375 NIZ655375 NSV655375 OCR655375 OMN655375 OWJ655375 PGF655375 PQB655375 PZX655375 QJT655375 QTP655375 RDL655375 RNH655375 RXD655375 SGZ655375 SQV655375 TAR655375 TKN655375 TUJ655375 UEF655375 UOB655375 UXX655375 VHT655375 VRP655375 WBL655375 WLH655375 WVD655375 D720911 IR720911 SN720911 ACJ720911 AMF720911 AWB720911 BFX720911 BPT720911 BZP720911 CJL720911 CTH720911 DDD720911 DMZ720911 DWV720911 EGR720911 EQN720911 FAJ720911 FKF720911 FUB720911 GDX720911 GNT720911 GXP720911 HHL720911 HRH720911 IBD720911 IKZ720911 IUV720911 JER720911 JON720911 JYJ720911 KIF720911 KSB720911 LBX720911 LLT720911 LVP720911 MFL720911 MPH720911 MZD720911 NIZ720911 NSV720911 OCR720911 OMN720911 OWJ720911 PGF720911 PQB720911 PZX720911 QJT720911 QTP720911 RDL720911 RNH720911 RXD720911 SGZ720911 SQV720911 TAR720911 TKN720911 TUJ720911 UEF720911 UOB720911 UXX720911 VHT720911 VRP720911 WBL720911 WLH720911 WVD720911 D786447 IR786447 SN786447 ACJ786447 AMF786447 AWB786447 BFX786447 BPT786447 BZP786447 CJL786447 CTH786447 DDD786447 DMZ786447 DWV786447 EGR786447 EQN786447 FAJ786447 FKF786447 FUB786447 GDX786447 GNT786447 GXP786447 HHL786447 HRH786447 IBD786447 IKZ786447 IUV786447 JER786447 JON786447 JYJ786447 KIF786447 KSB786447 LBX786447 LLT786447 LVP786447 MFL786447 MPH786447 MZD786447 NIZ786447 NSV786447 OCR786447 OMN786447 OWJ786447 PGF786447 PQB786447 PZX786447 QJT786447 QTP786447 RDL786447 RNH786447 RXD786447 SGZ786447 SQV786447 TAR786447 TKN786447 TUJ786447 UEF786447 UOB786447 UXX786447 VHT786447 VRP786447 WBL786447 WLH786447 WVD786447 D851983 IR851983 SN851983 ACJ851983 AMF851983 AWB851983 BFX851983 BPT851983 BZP851983 CJL851983 CTH851983 DDD851983 DMZ851983 DWV851983 EGR851983 EQN851983 FAJ851983 FKF851983 FUB851983 GDX851983 GNT851983 GXP851983 HHL851983 HRH851983 IBD851983 IKZ851983 IUV851983 JER851983 JON851983 JYJ851983 KIF851983 KSB851983 LBX851983 LLT851983 LVP851983 MFL851983 MPH851983 MZD851983 NIZ851983 NSV851983 OCR851983 OMN851983 OWJ851983 PGF851983 PQB851983 PZX851983 QJT851983 QTP851983 RDL851983 RNH851983 RXD851983 SGZ851983 SQV851983 TAR851983 TKN851983 TUJ851983 UEF851983 UOB851983 UXX851983 VHT851983 VRP851983 WBL851983 WLH851983 WVD851983 D917519 IR917519 SN917519 ACJ917519 AMF917519 AWB917519 BFX917519 BPT917519 BZP917519 CJL917519 CTH917519 DDD917519 DMZ917519 DWV917519 EGR917519 EQN917519 FAJ917519 FKF917519 FUB917519 GDX917519 GNT917519 GXP917519 HHL917519 HRH917519 IBD917519 IKZ917519 IUV917519 JER917519 JON917519 JYJ917519 KIF917519 KSB917519 LBX917519 LLT917519 LVP917519 MFL917519 MPH917519 MZD917519 NIZ917519 NSV917519 OCR917519 OMN917519 OWJ917519 PGF917519 PQB917519 PZX917519 QJT917519 QTP917519 RDL917519 RNH917519 RXD917519 SGZ917519 SQV917519 TAR917519 TKN917519 TUJ917519 UEF917519 UOB917519 UXX917519 VHT917519 VRP917519 WBL917519 WLH917519 WVD917519 D983055 IR983055 SN983055 ACJ983055 AMF983055 AWB983055 BFX983055 BPT983055 BZP983055 CJL983055 CTH983055 DDD983055 DMZ983055 DWV983055 EGR983055 EQN983055 FAJ983055 FKF983055 FUB983055 GDX983055 GNT983055 GXP983055 HHL983055 HRH983055 IBD983055 IKZ983055 IUV983055 JER983055 JON983055 JYJ983055 KIF983055 KSB983055 LBX983055 LLT983055 LVP983055 MFL983055 MPH983055 MZD983055 NIZ983055 NSV983055 OCR983055 OMN983055 OWJ983055 PGF983055 PQB983055 PZX983055 QJT983055 QTP983055 RDL983055 RNH983055 RXD983055 SGZ983055 SQV983055 TAR983055 TKN983055 TUJ983055 UEF983055 UOB983055 UXX983055 VHT983055 VRP983055 WBL983055 WLH983055 WVD983055"/>
    <dataValidation allowBlank="1" showInputMessage="1" showErrorMessage="1" prompt="Input the obligated amount of the Household Crisis budget._x000a_Obligated funds are already specifically designated and documented as an allowable expenditure for this budget line item, but have not yet been reported to the Department." sqref="C15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C65551 IQ65551 SM65551 ACI65551 AME65551 AWA65551 BFW65551 BPS65551 BZO65551 CJK65551 CTG65551 DDC65551 DMY65551 DWU65551 EGQ65551 EQM65551 FAI65551 FKE65551 FUA65551 GDW65551 GNS65551 GXO65551 HHK65551 HRG65551 IBC65551 IKY65551 IUU65551 JEQ65551 JOM65551 JYI65551 KIE65551 KSA65551 LBW65551 LLS65551 LVO65551 MFK65551 MPG65551 MZC65551 NIY65551 NSU65551 OCQ65551 OMM65551 OWI65551 PGE65551 PQA65551 PZW65551 QJS65551 QTO65551 RDK65551 RNG65551 RXC65551 SGY65551 SQU65551 TAQ65551 TKM65551 TUI65551 UEE65551 UOA65551 UXW65551 VHS65551 VRO65551 WBK65551 WLG65551 WVC65551 C131087 IQ131087 SM131087 ACI131087 AME131087 AWA131087 BFW131087 BPS131087 BZO131087 CJK131087 CTG131087 DDC131087 DMY131087 DWU131087 EGQ131087 EQM131087 FAI131087 FKE131087 FUA131087 GDW131087 GNS131087 GXO131087 HHK131087 HRG131087 IBC131087 IKY131087 IUU131087 JEQ131087 JOM131087 JYI131087 KIE131087 KSA131087 LBW131087 LLS131087 LVO131087 MFK131087 MPG131087 MZC131087 NIY131087 NSU131087 OCQ131087 OMM131087 OWI131087 PGE131087 PQA131087 PZW131087 QJS131087 QTO131087 RDK131087 RNG131087 RXC131087 SGY131087 SQU131087 TAQ131087 TKM131087 TUI131087 UEE131087 UOA131087 UXW131087 VHS131087 VRO131087 WBK131087 WLG131087 WVC131087 C196623 IQ196623 SM196623 ACI196623 AME196623 AWA196623 BFW196623 BPS196623 BZO196623 CJK196623 CTG196623 DDC196623 DMY196623 DWU196623 EGQ196623 EQM196623 FAI196623 FKE196623 FUA196623 GDW196623 GNS196623 GXO196623 HHK196623 HRG196623 IBC196623 IKY196623 IUU196623 JEQ196623 JOM196623 JYI196623 KIE196623 KSA196623 LBW196623 LLS196623 LVO196623 MFK196623 MPG196623 MZC196623 NIY196623 NSU196623 OCQ196623 OMM196623 OWI196623 PGE196623 PQA196623 PZW196623 QJS196623 QTO196623 RDK196623 RNG196623 RXC196623 SGY196623 SQU196623 TAQ196623 TKM196623 TUI196623 UEE196623 UOA196623 UXW196623 VHS196623 VRO196623 WBK196623 WLG196623 WVC196623 C262159 IQ262159 SM262159 ACI262159 AME262159 AWA262159 BFW262159 BPS262159 BZO262159 CJK262159 CTG262159 DDC262159 DMY262159 DWU262159 EGQ262159 EQM262159 FAI262159 FKE262159 FUA262159 GDW262159 GNS262159 GXO262159 HHK262159 HRG262159 IBC262159 IKY262159 IUU262159 JEQ262159 JOM262159 JYI262159 KIE262159 KSA262159 LBW262159 LLS262159 LVO262159 MFK262159 MPG262159 MZC262159 NIY262159 NSU262159 OCQ262159 OMM262159 OWI262159 PGE262159 PQA262159 PZW262159 QJS262159 QTO262159 RDK262159 RNG262159 RXC262159 SGY262159 SQU262159 TAQ262159 TKM262159 TUI262159 UEE262159 UOA262159 UXW262159 VHS262159 VRO262159 WBK262159 WLG262159 WVC262159 C327695 IQ327695 SM327695 ACI327695 AME327695 AWA327695 BFW327695 BPS327695 BZO327695 CJK327695 CTG327695 DDC327695 DMY327695 DWU327695 EGQ327695 EQM327695 FAI327695 FKE327695 FUA327695 GDW327695 GNS327695 GXO327695 HHK327695 HRG327695 IBC327695 IKY327695 IUU327695 JEQ327695 JOM327695 JYI327695 KIE327695 KSA327695 LBW327695 LLS327695 LVO327695 MFK327695 MPG327695 MZC327695 NIY327695 NSU327695 OCQ327695 OMM327695 OWI327695 PGE327695 PQA327695 PZW327695 QJS327695 QTO327695 RDK327695 RNG327695 RXC327695 SGY327695 SQU327695 TAQ327695 TKM327695 TUI327695 UEE327695 UOA327695 UXW327695 VHS327695 VRO327695 WBK327695 WLG327695 WVC327695 C393231 IQ393231 SM393231 ACI393231 AME393231 AWA393231 BFW393231 BPS393231 BZO393231 CJK393231 CTG393231 DDC393231 DMY393231 DWU393231 EGQ393231 EQM393231 FAI393231 FKE393231 FUA393231 GDW393231 GNS393231 GXO393231 HHK393231 HRG393231 IBC393231 IKY393231 IUU393231 JEQ393231 JOM393231 JYI393231 KIE393231 KSA393231 LBW393231 LLS393231 LVO393231 MFK393231 MPG393231 MZC393231 NIY393231 NSU393231 OCQ393231 OMM393231 OWI393231 PGE393231 PQA393231 PZW393231 QJS393231 QTO393231 RDK393231 RNG393231 RXC393231 SGY393231 SQU393231 TAQ393231 TKM393231 TUI393231 UEE393231 UOA393231 UXW393231 VHS393231 VRO393231 WBK393231 WLG393231 WVC393231 C458767 IQ458767 SM458767 ACI458767 AME458767 AWA458767 BFW458767 BPS458767 BZO458767 CJK458767 CTG458767 DDC458767 DMY458767 DWU458767 EGQ458767 EQM458767 FAI458767 FKE458767 FUA458767 GDW458767 GNS458767 GXO458767 HHK458767 HRG458767 IBC458767 IKY458767 IUU458767 JEQ458767 JOM458767 JYI458767 KIE458767 KSA458767 LBW458767 LLS458767 LVO458767 MFK458767 MPG458767 MZC458767 NIY458767 NSU458767 OCQ458767 OMM458767 OWI458767 PGE458767 PQA458767 PZW458767 QJS458767 QTO458767 RDK458767 RNG458767 RXC458767 SGY458767 SQU458767 TAQ458767 TKM458767 TUI458767 UEE458767 UOA458767 UXW458767 VHS458767 VRO458767 WBK458767 WLG458767 WVC458767 C524303 IQ524303 SM524303 ACI524303 AME524303 AWA524303 BFW524303 BPS524303 BZO524303 CJK524303 CTG524303 DDC524303 DMY524303 DWU524303 EGQ524303 EQM524303 FAI524303 FKE524303 FUA524303 GDW524303 GNS524303 GXO524303 HHK524303 HRG524303 IBC524303 IKY524303 IUU524303 JEQ524303 JOM524303 JYI524303 KIE524303 KSA524303 LBW524303 LLS524303 LVO524303 MFK524303 MPG524303 MZC524303 NIY524303 NSU524303 OCQ524303 OMM524303 OWI524303 PGE524303 PQA524303 PZW524303 QJS524303 QTO524303 RDK524303 RNG524303 RXC524303 SGY524303 SQU524303 TAQ524303 TKM524303 TUI524303 UEE524303 UOA524303 UXW524303 VHS524303 VRO524303 WBK524303 WLG524303 WVC524303 C589839 IQ589839 SM589839 ACI589839 AME589839 AWA589839 BFW589839 BPS589839 BZO589839 CJK589839 CTG589839 DDC589839 DMY589839 DWU589839 EGQ589839 EQM589839 FAI589839 FKE589839 FUA589839 GDW589839 GNS589839 GXO589839 HHK589839 HRG589839 IBC589839 IKY589839 IUU589839 JEQ589839 JOM589839 JYI589839 KIE589839 KSA589839 LBW589839 LLS589839 LVO589839 MFK589839 MPG589839 MZC589839 NIY589839 NSU589839 OCQ589839 OMM589839 OWI589839 PGE589839 PQA589839 PZW589839 QJS589839 QTO589839 RDK589839 RNG589839 RXC589839 SGY589839 SQU589839 TAQ589839 TKM589839 TUI589839 UEE589839 UOA589839 UXW589839 VHS589839 VRO589839 WBK589839 WLG589839 WVC589839 C655375 IQ655375 SM655375 ACI655375 AME655375 AWA655375 BFW655375 BPS655375 BZO655375 CJK655375 CTG655375 DDC655375 DMY655375 DWU655375 EGQ655375 EQM655375 FAI655375 FKE655375 FUA655375 GDW655375 GNS655375 GXO655375 HHK655375 HRG655375 IBC655375 IKY655375 IUU655375 JEQ655375 JOM655375 JYI655375 KIE655375 KSA655375 LBW655375 LLS655375 LVO655375 MFK655375 MPG655375 MZC655375 NIY655375 NSU655375 OCQ655375 OMM655375 OWI655375 PGE655375 PQA655375 PZW655375 QJS655375 QTO655375 RDK655375 RNG655375 RXC655375 SGY655375 SQU655375 TAQ655375 TKM655375 TUI655375 UEE655375 UOA655375 UXW655375 VHS655375 VRO655375 WBK655375 WLG655375 WVC655375 C720911 IQ720911 SM720911 ACI720911 AME720911 AWA720911 BFW720911 BPS720911 BZO720911 CJK720911 CTG720911 DDC720911 DMY720911 DWU720911 EGQ720911 EQM720911 FAI720911 FKE720911 FUA720911 GDW720911 GNS720911 GXO720911 HHK720911 HRG720911 IBC720911 IKY720911 IUU720911 JEQ720911 JOM720911 JYI720911 KIE720911 KSA720911 LBW720911 LLS720911 LVO720911 MFK720911 MPG720911 MZC720911 NIY720911 NSU720911 OCQ720911 OMM720911 OWI720911 PGE720911 PQA720911 PZW720911 QJS720911 QTO720911 RDK720911 RNG720911 RXC720911 SGY720911 SQU720911 TAQ720911 TKM720911 TUI720911 UEE720911 UOA720911 UXW720911 VHS720911 VRO720911 WBK720911 WLG720911 WVC720911 C786447 IQ786447 SM786447 ACI786447 AME786447 AWA786447 BFW786447 BPS786447 BZO786447 CJK786447 CTG786447 DDC786447 DMY786447 DWU786447 EGQ786447 EQM786447 FAI786447 FKE786447 FUA786447 GDW786447 GNS786447 GXO786447 HHK786447 HRG786447 IBC786447 IKY786447 IUU786447 JEQ786447 JOM786447 JYI786447 KIE786447 KSA786447 LBW786447 LLS786447 LVO786447 MFK786447 MPG786447 MZC786447 NIY786447 NSU786447 OCQ786447 OMM786447 OWI786447 PGE786447 PQA786447 PZW786447 QJS786447 QTO786447 RDK786447 RNG786447 RXC786447 SGY786447 SQU786447 TAQ786447 TKM786447 TUI786447 UEE786447 UOA786447 UXW786447 VHS786447 VRO786447 WBK786447 WLG786447 WVC786447 C851983 IQ851983 SM851983 ACI851983 AME851983 AWA851983 BFW851983 BPS851983 BZO851983 CJK851983 CTG851983 DDC851983 DMY851983 DWU851983 EGQ851983 EQM851983 FAI851983 FKE851983 FUA851983 GDW851983 GNS851983 GXO851983 HHK851983 HRG851983 IBC851983 IKY851983 IUU851983 JEQ851983 JOM851983 JYI851983 KIE851983 KSA851983 LBW851983 LLS851983 LVO851983 MFK851983 MPG851983 MZC851983 NIY851983 NSU851983 OCQ851983 OMM851983 OWI851983 PGE851983 PQA851983 PZW851983 QJS851983 QTO851983 RDK851983 RNG851983 RXC851983 SGY851983 SQU851983 TAQ851983 TKM851983 TUI851983 UEE851983 UOA851983 UXW851983 VHS851983 VRO851983 WBK851983 WLG851983 WVC851983 C917519 IQ917519 SM917519 ACI917519 AME917519 AWA917519 BFW917519 BPS917519 BZO917519 CJK917519 CTG917519 DDC917519 DMY917519 DWU917519 EGQ917519 EQM917519 FAI917519 FKE917519 FUA917519 GDW917519 GNS917519 GXO917519 HHK917519 HRG917519 IBC917519 IKY917519 IUU917519 JEQ917519 JOM917519 JYI917519 KIE917519 KSA917519 LBW917519 LLS917519 LVO917519 MFK917519 MPG917519 MZC917519 NIY917519 NSU917519 OCQ917519 OMM917519 OWI917519 PGE917519 PQA917519 PZW917519 QJS917519 QTO917519 RDK917519 RNG917519 RXC917519 SGY917519 SQU917519 TAQ917519 TKM917519 TUI917519 UEE917519 UOA917519 UXW917519 VHS917519 VRO917519 WBK917519 WLG917519 WVC917519 C983055 IQ983055 SM983055 ACI983055 AME983055 AWA983055 BFW983055 BPS983055 BZO983055 CJK983055 CTG983055 DDC983055 DMY983055 DWU983055 EGQ983055 EQM983055 FAI983055 FKE983055 FUA983055 GDW983055 GNS983055 GXO983055 HHK983055 HRG983055 IBC983055 IKY983055 IUU983055 JEQ983055 JOM983055 JYI983055 KIE983055 KSA983055 LBW983055 LLS983055 LVO983055 MFK983055 MPG983055 MZC983055 NIY983055 NSU983055 OCQ983055 OMM983055 OWI983055 PGE983055 PQA983055 PZW983055 QJS983055 QTO983055 RDK983055 RNG983055 RXC983055 SGY983055 SQU983055 TAQ983055 TKM983055 TUI983055 UEE983055 UOA983055 UXW983055 VHS983055 VRO983055 WBK983055 WLG983055 WVC983055"/>
    <dataValidation allowBlank="1" showInputMessage="1" showErrorMessage="1" prompt="This budget line item percentage is capped. See Exhibit A of your CEAP Contract for the percentage cap amount. It is the Subrecipient's responsibility to ensure that by the end of the contract term the maximum allowable percentage is not exceeded." sqref="E13 IS13 SO13 ACK13 AMG13 AWC13 BFY13 BPU13 BZQ13 CJM13 CTI13 DDE13 DNA13 DWW13 EGS13 EQO13 FAK13 FKG13 FUC13 GDY13 GNU13 GXQ13 HHM13 HRI13 IBE13 ILA13 IUW13 JES13 JOO13 JYK13 KIG13 KSC13 LBY13 LLU13 LVQ13 MFM13 MPI13 MZE13 NJA13 NSW13 OCS13 OMO13 OWK13 PGG13 PQC13 PZY13 QJU13 QTQ13 RDM13 RNI13 RXE13 SHA13 SQW13 TAS13 TKO13 TUK13 UEG13 UOC13 UXY13 VHU13 VRQ13 WBM13 WLI13 WVE13 E65549 IS65549 SO65549 ACK65549 AMG65549 AWC65549 BFY65549 BPU65549 BZQ65549 CJM65549 CTI65549 DDE65549 DNA65549 DWW65549 EGS65549 EQO65549 FAK65549 FKG65549 FUC65549 GDY65549 GNU65549 GXQ65549 HHM65549 HRI65549 IBE65549 ILA65549 IUW65549 JES65549 JOO65549 JYK65549 KIG65549 KSC65549 LBY65549 LLU65549 LVQ65549 MFM65549 MPI65549 MZE65549 NJA65549 NSW65549 OCS65549 OMO65549 OWK65549 PGG65549 PQC65549 PZY65549 QJU65549 QTQ65549 RDM65549 RNI65549 RXE65549 SHA65549 SQW65549 TAS65549 TKO65549 TUK65549 UEG65549 UOC65549 UXY65549 VHU65549 VRQ65549 WBM65549 WLI65549 WVE65549 E131085 IS131085 SO131085 ACK131085 AMG131085 AWC131085 BFY131085 BPU131085 BZQ131085 CJM131085 CTI131085 DDE131085 DNA131085 DWW131085 EGS131085 EQO131085 FAK131085 FKG131085 FUC131085 GDY131085 GNU131085 GXQ131085 HHM131085 HRI131085 IBE131085 ILA131085 IUW131085 JES131085 JOO131085 JYK131085 KIG131085 KSC131085 LBY131085 LLU131085 LVQ131085 MFM131085 MPI131085 MZE131085 NJA131085 NSW131085 OCS131085 OMO131085 OWK131085 PGG131085 PQC131085 PZY131085 QJU131085 QTQ131085 RDM131085 RNI131085 RXE131085 SHA131085 SQW131085 TAS131085 TKO131085 TUK131085 UEG131085 UOC131085 UXY131085 VHU131085 VRQ131085 WBM131085 WLI131085 WVE131085 E196621 IS196621 SO196621 ACK196621 AMG196621 AWC196621 BFY196621 BPU196621 BZQ196621 CJM196621 CTI196621 DDE196621 DNA196621 DWW196621 EGS196621 EQO196621 FAK196621 FKG196621 FUC196621 GDY196621 GNU196621 GXQ196621 HHM196621 HRI196621 IBE196621 ILA196621 IUW196621 JES196621 JOO196621 JYK196621 KIG196621 KSC196621 LBY196621 LLU196621 LVQ196621 MFM196621 MPI196621 MZE196621 NJA196621 NSW196621 OCS196621 OMO196621 OWK196621 PGG196621 PQC196621 PZY196621 QJU196621 QTQ196621 RDM196621 RNI196621 RXE196621 SHA196621 SQW196621 TAS196621 TKO196621 TUK196621 UEG196621 UOC196621 UXY196621 VHU196621 VRQ196621 WBM196621 WLI196621 WVE196621 E262157 IS262157 SO262157 ACK262157 AMG262157 AWC262157 BFY262157 BPU262157 BZQ262157 CJM262157 CTI262157 DDE262157 DNA262157 DWW262157 EGS262157 EQO262157 FAK262157 FKG262157 FUC262157 GDY262157 GNU262157 GXQ262157 HHM262157 HRI262157 IBE262157 ILA262157 IUW262157 JES262157 JOO262157 JYK262157 KIG262157 KSC262157 LBY262157 LLU262157 LVQ262157 MFM262157 MPI262157 MZE262157 NJA262157 NSW262157 OCS262157 OMO262157 OWK262157 PGG262157 PQC262157 PZY262157 QJU262157 QTQ262157 RDM262157 RNI262157 RXE262157 SHA262157 SQW262157 TAS262157 TKO262157 TUK262157 UEG262157 UOC262157 UXY262157 VHU262157 VRQ262157 WBM262157 WLI262157 WVE262157 E327693 IS327693 SO327693 ACK327693 AMG327693 AWC327693 BFY327693 BPU327693 BZQ327693 CJM327693 CTI327693 DDE327693 DNA327693 DWW327693 EGS327693 EQO327693 FAK327693 FKG327693 FUC327693 GDY327693 GNU327693 GXQ327693 HHM327693 HRI327693 IBE327693 ILA327693 IUW327693 JES327693 JOO327693 JYK327693 KIG327693 KSC327693 LBY327693 LLU327693 LVQ327693 MFM327693 MPI327693 MZE327693 NJA327693 NSW327693 OCS327693 OMO327693 OWK327693 PGG327693 PQC327693 PZY327693 QJU327693 QTQ327693 RDM327693 RNI327693 RXE327693 SHA327693 SQW327693 TAS327693 TKO327693 TUK327693 UEG327693 UOC327693 UXY327693 VHU327693 VRQ327693 WBM327693 WLI327693 WVE327693 E393229 IS393229 SO393229 ACK393229 AMG393229 AWC393229 BFY393229 BPU393229 BZQ393229 CJM393229 CTI393229 DDE393229 DNA393229 DWW393229 EGS393229 EQO393229 FAK393229 FKG393229 FUC393229 GDY393229 GNU393229 GXQ393229 HHM393229 HRI393229 IBE393229 ILA393229 IUW393229 JES393229 JOO393229 JYK393229 KIG393229 KSC393229 LBY393229 LLU393229 LVQ393229 MFM393229 MPI393229 MZE393229 NJA393229 NSW393229 OCS393229 OMO393229 OWK393229 PGG393229 PQC393229 PZY393229 QJU393229 QTQ393229 RDM393229 RNI393229 RXE393229 SHA393229 SQW393229 TAS393229 TKO393229 TUK393229 UEG393229 UOC393229 UXY393229 VHU393229 VRQ393229 WBM393229 WLI393229 WVE393229 E458765 IS458765 SO458765 ACK458765 AMG458765 AWC458765 BFY458765 BPU458765 BZQ458765 CJM458765 CTI458765 DDE458765 DNA458765 DWW458765 EGS458765 EQO458765 FAK458765 FKG458765 FUC458765 GDY458765 GNU458765 GXQ458765 HHM458765 HRI458765 IBE458765 ILA458765 IUW458765 JES458765 JOO458765 JYK458765 KIG458765 KSC458765 LBY458765 LLU458765 LVQ458765 MFM458765 MPI458765 MZE458765 NJA458765 NSW458765 OCS458765 OMO458765 OWK458765 PGG458765 PQC458765 PZY458765 QJU458765 QTQ458765 RDM458765 RNI458765 RXE458765 SHA458765 SQW458765 TAS458765 TKO458765 TUK458765 UEG458765 UOC458765 UXY458765 VHU458765 VRQ458765 WBM458765 WLI458765 WVE458765 E524301 IS524301 SO524301 ACK524301 AMG524301 AWC524301 BFY524301 BPU524301 BZQ524301 CJM524301 CTI524301 DDE524301 DNA524301 DWW524301 EGS524301 EQO524301 FAK524301 FKG524301 FUC524301 GDY524301 GNU524301 GXQ524301 HHM524301 HRI524301 IBE524301 ILA524301 IUW524301 JES524301 JOO524301 JYK524301 KIG524301 KSC524301 LBY524301 LLU524301 LVQ524301 MFM524301 MPI524301 MZE524301 NJA524301 NSW524301 OCS524301 OMO524301 OWK524301 PGG524301 PQC524301 PZY524301 QJU524301 QTQ524301 RDM524301 RNI524301 RXE524301 SHA524301 SQW524301 TAS524301 TKO524301 TUK524301 UEG524301 UOC524301 UXY524301 VHU524301 VRQ524301 WBM524301 WLI524301 WVE524301 E589837 IS589837 SO589837 ACK589837 AMG589837 AWC589837 BFY589837 BPU589837 BZQ589837 CJM589837 CTI589837 DDE589837 DNA589837 DWW589837 EGS589837 EQO589837 FAK589837 FKG589837 FUC589837 GDY589837 GNU589837 GXQ589837 HHM589837 HRI589837 IBE589837 ILA589837 IUW589837 JES589837 JOO589837 JYK589837 KIG589837 KSC589837 LBY589837 LLU589837 LVQ589837 MFM589837 MPI589837 MZE589837 NJA589837 NSW589837 OCS589837 OMO589837 OWK589837 PGG589837 PQC589837 PZY589837 QJU589837 QTQ589837 RDM589837 RNI589837 RXE589837 SHA589837 SQW589837 TAS589837 TKO589837 TUK589837 UEG589837 UOC589837 UXY589837 VHU589837 VRQ589837 WBM589837 WLI589837 WVE589837 E655373 IS655373 SO655373 ACK655373 AMG655373 AWC655373 BFY655373 BPU655373 BZQ655373 CJM655373 CTI655373 DDE655373 DNA655373 DWW655373 EGS655373 EQO655373 FAK655373 FKG655373 FUC655373 GDY655373 GNU655373 GXQ655373 HHM655373 HRI655373 IBE655373 ILA655373 IUW655373 JES655373 JOO655373 JYK655373 KIG655373 KSC655373 LBY655373 LLU655373 LVQ655373 MFM655373 MPI655373 MZE655373 NJA655373 NSW655373 OCS655373 OMO655373 OWK655373 PGG655373 PQC655373 PZY655373 QJU655373 QTQ655373 RDM655373 RNI655373 RXE655373 SHA655373 SQW655373 TAS655373 TKO655373 TUK655373 UEG655373 UOC655373 UXY655373 VHU655373 VRQ655373 WBM655373 WLI655373 WVE655373 E720909 IS720909 SO720909 ACK720909 AMG720909 AWC720909 BFY720909 BPU720909 BZQ720909 CJM720909 CTI720909 DDE720909 DNA720909 DWW720909 EGS720909 EQO720909 FAK720909 FKG720909 FUC720909 GDY720909 GNU720909 GXQ720909 HHM720909 HRI720909 IBE720909 ILA720909 IUW720909 JES720909 JOO720909 JYK720909 KIG720909 KSC720909 LBY720909 LLU720909 LVQ720909 MFM720909 MPI720909 MZE720909 NJA720909 NSW720909 OCS720909 OMO720909 OWK720909 PGG720909 PQC720909 PZY720909 QJU720909 QTQ720909 RDM720909 RNI720909 RXE720909 SHA720909 SQW720909 TAS720909 TKO720909 TUK720909 UEG720909 UOC720909 UXY720909 VHU720909 VRQ720909 WBM720909 WLI720909 WVE720909 E786445 IS786445 SO786445 ACK786445 AMG786445 AWC786445 BFY786445 BPU786445 BZQ786445 CJM786445 CTI786445 DDE786445 DNA786445 DWW786445 EGS786445 EQO786445 FAK786445 FKG786445 FUC786445 GDY786445 GNU786445 GXQ786445 HHM786445 HRI786445 IBE786445 ILA786445 IUW786445 JES786445 JOO786445 JYK786445 KIG786445 KSC786445 LBY786445 LLU786445 LVQ786445 MFM786445 MPI786445 MZE786445 NJA786445 NSW786445 OCS786445 OMO786445 OWK786445 PGG786445 PQC786445 PZY786445 QJU786445 QTQ786445 RDM786445 RNI786445 RXE786445 SHA786445 SQW786445 TAS786445 TKO786445 TUK786445 UEG786445 UOC786445 UXY786445 VHU786445 VRQ786445 WBM786445 WLI786445 WVE786445 E851981 IS851981 SO851981 ACK851981 AMG851981 AWC851981 BFY851981 BPU851981 BZQ851981 CJM851981 CTI851981 DDE851981 DNA851981 DWW851981 EGS851981 EQO851981 FAK851981 FKG851981 FUC851981 GDY851981 GNU851981 GXQ851981 HHM851981 HRI851981 IBE851981 ILA851981 IUW851981 JES851981 JOO851981 JYK851981 KIG851981 KSC851981 LBY851981 LLU851981 LVQ851981 MFM851981 MPI851981 MZE851981 NJA851981 NSW851981 OCS851981 OMO851981 OWK851981 PGG851981 PQC851981 PZY851981 QJU851981 QTQ851981 RDM851981 RNI851981 RXE851981 SHA851981 SQW851981 TAS851981 TKO851981 TUK851981 UEG851981 UOC851981 UXY851981 VHU851981 VRQ851981 WBM851981 WLI851981 WVE851981 E917517 IS917517 SO917517 ACK917517 AMG917517 AWC917517 BFY917517 BPU917517 BZQ917517 CJM917517 CTI917517 DDE917517 DNA917517 DWW917517 EGS917517 EQO917517 FAK917517 FKG917517 FUC917517 GDY917517 GNU917517 GXQ917517 HHM917517 HRI917517 IBE917517 ILA917517 IUW917517 JES917517 JOO917517 JYK917517 KIG917517 KSC917517 LBY917517 LLU917517 LVQ917517 MFM917517 MPI917517 MZE917517 NJA917517 NSW917517 OCS917517 OMO917517 OWK917517 PGG917517 PQC917517 PZY917517 QJU917517 QTQ917517 RDM917517 RNI917517 RXE917517 SHA917517 SQW917517 TAS917517 TKO917517 TUK917517 UEG917517 UOC917517 UXY917517 VHU917517 VRQ917517 WBM917517 WLI917517 WVE917517 E983053 IS983053 SO983053 ACK983053 AMG983053 AWC983053 BFY983053 BPU983053 BZQ983053 CJM983053 CTI983053 DDE983053 DNA983053 DWW983053 EGS983053 EQO983053 FAK983053 FKG983053 FUC983053 GDY983053 GNU983053 GXQ983053 HHM983053 HRI983053 IBE983053 ILA983053 IUW983053 JES983053 JOO983053 JYK983053 KIG983053 KSC983053 LBY983053 LLU983053 LVQ983053 MFM983053 MPI983053 MZE983053 NJA983053 NSW983053 OCS983053 OMO983053 OWK983053 PGG983053 PQC983053 PZY983053 QJU983053 QTQ983053 RDM983053 RNI983053 RXE983053 SHA983053 SQW983053 TAS983053 TKO983053 TUK983053 UEG983053 UOC983053 UXY983053 VHU983053 VRQ983053 WBM983053 WLI983053 WVE983053 B13 IP13 SL13 ACH13 AMD13 AVZ13 BFV13 BPR13 BZN13 CJJ13 CTF13 DDB13 DMX13 DWT13 EGP13 EQL13 FAH13 FKD13 FTZ13 GDV13 GNR13 GXN13 HHJ13 HRF13 IBB13 IKX13 IUT13 JEP13 JOL13 JYH13 KID13 KRZ13 LBV13 LLR13 LVN13 MFJ13 MPF13 MZB13 NIX13 NST13 OCP13 OML13 OWH13 PGD13 PPZ13 PZV13 QJR13 QTN13 RDJ13 RNF13 RXB13 SGX13 SQT13 TAP13 TKL13 TUH13 UED13 UNZ13 UXV13 VHR13 VRN13 WBJ13 WLF13 WVB13 B65549 IP65549 SL65549 ACH65549 AMD65549 AVZ65549 BFV65549 BPR65549 BZN65549 CJJ65549 CTF65549 DDB65549 DMX65549 DWT65549 EGP65549 EQL65549 FAH65549 FKD65549 FTZ65549 GDV65549 GNR65549 GXN65549 HHJ65549 HRF65549 IBB65549 IKX65549 IUT65549 JEP65549 JOL65549 JYH65549 KID65549 KRZ65549 LBV65549 LLR65549 LVN65549 MFJ65549 MPF65549 MZB65549 NIX65549 NST65549 OCP65549 OML65549 OWH65549 PGD65549 PPZ65549 PZV65549 QJR65549 QTN65549 RDJ65549 RNF65549 RXB65549 SGX65549 SQT65549 TAP65549 TKL65549 TUH65549 UED65549 UNZ65549 UXV65549 VHR65549 VRN65549 WBJ65549 WLF65549 WVB65549 B131085 IP131085 SL131085 ACH131085 AMD131085 AVZ131085 BFV131085 BPR131085 BZN131085 CJJ131085 CTF131085 DDB131085 DMX131085 DWT131085 EGP131085 EQL131085 FAH131085 FKD131085 FTZ131085 GDV131085 GNR131085 GXN131085 HHJ131085 HRF131085 IBB131085 IKX131085 IUT131085 JEP131085 JOL131085 JYH131085 KID131085 KRZ131085 LBV131085 LLR131085 LVN131085 MFJ131085 MPF131085 MZB131085 NIX131085 NST131085 OCP131085 OML131085 OWH131085 PGD131085 PPZ131085 PZV131085 QJR131085 QTN131085 RDJ131085 RNF131085 RXB131085 SGX131085 SQT131085 TAP131085 TKL131085 TUH131085 UED131085 UNZ131085 UXV131085 VHR131085 VRN131085 WBJ131085 WLF131085 WVB131085 B196621 IP196621 SL196621 ACH196621 AMD196621 AVZ196621 BFV196621 BPR196621 BZN196621 CJJ196621 CTF196621 DDB196621 DMX196621 DWT196621 EGP196621 EQL196621 FAH196621 FKD196621 FTZ196621 GDV196621 GNR196621 GXN196621 HHJ196621 HRF196621 IBB196621 IKX196621 IUT196621 JEP196621 JOL196621 JYH196621 KID196621 KRZ196621 LBV196621 LLR196621 LVN196621 MFJ196621 MPF196621 MZB196621 NIX196621 NST196621 OCP196621 OML196621 OWH196621 PGD196621 PPZ196621 PZV196621 QJR196621 QTN196621 RDJ196621 RNF196621 RXB196621 SGX196621 SQT196621 TAP196621 TKL196621 TUH196621 UED196621 UNZ196621 UXV196621 VHR196621 VRN196621 WBJ196621 WLF196621 WVB196621 B262157 IP262157 SL262157 ACH262157 AMD262157 AVZ262157 BFV262157 BPR262157 BZN262157 CJJ262157 CTF262157 DDB262157 DMX262157 DWT262157 EGP262157 EQL262157 FAH262157 FKD262157 FTZ262157 GDV262157 GNR262157 GXN262157 HHJ262157 HRF262157 IBB262157 IKX262157 IUT262157 JEP262157 JOL262157 JYH262157 KID262157 KRZ262157 LBV262157 LLR262157 LVN262157 MFJ262157 MPF262157 MZB262157 NIX262157 NST262157 OCP262157 OML262157 OWH262157 PGD262157 PPZ262157 PZV262157 QJR262157 QTN262157 RDJ262157 RNF262157 RXB262157 SGX262157 SQT262157 TAP262157 TKL262157 TUH262157 UED262157 UNZ262157 UXV262157 VHR262157 VRN262157 WBJ262157 WLF262157 WVB262157 B327693 IP327693 SL327693 ACH327693 AMD327693 AVZ327693 BFV327693 BPR327693 BZN327693 CJJ327693 CTF327693 DDB327693 DMX327693 DWT327693 EGP327693 EQL327693 FAH327693 FKD327693 FTZ327693 GDV327693 GNR327693 GXN327693 HHJ327693 HRF327693 IBB327693 IKX327693 IUT327693 JEP327693 JOL327693 JYH327693 KID327693 KRZ327693 LBV327693 LLR327693 LVN327693 MFJ327693 MPF327693 MZB327693 NIX327693 NST327693 OCP327693 OML327693 OWH327693 PGD327693 PPZ327693 PZV327693 QJR327693 QTN327693 RDJ327693 RNF327693 RXB327693 SGX327693 SQT327693 TAP327693 TKL327693 TUH327693 UED327693 UNZ327693 UXV327693 VHR327693 VRN327693 WBJ327693 WLF327693 WVB327693 B393229 IP393229 SL393229 ACH393229 AMD393229 AVZ393229 BFV393229 BPR393229 BZN393229 CJJ393229 CTF393229 DDB393229 DMX393229 DWT393229 EGP393229 EQL393229 FAH393229 FKD393229 FTZ393229 GDV393229 GNR393229 GXN393229 HHJ393229 HRF393229 IBB393229 IKX393229 IUT393229 JEP393229 JOL393229 JYH393229 KID393229 KRZ393229 LBV393229 LLR393229 LVN393229 MFJ393229 MPF393229 MZB393229 NIX393229 NST393229 OCP393229 OML393229 OWH393229 PGD393229 PPZ393229 PZV393229 QJR393229 QTN393229 RDJ393229 RNF393229 RXB393229 SGX393229 SQT393229 TAP393229 TKL393229 TUH393229 UED393229 UNZ393229 UXV393229 VHR393229 VRN393229 WBJ393229 WLF393229 WVB393229 B458765 IP458765 SL458765 ACH458765 AMD458765 AVZ458765 BFV458765 BPR458765 BZN458765 CJJ458765 CTF458765 DDB458765 DMX458765 DWT458765 EGP458765 EQL458765 FAH458765 FKD458765 FTZ458765 GDV458765 GNR458765 GXN458765 HHJ458765 HRF458765 IBB458765 IKX458765 IUT458765 JEP458765 JOL458765 JYH458765 KID458765 KRZ458765 LBV458765 LLR458765 LVN458765 MFJ458765 MPF458765 MZB458765 NIX458765 NST458765 OCP458765 OML458765 OWH458765 PGD458765 PPZ458765 PZV458765 QJR458765 QTN458765 RDJ458765 RNF458765 RXB458765 SGX458765 SQT458765 TAP458765 TKL458765 TUH458765 UED458765 UNZ458765 UXV458765 VHR458765 VRN458765 WBJ458765 WLF458765 WVB458765 B524301 IP524301 SL524301 ACH524301 AMD524301 AVZ524301 BFV524301 BPR524301 BZN524301 CJJ524301 CTF524301 DDB524301 DMX524301 DWT524301 EGP524301 EQL524301 FAH524301 FKD524301 FTZ524301 GDV524301 GNR524301 GXN524301 HHJ524301 HRF524301 IBB524301 IKX524301 IUT524301 JEP524301 JOL524301 JYH524301 KID524301 KRZ524301 LBV524301 LLR524301 LVN524301 MFJ524301 MPF524301 MZB524301 NIX524301 NST524301 OCP524301 OML524301 OWH524301 PGD524301 PPZ524301 PZV524301 QJR524301 QTN524301 RDJ524301 RNF524301 RXB524301 SGX524301 SQT524301 TAP524301 TKL524301 TUH524301 UED524301 UNZ524301 UXV524301 VHR524301 VRN524301 WBJ524301 WLF524301 WVB524301 B589837 IP589837 SL589837 ACH589837 AMD589837 AVZ589837 BFV589837 BPR589837 BZN589837 CJJ589837 CTF589837 DDB589837 DMX589837 DWT589837 EGP589837 EQL589837 FAH589837 FKD589837 FTZ589837 GDV589837 GNR589837 GXN589837 HHJ589837 HRF589837 IBB589837 IKX589837 IUT589837 JEP589837 JOL589837 JYH589837 KID589837 KRZ589837 LBV589837 LLR589837 LVN589837 MFJ589837 MPF589837 MZB589837 NIX589837 NST589837 OCP589837 OML589837 OWH589837 PGD589837 PPZ589837 PZV589837 QJR589837 QTN589837 RDJ589837 RNF589837 RXB589837 SGX589837 SQT589837 TAP589837 TKL589837 TUH589837 UED589837 UNZ589837 UXV589837 VHR589837 VRN589837 WBJ589837 WLF589837 WVB589837 B655373 IP655373 SL655373 ACH655373 AMD655373 AVZ655373 BFV655373 BPR655373 BZN655373 CJJ655373 CTF655373 DDB655373 DMX655373 DWT655373 EGP655373 EQL655373 FAH655373 FKD655373 FTZ655373 GDV655373 GNR655373 GXN655373 HHJ655373 HRF655373 IBB655373 IKX655373 IUT655373 JEP655373 JOL655373 JYH655373 KID655373 KRZ655373 LBV655373 LLR655373 LVN655373 MFJ655373 MPF655373 MZB655373 NIX655373 NST655373 OCP655373 OML655373 OWH655373 PGD655373 PPZ655373 PZV655373 QJR655373 QTN655373 RDJ655373 RNF655373 RXB655373 SGX655373 SQT655373 TAP655373 TKL655373 TUH655373 UED655373 UNZ655373 UXV655373 VHR655373 VRN655373 WBJ655373 WLF655373 WVB655373 B720909 IP720909 SL720909 ACH720909 AMD720909 AVZ720909 BFV720909 BPR720909 BZN720909 CJJ720909 CTF720909 DDB720909 DMX720909 DWT720909 EGP720909 EQL720909 FAH720909 FKD720909 FTZ720909 GDV720909 GNR720909 GXN720909 HHJ720909 HRF720909 IBB720909 IKX720909 IUT720909 JEP720909 JOL720909 JYH720909 KID720909 KRZ720909 LBV720909 LLR720909 LVN720909 MFJ720909 MPF720909 MZB720909 NIX720909 NST720909 OCP720909 OML720909 OWH720909 PGD720909 PPZ720909 PZV720909 QJR720909 QTN720909 RDJ720909 RNF720909 RXB720909 SGX720909 SQT720909 TAP720909 TKL720909 TUH720909 UED720909 UNZ720909 UXV720909 VHR720909 VRN720909 WBJ720909 WLF720909 WVB720909 B786445 IP786445 SL786445 ACH786445 AMD786445 AVZ786445 BFV786445 BPR786445 BZN786445 CJJ786445 CTF786445 DDB786445 DMX786445 DWT786445 EGP786445 EQL786445 FAH786445 FKD786445 FTZ786445 GDV786445 GNR786445 GXN786445 HHJ786445 HRF786445 IBB786445 IKX786445 IUT786445 JEP786445 JOL786445 JYH786445 KID786445 KRZ786445 LBV786445 LLR786445 LVN786445 MFJ786445 MPF786445 MZB786445 NIX786445 NST786445 OCP786445 OML786445 OWH786445 PGD786445 PPZ786445 PZV786445 QJR786445 QTN786445 RDJ786445 RNF786445 RXB786445 SGX786445 SQT786445 TAP786445 TKL786445 TUH786445 UED786445 UNZ786445 UXV786445 VHR786445 VRN786445 WBJ786445 WLF786445 WVB786445 B851981 IP851981 SL851981 ACH851981 AMD851981 AVZ851981 BFV851981 BPR851981 BZN851981 CJJ851981 CTF851981 DDB851981 DMX851981 DWT851981 EGP851981 EQL851981 FAH851981 FKD851981 FTZ851981 GDV851981 GNR851981 GXN851981 HHJ851981 HRF851981 IBB851981 IKX851981 IUT851981 JEP851981 JOL851981 JYH851981 KID851981 KRZ851981 LBV851981 LLR851981 LVN851981 MFJ851981 MPF851981 MZB851981 NIX851981 NST851981 OCP851981 OML851981 OWH851981 PGD851981 PPZ851981 PZV851981 QJR851981 QTN851981 RDJ851981 RNF851981 RXB851981 SGX851981 SQT851981 TAP851981 TKL851981 TUH851981 UED851981 UNZ851981 UXV851981 VHR851981 VRN851981 WBJ851981 WLF851981 WVB851981 B917517 IP917517 SL917517 ACH917517 AMD917517 AVZ917517 BFV917517 BPR917517 BZN917517 CJJ917517 CTF917517 DDB917517 DMX917517 DWT917517 EGP917517 EQL917517 FAH917517 FKD917517 FTZ917517 GDV917517 GNR917517 GXN917517 HHJ917517 HRF917517 IBB917517 IKX917517 IUT917517 JEP917517 JOL917517 JYH917517 KID917517 KRZ917517 LBV917517 LLR917517 LVN917517 MFJ917517 MPF917517 MZB917517 NIX917517 NST917517 OCP917517 OML917517 OWH917517 PGD917517 PPZ917517 PZV917517 QJR917517 QTN917517 RDJ917517 RNF917517 RXB917517 SGX917517 SQT917517 TAP917517 TKL917517 TUH917517 UED917517 UNZ917517 UXV917517 VHR917517 VRN917517 WBJ917517 WLF917517 WVB917517 B983053 IP983053 SL983053 ACH983053 AMD983053 AVZ983053 BFV983053 BPR983053 BZN983053 CJJ983053 CTF983053 DDB983053 DMX983053 DWT983053 EGP983053 EQL983053 FAH983053 FKD983053 FTZ983053 GDV983053 GNR983053 GXN983053 HHJ983053 HRF983053 IBB983053 IKX983053 IUT983053 JEP983053 JOL983053 JYH983053 KID983053 KRZ983053 LBV983053 LLR983053 LVN983053 MFJ983053 MPF983053 MZB983053 NIX983053 NST983053 OCP983053 OML983053 OWH983053 PGD983053 PPZ983053 PZV983053 QJR983053 QTN983053 RDJ983053 RNF983053 RXB983053 SGX983053 SQT983053 TAP983053 TKL983053 TUH983053 UED983053 UNZ983053 UXV983053 VHR983053 VRN983053 WBJ983053 WLF983053 WVB983053 E16 IS16 SO16 ACK16 AMG16 AWC16 BFY16 BPU16 BZQ16 CJM16 CTI16 DDE16 DNA16 DWW16 EGS16 EQO16 FAK16 FKG16 FUC16 GDY16 GNU16 GXQ16 HHM16 HRI16 IBE16 ILA16 IUW16 JES16 JOO16 JYK16 KIG16 KSC16 LBY16 LLU16 LVQ16 MFM16 MPI16 MZE16 NJA16 NSW16 OCS16 OMO16 OWK16 PGG16 PQC16 PZY16 QJU16 QTQ16 RDM16 RNI16 RXE16 SHA16 SQW16 TAS16 TKO16 TUK16 UEG16 UOC16 UXY16 VHU16 VRQ16 WBM16 WLI16 WVE16 E65552 IS65552 SO65552 ACK65552 AMG65552 AWC65552 BFY65552 BPU65552 BZQ65552 CJM65552 CTI65552 DDE65552 DNA65552 DWW65552 EGS65552 EQO65552 FAK65552 FKG65552 FUC65552 GDY65552 GNU65552 GXQ65552 HHM65552 HRI65552 IBE65552 ILA65552 IUW65552 JES65552 JOO65552 JYK65552 KIG65552 KSC65552 LBY65552 LLU65552 LVQ65552 MFM65552 MPI65552 MZE65552 NJA65552 NSW65552 OCS65552 OMO65552 OWK65552 PGG65552 PQC65552 PZY65552 QJU65552 QTQ65552 RDM65552 RNI65552 RXE65552 SHA65552 SQW65552 TAS65552 TKO65552 TUK65552 UEG65552 UOC65552 UXY65552 VHU65552 VRQ65552 WBM65552 WLI65552 WVE65552 E131088 IS131088 SO131088 ACK131088 AMG131088 AWC131088 BFY131088 BPU131088 BZQ131088 CJM131088 CTI131088 DDE131088 DNA131088 DWW131088 EGS131088 EQO131088 FAK131088 FKG131088 FUC131088 GDY131088 GNU131088 GXQ131088 HHM131088 HRI131088 IBE131088 ILA131088 IUW131088 JES131088 JOO131088 JYK131088 KIG131088 KSC131088 LBY131088 LLU131088 LVQ131088 MFM131088 MPI131088 MZE131088 NJA131088 NSW131088 OCS131088 OMO131088 OWK131088 PGG131088 PQC131088 PZY131088 QJU131088 QTQ131088 RDM131088 RNI131088 RXE131088 SHA131088 SQW131088 TAS131088 TKO131088 TUK131088 UEG131088 UOC131088 UXY131088 VHU131088 VRQ131088 WBM131088 WLI131088 WVE131088 E196624 IS196624 SO196624 ACK196624 AMG196624 AWC196624 BFY196624 BPU196624 BZQ196624 CJM196624 CTI196624 DDE196624 DNA196624 DWW196624 EGS196624 EQO196624 FAK196624 FKG196624 FUC196624 GDY196624 GNU196624 GXQ196624 HHM196624 HRI196624 IBE196624 ILA196624 IUW196624 JES196624 JOO196624 JYK196624 KIG196624 KSC196624 LBY196624 LLU196624 LVQ196624 MFM196624 MPI196624 MZE196624 NJA196624 NSW196624 OCS196624 OMO196624 OWK196624 PGG196624 PQC196624 PZY196624 QJU196624 QTQ196624 RDM196624 RNI196624 RXE196624 SHA196624 SQW196624 TAS196624 TKO196624 TUK196624 UEG196624 UOC196624 UXY196624 VHU196624 VRQ196624 WBM196624 WLI196624 WVE196624 E262160 IS262160 SO262160 ACK262160 AMG262160 AWC262160 BFY262160 BPU262160 BZQ262160 CJM262160 CTI262160 DDE262160 DNA262160 DWW262160 EGS262160 EQO262160 FAK262160 FKG262160 FUC262160 GDY262160 GNU262160 GXQ262160 HHM262160 HRI262160 IBE262160 ILA262160 IUW262160 JES262160 JOO262160 JYK262160 KIG262160 KSC262160 LBY262160 LLU262160 LVQ262160 MFM262160 MPI262160 MZE262160 NJA262160 NSW262160 OCS262160 OMO262160 OWK262160 PGG262160 PQC262160 PZY262160 QJU262160 QTQ262160 RDM262160 RNI262160 RXE262160 SHA262160 SQW262160 TAS262160 TKO262160 TUK262160 UEG262160 UOC262160 UXY262160 VHU262160 VRQ262160 WBM262160 WLI262160 WVE262160 E327696 IS327696 SO327696 ACK327696 AMG327696 AWC327696 BFY327696 BPU327696 BZQ327696 CJM327696 CTI327696 DDE327696 DNA327696 DWW327696 EGS327696 EQO327696 FAK327696 FKG327696 FUC327696 GDY327696 GNU327696 GXQ327696 HHM327696 HRI327696 IBE327696 ILA327696 IUW327696 JES327696 JOO327696 JYK327696 KIG327696 KSC327696 LBY327696 LLU327696 LVQ327696 MFM327696 MPI327696 MZE327696 NJA327696 NSW327696 OCS327696 OMO327696 OWK327696 PGG327696 PQC327696 PZY327696 QJU327696 QTQ327696 RDM327696 RNI327696 RXE327696 SHA327696 SQW327696 TAS327696 TKO327696 TUK327696 UEG327696 UOC327696 UXY327696 VHU327696 VRQ327696 WBM327696 WLI327696 WVE327696 E393232 IS393232 SO393232 ACK393232 AMG393232 AWC393232 BFY393232 BPU393232 BZQ393232 CJM393232 CTI393232 DDE393232 DNA393232 DWW393232 EGS393232 EQO393232 FAK393232 FKG393232 FUC393232 GDY393232 GNU393232 GXQ393232 HHM393232 HRI393232 IBE393232 ILA393232 IUW393232 JES393232 JOO393232 JYK393232 KIG393232 KSC393232 LBY393232 LLU393232 LVQ393232 MFM393232 MPI393232 MZE393232 NJA393232 NSW393232 OCS393232 OMO393232 OWK393232 PGG393232 PQC393232 PZY393232 QJU393232 QTQ393232 RDM393232 RNI393232 RXE393232 SHA393232 SQW393232 TAS393232 TKO393232 TUK393232 UEG393232 UOC393232 UXY393232 VHU393232 VRQ393232 WBM393232 WLI393232 WVE393232 E458768 IS458768 SO458768 ACK458768 AMG458768 AWC458768 BFY458768 BPU458768 BZQ458768 CJM458768 CTI458768 DDE458768 DNA458768 DWW458768 EGS458768 EQO458768 FAK458768 FKG458768 FUC458768 GDY458768 GNU458768 GXQ458768 HHM458768 HRI458768 IBE458768 ILA458768 IUW458768 JES458768 JOO458768 JYK458768 KIG458768 KSC458768 LBY458768 LLU458768 LVQ458768 MFM458768 MPI458768 MZE458768 NJA458768 NSW458768 OCS458768 OMO458768 OWK458768 PGG458768 PQC458768 PZY458768 QJU458768 QTQ458768 RDM458768 RNI458768 RXE458768 SHA458768 SQW458768 TAS458768 TKO458768 TUK458768 UEG458768 UOC458768 UXY458768 VHU458768 VRQ458768 WBM458768 WLI458768 WVE458768 E524304 IS524304 SO524304 ACK524304 AMG524304 AWC524304 BFY524304 BPU524304 BZQ524304 CJM524304 CTI524304 DDE524304 DNA524304 DWW524304 EGS524304 EQO524304 FAK524304 FKG524304 FUC524304 GDY524304 GNU524304 GXQ524304 HHM524304 HRI524304 IBE524304 ILA524304 IUW524304 JES524304 JOO524304 JYK524304 KIG524304 KSC524304 LBY524304 LLU524304 LVQ524304 MFM524304 MPI524304 MZE524304 NJA524304 NSW524304 OCS524304 OMO524304 OWK524304 PGG524304 PQC524304 PZY524304 QJU524304 QTQ524304 RDM524304 RNI524304 RXE524304 SHA524304 SQW524304 TAS524304 TKO524304 TUK524304 UEG524304 UOC524304 UXY524304 VHU524304 VRQ524304 WBM524304 WLI524304 WVE524304 E589840 IS589840 SO589840 ACK589840 AMG589840 AWC589840 BFY589840 BPU589840 BZQ589840 CJM589840 CTI589840 DDE589840 DNA589840 DWW589840 EGS589840 EQO589840 FAK589840 FKG589840 FUC589840 GDY589840 GNU589840 GXQ589840 HHM589840 HRI589840 IBE589840 ILA589840 IUW589840 JES589840 JOO589840 JYK589840 KIG589840 KSC589840 LBY589840 LLU589840 LVQ589840 MFM589840 MPI589840 MZE589840 NJA589840 NSW589840 OCS589840 OMO589840 OWK589840 PGG589840 PQC589840 PZY589840 QJU589840 QTQ589840 RDM589840 RNI589840 RXE589840 SHA589840 SQW589840 TAS589840 TKO589840 TUK589840 UEG589840 UOC589840 UXY589840 VHU589840 VRQ589840 WBM589840 WLI589840 WVE589840 E655376 IS655376 SO655376 ACK655376 AMG655376 AWC655376 BFY655376 BPU655376 BZQ655376 CJM655376 CTI655376 DDE655376 DNA655376 DWW655376 EGS655376 EQO655376 FAK655376 FKG655376 FUC655376 GDY655376 GNU655376 GXQ655376 HHM655376 HRI655376 IBE655376 ILA655376 IUW655376 JES655376 JOO655376 JYK655376 KIG655376 KSC655376 LBY655376 LLU655376 LVQ655376 MFM655376 MPI655376 MZE655376 NJA655376 NSW655376 OCS655376 OMO655376 OWK655376 PGG655376 PQC655376 PZY655376 QJU655376 QTQ655376 RDM655376 RNI655376 RXE655376 SHA655376 SQW655376 TAS655376 TKO655376 TUK655376 UEG655376 UOC655376 UXY655376 VHU655376 VRQ655376 WBM655376 WLI655376 WVE655376 E720912 IS720912 SO720912 ACK720912 AMG720912 AWC720912 BFY720912 BPU720912 BZQ720912 CJM720912 CTI720912 DDE720912 DNA720912 DWW720912 EGS720912 EQO720912 FAK720912 FKG720912 FUC720912 GDY720912 GNU720912 GXQ720912 HHM720912 HRI720912 IBE720912 ILA720912 IUW720912 JES720912 JOO720912 JYK720912 KIG720912 KSC720912 LBY720912 LLU720912 LVQ720912 MFM720912 MPI720912 MZE720912 NJA720912 NSW720912 OCS720912 OMO720912 OWK720912 PGG720912 PQC720912 PZY720912 QJU720912 QTQ720912 RDM720912 RNI720912 RXE720912 SHA720912 SQW720912 TAS720912 TKO720912 TUK720912 UEG720912 UOC720912 UXY720912 VHU720912 VRQ720912 WBM720912 WLI720912 WVE720912 E786448 IS786448 SO786448 ACK786448 AMG786448 AWC786448 BFY786448 BPU786448 BZQ786448 CJM786448 CTI786448 DDE786448 DNA786448 DWW786448 EGS786448 EQO786448 FAK786448 FKG786448 FUC786448 GDY786448 GNU786448 GXQ786448 HHM786448 HRI786448 IBE786448 ILA786448 IUW786448 JES786448 JOO786448 JYK786448 KIG786448 KSC786448 LBY786448 LLU786448 LVQ786448 MFM786448 MPI786448 MZE786448 NJA786448 NSW786448 OCS786448 OMO786448 OWK786448 PGG786448 PQC786448 PZY786448 QJU786448 QTQ786448 RDM786448 RNI786448 RXE786448 SHA786448 SQW786448 TAS786448 TKO786448 TUK786448 UEG786448 UOC786448 UXY786448 VHU786448 VRQ786448 WBM786448 WLI786448 WVE786448 E851984 IS851984 SO851984 ACK851984 AMG851984 AWC851984 BFY851984 BPU851984 BZQ851984 CJM851984 CTI851984 DDE851984 DNA851984 DWW851984 EGS851984 EQO851984 FAK851984 FKG851984 FUC851984 GDY851984 GNU851984 GXQ851984 HHM851984 HRI851984 IBE851984 ILA851984 IUW851984 JES851984 JOO851984 JYK851984 KIG851984 KSC851984 LBY851984 LLU851984 LVQ851984 MFM851984 MPI851984 MZE851984 NJA851984 NSW851984 OCS851984 OMO851984 OWK851984 PGG851984 PQC851984 PZY851984 QJU851984 QTQ851984 RDM851984 RNI851984 RXE851984 SHA851984 SQW851984 TAS851984 TKO851984 TUK851984 UEG851984 UOC851984 UXY851984 VHU851984 VRQ851984 WBM851984 WLI851984 WVE851984 E917520 IS917520 SO917520 ACK917520 AMG917520 AWC917520 BFY917520 BPU917520 BZQ917520 CJM917520 CTI917520 DDE917520 DNA917520 DWW917520 EGS917520 EQO917520 FAK917520 FKG917520 FUC917520 GDY917520 GNU917520 GXQ917520 HHM917520 HRI917520 IBE917520 ILA917520 IUW917520 JES917520 JOO917520 JYK917520 KIG917520 KSC917520 LBY917520 LLU917520 LVQ917520 MFM917520 MPI917520 MZE917520 NJA917520 NSW917520 OCS917520 OMO917520 OWK917520 PGG917520 PQC917520 PZY917520 QJU917520 QTQ917520 RDM917520 RNI917520 RXE917520 SHA917520 SQW917520 TAS917520 TKO917520 TUK917520 UEG917520 UOC917520 UXY917520 VHU917520 VRQ917520 WBM917520 WLI917520 WVE917520 E983056 IS983056 SO983056 ACK983056 AMG983056 AWC983056 BFY983056 BPU983056 BZQ983056 CJM983056 CTI983056 DDE983056 DNA983056 DWW983056 EGS983056 EQO983056 FAK983056 FKG983056 FUC983056 GDY983056 GNU983056 GXQ983056 HHM983056 HRI983056 IBE983056 ILA983056 IUW983056 JES983056 JOO983056 JYK983056 KIG983056 KSC983056 LBY983056 LLU983056 LVQ983056 MFM983056 MPI983056 MZE983056 NJA983056 NSW983056 OCS983056 OMO983056 OWK983056 PGG983056 PQC983056 PZY983056 QJU983056 QTQ983056 RDM983056 RNI983056 RXE983056 SHA983056 SQW983056 TAS983056 TKO983056 TUK983056 UEG983056 UOC983056 UXY983056 VHU983056 VRQ983056 WBM983056 WLI983056 WVE983056 B16 IP16 SL16 ACH16 AMD16 AVZ16 BFV16 BPR16 BZN16 CJJ16 CTF16 DDB16 DMX16 DWT16 EGP16 EQL16 FAH16 FKD16 FTZ16 GDV16 GNR16 GXN16 HHJ16 HRF16 IBB16 IKX16 IUT16 JEP16 JOL16 JYH16 KID16 KRZ16 LBV16 LLR16 LVN16 MFJ16 MPF16 MZB16 NIX16 NST16 OCP16 OML16 OWH16 PGD16 PPZ16 PZV16 QJR16 QTN16 RDJ16 RNF16 RXB16 SGX16 SQT16 TAP16 TKL16 TUH16 UED16 UNZ16 UXV16 VHR16 VRN16 WBJ16 WLF16 WVB16 B65552 IP65552 SL65552 ACH65552 AMD65552 AVZ65552 BFV65552 BPR65552 BZN65552 CJJ65552 CTF65552 DDB65552 DMX65552 DWT65552 EGP65552 EQL65552 FAH65552 FKD65552 FTZ65552 GDV65552 GNR65552 GXN65552 HHJ65552 HRF65552 IBB65552 IKX65552 IUT65552 JEP65552 JOL65552 JYH65552 KID65552 KRZ65552 LBV65552 LLR65552 LVN65552 MFJ65552 MPF65552 MZB65552 NIX65552 NST65552 OCP65552 OML65552 OWH65552 PGD65552 PPZ65552 PZV65552 QJR65552 QTN65552 RDJ65552 RNF65552 RXB65552 SGX65552 SQT65552 TAP65552 TKL65552 TUH65552 UED65552 UNZ65552 UXV65552 VHR65552 VRN65552 WBJ65552 WLF65552 WVB65552 B131088 IP131088 SL131088 ACH131088 AMD131088 AVZ131088 BFV131088 BPR131088 BZN131088 CJJ131088 CTF131088 DDB131088 DMX131088 DWT131088 EGP131088 EQL131088 FAH131088 FKD131088 FTZ131088 GDV131088 GNR131088 GXN131088 HHJ131088 HRF131088 IBB131088 IKX131088 IUT131088 JEP131088 JOL131088 JYH131088 KID131088 KRZ131088 LBV131088 LLR131088 LVN131088 MFJ131088 MPF131088 MZB131088 NIX131088 NST131088 OCP131088 OML131088 OWH131088 PGD131088 PPZ131088 PZV131088 QJR131088 QTN131088 RDJ131088 RNF131088 RXB131088 SGX131088 SQT131088 TAP131088 TKL131088 TUH131088 UED131088 UNZ131088 UXV131088 VHR131088 VRN131088 WBJ131088 WLF131088 WVB131088 B196624 IP196624 SL196624 ACH196624 AMD196624 AVZ196624 BFV196624 BPR196624 BZN196624 CJJ196624 CTF196624 DDB196624 DMX196624 DWT196624 EGP196624 EQL196624 FAH196624 FKD196624 FTZ196624 GDV196624 GNR196624 GXN196624 HHJ196624 HRF196624 IBB196624 IKX196624 IUT196624 JEP196624 JOL196624 JYH196624 KID196624 KRZ196624 LBV196624 LLR196624 LVN196624 MFJ196624 MPF196624 MZB196624 NIX196624 NST196624 OCP196624 OML196624 OWH196624 PGD196624 PPZ196624 PZV196624 QJR196624 QTN196624 RDJ196624 RNF196624 RXB196624 SGX196624 SQT196624 TAP196624 TKL196624 TUH196624 UED196624 UNZ196624 UXV196624 VHR196624 VRN196624 WBJ196624 WLF196624 WVB196624 B262160 IP262160 SL262160 ACH262160 AMD262160 AVZ262160 BFV262160 BPR262160 BZN262160 CJJ262160 CTF262160 DDB262160 DMX262160 DWT262160 EGP262160 EQL262160 FAH262160 FKD262160 FTZ262160 GDV262160 GNR262160 GXN262160 HHJ262160 HRF262160 IBB262160 IKX262160 IUT262160 JEP262160 JOL262160 JYH262160 KID262160 KRZ262160 LBV262160 LLR262160 LVN262160 MFJ262160 MPF262160 MZB262160 NIX262160 NST262160 OCP262160 OML262160 OWH262160 PGD262160 PPZ262160 PZV262160 QJR262160 QTN262160 RDJ262160 RNF262160 RXB262160 SGX262160 SQT262160 TAP262160 TKL262160 TUH262160 UED262160 UNZ262160 UXV262160 VHR262160 VRN262160 WBJ262160 WLF262160 WVB262160 B327696 IP327696 SL327696 ACH327696 AMD327696 AVZ327696 BFV327696 BPR327696 BZN327696 CJJ327696 CTF327696 DDB327696 DMX327696 DWT327696 EGP327696 EQL327696 FAH327696 FKD327696 FTZ327696 GDV327696 GNR327696 GXN327696 HHJ327696 HRF327696 IBB327696 IKX327696 IUT327696 JEP327696 JOL327696 JYH327696 KID327696 KRZ327696 LBV327696 LLR327696 LVN327696 MFJ327696 MPF327696 MZB327696 NIX327696 NST327696 OCP327696 OML327696 OWH327696 PGD327696 PPZ327696 PZV327696 QJR327696 QTN327696 RDJ327696 RNF327696 RXB327696 SGX327696 SQT327696 TAP327696 TKL327696 TUH327696 UED327696 UNZ327696 UXV327696 VHR327696 VRN327696 WBJ327696 WLF327696 WVB327696 B393232 IP393232 SL393232 ACH393232 AMD393232 AVZ393232 BFV393232 BPR393232 BZN393232 CJJ393232 CTF393232 DDB393232 DMX393232 DWT393232 EGP393232 EQL393232 FAH393232 FKD393232 FTZ393232 GDV393232 GNR393232 GXN393232 HHJ393232 HRF393232 IBB393232 IKX393232 IUT393232 JEP393232 JOL393232 JYH393232 KID393232 KRZ393232 LBV393232 LLR393232 LVN393232 MFJ393232 MPF393232 MZB393232 NIX393232 NST393232 OCP393232 OML393232 OWH393232 PGD393232 PPZ393232 PZV393232 QJR393232 QTN393232 RDJ393232 RNF393232 RXB393232 SGX393232 SQT393232 TAP393232 TKL393232 TUH393232 UED393232 UNZ393232 UXV393232 VHR393232 VRN393232 WBJ393232 WLF393232 WVB393232 B458768 IP458768 SL458768 ACH458768 AMD458768 AVZ458768 BFV458768 BPR458768 BZN458768 CJJ458768 CTF458768 DDB458768 DMX458768 DWT458768 EGP458768 EQL458768 FAH458768 FKD458768 FTZ458768 GDV458768 GNR458768 GXN458768 HHJ458768 HRF458768 IBB458768 IKX458768 IUT458768 JEP458768 JOL458768 JYH458768 KID458768 KRZ458768 LBV458768 LLR458768 LVN458768 MFJ458768 MPF458768 MZB458768 NIX458768 NST458768 OCP458768 OML458768 OWH458768 PGD458768 PPZ458768 PZV458768 QJR458768 QTN458768 RDJ458768 RNF458768 RXB458768 SGX458768 SQT458768 TAP458768 TKL458768 TUH458768 UED458768 UNZ458768 UXV458768 VHR458768 VRN458768 WBJ458768 WLF458768 WVB458768 B524304 IP524304 SL524304 ACH524304 AMD524304 AVZ524304 BFV524304 BPR524304 BZN524304 CJJ524304 CTF524304 DDB524304 DMX524304 DWT524304 EGP524304 EQL524304 FAH524304 FKD524304 FTZ524304 GDV524304 GNR524304 GXN524304 HHJ524304 HRF524304 IBB524304 IKX524304 IUT524304 JEP524304 JOL524304 JYH524304 KID524304 KRZ524304 LBV524304 LLR524304 LVN524304 MFJ524304 MPF524304 MZB524304 NIX524304 NST524304 OCP524304 OML524304 OWH524304 PGD524304 PPZ524304 PZV524304 QJR524304 QTN524304 RDJ524304 RNF524304 RXB524304 SGX524304 SQT524304 TAP524304 TKL524304 TUH524304 UED524304 UNZ524304 UXV524304 VHR524304 VRN524304 WBJ524304 WLF524304 WVB524304 B589840 IP589840 SL589840 ACH589840 AMD589840 AVZ589840 BFV589840 BPR589840 BZN589840 CJJ589840 CTF589840 DDB589840 DMX589840 DWT589840 EGP589840 EQL589840 FAH589840 FKD589840 FTZ589840 GDV589840 GNR589840 GXN589840 HHJ589840 HRF589840 IBB589840 IKX589840 IUT589840 JEP589840 JOL589840 JYH589840 KID589840 KRZ589840 LBV589840 LLR589840 LVN589840 MFJ589840 MPF589840 MZB589840 NIX589840 NST589840 OCP589840 OML589840 OWH589840 PGD589840 PPZ589840 PZV589840 QJR589840 QTN589840 RDJ589840 RNF589840 RXB589840 SGX589840 SQT589840 TAP589840 TKL589840 TUH589840 UED589840 UNZ589840 UXV589840 VHR589840 VRN589840 WBJ589840 WLF589840 WVB589840 B655376 IP655376 SL655376 ACH655376 AMD655376 AVZ655376 BFV655376 BPR655376 BZN655376 CJJ655376 CTF655376 DDB655376 DMX655376 DWT655376 EGP655376 EQL655376 FAH655376 FKD655376 FTZ655376 GDV655376 GNR655376 GXN655376 HHJ655376 HRF655376 IBB655376 IKX655376 IUT655376 JEP655376 JOL655376 JYH655376 KID655376 KRZ655376 LBV655376 LLR655376 LVN655376 MFJ655376 MPF655376 MZB655376 NIX655376 NST655376 OCP655376 OML655376 OWH655376 PGD655376 PPZ655376 PZV655376 QJR655376 QTN655376 RDJ655376 RNF655376 RXB655376 SGX655376 SQT655376 TAP655376 TKL655376 TUH655376 UED655376 UNZ655376 UXV655376 VHR655376 VRN655376 WBJ655376 WLF655376 WVB655376 B720912 IP720912 SL720912 ACH720912 AMD720912 AVZ720912 BFV720912 BPR720912 BZN720912 CJJ720912 CTF720912 DDB720912 DMX720912 DWT720912 EGP720912 EQL720912 FAH720912 FKD720912 FTZ720912 GDV720912 GNR720912 GXN720912 HHJ720912 HRF720912 IBB720912 IKX720912 IUT720912 JEP720912 JOL720912 JYH720912 KID720912 KRZ720912 LBV720912 LLR720912 LVN720912 MFJ720912 MPF720912 MZB720912 NIX720912 NST720912 OCP720912 OML720912 OWH720912 PGD720912 PPZ720912 PZV720912 QJR720912 QTN720912 RDJ720912 RNF720912 RXB720912 SGX720912 SQT720912 TAP720912 TKL720912 TUH720912 UED720912 UNZ720912 UXV720912 VHR720912 VRN720912 WBJ720912 WLF720912 WVB720912 B786448 IP786448 SL786448 ACH786448 AMD786448 AVZ786448 BFV786448 BPR786448 BZN786448 CJJ786448 CTF786448 DDB786448 DMX786448 DWT786448 EGP786448 EQL786448 FAH786448 FKD786448 FTZ786448 GDV786448 GNR786448 GXN786448 HHJ786448 HRF786448 IBB786448 IKX786448 IUT786448 JEP786448 JOL786448 JYH786448 KID786448 KRZ786448 LBV786448 LLR786448 LVN786448 MFJ786448 MPF786448 MZB786448 NIX786448 NST786448 OCP786448 OML786448 OWH786448 PGD786448 PPZ786448 PZV786448 QJR786448 QTN786448 RDJ786448 RNF786448 RXB786448 SGX786448 SQT786448 TAP786448 TKL786448 TUH786448 UED786448 UNZ786448 UXV786448 VHR786448 VRN786448 WBJ786448 WLF786448 WVB786448 B851984 IP851984 SL851984 ACH851984 AMD851984 AVZ851984 BFV851984 BPR851984 BZN851984 CJJ851984 CTF851984 DDB851984 DMX851984 DWT851984 EGP851984 EQL851984 FAH851984 FKD851984 FTZ851984 GDV851984 GNR851984 GXN851984 HHJ851984 HRF851984 IBB851984 IKX851984 IUT851984 JEP851984 JOL851984 JYH851984 KID851984 KRZ851984 LBV851984 LLR851984 LVN851984 MFJ851984 MPF851984 MZB851984 NIX851984 NST851984 OCP851984 OML851984 OWH851984 PGD851984 PPZ851984 PZV851984 QJR851984 QTN851984 RDJ851984 RNF851984 RXB851984 SGX851984 SQT851984 TAP851984 TKL851984 TUH851984 UED851984 UNZ851984 UXV851984 VHR851984 VRN851984 WBJ851984 WLF851984 WVB851984 B917520 IP917520 SL917520 ACH917520 AMD917520 AVZ917520 BFV917520 BPR917520 BZN917520 CJJ917520 CTF917520 DDB917520 DMX917520 DWT917520 EGP917520 EQL917520 FAH917520 FKD917520 FTZ917520 GDV917520 GNR917520 GXN917520 HHJ917520 HRF917520 IBB917520 IKX917520 IUT917520 JEP917520 JOL917520 JYH917520 KID917520 KRZ917520 LBV917520 LLR917520 LVN917520 MFJ917520 MPF917520 MZB917520 NIX917520 NST917520 OCP917520 OML917520 OWH917520 PGD917520 PPZ917520 PZV917520 QJR917520 QTN917520 RDJ917520 RNF917520 RXB917520 SGX917520 SQT917520 TAP917520 TKL917520 TUH917520 UED917520 UNZ917520 UXV917520 VHR917520 VRN917520 WBJ917520 WLF917520 WVB917520 B983056 IP983056 SL983056 ACH983056 AMD983056 AVZ983056 BFV983056 BPR983056 BZN983056 CJJ983056 CTF983056 DDB983056 DMX983056 DWT983056 EGP983056 EQL983056 FAH983056 FKD983056 FTZ983056 GDV983056 GNR983056 GXN983056 HHJ983056 HRF983056 IBB983056 IKX983056 IUT983056 JEP983056 JOL983056 JYH983056 KID983056 KRZ983056 LBV983056 LLR983056 LVN983056 MFJ983056 MPF983056 MZB983056 NIX983056 NST983056 OCP983056 OML983056 OWH983056 PGD983056 PPZ983056 PZV983056 QJR983056 QTN983056 RDJ983056 RNF983056 RXB983056 SGX983056 SQT983056 TAP983056 TKL983056 TUH983056 UED983056 UNZ983056 UXV983056 VHR983056 VRN983056 WBJ983056 WLF983056 WVB983056"/>
    <dataValidation type="list" allowBlank="1" showInputMessage="1" showErrorMessage="1" sqref="F9">
      <formula1>"PY23, PY24"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I6" sqref="I6"/>
    </sheetView>
  </sheetViews>
  <sheetFormatPr defaultColWidth="9.21875" defaultRowHeight="14.4"/>
  <cols>
    <col min="1" max="1" width="16.21875" style="2" bestFit="1" customWidth="1"/>
    <col min="2" max="2" width="16.21875" style="2" customWidth="1"/>
    <col min="3" max="3" width="16.77734375" style="2" customWidth="1"/>
    <col min="4" max="4" width="18.5546875" style="2" customWidth="1"/>
    <col min="5" max="6" width="15" style="2" customWidth="1"/>
    <col min="7" max="7" width="21" style="2" customWidth="1"/>
    <col min="8" max="252" width="9.21875" style="2"/>
    <col min="253" max="253" width="16.21875" style="2" bestFit="1" customWidth="1"/>
    <col min="254" max="254" width="16.21875" style="2" customWidth="1"/>
    <col min="255" max="255" width="16.77734375" style="2" customWidth="1"/>
    <col min="256" max="256" width="18.5546875" style="2" customWidth="1"/>
    <col min="257" max="258" width="15" style="2" customWidth="1"/>
    <col min="259" max="259" width="15.77734375" style="2" customWidth="1"/>
    <col min="260" max="508" width="9.21875" style="2"/>
    <col min="509" max="509" width="16.21875" style="2" bestFit="1" customWidth="1"/>
    <col min="510" max="510" width="16.21875" style="2" customWidth="1"/>
    <col min="511" max="511" width="16.77734375" style="2" customWidth="1"/>
    <col min="512" max="512" width="18.5546875" style="2" customWidth="1"/>
    <col min="513" max="514" width="15" style="2" customWidth="1"/>
    <col min="515" max="515" width="15.77734375" style="2" customWidth="1"/>
    <col min="516" max="764" width="9.21875" style="2"/>
    <col min="765" max="765" width="16.21875" style="2" bestFit="1" customWidth="1"/>
    <col min="766" max="766" width="16.21875" style="2" customWidth="1"/>
    <col min="767" max="767" width="16.77734375" style="2" customWidth="1"/>
    <col min="768" max="768" width="18.5546875" style="2" customWidth="1"/>
    <col min="769" max="770" width="15" style="2" customWidth="1"/>
    <col min="771" max="771" width="15.77734375" style="2" customWidth="1"/>
    <col min="772" max="1020" width="9.21875" style="2"/>
    <col min="1021" max="1021" width="16.21875" style="2" bestFit="1" customWidth="1"/>
    <col min="1022" max="1022" width="16.21875" style="2" customWidth="1"/>
    <col min="1023" max="1023" width="16.77734375" style="2" customWidth="1"/>
    <col min="1024" max="1024" width="18.5546875" style="2" customWidth="1"/>
    <col min="1025" max="1026" width="15" style="2" customWidth="1"/>
    <col min="1027" max="1027" width="15.77734375" style="2" customWidth="1"/>
    <col min="1028" max="1276" width="9.21875" style="2"/>
    <col min="1277" max="1277" width="16.21875" style="2" bestFit="1" customWidth="1"/>
    <col min="1278" max="1278" width="16.21875" style="2" customWidth="1"/>
    <col min="1279" max="1279" width="16.77734375" style="2" customWidth="1"/>
    <col min="1280" max="1280" width="18.5546875" style="2" customWidth="1"/>
    <col min="1281" max="1282" width="15" style="2" customWidth="1"/>
    <col min="1283" max="1283" width="15.77734375" style="2" customWidth="1"/>
    <col min="1284" max="1532" width="9.21875" style="2"/>
    <col min="1533" max="1533" width="16.21875" style="2" bestFit="1" customWidth="1"/>
    <col min="1534" max="1534" width="16.21875" style="2" customWidth="1"/>
    <col min="1535" max="1535" width="16.77734375" style="2" customWidth="1"/>
    <col min="1536" max="1536" width="18.5546875" style="2" customWidth="1"/>
    <col min="1537" max="1538" width="15" style="2" customWidth="1"/>
    <col min="1539" max="1539" width="15.77734375" style="2" customWidth="1"/>
    <col min="1540" max="1788" width="9.21875" style="2"/>
    <col min="1789" max="1789" width="16.21875" style="2" bestFit="1" customWidth="1"/>
    <col min="1790" max="1790" width="16.21875" style="2" customWidth="1"/>
    <col min="1791" max="1791" width="16.77734375" style="2" customWidth="1"/>
    <col min="1792" max="1792" width="18.5546875" style="2" customWidth="1"/>
    <col min="1793" max="1794" width="15" style="2" customWidth="1"/>
    <col min="1795" max="1795" width="15.77734375" style="2" customWidth="1"/>
    <col min="1796" max="2044" width="9.21875" style="2"/>
    <col min="2045" max="2045" width="16.21875" style="2" bestFit="1" customWidth="1"/>
    <col min="2046" max="2046" width="16.21875" style="2" customWidth="1"/>
    <col min="2047" max="2047" width="16.77734375" style="2" customWidth="1"/>
    <col min="2048" max="2048" width="18.5546875" style="2" customWidth="1"/>
    <col min="2049" max="2050" width="15" style="2" customWidth="1"/>
    <col min="2051" max="2051" width="15.77734375" style="2" customWidth="1"/>
    <col min="2052" max="2300" width="9.21875" style="2"/>
    <col min="2301" max="2301" width="16.21875" style="2" bestFit="1" customWidth="1"/>
    <col min="2302" max="2302" width="16.21875" style="2" customWidth="1"/>
    <col min="2303" max="2303" width="16.77734375" style="2" customWidth="1"/>
    <col min="2304" max="2304" width="18.5546875" style="2" customWidth="1"/>
    <col min="2305" max="2306" width="15" style="2" customWidth="1"/>
    <col min="2307" max="2307" width="15.77734375" style="2" customWidth="1"/>
    <col min="2308" max="2556" width="9.21875" style="2"/>
    <col min="2557" max="2557" width="16.21875" style="2" bestFit="1" customWidth="1"/>
    <col min="2558" max="2558" width="16.21875" style="2" customWidth="1"/>
    <col min="2559" max="2559" width="16.77734375" style="2" customWidth="1"/>
    <col min="2560" max="2560" width="18.5546875" style="2" customWidth="1"/>
    <col min="2561" max="2562" width="15" style="2" customWidth="1"/>
    <col min="2563" max="2563" width="15.77734375" style="2" customWidth="1"/>
    <col min="2564" max="2812" width="9.21875" style="2"/>
    <col min="2813" max="2813" width="16.21875" style="2" bestFit="1" customWidth="1"/>
    <col min="2814" max="2814" width="16.21875" style="2" customWidth="1"/>
    <col min="2815" max="2815" width="16.77734375" style="2" customWidth="1"/>
    <col min="2816" max="2816" width="18.5546875" style="2" customWidth="1"/>
    <col min="2817" max="2818" width="15" style="2" customWidth="1"/>
    <col min="2819" max="2819" width="15.77734375" style="2" customWidth="1"/>
    <col min="2820" max="3068" width="9.21875" style="2"/>
    <col min="3069" max="3069" width="16.21875" style="2" bestFit="1" customWidth="1"/>
    <col min="3070" max="3070" width="16.21875" style="2" customWidth="1"/>
    <col min="3071" max="3071" width="16.77734375" style="2" customWidth="1"/>
    <col min="3072" max="3072" width="18.5546875" style="2" customWidth="1"/>
    <col min="3073" max="3074" width="15" style="2" customWidth="1"/>
    <col min="3075" max="3075" width="15.77734375" style="2" customWidth="1"/>
    <col min="3076" max="3324" width="9.21875" style="2"/>
    <col min="3325" max="3325" width="16.21875" style="2" bestFit="1" customWidth="1"/>
    <col min="3326" max="3326" width="16.21875" style="2" customWidth="1"/>
    <col min="3327" max="3327" width="16.77734375" style="2" customWidth="1"/>
    <col min="3328" max="3328" width="18.5546875" style="2" customWidth="1"/>
    <col min="3329" max="3330" width="15" style="2" customWidth="1"/>
    <col min="3331" max="3331" width="15.77734375" style="2" customWidth="1"/>
    <col min="3332" max="3580" width="9.21875" style="2"/>
    <col min="3581" max="3581" width="16.21875" style="2" bestFit="1" customWidth="1"/>
    <col min="3582" max="3582" width="16.21875" style="2" customWidth="1"/>
    <col min="3583" max="3583" width="16.77734375" style="2" customWidth="1"/>
    <col min="3584" max="3584" width="18.5546875" style="2" customWidth="1"/>
    <col min="3585" max="3586" width="15" style="2" customWidth="1"/>
    <col min="3587" max="3587" width="15.77734375" style="2" customWidth="1"/>
    <col min="3588" max="3836" width="9.21875" style="2"/>
    <col min="3837" max="3837" width="16.21875" style="2" bestFit="1" customWidth="1"/>
    <col min="3838" max="3838" width="16.21875" style="2" customWidth="1"/>
    <col min="3839" max="3839" width="16.77734375" style="2" customWidth="1"/>
    <col min="3840" max="3840" width="18.5546875" style="2" customWidth="1"/>
    <col min="3841" max="3842" width="15" style="2" customWidth="1"/>
    <col min="3843" max="3843" width="15.77734375" style="2" customWidth="1"/>
    <col min="3844" max="4092" width="9.21875" style="2"/>
    <col min="4093" max="4093" width="16.21875" style="2" bestFit="1" customWidth="1"/>
    <col min="4094" max="4094" width="16.21875" style="2" customWidth="1"/>
    <col min="4095" max="4095" width="16.77734375" style="2" customWidth="1"/>
    <col min="4096" max="4096" width="18.5546875" style="2" customWidth="1"/>
    <col min="4097" max="4098" width="15" style="2" customWidth="1"/>
    <col min="4099" max="4099" width="15.77734375" style="2" customWidth="1"/>
    <col min="4100" max="4348" width="9.21875" style="2"/>
    <col min="4349" max="4349" width="16.21875" style="2" bestFit="1" customWidth="1"/>
    <col min="4350" max="4350" width="16.21875" style="2" customWidth="1"/>
    <col min="4351" max="4351" width="16.77734375" style="2" customWidth="1"/>
    <col min="4352" max="4352" width="18.5546875" style="2" customWidth="1"/>
    <col min="4353" max="4354" width="15" style="2" customWidth="1"/>
    <col min="4355" max="4355" width="15.77734375" style="2" customWidth="1"/>
    <col min="4356" max="4604" width="9.21875" style="2"/>
    <col min="4605" max="4605" width="16.21875" style="2" bestFit="1" customWidth="1"/>
    <col min="4606" max="4606" width="16.21875" style="2" customWidth="1"/>
    <col min="4607" max="4607" width="16.77734375" style="2" customWidth="1"/>
    <col min="4608" max="4608" width="18.5546875" style="2" customWidth="1"/>
    <col min="4609" max="4610" width="15" style="2" customWidth="1"/>
    <col min="4611" max="4611" width="15.77734375" style="2" customWidth="1"/>
    <col min="4612" max="4860" width="9.21875" style="2"/>
    <col min="4861" max="4861" width="16.21875" style="2" bestFit="1" customWidth="1"/>
    <col min="4862" max="4862" width="16.21875" style="2" customWidth="1"/>
    <col min="4863" max="4863" width="16.77734375" style="2" customWidth="1"/>
    <col min="4864" max="4864" width="18.5546875" style="2" customWidth="1"/>
    <col min="4865" max="4866" width="15" style="2" customWidth="1"/>
    <col min="4867" max="4867" width="15.77734375" style="2" customWidth="1"/>
    <col min="4868" max="5116" width="9.21875" style="2"/>
    <col min="5117" max="5117" width="16.21875" style="2" bestFit="1" customWidth="1"/>
    <col min="5118" max="5118" width="16.21875" style="2" customWidth="1"/>
    <col min="5119" max="5119" width="16.77734375" style="2" customWidth="1"/>
    <col min="5120" max="5120" width="18.5546875" style="2" customWidth="1"/>
    <col min="5121" max="5122" width="15" style="2" customWidth="1"/>
    <col min="5123" max="5123" width="15.77734375" style="2" customWidth="1"/>
    <col min="5124" max="5372" width="9.21875" style="2"/>
    <col min="5373" max="5373" width="16.21875" style="2" bestFit="1" customWidth="1"/>
    <col min="5374" max="5374" width="16.21875" style="2" customWidth="1"/>
    <col min="5375" max="5375" width="16.77734375" style="2" customWidth="1"/>
    <col min="5376" max="5376" width="18.5546875" style="2" customWidth="1"/>
    <col min="5377" max="5378" width="15" style="2" customWidth="1"/>
    <col min="5379" max="5379" width="15.77734375" style="2" customWidth="1"/>
    <col min="5380" max="5628" width="9.21875" style="2"/>
    <col min="5629" max="5629" width="16.21875" style="2" bestFit="1" customWidth="1"/>
    <col min="5630" max="5630" width="16.21875" style="2" customWidth="1"/>
    <col min="5631" max="5631" width="16.77734375" style="2" customWidth="1"/>
    <col min="5632" max="5632" width="18.5546875" style="2" customWidth="1"/>
    <col min="5633" max="5634" width="15" style="2" customWidth="1"/>
    <col min="5635" max="5635" width="15.77734375" style="2" customWidth="1"/>
    <col min="5636" max="5884" width="9.21875" style="2"/>
    <col min="5885" max="5885" width="16.21875" style="2" bestFit="1" customWidth="1"/>
    <col min="5886" max="5886" width="16.21875" style="2" customWidth="1"/>
    <col min="5887" max="5887" width="16.77734375" style="2" customWidth="1"/>
    <col min="5888" max="5888" width="18.5546875" style="2" customWidth="1"/>
    <col min="5889" max="5890" width="15" style="2" customWidth="1"/>
    <col min="5891" max="5891" width="15.77734375" style="2" customWidth="1"/>
    <col min="5892" max="6140" width="9.21875" style="2"/>
    <col min="6141" max="6141" width="16.21875" style="2" bestFit="1" customWidth="1"/>
    <col min="6142" max="6142" width="16.21875" style="2" customWidth="1"/>
    <col min="6143" max="6143" width="16.77734375" style="2" customWidth="1"/>
    <col min="6144" max="6144" width="18.5546875" style="2" customWidth="1"/>
    <col min="6145" max="6146" width="15" style="2" customWidth="1"/>
    <col min="6147" max="6147" width="15.77734375" style="2" customWidth="1"/>
    <col min="6148" max="6396" width="9.21875" style="2"/>
    <col min="6397" max="6397" width="16.21875" style="2" bestFit="1" customWidth="1"/>
    <col min="6398" max="6398" width="16.21875" style="2" customWidth="1"/>
    <col min="6399" max="6399" width="16.77734375" style="2" customWidth="1"/>
    <col min="6400" max="6400" width="18.5546875" style="2" customWidth="1"/>
    <col min="6401" max="6402" width="15" style="2" customWidth="1"/>
    <col min="6403" max="6403" width="15.77734375" style="2" customWidth="1"/>
    <col min="6404" max="6652" width="9.21875" style="2"/>
    <col min="6653" max="6653" width="16.21875" style="2" bestFit="1" customWidth="1"/>
    <col min="6654" max="6654" width="16.21875" style="2" customWidth="1"/>
    <col min="6655" max="6655" width="16.77734375" style="2" customWidth="1"/>
    <col min="6656" max="6656" width="18.5546875" style="2" customWidth="1"/>
    <col min="6657" max="6658" width="15" style="2" customWidth="1"/>
    <col min="6659" max="6659" width="15.77734375" style="2" customWidth="1"/>
    <col min="6660" max="6908" width="9.21875" style="2"/>
    <col min="6909" max="6909" width="16.21875" style="2" bestFit="1" customWidth="1"/>
    <col min="6910" max="6910" width="16.21875" style="2" customWidth="1"/>
    <col min="6911" max="6911" width="16.77734375" style="2" customWidth="1"/>
    <col min="6912" max="6912" width="18.5546875" style="2" customWidth="1"/>
    <col min="6913" max="6914" width="15" style="2" customWidth="1"/>
    <col min="6915" max="6915" width="15.77734375" style="2" customWidth="1"/>
    <col min="6916" max="7164" width="9.21875" style="2"/>
    <col min="7165" max="7165" width="16.21875" style="2" bestFit="1" customWidth="1"/>
    <col min="7166" max="7166" width="16.21875" style="2" customWidth="1"/>
    <col min="7167" max="7167" width="16.77734375" style="2" customWidth="1"/>
    <col min="7168" max="7168" width="18.5546875" style="2" customWidth="1"/>
    <col min="7169" max="7170" width="15" style="2" customWidth="1"/>
    <col min="7171" max="7171" width="15.77734375" style="2" customWidth="1"/>
    <col min="7172" max="7420" width="9.21875" style="2"/>
    <col min="7421" max="7421" width="16.21875" style="2" bestFit="1" customWidth="1"/>
    <col min="7422" max="7422" width="16.21875" style="2" customWidth="1"/>
    <col min="7423" max="7423" width="16.77734375" style="2" customWidth="1"/>
    <col min="7424" max="7424" width="18.5546875" style="2" customWidth="1"/>
    <col min="7425" max="7426" width="15" style="2" customWidth="1"/>
    <col min="7427" max="7427" width="15.77734375" style="2" customWidth="1"/>
    <col min="7428" max="7676" width="9.21875" style="2"/>
    <col min="7677" max="7677" width="16.21875" style="2" bestFit="1" customWidth="1"/>
    <col min="7678" max="7678" width="16.21875" style="2" customWidth="1"/>
    <col min="7679" max="7679" width="16.77734375" style="2" customWidth="1"/>
    <col min="7680" max="7680" width="18.5546875" style="2" customWidth="1"/>
    <col min="7681" max="7682" width="15" style="2" customWidth="1"/>
    <col min="7683" max="7683" width="15.77734375" style="2" customWidth="1"/>
    <col min="7684" max="7932" width="9.21875" style="2"/>
    <col min="7933" max="7933" width="16.21875" style="2" bestFit="1" customWidth="1"/>
    <col min="7934" max="7934" width="16.21875" style="2" customWidth="1"/>
    <col min="7935" max="7935" width="16.77734375" style="2" customWidth="1"/>
    <col min="7936" max="7936" width="18.5546875" style="2" customWidth="1"/>
    <col min="7937" max="7938" width="15" style="2" customWidth="1"/>
    <col min="7939" max="7939" width="15.77734375" style="2" customWidth="1"/>
    <col min="7940" max="8188" width="9.21875" style="2"/>
    <col min="8189" max="8189" width="16.21875" style="2" bestFit="1" customWidth="1"/>
    <col min="8190" max="8190" width="16.21875" style="2" customWidth="1"/>
    <col min="8191" max="8191" width="16.77734375" style="2" customWidth="1"/>
    <col min="8192" max="8192" width="18.5546875" style="2" customWidth="1"/>
    <col min="8193" max="8194" width="15" style="2" customWidth="1"/>
    <col min="8195" max="8195" width="15.77734375" style="2" customWidth="1"/>
    <col min="8196" max="8444" width="9.21875" style="2"/>
    <col min="8445" max="8445" width="16.21875" style="2" bestFit="1" customWidth="1"/>
    <col min="8446" max="8446" width="16.21875" style="2" customWidth="1"/>
    <col min="8447" max="8447" width="16.77734375" style="2" customWidth="1"/>
    <col min="8448" max="8448" width="18.5546875" style="2" customWidth="1"/>
    <col min="8449" max="8450" width="15" style="2" customWidth="1"/>
    <col min="8451" max="8451" width="15.77734375" style="2" customWidth="1"/>
    <col min="8452" max="8700" width="9.21875" style="2"/>
    <col min="8701" max="8701" width="16.21875" style="2" bestFit="1" customWidth="1"/>
    <col min="8702" max="8702" width="16.21875" style="2" customWidth="1"/>
    <col min="8703" max="8703" width="16.77734375" style="2" customWidth="1"/>
    <col min="8704" max="8704" width="18.5546875" style="2" customWidth="1"/>
    <col min="8705" max="8706" width="15" style="2" customWidth="1"/>
    <col min="8707" max="8707" width="15.77734375" style="2" customWidth="1"/>
    <col min="8708" max="8956" width="9.21875" style="2"/>
    <col min="8957" max="8957" width="16.21875" style="2" bestFit="1" customWidth="1"/>
    <col min="8958" max="8958" width="16.21875" style="2" customWidth="1"/>
    <col min="8959" max="8959" width="16.77734375" style="2" customWidth="1"/>
    <col min="8960" max="8960" width="18.5546875" style="2" customWidth="1"/>
    <col min="8961" max="8962" width="15" style="2" customWidth="1"/>
    <col min="8963" max="8963" width="15.77734375" style="2" customWidth="1"/>
    <col min="8964" max="9212" width="9.21875" style="2"/>
    <col min="9213" max="9213" width="16.21875" style="2" bestFit="1" customWidth="1"/>
    <col min="9214" max="9214" width="16.21875" style="2" customWidth="1"/>
    <col min="9215" max="9215" width="16.77734375" style="2" customWidth="1"/>
    <col min="9216" max="9216" width="18.5546875" style="2" customWidth="1"/>
    <col min="9217" max="9218" width="15" style="2" customWidth="1"/>
    <col min="9219" max="9219" width="15.77734375" style="2" customWidth="1"/>
    <col min="9220" max="9468" width="9.21875" style="2"/>
    <col min="9469" max="9469" width="16.21875" style="2" bestFit="1" customWidth="1"/>
    <col min="9470" max="9470" width="16.21875" style="2" customWidth="1"/>
    <col min="9471" max="9471" width="16.77734375" style="2" customWidth="1"/>
    <col min="9472" max="9472" width="18.5546875" style="2" customWidth="1"/>
    <col min="9473" max="9474" width="15" style="2" customWidth="1"/>
    <col min="9475" max="9475" width="15.77734375" style="2" customWidth="1"/>
    <col min="9476" max="9724" width="9.21875" style="2"/>
    <col min="9725" max="9725" width="16.21875" style="2" bestFit="1" customWidth="1"/>
    <col min="9726" max="9726" width="16.21875" style="2" customWidth="1"/>
    <col min="9727" max="9727" width="16.77734375" style="2" customWidth="1"/>
    <col min="9728" max="9728" width="18.5546875" style="2" customWidth="1"/>
    <col min="9729" max="9730" width="15" style="2" customWidth="1"/>
    <col min="9731" max="9731" width="15.77734375" style="2" customWidth="1"/>
    <col min="9732" max="9980" width="9.21875" style="2"/>
    <col min="9981" max="9981" width="16.21875" style="2" bestFit="1" customWidth="1"/>
    <col min="9982" max="9982" width="16.21875" style="2" customWidth="1"/>
    <col min="9983" max="9983" width="16.77734375" style="2" customWidth="1"/>
    <col min="9984" max="9984" width="18.5546875" style="2" customWidth="1"/>
    <col min="9985" max="9986" width="15" style="2" customWidth="1"/>
    <col min="9987" max="9987" width="15.77734375" style="2" customWidth="1"/>
    <col min="9988" max="10236" width="9.21875" style="2"/>
    <col min="10237" max="10237" width="16.21875" style="2" bestFit="1" customWidth="1"/>
    <col min="10238" max="10238" width="16.21875" style="2" customWidth="1"/>
    <col min="10239" max="10239" width="16.77734375" style="2" customWidth="1"/>
    <col min="10240" max="10240" width="18.5546875" style="2" customWidth="1"/>
    <col min="10241" max="10242" width="15" style="2" customWidth="1"/>
    <col min="10243" max="10243" width="15.77734375" style="2" customWidth="1"/>
    <col min="10244" max="10492" width="9.21875" style="2"/>
    <col min="10493" max="10493" width="16.21875" style="2" bestFit="1" customWidth="1"/>
    <col min="10494" max="10494" width="16.21875" style="2" customWidth="1"/>
    <col min="10495" max="10495" width="16.77734375" style="2" customWidth="1"/>
    <col min="10496" max="10496" width="18.5546875" style="2" customWidth="1"/>
    <col min="10497" max="10498" width="15" style="2" customWidth="1"/>
    <col min="10499" max="10499" width="15.77734375" style="2" customWidth="1"/>
    <col min="10500" max="10748" width="9.21875" style="2"/>
    <col min="10749" max="10749" width="16.21875" style="2" bestFit="1" customWidth="1"/>
    <col min="10750" max="10750" width="16.21875" style="2" customWidth="1"/>
    <col min="10751" max="10751" width="16.77734375" style="2" customWidth="1"/>
    <col min="10752" max="10752" width="18.5546875" style="2" customWidth="1"/>
    <col min="10753" max="10754" width="15" style="2" customWidth="1"/>
    <col min="10755" max="10755" width="15.77734375" style="2" customWidth="1"/>
    <col min="10756" max="11004" width="9.21875" style="2"/>
    <col min="11005" max="11005" width="16.21875" style="2" bestFit="1" customWidth="1"/>
    <col min="11006" max="11006" width="16.21875" style="2" customWidth="1"/>
    <col min="11007" max="11007" width="16.77734375" style="2" customWidth="1"/>
    <col min="11008" max="11008" width="18.5546875" style="2" customWidth="1"/>
    <col min="11009" max="11010" width="15" style="2" customWidth="1"/>
    <col min="11011" max="11011" width="15.77734375" style="2" customWidth="1"/>
    <col min="11012" max="11260" width="9.21875" style="2"/>
    <col min="11261" max="11261" width="16.21875" style="2" bestFit="1" customWidth="1"/>
    <col min="11262" max="11262" width="16.21875" style="2" customWidth="1"/>
    <col min="11263" max="11263" width="16.77734375" style="2" customWidth="1"/>
    <col min="11264" max="11264" width="18.5546875" style="2" customWidth="1"/>
    <col min="11265" max="11266" width="15" style="2" customWidth="1"/>
    <col min="11267" max="11267" width="15.77734375" style="2" customWidth="1"/>
    <col min="11268" max="11516" width="9.21875" style="2"/>
    <col min="11517" max="11517" width="16.21875" style="2" bestFit="1" customWidth="1"/>
    <col min="11518" max="11518" width="16.21875" style="2" customWidth="1"/>
    <col min="11519" max="11519" width="16.77734375" style="2" customWidth="1"/>
    <col min="11520" max="11520" width="18.5546875" style="2" customWidth="1"/>
    <col min="11521" max="11522" width="15" style="2" customWidth="1"/>
    <col min="11523" max="11523" width="15.77734375" style="2" customWidth="1"/>
    <col min="11524" max="11772" width="9.21875" style="2"/>
    <col min="11773" max="11773" width="16.21875" style="2" bestFit="1" customWidth="1"/>
    <col min="11774" max="11774" width="16.21875" style="2" customWidth="1"/>
    <col min="11775" max="11775" width="16.77734375" style="2" customWidth="1"/>
    <col min="11776" max="11776" width="18.5546875" style="2" customWidth="1"/>
    <col min="11777" max="11778" width="15" style="2" customWidth="1"/>
    <col min="11779" max="11779" width="15.77734375" style="2" customWidth="1"/>
    <col min="11780" max="12028" width="9.21875" style="2"/>
    <col min="12029" max="12029" width="16.21875" style="2" bestFit="1" customWidth="1"/>
    <col min="12030" max="12030" width="16.21875" style="2" customWidth="1"/>
    <col min="12031" max="12031" width="16.77734375" style="2" customWidth="1"/>
    <col min="12032" max="12032" width="18.5546875" style="2" customWidth="1"/>
    <col min="12033" max="12034" width="15" style="2" customWidth="1"/>
    <col min="12035" max="12035" width="15.77734375" style="2" customWidth="1"/>
    <col min="12036" max="12284" width="9.21875" style="2"/>
    <col min="12285" max="12285" width="16.21875" style="2" bestFit="1" customWidth="1"/>
    <col min="12286" max="12286" width="16.21875" style="2" customWidth="1"/>
    <col min="12287" max="12287" width="16.77734375" style="2" customWidth="1"/>
    <col min="12288" max="12288" width="18.5546875" style="2" customWidth="1"/>
    <col min="12289" max="12290" width="15" style="2" customWidth="1"/>
    <col min="12291" max="12291" width="15.77734375" style="2" customWidth="1"/>
    <col min="12292" max="12540" width="9.21875" style="2"/>
    <col min="12541" max="12541" width="16.21875" style="2" bestFit="1" customWidth="1"/>
    <col min="12542" max="12542" width="16.21875" style="2" customWidth="1"/>
    <col min="12543" max="12543" width="16.77734375" style="2" customWidth="1"/>
    <col min="12544" max="12544" width="18.5546875" style="2" customWidth="1"/>
    <col min="12545" max="12546" width="15" style="2" customWidth="1"/>
    <col min="12547" max="12547" width="15.77734375" style="2" customWidth="1"/>
    <col min="12548" max="12796" width="9.21875" style="2"/>
    <col min="12797" max="12797" width="16.21875" style="2" bestFit="1" customWidth="1"/>
    <col min="12798" max="12798" width="16.21875" style="2" customWidth="1"/>
    <col min="12799" max="12799" width="16.77734375" style="2" customWidth="1"/>
    <col min="12800" max="12800" width="18.5546875" style="2" customWidth="1"/>
    <col min="12801" max="12802" width="15" style="2" customWidth="1"/>
    <col min="12803" max="12803" width="15.77734375" style="2" customWidth="1"/>
    <col min="12804" max="13052" width="9.21875" style="2"/>
    <col min="13053" max="13053" width="16.21875" style="2" bestFit="1" customWidth="1"/>
    <col min="13054" max="13054" width="16.21875" style="2" customWidth="1"/>
    <col min="13055" max="13055" width="16.77734375" style="2" customWidth="1"/>
    <col min="13056" max="13056" width="18.5546875" style="2" customWidth="1"/>
    <col min="13057" max="13058" width="15" style="2" customWidth="1"/>
    <col min="13059" max="13059" width="15.77734375" style="2" customWidth="1"/>
    <col min="13060" max="13308" width="9.21875" style="2"/>
    <col min="13309" max="13309" width="16.21875" style="2" bestFit="1" customWidth="1"/>
    <col min="13310" max="13310" width="16.21875" style="2" customWidth="1"/>
    <col min="13311" max="13311" width="16.77734375" style="2" customWidth="1"/>
    <col min="13312" max="13312" width="18.5546875" style="2" customWidth="1"/>
    <col min="13313" max="13314" width="15" style="2" customWidth="1"/>
    <col min="13315" max="13315" width="15.77734375" style="2" customWidth="1"/>
    <col min="13316" max="13564" width="9.21875" style="2"/>
    <col min="13565" max="13565" width="16.21875" style="2" bestFit="1" customWidth="1"/>
    <col min="13566" max="13566" width="16.21875" style="2" customWidth="1"/>
    <col min="13567" max="13567" width="16.77734375" style="2" customWidth="1"/>
    <col min="13568" max="13568" width="18.5546875" style="2" customWidth="1"/>
    <col min="13569" max="13570" width="15" style="2" customWidth="1"/>
    <col min="13571" max="13571" width="15.77734375" style="2" customWidth="1"/>
    <col min="13572" max="13820" width="9.21875" style="2"/>
    <col min="13821" max="13821" width="16.21875" style="2" bestFit="1" customWidth="1"/>
    <col min="13822" max="13822" width="16.21875" style="2" customWidth="1"/>
    <col min="13823" max="13823" width="16.77734375" style="2" customWidth="1"/>
    <col min="13824" max="13824" width="18.5546875" style="2" customWidth="1"/>
    <col min="13825" max="13826" width="15" style="2" customWidth="1"/>
    <col min="13827" max="13827" width="15.77734375" style="2" customWidth="1"/>
    <col min="13828" max="14076" width="9.21875" style="2"/>
    <col min="14077" max="14077" width="16.21875" style="2" bestFit="1" customWidth="1"/>
    <col min="14078" max="14078" width="16.21875" style="2" customWidth="1"/>
    <col min="14079" max="14079" width="16.77734375" style="2" customWidth="1"/>
    <col min="14080" max="14080" width="18.5546875" style="2" customWidth="1"/>
    <col min="14081" max="14082" width="15" style="2" customWidth="1"/>
    <col min="14083" max="14083" width="15.77734375" style="2" customWidth="1"/>
    <col min="14084" max="14332" width="9.21875" style="2"/>
    <col min="14333" max="14333" width="16.21875" style="2" bestFit="1" customWidth="1"/>
    <col min="14334" max="14334" width="16.21875" style="2" customWidth="1"/>
    <col min="14335" max="14335" width="16.77734375" style="2" customWidth="1"/>
    <col min="14336" max="14336" width="18.5546875" style="2" customWidth="1"/>
    <col min="14337" max="14338" width="15" style="2" customWidth="1"/>
    <col min="14339" max="14339" width="15.77734375" style="2" customWidth="1"/>
    <col min="14340" max="14588" width="9.21875" style="2"/>
    <col min="14589" max="14589" width="16.21875" style="2" bestFit="1" customWidth="1"/>
    <col min="14590" max="14590" width="16.21875" style="2" customWidth="1"/>
    <col min="14591" max="14591" width="16.77734375" style="2" customWidth="1"/>
    <col min="14592" max="14592" width="18.5546875" style="2" customWidth="1"/>
    <col min="14593" max="14594" width="15" style="2" customWidth="1"/>
    <col min="14595" max="14595" width="15.77734375" style="2" customWidth="1"/>
    <col min="14596" max="14844" width="9.21875" style="2"/>
    <col min="14845" max="14845" width="16.21875" style="2" bestFit="1" customWidth="1"/>
    <col min="14846" max="14846" width="16.21875" style="2" customWidth="1"/>
    <col min="14847" max="14847" width="16.77734375" style="2" customWidth="1"/>
    <col min="14848" max="14848" width="18.5546875" style="2" customWidth="1"/>
    <col min="14849" max="14850" width="15" style="2" customWidth="1"/>
    <col min="14851" max="14851" width="15.77734375" style="2" customWidth="1"/>
    <col min="14852" max="15100" width="9.21875" style="2"/>
    <col min="15101" max="15101" width="16.21875" style="2" bestFit="1" customWidth="1"/>
    <col min="15102" max="15102" width="16.21875" style="2" customWidth="1"/>
    <col min="15103" max="15103" width="16.77734375" style="2" customWidth="1"/>
    <col min="15104" max="15104" width="18.5546875" style="2" customWidth="1"/>
    <col min="15105" max="15106" width="15" style="2" customWidth="1"/>
    <col min="15107" max="15107" width="15.77734375" style="2" customWidth="1"/>
    <col min="15108" max="15356" width="9.21875" style="2"/>
    <col min="15357" max="15357" width="16.21875" style="2" bestFit="1" customWidth="1"/>
    <col min="15358" max="15358" width="16.21875" style="2" customWidth="1"/>
    <col min="15359" max="15359" width="16.77734375" style="2" customWidth="1"/>
    <col min="15360" max="15360" width="18.5546875" style="2" customWidth="1"/>
    <col min="15361" max="15362" width="15" style="2" customWidth="1"/>
    <col min="15363" max="15363" width="15.77734375" style="2" customWidth="1"/>
    <col min="15364" max="15612" width="9.21875" style="2"/>
    <col min="15613" max="15613" width="16.21875" style="2" bestFit="1" customWidth="1"/>
    <col min="15614" max="15614" width="16.21875" style="2" customWidth="1"/>
    <col min="15615" max="15615" width="16.77734375" style="2" customWidth="1"/>
    <col min="15616" max="15616" width="18.5546875" style="2" customWidth="1"/>
    <col min="15617" max="15618" width="15" style="2" customWidth="1"/>
    <col min="15619" max="15619" width="15.77734375" style="2" customWidth="1"/>
    <col min="15620" max="15868" width="9.21875" style="2"/>
    <col min="15869" max="15869" width="16.21875" style="2" bestFit="1" customWidth="1"/>
    <col min="15870" max="15870" width="16.21875" style="2" customWidth="1"/>
    <col min="15871" max="15871" width="16.77734375" style="2" customWidth="1"/>
    <col min="15872" max="15872" width="18.5546875" style="2" customWidth="1"/>
    <col min="15873" max="15874" width="15" style="2" customWidth="1"/>
    <col min="15875" max="15875" width="15.77734375" style="2" customWidth="1"/>
    <col min="15876" max="16124" width="9.21875" style="2"/>
    <col min="16125" max="16125" width="16.21875" style="2" bestFit="1" customWidth="1"/>
    <col min="16126" max="16126" width="16.21875" style="2" customWidth="1"/>
    <col min="16127" max="16127" width="16.77734375" style="2" customWidth="1"/>
    <col min="16128" max="16128" width="18.5546875" style="2" customWidth="1"/>
    <col min="16129" max="16130" width="15" style="2" customWidth="1"/>
    <col min="16131" max="16131" width="15.77734375" style="2" customWidth="1"/>
    <col min="16132" max="16384" width="9.21875" style="2"/>
  </cols>
  <sheetData>
    <row r="1" spans="1:7" ht="2.25" customHeight="1">
      <c r="A1" s="1" t="s">
        <v>0</v>
      </c>
    </row>
    <row r="2" spans="1:7" customFormat="1" ht="13.8" customHeight="1">
      <c r="A2" s="139" t="s">
        <v>153</v>
      </c>
      <c r="B2" s="109"/>
      <c r="C2" s="109"/>
      <c r="D2" s="109"/>
      <c r="E2" s="109"/>
      <c r="F2" s="109"/>
      <c r="G2" s="109"/>
    </row>
    <row r="3" spans="1:7" ht="19.8">
      <c r="A3" s="136" t="s">
        <v>1</v>
      </c>
      <c r="B3" s="90"/>
      <c r="C3" s="90"/>
      <c r="D3" s="90"/>
      <c r="E3" s="90"/>
      <c r="F3" s="90"/>
      <c r="G3" s="91"/>
    </row>
    <row r="4" spans="1:7" ht="19.8">
      <c r="A4" s="133" t="s">
        <v>2</v>
      </c>
      <c r="B4" s="109"/>
      <c r="C4" s="109"/>
      <c r="D4" s="109"/>
      <c r="E4" s="109"/>
      <c r="F4" s="109"/>
      <c r="G4" s="110"/>
    </row>
    <row r="5" spans="1:7" s="3" customFormat="1">
      <c r="A5" s="142" t="s">
        <v>3</v>
      </c>
      <c r="B5" s="152"/>
      <c r="C5" s="152"/>
      <c r="D5" s="152"/>
      <c r="E5" s="152"/>
      <c r="F5" s="152"/>
      <c r="G5" s="152"/>
    </row>
    <row r="6" spans="1:7" s="3" customFormat="1" ht="69.599999999999994" customHeight="1">
      <c r="A6" s="153" t="s">
        <v>127</v>
      </c>
      <c r="B6" s="154"/>
      <c r="C6" s="154"/>
      <c r="D6" s="154"/>
      <c r="E6" s="154"/>
      <c r="F6" s="154"/>
      <c r="G6" s="154"/>
    </row>
    <row r="7" spans="1:7" s="3" customFormat="1">
      <c r="A7" s="4" t="s">
        <v>4</v>
      </c>
      <c r="B7" s="5"/>
      <c r="C7" s="155"/>
      <c r="D7" s="156"/>
      <c r="E7" s="156"/>
      <c r="F7" s="156"/>
      <c r="G7" s="156"/>
    </row>
    <row r="8" spans="1:7" ht="19.8">
      <c r="A8" s="147" t="s">
        <v>100</v>
      </c>
      <c r="B8" s="148"/>
      <c r="C8" s="148"/>
      <c r="D8" s="148"/>
      <c r="E8" s="148"/>
      <c r="F8" s="148"/>
      <c r="G8" s="148"/>
    </row>
    <row r="9" spans="1:7" s="3" customFormat="1" ht="26.4">
      <c r="A9" s="6" t="s">
        <v>5</v>
      </c>
      <c r="B9" s="7"/>
      <c r="C9" s="6" t="s">
        <v>6</v>
      </c>
      <c r="D9" s="8"/>
      <c r="E9" s="6" t="s">
        <v>7</v>
      </c>
      <c r="F9" s="9"/>
      <c r="G9" s="10"/>
    </row>
    <row r="10" spans="1:7" s="3" customFormat="1" ht="26.4">
      <c r="A10" s="11"/>
      <c r="B10" s="12" t="s">
        <v>8</v>
      </c>
      <c r="C10" s="12" t="s">
        <v>9</v>
      </c>
      <c r="D10" s="12" t="s">
        <v>10</v>
      </c>
      <c r="E10" s="12" t="s">
        <v>11</v>
      </c>
      <c r="F10" s="12" t="s">
        <v>12</v>
      </c>
      <c r="G10" s="12" t="s">
        <v>13</v>
      </c>
    </row>
    <row r="11" spans="1:7" s="3" customFormat="1" ht="13.2">
      <c r="A11" s="6" t="s">
        <v>14</v>
      </c>
      <c r="B11" s="13"/>
      <c r="C11" s="13"/>
      <c r="D11" s="13"/>
      <c r="E11" s="13"/>
      <c r="F11" s="13"/>
      <c r="G11" s="14">
        <f>SUM(B11:F11)</f>
        <v>0</v>
      </c>
    </row>
    <row r="12" spans="1:7" s="3" customFormat="1" ht="13.2">
      <c r="A12" s="6" t="s">
        <v>15</v>
      </c>
      <c r="B12" s="13"/>
      <c r="C12" s="13"/>
      <c r="D12" s="13"/>
      <c r="E12" s="13"/>
      <c r="F12" s="13"/>
      <c r="G12" s="14">
        <f>SUM(B12:F12)</f>
        <v>0</v>
      </c>
    </row>
    <row r="13" spans="1:7" s="3" customFormat="1" ht="13.2">
      <c r="A13" s="15" t="s">
        <v>16</v>
      </c>
      <c r="B13" s="16">
        <f>IFERROR(B12/$G$12,0)</f>
        <v>0</v>
      </c>
      <c r="C13" s="17">
        <f>IFERROR(C12/G12,0)</f>
        <v>0</v>
      </c>
      <c r="D13" s="17">
        <f>IFERROR(D12/G12,0)</f>
        <v>0</v>
      </c>
      <c r="E13" s="16">
        <f>IFERROR(E12/(C12+D12+E12),0)</f>
        <v>0</v>
      </c>
      <c r="F13" s="17">
        <f>IFERROR(F12/G12,0)</f>
        <v>0</v>
      </c>
      <c r="G13" s="17">
        <f>IFERROR(G12/G11,0)</f>
        <v>0</v>
      </c>
    </row>
    <row r="14" spans="1:7" s="3" customFormat="1" ht="26.4">
      <c r="A14" s="15" t="s">
        <v>17</v>
      </c>
      <c r="B14" s="14">
        <f t="shared" ref="B14:G14" si="0">B11-B12</f>
        <v>0</v>
      </c>
      <c r="C14" s="14">
        <f t="shared" si="0"/>
        <v>0</v>
      </c>
      <c r="D14" s="14">
        <f t="shared" si="0"/>
        <v>0</v>
      </c>
      <c r="E14" s="14">
        <f t="shared" si="0"/>
        <v>0</v>
      </c>
      <c r="F14" s="14">
        <f t="shared" si="0"/>
        <v>0</v>
      </c>
      <c r="G14" s="14">
        <f t="shared" si="0"/>
        <v>0</v>
      </c>
    </row>
    <row r="15" spans="1:7" s="3" customFormat="1" ht="13.2">
      <c r="A15" s="18" t="s">
        <v>18</v>
      </c>
      <c r="B15" s="19"/>
      <c r="C15" s="19"/>
      <c r="D15" s="20"/>
      <c r="E15" s="19"/>
      <c r="F15" s="19"/>
      <c r="G15" s="14">
        <f>SUM(D15)</f>
        <v>0</v>
      </c>
    </row>
    <row r="16" spans="1:7" s="3" customFormat="1" ht="39.6">
      <c r="A16" s="15" t="s">
        <v>19</v>
      </c>
      <c r="B16" s="21"/>
      <c r="C16" s="22"/>
      <c r="D16" s="17">
        <f>IFERROR((D15+D12)/($G$15+$G$12),0)</f>
        <v>0</v>
      </c>
      <c r="E16" s="21"/>
      <c r="F16" s="22"/>
      <c r="G16" s="17">
        <f>IFERROR((G15+G12)/G11,0)</f>
        <v>0</v>
      </c>
    </row>
    <row r="17" spans="1:7" s="3" customFormat="1" ht="39.6">
      <c r="A17" s="15" t="s">
        <v>20</v>
      </c>
      <c r="B17" s="14">
        <f>B14</f>
        <v>0</v>
      </c>
      <c r="C17" s="14">
        <f>C14</f>
        <v>0</v>
      </c>
      <c r="D17" s="14">
        <f>D14-D15</f>
        <v>0</v>
      </c>
      <c r="E17" s="14">
        <f>E14</f>
        <v>0</v>
      </c>
      <c r="F17" s="14">
        <f>F14</f>
        <v>0</v>
      </c>
      <c r="G17" s="14">
        <f>G14-G15</f>
        <v>0</v>
      </c>
    </row>
    <row r="18" spans="1:7" s="3" customFormat="1" ht="13.2">
      <c r="A18" s="144" t="s">
        <v>21</v>
      </c>
      <c r="B18" s="145"/>
      <c r="C18" s="145"/>
      <c r="D18" s="145"/>
      <c r="E18" s="145"/>
      <c r="F18" s="146"/>
      <c r="G18" s="23">
        <f>IFERROR((G12+G15)/G11,0)</f>
        <v>0</v>
      </c>
    </row>
    <row r="19" spans="1:7" ht="19.8">
      <c r="A19" s="147" t="s">
        <v>22</v>
      </c>
      <c r="B19" s="148"/>
      <c r="C19" s="148"/>
      <c r="D19" s="148"/>
      <c r="E19" s="148"/>
      <c r="F19" s="148"/>
      <c r="G19" s="148"/>
    </row>
    <row r="20" spans="1:7" s="3" customFormat="1" ht="52.8">
      <c r="A20" s="24" t="s">
        <v>23</v>
      </c>
      <c r="B20" s="25"/>
      <c r="C20" s="24" t="s">
        <v>24</v>
      </c>
      <c r="D20" s="25"/>
      <c r="E20" s="24" t="s">
        <v>25</v>
      </c>
      <c r="F20" s="25"/>
      <c r="G20" s="10"/>
    </row>
    <row r="21" spans="1:7" s="3" customFormat="1" ht="52.8">
      <c r="A21" s="24" t="s">
        <v>26</v>
      </c>
      <c r="B21" s="26" t="s">
        <v>27</v>
      </c>
      <c r="C21" s="24" t="s">
        <v>28</v>
      </c>
      <c r="D21" s="26" t="s">
        <v>29</v>
      </c>
      <c r="E21" s="24" t="s">
        <v>30</v>
      </c>
      <c r="F21" s="26" t="s">
        <v>31</v>
      </c>
      <c r="G21" s="24" t="s">
        <v>32</v>
      </c>
    </row>
    <row r="22" spans="1:7" s="3" customFormat="1" ht="13.2">
      <c r="A22" s="27">
        <f>SUM(C12:E12)+SUM(C15:E15)</f>
        <v>0</v>
      </c>
      <c r="B22" s="27">
        <f>SUM(C11:E11)-A22</f>
        <v>0</v>
      </c>
      <c r="C22" s="13"/>
      <c r="D22" s="28">
        <f>IFERROR(B22/C22,0)</f>
        <v>0</v>
      </c>
      <c r="E22" s="28">
        <f>IFERROR(D22/B20,0)</f>
        <v>0</v>
      </c>
      <c r="F22" s="29">
        <f>IFERROR(E22/5,0)</f>
        <v>0</v>
      </c>
      <c r="G22" s="29">
        <f>IFERROR(F22/F20,0)</f>
        <v>0</v>
      </c>
    </row>
    <row r="23" spans="1:7" s="3" customFormat="1" ht="25.5" customHeight="1">
      <c r="A23" s="149" t="s">
        <v>33</v>
      </c>
      <c r="B23" s="148"/>
      <c r="C23" s="148"/>
      <c r="D23" s="148"/>
      <c r="E23" s="148"/>
      <c r="F23" s="148"/>
      <c r="G23" s="148"/>
    </row>
    <row r="24" spans="1:7" s="3" customFormat="1" ht="67.5" customHeight="1">
      <c r="A24" s="150" t="s">
        <v>34</v>
      </c>
      <c r="B24" s="151"/>
      <c r="C24" s="151"/>
      <c r="D24" s="151"/>
      <c r="E24" s="151"/>
      <c r="F24" s="151"/>
      <c r="G24" s="151"/>
    </row>
  </sheetData>
  <mergeCells count="11">
    <mergeCell ref="A2:G2"/>
    <mergeCell ref="A18:F18"/>
    <mergeCell ref="A19:G19"/>
    <mergeCell ref="A23:G23"/>
    <mergeCell ref="A24:G24"/>
    <mergeCell ref="A3:G3"/>
    <mergeCell ref="A4:G4"/>
    <mergeCell ref="A5:G5"/>
    <mergeCell ref="A6:G6"/>
    <mergeCell ref="C7:G7"/>
    <mergeCell ref="A8:G8"/>
  </mergeCells>
  <conditionalFormatting sqref="B13">
    <cfRule type="expression" dxfId="1" priority="2" stopIfTrue="1">
      <formula>$B$13&gt;0.0722</formula>
    </cfRule>
  </conditionalFormatting>
  <conditionalFormatting sqref="E13">
    <cfRule type="expression" dxfId="0" priority="1" stopIfTrue="1">
      <formula>$E$13&gt;0.1329</formula>
    </cfRule>
  </conditionalFormatting>
  <dataValidations count="25">
    <dataValidation type="list" allowBlank="1" showInputMessage="1" showErrorMessage="1" prompt="Select the month that matches the monthly expenditure report the numbers for this tool are pulled from." sqref="B7 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B65543 IT65543 SP65543 ACL65543 AMH65543 AWD65543 BFZ65543 BPV65543 BZR65543 CJN65543 CTJ65543 DDF65543 DNB65543 DWX65543 EGT65543 EQP65543 FAL65543 FKH65543 FUD65543 GDZ65543 GNV65543 GXR65543 HHN65543 HRJ65543 IBF65543 ILB65543 IUX65543 JET65543 JOP65543 JYL65543 KIH65543 KSD65543 LBZ65543 LLV65543 LVR65543 MFN65543 MPJ65543 MZF65543 NJB65543 NSX65543 OCT65543 OMP65543 OWL65543 PGH65543 PQD65543 PZZ65543 QJV65543 QTR65543 RDN65543 RNJ65543 RXF65543 SHB65543 SQX65543 TAT65543 TKP65543 TUL65543 UEH65543 UOD65543 UXZ65543 VHV65543 VRR65543 WBN65543 WLJ65543 WVF65543 B131079 IT131079 SP131079 ACL131079 AMH131079 AWD131079 BFZ131079 BPV131079 BZR131079 CJN131079 CTJ131079 DDF131079 DNB131079 DWX131079 EGT131079 EQP131079 FAL131079 FKH131079 FUD131079 GDZ131079 GNV131079 GXR131079 HHN131079 HRJ131079 IBF131079 ILB131079 IUX131079 JET131079 JOP131079 JYL131079 KIH131079 KSD131079 LBZ131079 LLV131079 LVR131079 MFN131079 MPJ131079 MZF131079 NJB131079 NSX131079 OCT131079 OMP131079 OWL131079 PGH131079 PQD131079 PZZ131079 QJV131079 QTR131079 RDN131079 RNJ131079 RXF131079 SHB131079 SQX131079 TAT131079 TKP131079 TUL131079 UEH131079 UOD131079 UXZ131079 VHV131079 VRR131079 WBN131079 WLJ131079 WVF131079 B196615 IT196615 SP196615 ACL196615 AMH196615 AWD196615 BFZ196615 BPV196615 BZR196615 CJN196615 CTJ196615 DDF196615 DNB196615 DWX196615 EGT196615 EQP196615 FAL196615 FKH196615 FUD196615 GDZ196615 GNV196615 GXR196615 HHN196615 HRJ196615 IBF196615 ILB196615 IUX196615 JET196615 JOP196615 JYL196615 KIH196615 KSD196615 LBZ196615 LLV196615 LVR196615 MFN196615 MPJ196615 MZF196615 NJB196615 NSX196615 OCT196615 OMP196615 OWL196615 PGH196615 PQD196615 PZZ196615 QJV196615 QTR196615 RDN196615 RNJ196615 RXF196615 SHB196615 SQX196615 TAT196615 TKP196615 TUL196615 UEH196615 UOD196615 UXZ196615 VHV196615 VRR196615 WBN196615 WLJ196615 WVF196615 B262151 IT262151 SP262151 ACL262151 AMH262151 AWD262151 BFZ262151 BPV262151 BZR262151 CJN262151 CTJ262151 DDF262151 DNB262151 DWX262151 EGT262151 EQP262151 FAL262151 FKH262151 FUD262151 GDZ262151 GNV262151 GXR262151 HHN262151 HRJ262151 IBF262151 ILB262151 IUX262151 JET262151 JOP262151 JYL262151 KIH262151 KSD262151 LBZ262151 LLV262151 LVR262151 MFN262151 MPJ262151 MZF262151 NJB262151 NSX262151 OCT262151 OMP262151 OWL262151 PGH262151 PQD262151 PZZ262151 QJV262151 QTR262151 RDN262151 RNJ262151 RXF262151 SHB262151 SQX262151 TAT262151 TKP262151 TUL262151 UEH262151 UOD262151 UXZ262151 VHV262151 VRR262151 WBN262151 WLJ262151 WVF262151 B327687 IT327687 SP327687 ACL327687 AMH327687 AWD327687 BFZ327687 BPV327687 BZR327687 CJN327687 CTJ327687 DDF327687 DNB327687 DWX327687 EGT327687 EQP327687 FAL327687 FKH327687 FUD327687 GDZ327687 GNV327687 GXR327687 HHN327687 HRJ327687 IBF327687 ILB327687 IUX327687 JET327687 JOP327687 JYL327687 KIH327687 KSD327687 LBZ327687 LLV327687 LVR327687 MFN327687 MPJ327687 MZF327687 NJB327687 NSX327687 OCT327687 OMP327687 OWL327687 PGH327687 PQD327687 PZZ327687 QJV327687 QTR327687 RDN327687 RNJ327687 RXF327687 SHB327687 SQX327687 TAT327687 TKP327687 TUL327687 UEH327687 UOD327687 UXZ327687 VHV327687 VRR327687 WBN327687 WLJ327687 WVF327687 B393223 IT393223 SP393223 ACL393223 AMH393223 AWD393223 BFZ393223 BPV393223 BZR393223 CJN393223 CTJ393223 DDF393223 DNB393223 DWX393223 EGT393223 EQP393223 FAL393223 FKH393223 FUD393223 GDZ393223 GNV393223 GXR393223 HHN393223 HRJ393223 IBF393223 ILB393223 IUX393223 JET393223 JOP393223 JYL393223 KIH393223 KSD393223 LBZ393223 LLV393223 LVR393223 MFN393223 MPJ393223 MZF393223 NJB393223 NSX393223 OCT393223 OMP393223 OWL393223 PGH393223 PQD393223 PZZ393223 QJV393223 QTR393223 RDN393223 RNJ393223 RXF393223 SHB393223 SQX393223 TAT393223 TKP393223 TUL393223 UEH393223 UOD393223 UXZ393223 VHV393223 VRR393223 WBN393223 WLJ393223 WVF393223 B458759 IT458759 SP458759 ACL458759 AMH458759 AWD458759 BFZ458759 BPV458759 BZR458759 CJN458759 CTJ458759 DDF458759 DNB458759 DWX458759 EGT458759 EQP458759 FAL458759 FKH458759 FUD458759 GDZ458759 GNV458759 GXR458759 HHN458759 HRJ458759 IBF458759 ILB458759 IUX458759 JET458759 JOP458759 JYL458759 KIH458759 KSD458759 LBZ458759 LLV458759 LVR458759 MFN458759 MPJ458759 MZF458759 NJB458759 NSX458759 OCT458759 OMP458759 OWL458759 PGH458759 PQD458759 PZZ458759 QJV458759 QTR458759 RDN458759 RNJ458759 RXF458759 SHB458759 SQX458759 TAT458759 TKP458759 TUL458759 UEH458759 UOD458759 UXZ458759 VHV458759 VRR458759 WBN458759 WLJ458759 WVF458759 B524295 IT524295 SP524295 ACL524295 AMH524295 AWD524295 BFZ524295 BPV524295 BZR524295 CJN524295 CTJ524295 DDF524295 DNB524295 DWX524295 EGT524295 EQP524295 FAL524295 FKH524295 FUD524295 GDZ524295 GNV524295 GXR524295 HHN524295 HRJ524295 IBF524295 ILB524295 IUX524295 JET524295 JOP524295 JYL524295 KIH524295 KSD524295 LBZ524295 LLV524295 LVR524295 MFN524295 MPJ524295 MZF524295 NJB524295 NSX524295 OCT524295 OMP524295 OWL524295 PGH524295 PQD524295 PZZ524295 QJV524295 QTR524295 RDN524295 RNJ524295 RXF524295 SHB524295 SQX524295 TAT524295 TKP524295 TUL524295 UEH524295 UOD524295 UXZ524295 VHV524295 VRR524295 WBN524295 WLJ524295 WVF524295 B589831 IT589831 SP589831 ACL589831 AMH589831 AWD589831 BFZ589831 BPV589831 BZR589831 CJN589831 CTJ589831 DDF589831 DNB589831 DWX589831 EGT589831 EQP589831 FAL589831 FKH589831 FUD589831 GDZ589831 GNV589831 GXR589831 HHN589831 HRJ589831 IBF589831 ILB589831 IUX589831 JET589831 JOP589831 JYL589831 KIH589831 KSD589831 LBZ589831 LLV589831 LVR589831 MFN589831 MPJ589831 MZF589831 NJB589831 NSX589831 OCT589831 OMP589831 OWL589831 PGH589831 PQD589831 PZZ589831 QJV589831 QTR589831 RDN589831 RNJ589831 RXF589831 SHB589831 SQX589831 TAT589831 TKP589831 TUL589831 UEH589831 UOD589831 UXZ589831 VHV589831 VRR589831 WBN589831 WLJ589831 WVF589831 B655367 IT655367 SP655367 ACL655367 AMH655367 AWD655367 BFZ655367 BPV655367 BZR655367 CJN655367 CTJ655367 DDF655367 DNB655367 DWX655367 EGT655367 EQP655367 FAL655367 FKH655367 FUD655367 GDZ655367 GNV655367 GXR655367 HHN655367 HRJ655367 IBF655367 ILB655367 IUX655367 JET655367 JOP655367 JYL655367 KIH655367 KSD655367 LBZ655367 LLV655367 LVR655367 MFN655367 MPJ655367 MZF655367 NJB655367 NSX655367 OCT655367 OMP655367 OWL655367 PGH655367 PQD655367 PZZ655367 QJV655367 QTR655367 RDN655367 RNJ655367 RXF655367 SHB655367 SQX655367 TAT655367 TKP655367 TUL655367 UEH655367 UOD655367 UXZ655367 VHV655367 VRR655367 WBN655367 WLJ655367 WVF655367 B720903 IT720903 SP720903 ACL720903 AMH720903 AWD720903 BFZ720903 BPV720903 BZR720903 CJN720903 CTJ720903 DDF720903 DNB720903 DWX720903 EGT720903 EQP720903 FAL720903 FKH720903 FUD720903 GDZ720903 GNV720903 GXR720903 HHN720903 HRJ720903 IBF720903 ILB720903 IUX720903 JET720903 JOP720903 JYL720903 KIH720903 KSD720903 LBZ720903 LLV720903 LVR720903 MFN720903 MPJ720903 MZF720903 NJB720903 NSX720903 OCT720903 OMP720903 OWL720903 PGH720903 PQD720903 PZZ720903 QJV720903 QTR720903 RDN720903 RNJ720903 RXF720903 SHB720903 SQX720903 TAT720903 TKP720903 TUL720903 UEH720903 UOD720903 UXZ720903 VHV720903 VRR720903 WBN720903 WLJ720903 WVF720903 B786439 IT786439 SP786439 ACL786439 AMH786439 AWD786439 BFZ786439 BPV786439 BZR786439 CJN786439 CTJ786439 DDF786439 DNB786439 DWX786439 EGT786439 EQP786439 FAL786439 FKH786439 FUD786439 GDZ786439 GNV786439 GXR786439 HHN786439 HRJ786439 IBF786439 ILB786439 IUX786439 JET786439 JOP786439 JYL786439 KIH786439 KSD786439 LBZ786439 LLV786439 LVR786439 MFN786439 MPJ786439 MZF786439 NJB786439 NSX786439 OCT786439 OMP786439 OWL786439 PGH786439 PQD786439 PZZ786439 QJV786439 QTR786439 RDN786439 RNJ786439 RXF786439 SHB786439 SQX786439 TAT786439 TKP786439 TUL786439 UEH786439 UOD786439 UXZ786439 VHV786439 VRR786439 WBN786439 WLJ786439 WVF786439 B851975 IT851975 SP851975 ACL851975 AMH851975 AWD851975 BFZ851975 BPV851975 BZR851975 CJN851975 CTJ851975 DDF851975 DNB851975 DWX851975 EGT851975 EQP851975 FAL851975 FKH851975 FUD851975 GDZ851975 GNV851975 GXR851975 HHN851975 HRJ851975 IBF851975 ILB851975 IUX851975 JET851975 JOP851975 JYL851975 KIH851975 KSD851975 LBZ851975 LLV851975 LVR851975 MFN851975 MPJ851975 MZF851975 NJB851975 NSX851975 OCT851975 OMP851975 OWL851975 PGH851975 PQD851975 PZZ851975 QJV851975 QTR851975 RDN851975 RNJ851975 RXF851975 SHB851975 SQX851975 TAT851975 TKP851975 TUL851975 UEH851975 UOD851975 UXZ851975 VHV851975 VRR851975 WBN851975 WLJ851975 WVF851975 B917511 IT917511 SP917511 ACL917511 AMH917511 AWD917511 BFZ917511 BPV917511 BZR917511 CJN917511 CTJ917511 DDF917511 DNB917511 DWX917511 EGT917511 EQP917511 FAL917511 FKH917511 FUD917511 GDZ917511 GNV917511 GXR917511 HHN917511 HRJ917511 IBF917511 ILB917511 IUX917511 JET917511 JOP917511 JYL917511 KIH917511 KSD917511 LBZ917511 LLV917511 LVR917511 MFN917511 MPJ917511 MZF917511 NJB917511 NSX917511 OCT917511 OMP917511 OWL917511 PGH917511 PQD917511 PZZ917511 QJV917511 QTR917511 RDN917511 RNJ917511 RXF917511 SHB917511 SQX917511 TAT917511 TKP917511 TUL917511 UEH917511 UOD917511 UXZ917511 VHV917511 VRR917511 WBN917511 WLJ917511 WVF917511 B983047 IT983047 SP983047 ACL983047 AMH983047 AWD983047 BFZ983047 BPV983047 BZR983047 CJN983047 CTJ983047 DDF983047 DNB983047 DWX983047 EGT983047 EQP983047 FAL983047 FKH983047 FUD983047 GDZ983047 GNV983047 GXR983047 HHN983047 HRJ983047 IBF983047 ILB983047 IUX983047 JET983047 JOP983047 JYL983047 KIH983047 KSD983047 LBZ983047 LLV983047 LVR983047 MFN983047 MPJ983047 MZF983047 NJB983047 NSX983047 OCT983047 OMP983047 OWL983047 PGH983047 PQD983047 PZZ983047 QJV983047 QTR983047 RDN983047 RNJ983047 RXF983047 SHB983047 SQX983047 TAT983047 TKP983047 TUL983047 UEH983047 UOD983047 UXZ983047 VHV983047 VRR983047 WBN983047 WLJ983047 WVF983047">
      <formula1>"January, February, March, April, May, June, July, August, September, October, November, December, Closeout"</formula1>
    </dataValidation>
    <dataValidation allowBlank="1" showInputMessage="1" showErrorMessage="1" prompt="Use this form to help with your production planning for the CEAP program" sqref="A4 IS4 SO4 ACK4 AMG4 AWC4 BFY4 BPU4 BZQ4 CJM4 CTI4 DDE4 DNA4 DWW4 EGS4 EQO4 FAK4 FKG4 FUC4 GDY4 GNU4 GXQ4 HHM4 HRI4 IBE4 ILA4 IUW4 JES4 JOO4 JYK4 KIG4 KSC4 LBY4 LLU4 LVQ4 MFM4 MPI4 MZE4 NJA4 NSW4 OCS4 OMO4 OWK4 PGG4 PQC4 PZY4 QJU4 QTQ4 RDM4 RNI4 RXE4 SHA4 SQW4 TAS4 TKO4 TUK4 UEG4 UOC4 UXY4 VHU4 VRQ4 WBM4 WLI4 WVE4 A65540 IS65540 SO65540 ACK65540 AMG65540 AWC65540 BFY65540 BPU65540 BZQ65540 CJM65540 CTI65540 DDE65540 DNA65540 DWW65540 EGS65540 EQO65540 FAK65540 FKG65540 FUC65540 GDY65540 GNU65540 GXQ65540 HHM65540 HRI65540 IBE65540 ILA65540 IUW65540 JES65540 JOO65540 JYK65540 KIG65540 KSC65540 LBY65540 LLU65540 LVQ65540 MFM65540 MPI65540 MZE65540 NJA65540 NSW65540 OCS65540 OMO65540 OWK65540 PGG65540 PQC65540 PZY65540 QJU65540 QTQ65540 RDM65540 RNI65540 RXE65540 SHA65540 SQW65540 TAS65540 TKO65540 TUK65540 UEG65540 UOC65540 UXY65540 VHU65540 VRQ65540 WBM65540 WLI65540 WVE65540 A131076 IS131076 SO131076 ACK131076 AMG131076 AWC131076 BFY131076 BPU131076 BZQ131076 CJM131076 CTI131076 DDE131076 DNA131076 DWW131076 EGS131076 EQO131076 FAK131076 FKG131076 FUC131076 GDY131076 GNU131076 GXQ131076 HHM131076 HRI131076 IBE131076 ILA131076 IUW131076 JES131076 JOO131076 JYK131076 KIG131076 KSC131076 LBY131076 LLU131076 LVQ131076 MFM131076 MPI131076 MZE131076 NJA131076 NSW131076 OCS131076 OMO131076 OWK131076 PGG131076 PQC131076 PZY131076 QJU131076 QTQ131076 RDM131076 RNI131076 RXE131076 SHA131076 SQW131076 TAS131076 TKO131076 TUK131076 UEG131076 UOC131076 UXY131076 VHU131076 VRQ131076 WBM131076 WLI131076 WVE131076 A196612 IS196612 SO196612 ACK196612 AMG196612 AWC196612 BFY196612 BPU196612 BZQ196612 CJM196612 CTI196612 DDE196612 DNA196612 DWW196612 EGS196612 EQO196612 FAK196612 FKG196612 FUC196612 GDY196612 GNU196612 GXQ196612 HHM196612 HRI196612 IBE196612 ILA196612 IUW196612 JES196612 JOO196612 JYK196612 KIG196612 KSC196612 LBY196612 LLU196612 LVQ196612 MFM196612 MPI196612 MZE196612 NJA196612 NSW196612 OCS196612 OMO196612 OWK196612 PGG196612 PQC196612 PZY196612 QJU196612 QTQ196612 RDM196612 RNI196612 RXE196612 SHA196612 SQW196612 TAS196612 TKO196612 TUK196612 UEG196612 UOC196612 UXY196612 VHU196612 VRQ196612 WBM196612 WLI196612 WVE196612 A262148 IS262148 SO262148 ACK262148 AMG262148 AWC262148 BFY262148 BPU262148 BZQ262148 CJM262148 CTI262148 DDE262148 DNA262148 DWW262148 EGS262148 EQO262148 FAK262148 FKG262148 FUC262148 GDY262148 GNU262148 GXQ262148 HHM262148 HRI262148 IBE262148 ILA262148 IUW262148 JES262148 JOO262148 JYK262148 KIG262148 KSC262148 LBY262148 LLU262148 LVQ262148 MFM262148 MPI262148 MZE262148 NJA262148 NSW262148 OCS262148 OMO262148 OWK262148 PGG262148 PQC262148 PZY262148 QJU262148 QTQ262148 RDM262148 RNI262148 RXE262148 SHA262148 SQW262148 TAS262148 TKO262148 TUK262148 UEG262148 UOC262148 UXY262148 VHU262148 VRQ262148 WBM262148 WLI262148 WVE262148 A327684 IS327684 SO327684 ACK327684 AMG327684 AWC327684 BFY327684 BPU327684 BZQ327684 CJM327684 CTI327684 DDE327684 DNA327684 DWW327684 EGS327684 EQO327684 FAK327684 FKG327684 FUC327684 GDY327684 GNU327684 GXQ327684 HHM327684 HRI327684 IBE327684 ILA327684 IUW327684 JES327684 JOO327684 JYK327684 KIG327684 KSC327684 LBY327684 LLU327684 LVQ327684 MFM327684 MPI327684 MZE327684 NJA327684 NSW327684 OCS327684 OMO327684 OWK327684 PGG327684 PQC327684 PZY327684 QJU327684 QTQ327684 RDM327684 RNI327684 RXE327684 SHA327684 SQW327684 TAS327684 TKO327684 TUK327684 UEG327684 UOC327684 UXY327684 VHU327684 VRQ327684 WBM327684 WLI327684 WVE327684 A393220 IS393220 SO393220 ACK393220 AMG393220 AWC393220 BFY393220 BPU393220 BZQ393220 CJM393220 CTI393220 DDE393220 DNA393220 DWW393220 EGS393220 EQO393220 FAK393220 FKG393220 FUC393220 GDY393220 GNU393220 GXQ393220 HHM393220 HRI393220 IBE393220 ILA393220 IUW393220 JES393220 JOO393220 JYK393220 KIG393220 KSC393220 LBY393220 LLU393220 LVQ393220 MFM393220 MPI393220 MZE393220 NJA393220 NSW393220 OCS393220 OMO393220 OWK393220 PGG393220 PQC393220 PZY393220 QJU393220 QTQ393220 RDM393220 RNI393220 RXE393220 SHA393220 SQW393220 TAS393220 TKO393220 TUK393220 UEG393220 UOC393220 UXY393220 VHU393220 VRQ393220 WBM393220 WLI393220 WVE393220 A458756 IS458756 SO458756 ACK458756 AMG458756 AWC458756 BFY458756 BPU458756 BZQ458756 CJM458756 CTI458756 DDE458756 DNA458756 DWW458756 EGS458756 EQO458756 FAK458756 FKG458756 FUC458756 GDY458756 GNU458756 GXQ458756 HHM458756 HRI458756 IBE458756 ILA458756 IUW458756 JES458756 JOO458756 JYK458756 KIG458756 KSC458756 LBY458756 LLU458756 LVQ458756 MFM458756 MPI458756 MZE458756 NJA458756 NSW458756 OCS458756 OMO458756 OWK458756 PGG458756 PQC458756 PZY458756 QJU458756 QTQ458756 RDM458756 RNI458756 RXE458756 SHA458756 SQW458756 TAS458756 TKO458756 TUK458756 UEG458756 UOC458756 UXY458756 VHU458756 VRQ458756 WBM458756 WLI458756 WVE458756 A524292 IS524292 SO524292 ACK524292 AMG524292 AWC524292 BFY524292 BPU524292 BZQ524292 CJM524292 CTI524292 DDE524292 DNA524292 DWW524292 EGS524292 EQO524292 FAK524292 FKG524292 FUC524292 GDY524292 GNU524292 GXQ524292 HHM524292 HRI524292 IBE524292 ILA524292 IUW524292 JES524292 JOO524292 JYK524292 KIG524292 KSC524292 LBY524292 LLU524292 LVQ524292 MFM524292 MPI524292 MZE524292 NJA524292 NSW524292 OCS524292 OMO524292 OWK524292 PGG524292 PQC524292 PZY524292 QJU524292 QTQ524292 RDM524292 RNI524292 RXE524292 SHA524292 SQW524292 TAS524292 TKO524292 TUK524292 UEG524292 UOC524292 UXY524292 VHU524292 VRQ524292 WBM524292 WLI524292 WVE524292 A589828 IS589828 SO589828 ACK589828 AMG589828 AWC589828 BFY589828 BPU589828 BZQ589828 CJM589828 CTI589828 DDE589828 DNA589828 DWW589828 EGS589828 EQO589828 FAK589828 FKG589828 FUC589828 GDY589828 GNU589828 GXQ589828 HHM589828 HRI589828 IBE589828 ILA589828 IUW589828 JES589828 JOO589828 JYK589828 KIG589828 KSC589828 LBY589828 LLU589828 LVQ589828 MFM589828 MPI589828 MZE589828 NJA589828 NSW589828 OCS589828 OMO589828 OWK589828 PGG589828 PQC589828 PZY589828 QJU589828 QTQ589828 RDM589828 RNI589828 RXE589828 SHA589828 SQW589828 TAS589828 TKO589828 TUK589828 UEG589828 UOC589828 UXY589828 VHU589828 VRQ589828 WBM589828 WLI589828 WVE589828 A655364 IS655364 SO655364 ACK655364 AMG655364 AWC655364 BFY655364 BPU655364 BZQ655364 CJM655364 CTI655364 DDE655364 DNA655364 DWW655364 EGS655364 EQO655364 FAK655364 FKG655364 FUC655364 GDY655364 GNU655364 GXQ655364 HHM655364 HRI655364 IBE655364 ILA655364 IUW655364 JES655364 JOO655364 JYK655364 KIG655364 KSC655364 LBY655364 LLU655364 LVQ655364 MFM655364 MPI655364 MZE655364 NJA655364 NSW655364 OCS655364 OMO655364 OWK655364 PGG655364 PQC655364 PZY655364 QJU655364 QTQ655364 RDM655364 RNI655364 RXE655364 SHA655364 SQW655364 TAS655364 TKO655364 TUK655364 UEG655364 UOC655364 UXY655364 VHU655364 VRQ655364 WBM655364 WLI655364 WVE655364 A720900 IS720900 SO720900 ACK720900 AMG720900 AWC720900 BFY720900 BPU720900 BZQ720900 CJM720900 CTI720900 DDE720900 DNA720900 DWW720900 EGS720900 EQO720900 FAK720900 FKG720900 FUC720900 GDY720900 GNU720900 GXQ720900 HHM720900 HRI720900 IBE720900 ILA720900 IUW720900 JES720900 JOO720900 JYK720900 KIG720900 KSC720900 LBY720900 LLU720900 LVQ720900 MFM720900 MPI720900 MZE720900 NJA720900 NSW720900 OCS720900 OMO720900 OWK720900 PGG720900 PQC720900 PZY720900 QJU720900 QTQ720900 RDM720900 RNI720900 RXE720900 SHA720900 SQW720900 TAS720900 TKO720900 TUK720900 UEG720900 UOC720900 UXY720900 VHU720900 VRQ720900 WBM720900 WLI720900 WVE720900 A786436 IS786436 SO786436 ACK786436 AMG786436 AWC786436 BFY786436 BPU786436 BZQ786436 CJM786436 CTI786436 DDE786436 DNA786436 DWW786436 EGS786436 EQO786436 FAK786436 FKG786436 FUC786436 GDY786436 GNU786436 GXQ786436 HHM786436 HRI786436 IBE786436 ILA786436 IUW786436 JES786436 JOO786436 JYK786436 KIG786436 KSC786436 LBY786436 LLU786436 LVQ786436 MFM786436 MPI786436 MZE786436 NJA786436 NSW786436 OCS786436 OMO786436 OWK786436 PGG786436 PQC786436 PZY786436 QJU786436 QTQ786436 RDM786436 RNI786436 RXE786436 SHA786436 SQW786436 TAS786436 TKO786436 TUK786436 UEG786436 UOC786436 UXY786436 VHU786436 VRQ786436 WBM786436 WLI786436 WVE786436 A851972 IS851972 SO851972 ACK851972 AMG851972 AWC851972 BFY851972 BPU851972 BZQ851972 CJM851972 CTI851972 DDE851972 DNA851972 DWW851972 EGS851972 EQO851972 FAK851972 FKG851972 FUC851972 GDY851972 GNU851972 GXQ851972 HHM851972 HRI851972 IBE851972 ILA851972 IUW851972 JES851972 JOO851972 JYK851972 KIG851972 KSC851972 LBY851972 LLU851972 LVQ851972 MFM851972 MPI851972 MZE851972 NJA851972 NSW851972 OCS851972 OMO851972 OWK851972 PGG851972 PQC851972 PZY851972 QJU851972 QTQ851972 RDM851972 RNI851972 RXE851972 SHA851972 SQW851972 TAS851972 TKO851972 TUK851972 UEG851972 UOC851972 UXY851972 VHU851972 VRQ851972 WBM851972 WLI851972 WVE851972 A917508 IS917508 SO917508 ACK917508 AMG917508 AWC917508 BFY917508 BPU917508 BZQ917508 CJM917508 CTI917508 DDE917508 DNA917508 DWW917508 EGS917508 EQO917508 FAK917508 FKG917508 FUC917508 GDY917508 GNU917508 GXQ917508 HHM917508 HRI917508 IBE917508 ILA917508 IUW917508 JES917508 JOO917508 JYK917508 KIG917508 KSC917508 LBY917508 LLU917508 LVQ917508 MFM917508 MPI917508 MZE917508 NJA917508 NSW917508 OCS917508 OMO917508 OWK917508 PGG917508 PQC917508 PZY917508 QJU917508 QTQ917508 RDM917508 RNI917508 RXE917508 SHA917508 SQW917508 TAS917508 TKO917508 TUK917508 UEG917508 UOC917508 UXY917508 VHU917508 VRQ917508 WBM917508 WLI917508 WVE917508 A983044 IS983044 SO983044 ACK983044 AMG983044 AWC983044 BFY983044 BPU983044 BZQ983044 CJM983044 CTI983044 DDE983044 DNA983044 DWW983044 EGS983044 EQO983044 FAK983044 FKG983044 FUC983044 GDY983044 GNU983044 GXQ983044 HHM983044 HRI983044 IBE983044 ILA983044 IUW983044 JES983044 JOO983044 JYK983044 KIG983044 KSC983044 LBY983044 LLU983044 LVQ983044 MFM983044 MPI983044 MZE983044 NJA983044 NSW983044 OCS983044 OMO983044 OWK983044 PGG983044 PQC983044 PZY983044 QJU983044 QTQ983044 RDM983044 RNI983044 RXE983044 SHA983044 SQW983044 TAS983044 TKO983044 TUK983044 UEG983044 UOC983044 UXY983044 VHU983044 VRQ983044 WBM983044 WLI983044 WVE983044"/>
    <dataValidation allowBlank="1" showInputMessage="1" showErrorMessage="1" prompt="Input current program year contract number" sqref="B9 IT9 SP9 ACL9 AMH9 AWD9 BFZ9 BPV9 BZR9 CJN9 CTJ9 DDF9 DNB9 DWX9 EGT9 EQP9 FAL9 FKH9 FUD9 GDZ9 GNV9 GXR9 HHN9 HRJ9 IBF9 ILB9 IUX9 JET9 JOP9 JYL9 KIH9 KSD9 LBZ9 LLV9 LVR9 MFN9 MPJ9 MZF9 NJB9 NSX9 OCT9 OMP9 OWL9 PGH9 PQD9 PZZ9 QJV9 QTR9 RDN9 RNJ9 RXF9 SHB9 SQX9 TAT9 TKP9 TUL9 UEH9 UOD9 UXZ9 VHV9 VRR9 WBN9 WLJ9 WVF9 B65545 IT65545 SP65545 ACL65545 AMH65545 AWD65545 BFZ65545 BPV65545 BZR65545 CJN65545 CTJ65545 DDF65545 DNB65545 DWX65545 EGT65545 EQP65545 FAL65545 FKH65545 FUD65545 GDZ65545 GNV65545 GXR65545 HHN65545 HRJ65545 IBF65545 ILB65545 IUX65545 JET65545 JOP65545 JYL65545 KIH65545 KSD65545 LBZ65545 LLV65545 LVR65545 MFN65545 MPJ65545 MZF65545 NJB65545 NSX65545 OCT65545 OMP65545 OWL65545 PGH65545 PQD65545 PZZ65545 QJV65545 QTR65545 RDN65545 RNJ65545 RXF65545 SHB65545 SQX65545 TAT65545 TKP65545 TUL65545 UEH65545 UOD65545 UXZ65545 VHV65545 VRR65545 WBN65545 WLJ65545 WVF65545 B131081 IT131081 SP131081 ACL131081 AMH131081 AWD131081 BFZ131081 BPV131081 BZR131081 CJN131081 CTJ131081 DDF131081 DNB131081 DWX131081 EGT131081 EQP131081 FAL131081 FKH131081 FUD131081 GDZ131081 GNV131081 GXR131081 HHN131081 HRJ131081 IBF131081 ILB131081 IUX131081 JET131081 JOP131081 JYL131081 KIH131081 KSD131081 LBZ131081 LLV131081 LVR131081 MFN131081 MPJ131081 MZF131081 NJB131081 NSX131081 OCT131081 OMP131081 OWL131081 PGH131081 PQD131081 PZZ131081 QJV131081 QTR131081 RDN131081 RNJ131081 RXF131081 SHB131081 SQX131081 TAT131081 TKP131081 TUL131081 UEH131081 UOD131081 UXZ131081 VHV131081 VRR131081 WBN131081 WLJ131081 WVF131081 B196617 IT196617 SP196617 ACL196617 AMH196617 AWD196617 BFZ196617 BPV196617 BZR196617 CJN196617 CTJ196617 DDF196617 DNB196617 DWX196617 EGT196617 EQP196617 FAL196617 FKH196617 FUD196617 GDZ196617 GNV196617 GXR196617 HHN196617 HRJ196617 IBF196617 ILB196617 IUX196617 JET196617 JOP196617 JYL196617 KIH196617 KSD196617 LBZ196617 LLV196617 LVR196617 MFN196617 MPJ196617 MZF196617 NJB196617 NSX196617 OCT196617 OMP196617 OWL196617 PGH196617 PQD196617 PZZ196617 QJV196617 QTR196617 RDN196617 RNJ196617 RXF196617 SHB196617 SQX196617 TAT196617 TKP196617 TUL196617 UEH196617 UOD196617 UXZ196617 VHV196617 VRR196617 WBN196617 WLJ196617 WVF196617 B262153 IT262153 SP262153 ACL262153 AMH262153 AWD262153 BFZ262153 BPV262153 BZR262153 CJN262153 CTJ262153 DDF262153 DNB262153 DWX262153 EGT262153 EQP262153 FAL262153 FKH262153 FUD262153 GDZ262153 GNV262153 GXR262153 HHN262153 HRJ262153 IBF262153 ILB262153 IUX262153 JET262153 JOP262153 JYL262153 KIH262153 KSD262153 LBZ262153 LLV262153 LVR262153 MFN262153 MPJ262153 MZF262153 NJB262153 NSX262153 OCT262153 OMP262153 OWL262153 PGH262153 PQD262153 PZZ262153 QJV262153 QTR262153 RDN262153 RNJ262153 RXF262153 SHB262153 SQX262153 TAT262153 TKP262153 TUL262153 UEH262153 UOD262153 UXZ262153 VHV262153 VRR262153 WBN262153 WLJ262153 WVF262153 B327689 IT327689 SP327689 ACL327689 AMH327689 AWD327689 BFZ327689 BPV327689 BZR327689 CJN327689 CTJ327689 DDF327689 DNB327689 DWX327689 EGT327689 EQP327689 FAL327689 FKH327689 FUD327689 GDZ327689 GNV327689 GXR327689 HHN327689 HRJ327689 IBF327689 ILB327689 IUX327689 JET327689 JOP327689 JYL327689 KIH327689 KSD327689 LBZ327689 LLV327689 LVR327689 MFN327689 MPJ327689 MZF327689 NJB327689 NSX327689 OCT327689 OMP327689 OWL327689 PGH327689 PQD327689 PZZ327689 QJV327689 QTR327689 RDN327689 RNJ327689 RXF327689 SHB327689 SQX327689 TAT327689 TKP327689 TUL327689 UEH327689 UOD327689 UXZ327689 VHV327689 VRR327689 WBN327689 WLJ327689 WVF327689 B393225 IT393225 SP393225 ACL393225 AMH393225 AWD393225 BFZ393225 BPV393225 BZR393225 CJN393225 CTJ393225 DDF393225 DNB393225 DWX393225 EGT393225 EQP393225 FAL393225 FKH393225 FUD393225 GDZ393225 GNV393225 GXR393225 HHN393225 HRJ393225 IBF393225 ILB393225 IUX393225 JET393225 JOP393225 JYL393225 KIH393225 KSD393225 LBZ393225 LLV393225 LVR393225 MFN393225 MPJ393225 MZF393225 NJB393225 NSX393225 OCT393225 OMP393225 OWL393225 PGH393225 PQD393225 PZZ393225 QJV393225 QTR393225 RDN393225 RNJ393225 RXF393225 SHB393225 SQX393225 TAT393225 TKP393225 TUL393225 UEH393225 UOD393225 UXZ393225 VHV393225 VRR393225 WBN393225 WLJ393225 WVF393225 B458761 IT458761 SP458761 ACL458761 AMH458761 AWD458761 BFZ458761 BPV458761 BZR458761 CJN458761 CTJ458761 DDF458761 DNB458761 DWX458761 EGT458761 EQP458761 FAL458761 FKH458761 FUD458761 GDZ458761 GNV458761 GXR458761 HHN458761 HRJ458761 IBF458761 ILB458761 IUX458761 JET458761 JOP458761 JYL458761 KIH458761 KSD458761 LBZ458761 LLV458761 LVR458761 MFN458761 MPJ458761 MZF458761 NJB458761 NSX458761 OCT458761 OMP458761 OWL458761 PGH458761 PQD458761 PZZ458761 QJV458761 QTR458761 RDN458761 RNJ458761 RXF458761 SHB458761 SQX458761 TAT458761 TKP458761 TUL458761 UEH458761 UOD458761 UXZ458761 VHV458761 VRR458761 WBN458761 WLJ458761 WVF458761 B524297 IT524297 SP524297 ACL524297 AMH524297 AWD524297 BFZ524297 BPV524297 BZR524297 CJN524297 CTJ524297 DDF524297 DNB524297 DWX524297 EGT524297 EQP524297 FAL524297 FKH524297 FUD524297 GDZ524297 GNV524297 GXR524297 HHN524297 HRJ524297 IBF524297 ILB524297 IUX524297 JET524297 JOP524297 JYL524297 KIH524297 KSD524297 LBZ524297 LLV524297 LVR524297 MFN524297 MPJ524297 MZF524297 NJB524297 NSX524297 OCT524297 OMP524297 OWL524297 PGH524297 PQD524297 PZZ524297 QJV524297 QTR524297 RDN524297 RNJ524297 RXF524297 SHB524297 SQX524297 TAT524297 TKP524297 TUL524297 UEH524297 UOD524297 UXZ524297 VHV524297 VRR524297 WBN524297 WLJ524297 WVF524297 B589833 IT589833 SP589833 ACL589833 AMH589833 AWD589833 BFZ589833 BPV589833 BZR589833 CJN589833 CTJ589833 DDF589833 DNB589833 DWX589833 EGT589833 EQP589833 FAL589833 FKH589833 FUD589833 GDZ589833 GNV589833 GXR589833 HHN589833 HRJ589833 IBF589833 ILB589833 IUX589833 JET589833 JOP589833 JYL589833 KIH589833 KSD589833 LBZ589833 LLV589833 LVR589833 MFN589833 MPJ589833 MZF589833 NJB589833 NSX589833 OCT589833 OMP589833 OWL589833 PGH589833 PQD589833 PZZ589833 QJV589833 QTR589833 RDN589833 RNJ589833 RXF589833 SHB589833 SQX589833 TAT589833 TKP589833 TUL589833 UEH589833 UOD589833 UXZ589833 VHV589833 VRR589833 WBN589833 WLJ589833 WVF589833 B655369 IT655369 SP655369 ACL655369 AMH655369 AWD655369 BFZ655369 BPV655369 BZR655369 CJN655369 CTJ655369 DDF655369 DNB655369 DWX655369 EGT655369 EQP655369 FAL655369 FKH655369 FUD655369 GDZ655369 GNV655369 GXR655369 HHN655369 HRJ655369 IBF655369 ILB655369 IUX655369 JET655369 JOP655369 JYL655369 KIH655369 KSD655369 LBZ655369 LLV655369 LVR655369 MFN655369 MPJ655369 MZF655369 NJB655369 NSX655369 OCT655369 OMP655369 OWL655369 PGH655369 PQD655369 PZZ655369 QJV655369 QTR655369 RDN655369 RNJ655369 RXF655369 SHB655369 SQX655369 TAT655369 TKP655369 TUL655369 UEH655369 UOD655369 UXZ655369 VHV655369 VRR655369 WBN655369 WLJ655369 WVF655369 B720905 IT720905 SP720905 ACL720905 AMH720905 AWD720905 BFZ720905 BPV720905 BZR720905 CJN720905 CTJ720905 DDF720905 DNB720905 DWX720905 EGT720905 EQP720905 FAL720905 FKH720905 FUD720905 GDZ720905 GNV720905 GXR720905 HHN720905 HRJ720905 IBF720905 ILB720905 IUX720905 JET720905 JOP720905 JYL720905 KIH720905 KSD720905 LBZ720905 LLV720905 LVR720905 MFN720905 MPJ720905 MZF720905 NJB720905 NSX720905 OCT720905 OMP720905 OWL720905 PGH720905 PQD720905 PZZ720905 QJV720905 QTR720905 RDN720905 RNJ720905 RXF720905 SHB720905 SQX720905 TAT720905 TKP720905 TUL720905 UEH720905 UOD720905 UXZ720905 VHV720905 VRR720905 WBN720905 WLJ720905 WVF720905 B786441 IT786441 SP786441 ACL786441 AMH786441 AWD786441 BFZ786441 BPV786441 BZR786441 CJN786441 CTJ786441 DDF786441 DNB786441 DWX786441 EGT786441 EQP786441 FAL786441 FKH786441 FUD786441 GDZ786441 GNV786441 GXR786441 HHN786441 HRJ786441 IBF786441 ILB786441 IUX786441 JET786441 JOP786441 JYL786441 KIH786441 KSD786441 LBZ786441 LLV786441 LVR786441 MFN786441 MPJ786441 MZF786441 NJB786441 NSX786441 OCT786441 OMP786441 OWL786441 PGH786441 PQD786441 PZZ786441 QJV786441 QTR786441 RDN786441 RNJ786441 RXF786441 SHB786441 SQX786441 TAT786441 TKP786441 TUL786441 UEH786441 UOD786441 UXZ786441 VHV786441 VRR786441 WBN786441 WLJ786441 WVF786441 B851977 IT851977 SP851977 ACL851977 AMH851977 AWD851977 BFZ851977 BPV851977 BZR851977 CJN851977 CTJ851977 DDF851977 DNB851977 DWX851977 EGT851977 EQP851977 FAL851977 FKH851977 FUD851977 GDZ851977 GNV851977 GXR851977 HHN851977 HRJ851977 IBF851977 ILB851977 IUX851977 JET851977 JOP851977 JYL851977 KIH851977 KSD851977 LBZ851977 LLV851977 LVR851977 MFN851977 MPJ851977 MZF851977 NJB851977 NSX851977 OCT851977 OMP851977 OWL851977 PGH851977 PQD851977 PZZ851977 QJV851977 QTR851977 RDN851977 RNJ851977 RXF851977 SHB851977 SQX851977 TAT851977 TKP851977 TUL851977 UEH851977 UOD851977 UXZ851977 VHV851977 VRR851977 WBN851977 WLJ851977 WVF851977 B917513 IT917513 SP917513 ACL917513 AMH917513 AWD917513 BFZ917513 BPV917513 BZR917513 CJN917513 CTJ917513 DDF917513 DNB917513 DWX917513 EGT917513 EQP917513 FAL917513 FKH917513 FUD917513 GDZ917513 GNV917513 GXR917513 HHN917513 HRJ917513 IBF917513 ILB917513 IUX917513 JET917513 JOP917513 JYL917513 KIH917513 KSD917513 LBZ917513 LLV917513 LVR917513 MFN917513 MPJ917513 MZF917513 NJB917513 NSX917513 OCT917513 OMP917513 OWL917513 PGH917513 PQD917513 PZZ917513 QJV917513 QTR917513 RDN917513 RNJ917513 RXF917513 SHB917513 SQX917513 TAT917513 TKP917513 TUL917513 UEH917513 UOD917513 UXZ917513 VHV917513 VRR917513 WBN917513 WLJ917513 WVF917513 B983049 IT983049 SP983049 ACL983049 AMH983049 AWD983049 BFZ983049 BPV983049 BZR983049 CJN983049 CTJ983049 DDF983049 DNB983049 DWX983049 EGT983049 EQP983049 FAL983049 FKH983049 FUD983049 GDZ983049 GNV983049 GXR983049 HHN983049 HRJ983049 IBF983049 ILB983049 IUX983049 JET983049 JOP983049 JYL983049 KIH983049 KSD983049 LBZ983049 LLV983049 LVR983049 MFN983049 MPJ983049 MZF983049 NJB983049 NSX983049 OCT983049 OMP983049 OWL983049 PGH983049 PQD983049 PZZ983049 QJV983049 QTR983049 RDN983049 RNJ983049 RXF983049 SHB983049 SQX983049 TAT983049 TKP983049 TUL983049 UEH983049 UOD983049 UXZ983049 VHV983049 VRR983049 WBN983049 WLJ983049 WVF983049"/>
    <dataValidation type="list" allowBlank="1" showInputMessage="1" showErrorMessage="1" prompt="Input current program year contract term" sqref="D9 IV9 SR9 ACN9 AMJ9 AWF9 BGB9 BPX9 BZT9 CJP9 CTL9 DDH9 DND9 DWZ9 EGV9 EQR9 FAN9 FKJ9 FUF9 GEB9 GNX9 GXT9 HHP9 HRL9 IBH9 ILD9 IUZ9 JEV9 JOR9 JYN9 KIJ9 KSF9 LCB9 LLX9 LVT9 MFP9 MPL9 MZH9 NJD9 NSZ9 OCV9 OMR9 OWN9 PGJ9 PQF9 QAB9 QJX9 QTT9 RDP9 RNL9 RXH9 SHD9 SQZ9 TAV9 TKR9 TUN9 UEJ9 UOF9 UYB9 VHX9 VRT9 WBP9 WLL9 WVH9 D65545 IV65545 SR65545 ACN65545 AMJ65545 AWF65545 BGB65545 BPX65545 BZT65545 CJP65545 CTL65545 DDH65545 DND65545 DWZ65545 EGV65545 EQR65545 FAN65545 FKJ65545 FUF65545 GEB65545 GNX65545 GXT65545 HHP65545 HRL65545 IBH65545 ILD65545 IUZ65545 JEV65545 JOR65545 JYN65545 KIJ65545 KSF65545 LCB65545 LLX65545 LVT65545 MFP65545 MPL65545 MZH65545 NJD65545 NSZ65545 OCV65545 OMR65545 OWN65545 PGJ65545 PQF65545 QAB65545 QJX65545 QTT65545 RDP65545 RNL65545 RXH65545 SHD65545 SQZ65545 TAV65545 TKR65545 TUN65545 UEJ65545 UOF65545 UYB65545 VHX65545 VRT65545 WBP65545 WLL65545 WVH65545 D131081 IV131081 SR131081 ACN131081 AMJ131081 AWF131081 BGB131081 BPX131081 BZT131081 CJP131081 CTL131081 DDH131081 DND131081 DWZ131081 EGV131081 EQR131081 FAN131081 FKJ131081 FUF131081 GEB131081 GNX131081 GXT131081 HHP131081 HRL131081 IBH131081 ILD131081 IUZ131081 JEV131081 JOR131081 JYN131081 KIJ131081 KSF131081 LCB131081 LLX131081 LVT131081 MFP131081 MPL131081 MZH131081 NJD131081 NSZ131081 OCV131081 OMR131081 OWN131081 PGJ131081 PQF131081 QAB131081 QJX131081 QTT131081 RDP131081 RNL131081 RXH131081 SHD131081 SQZ131081 TAV131081 TKR131081 TUN131081 UEJ131081 UOF131081 UYB131081 VHX131081 VRT131081 WBP131081 WLL131081 WVH131081 D196617 IV196617 SR196617 ACN196617 AMJ196617 AWF196617 BGB196617 BPX196617 BZT196617 CJP196617 CTL196617 DDH196617 DND196617 DWZ196617 EGV196617 EQR196617 FAN196617 FKJ196617 FUF196617 GEB196617 GNX196617 GXT196617 HHP196617 HRL196617 IBH196617 ILD196617 IUZ196617 JEV196617 JOR196617 JYN196617 KIJ196617 KSF196617 LCB196617 LLX196617 LVT196617 MFP196617 MPL196617 MZH196617 NJD196617 NSZ196617 OCV196617 OMR196617 OWN196617 PGJ196617 PQF196617 QAB196617 QJX196617 QTT196617 RDP196617 RNL196617 RXH196617 SHD196617 SQZ196617 TAV196617 TKR196617 TUN196617 UEJ196617 UOF196617 UYB196617 VHX196617 VRT196617 WBP196617 WLL196617 WVH196617 D262153 IV262153 SR262153 ACN262153 AMJ262153 AWF262153 BGB262153 BPX262153 BZT262153 CJP262153 CTL262153 DDH262153 DND262153 DWZ262153 EGV262153 EQR262153 FAN262153 FKJ262153 FUF262153 GEB262153 GNX262153 GXT262153 HHP262153 HRL262153 IBH262153 ILD262153 IUZ262153 JEV262153 JOR262153 JYN262153 KIJ262153 KSF262153 LCB262153 LLX262153 LVT262153 MFP262153 MPL262153 MZH262153 NJD262153 NSZ262153 OCV262153 OMR262153 OWN262153 PGJ262153 PQF262153 QAB262153 QJX262153 QTT262153 RDP262153 RNL262153 RXH262153 SHD262153 SQZ262153 TAV262153 TKR262153 TUN262153 UEJ262153 UOF262153 UYB262153 VHX262153 VRT262153 WBP262153 WLL262153 WVH262153 D327689 IV327689 SR327689 ACN327689 AMJ327689 AWF327689 BGB327689 BPX327689 BZT327689 CJP327689 CTL327689 DDH327689 DND327689 DWZ327689 EGV327689 EQR327689 FAN327689 FKJ327689 FUF327689 GEB327689 GNX327689 GXT327689 HHP327689 HRL327689 IBH327689 ILD327689 IUZ327689 JEV327689 JOR327689 JYN327689 KIJ327689 KSF327689 LCB327689 LLX327689 LVT327689 MFP327689 MPL327689 MZH327689 NJD327689 NSZ327689 OCV327689 OMR327689 OWN327689 PGJ327689 PQF327689 QAB327689 QJX327689 QTT327689 RDP327689 RNL327689 RXH327689 SHD327689 SQZ327689 TAV327689 TKR327689 TUN327689 UEJ327689 UOF327689 UYB327689 VHX327689 VRT327689 WBP327689 WLL327689 WVH327689 D393225 IV393225 SR393225 ACN393225 AMJ393225 AWF393225 BGB393225 BPX393225 BZT393225 CJP393225 CTL393225 DDH393225 DND393225 DWZ393225 EGV393225 EQR393225 FAN393225 FKJ393225 FUF393225 GEB393225 GNX393225 GXT393225 HHP393225 HRL393225 IBH393225 ILD393225 IUZ393225 JEV393225 JOR393225 JYN393225 KIJ393225 KSF393225 LCB393225 LLX393225 LVT393225 MFP393225 MPL393225 MZH393225 NJD393225 NSZ393225 OCV393225 OMR393225 OWN393225 PGJ393225 PQF393225 QAB393225 QJX393225 QTT393225 RDP393225 RNL393225 RXH393225 SHD393225 SQZ393225 TAV393225 TKR393225 TUN393225 UEJ393225 UOF393225 UYB393225 VHX393225 VRT393225 WBP393225 WLL393225 WVH393225 D458761 IV458761 SR458761 ACN458761 AMJ458761 AWF458761 BGB458761 BPX458761 BZT458761 CJP458761 CTL458761 DDH458761 DND458761 DWZ458761 EGV458761 EQR458761 FAN458761 FKJ458761 FUF458761 GEB458761 GNX458761 GXT458761 HHP458761 HRL458761 IBH458761 ILD458761 IUZ458761 JEV458761 JOR458761 JYN458761 KIJ458761 KSF458761 LCB458761 LLX458761 LVT458761 MFP458761 MPL458761 MZH458761 NJD458761 NSZ458761 OCV458761 OMR458761 OWN458761 PGJ458761 PQF458761 QAB458761 QJX458761 QTT458761 RDP458761 RNL458761 RXH458761 SHD458761 SQZ458761 TAV458761 TKR458761 TUN458761 UEJ458761 UOF458761 UYB458761 VHX458761 VRT458761 WBP458761 WLL458761 WVH458761 D524297 IV524297 SR524297 ACN524297 AMJ524297 AWF524297 BGB524297 BPX524297 BZT524297 CJP524297 CTL524297 DDH524297 DND524297 DWZ524297 EGV524297 EQR524297 FAN524297 FKJ524297 FUF524297 GEB524297 GNX524297 GXT524297 HHP524297 HRL524297 IBH524297 ILD524297 IUZ524297 JEV524297 JOR524297 JYN524297 KIJ524297 KSF524297 LCB524297 LLX524297 LVT524297 MFP524297 MPL524297 MZH524297 NJD524297 NSZ524297 OCV524297 OMR524297 OWN524297 PGJ524297 PQF524297 QAB524297 QJX524297 QTT524297 RDP524297 RNL524297 RXH524297 SHD524297 SQZ524297 TAV524297 TKR524297 TUN524297 UEJ524297 UOF524297 UYB524297 VHX524297 VRT524297 WBP524297 WLL524297 WVH524297 D589833 IV589833 SR589833 ACN589833 AMJ589833 AWF589833 BGB589833 BPX589833 BZT589833 CJP589833 CTL589833 DDH589833 DND589833 DWZ589833 EGV589833 EQR589833 FAN589833 FKJ589833 FUF589833 GEB589833 GNX589833 GXT589833 HHP589833 HRL589833 IBH589833 ILD589833 IUZ589833 JEV589833 JOR589833 JYN589833 KIJ589833 KSF589833 LCB589833 LLX589833 LVT589833 MFP589833 MPL589833 MZH589833 NJD589833 NSZ589833 OCV589833 OMR589833 OWN589833 PGJ589833 PQF589833 QAB589833 QJX589833 QTT589833 RDP589833 RNL589833 RXH589833 SHD589833 SQZ589833 TAV589833 TKR589833 TUN589833 UEJ589833 UOF589833 UYB589833 VHX589833 VRT589833 WBP589833 WLL589833 WVH589833 D655369 IV655369 SR655369 ACN655369 AMJ655369 AWF655369 BGB655369 BPX655369 BZT655369 CJP655369 CTL655369 DDH655369 DND655369 DWZ655369 EGV655369 EQR655369 FAN655369 FKJ655369 FUF655369 GEB655369 GNX655369 GXT655369 HHP655369 HRL655369 IBH655369 ILD655369 IUZ655369 JEV655369 JOR655369 JYN655369 KIJ655369 KSF655369 LCB655369 LLX655369 LVT655369 MFP655369 MPL655369 MZH655369 NJD655369 NSZ655369 OCV655369 OMR655369 OWN655369 PGJ655369 PQF655369 QAB655369 QJX655369 QTT655369 RDP655369 RNL655369 RXH655369 SHD655369 SQZ655369 TAV655369 TKR655369 TUN655369 UEJ655369 UOF655369 UYB655369 VHX655369 VRT655369 WBP655369 WLL655369 WVH655369 D720905 IV720905 SR720905 ACN720905 AMJ720905 AWF720905 BGB720905 BPX720905 BZT720905 CJP720905 CTL720905 DDH720905 DND720905 DWZ720905 EGV720905 EQR720905 FAN720905 FKJ720905 FUF720905 GEB720905 GNX720905 GXT720905 HHP720905 HRL720905 IBH720905 ILD720905 IUZ720905 JEV720905 JOR720905 JYN720905 KIJ720905 KSF720905 LCB720905 LLX720905 LVT720905 MFP720905 MPL720905 MZH720905 NJD720905 NSZ720905 OCV720905 OMR720905 OWN720905 PGJ720905 PQF720905 QAB720905 QJX720905 QTT720905 RDP720905 RNL720905 RXH720905 SHD720905 SQZ720905 TAV720905 TKR720905 TUN720905 UEJ720905 UOF720905 UYB720905 VHX720905 VRT720905 WBP720905 WLL720905 WVH720905 D786441 IV786441 SR786441 ACN786441 AMJ786441 AWF786441 BGB786441 BPX786441 BZT786441 CJP786441 CTL786441 DDH786441 DND786441 DWZ786441 EGV786441 EQR786441 FAN786441 FKJ786441 FUF786441 GEB786441 GNX786441 GXT786441 HHP786441 HRL786441 IBH786441 ILD786441 IUZ786441 JEV786441 JOR786441 JYN786441 KIJ786441 KSF786441 LCB786441 LLX786441 LVT786441 MFP786441 MPL786441 MZH786441 NJD786441 NSZ786441 OCV786441 OMR786441 OWN786441 PGJ786441 PQF786441 QAB786441 QJX786441 QTT786441 RDP786441 RNL786441 RXH786441 SHD786441 SQZ786441 TAV786441 TKR786441 TUN786441 UEJ786441 UOF786441 UYB786441 VHX786441 VRT786441 WBP786441 WLL786441 WVH786441 D851977 IV851977 SR851977 ACN851977 AMJ851977 AWF851977 BGB851977 BPX851977 BZT851977 CJP851977 CTL851977 DDH851977 DND851977 DWZ851977 EGV851977 EQR851977 FAN851977 FKJ851977 FUF851977 GEB851977 GNX851977 GXT851977 HHP851977 HRL851977 IBH851977 ILD851977 IUZ851977 JEV851977 JOR851977 JYN851977 KIJ851977 KSF851977 LCB851977 LLX851977 LVT851977 MFP851977 MPL851977 MZH851977 NJD851977 NSZ851977 OCV851977 OMR851977 OWN851977 PGJ851977 PQF851977 QAB851977 QJX851977 QTT851977 RDP851977 RNL851977 RXH851977 SHD851977 SQZ851977 TAV851977 TKR851977 TUN851977 UEJ851977 UOF851977 UYB851977 VHX851977 VRT851977 WBP851977 WLL851977 WVH851977 D917513 IV917513 SR917513 ACN917513 AMJ917513 AWF917513 BGB917513 BPX917513 BZT917513 CJP917513 CTL917513 DDH917513 DND917513 DWZ917513 EGV917513 EQR917513 FAN917513 FKJ917513 FUF917513 GEB917513 GNX917513 GXT917513 HHP917513 HRL917513 IBH917513 ILD917513 IUZ917513 JEV917513 JOR917513 JYN917513 KIJ917513 KSF917513 LCB917513 LLX917513 LVT917513 MFP917513 MPL917513 MZH917513 NJD917513 NSZ917513 OCV917513 OMR917513 OWN917513 PGJ917513 PQF917513 QAB917513 QJX917513 QTT917513 RDP917513 RNL917513 RXH917513 SHD917513 SQZ917513 TAV917513 TKR917513 TUN917513 UEJ917513 UOF917513 UYB917513 VHX917513 VRT917513 WBP917513 WLL917513 WVH917513 D983049 IV983049 SR983049 ACN983049 AMJ983049 AWF983049 BGB983049 BPX983049 BZT983049 CJP983049 CTL983049 DDH983049 DND983049 DWZ983049 EGV983049 EQR983049 FAN983049 FKJ983049 FUF983049 GEB983049 GNX983049 GXT983049 HHP983049 HRL983049 IBH983049 ILD983049 IUZ983049 JEV983049 JOR983049 JYN983049 KIJ983049 KSF983049 LCB983049 LLX983049 LVT983049 MFP983049 MPL983049 MZH983049 NJD983049 NSZ983049 OCV983049 OMR983049 OWN983049 PGJ983049 PQF983049 QAB983049 QJX983049 QTT983049 RDP983049 RNL983049 RXH983049 SHD983049 SQZ983049 TAV983049 TKR983049 TUN983049 UEJ983049 UOF983049 UYB983049 VHX983049 VRT983049 WBP983049 WLL983049 WVH983049">
      <formula1>"Jan 1 - Dec 31, Other"</formula1>
    </dataValidation>
    <dataValidation allowBlank="1" showInputMessage="1" showErrorMessage="1" prompt="Input the expended amount of the Administration budget." sqref="B12 IT12 SP12 ACL12 AMH12 AWD12 BFZ12 BPV12 BZR12 CJN12 CTJ12 DDF12 DNB12 DWX12 EGT12 EQP12 FAL12 FKH12 FUD12 GDZ12 GNV12 GXR12 HHN12 HRJ12 IBF12 ILB12 IUX12 JET12 JOP12 JYL12 KIH12 KSD12 LBZ12 LLV12 LVR12 MFN12 MPJ12 MZF12 NJB12 NSX12 OCT12 OMP12 OWL12 PGH12 PQD12 PZZ12 QJV12 QTR12 RDN12 RNJ12 RXF12 SHB12 SQX12 TAT12 TKP12 TUL12 UEH12 UOD12 UXZ12 VHV12 VRR12 WBN12 WLJ12 WVF12 B65548 IT65548 SP65548 ACL65548 AMH65548 AWD65548 BFZ65548 BPV65548 BZR65548 CJN65548 CTJ65548 DDF65548 DNB65548 DWX65548 EGT65548 EQP65548 FAL65548 FKH65548 FUD65548 GDZ65548 GNV65548 GXR65548 HHN65548 HRJ65548 IBF65548 ILB65548 IUX65548 JET65548 JOP65548 JYL65548 KIH65548 KSD65548 LBZ65548 LLV65548 LVR65548 MFN65548 MPJ65548 MZF65548 NJB65548 NSX65548 OCT65548 OMP65548 OWL65548 PGH65548 PQD65548 PZZ65548 QJV65548 QTR65548 RDN65548 RNJ65548 RXF65548 SHB65548 SQX65548 TAT65548 TKP65548 TUL65548 UEH65548 UOD65548 UXZ65548 VHV65548 VRR65548 WBN65548 WLJ65548 WVF65548 B131084 IT131084 SP131084 ACL131084 AMH131084 AWD131084 BFZ131084 BPV131084 BZR131084 CJN131084 CTJ131084 DDF131084 DNB131084 DWX131084 EGT131084 EQP131084 FAL131084 FKH131084 FUD131084 GDZ131084 GNV131084 GXR131084 HHN131084 HRJ131084 IBF131084 ILB131084 IUX131084 JET131084 JOP131084 JYL131084 KIH131084 KSD131084 LBZ131084 LLV131084 LVR131084 MFN131084 MPJ131084 MZF131084 NJB131084 NSX131084 OCT131084 OMP131084 OWL131084 PGH131084 PQD131084 PZZ131084 QJV131084 QTR131084 RDN131084 RNJ131084 RXF131084 SHB131084 SQX131084 TAT131084 TKP131084 TUL131084 UEH131084 UOD131084 UXZ131084 VHV131084 VRR131084 WBN131084 WLJ131084 WVF131084 B196620 IT196620 SP196620 ACL196620 AMH196620 AWD196620 BFZ196620 BPV196620 BZR196620 CJN196620 CTJ196620 DDF196620 DNB196620 DWX196620 EGT196620 EQP196620 FAL196620 FKH196620 FUD196620 GDZ196620 GNV196620 GXR196620 HHN196620 HRJ196620 IBF196620 ILB196620 IUX196620 JET196620 JOP196620 JYL196620 KIH196620 KSD196620 LBZ196620 LLV196620 LVR196620 MFN196620 MPJ196620 MZF196620 NJB196620 NSX196620 OCT196620 OMP196620 OWL196620 PGH196620 PQD196620 PZZ196620 QJV196620 QTR196620 RDN196620 RNJ196620 RXF196620 SHB196620 SQX196620 TAT196620 TKP196620 TUL196620 UEH196620 UOD196620 UXZ196620 VHV196620 VRR196620 WBN196620 WLJ196620 WVF196620 B262156 IT262156 SP262156 ACL262156 AMH262156 AWD262156 BFZ262156 BPV262156 BZR262156 CJN262156 CTJ262156 DDF262156 DNB262156 DWX262156 EGT262156 EQP262156 FAL262156 FKH262156 FUD262156 GDZ262156 GNV262156 GXR262156 HHN262156 HRJ262156 IBF262156 ILB262156 IUX262156 JET262156 JOP262156 JYL262156 KIH262156 KSD262156 LBZ262156 LLV262156 LVR262156 MFN262156 MPJ262156 MZF262156 NJB262156 NSX262156 OCT262156 OMP262156 OWL262156 PGH262156 PQD262156 PZZ262156 QJV262156 QTR262156 RDN262156 RNJ262156 RXF262156 SHB262156 SQX262156 TAT262156 TKP262156 TUL262156 UEH262156 UOD262156 UXZ262156 VHV262156 VRR262156 WBN262156 WLJ262156 WVF262156 B327692 IT327692 SP327692 ACL327692 AMH327692 AWD327692 BFZ327692 BPV327692 BZR327692 CJN327692 CTJ327692 DDF327692 DNB327692 DWX327692 EGT327692 EQP327692 FAL327692 FKH327692 FUD327692 GDZ327692 GNV327692 GXR327692 HHN327692 HRJ327692 IBF327692 ILB327692 IUX327692 JET327692 JOP327692 JYL327692 KIH327692 KSD327692 LBZ327692 LLV327692 LVR327692 MFN327692 MPJ327692 MZF327692 NJB327692 NSX327692 OCT327692 OMP327692 OWL327692 PGH327692 PQD327692 PZZ327692 QJV327692 QTR327692 RDN327692 RNJ327692 RXF327692 SHB327692 SQX327692 TAT327692 TKP327692 TUL327692 UEH327692 UOD327692 UXZ327692 VHV327692 VRR327692 WBN327692 WLJ327692 WVF327692 B393228 IT393228 SP393228 ACL393228 AMH393228 AWD393228 BFZ393228 BPV393228 BZR393228 CJN393228 CTJ393228 DDF393228 DNB393228 DWX393228 EGT393228 EQP393228 FAL393228 FKH393228 FUD393228 GDZ393228 GNV393228 GXR393228 HHN393228 HRJ393228 IBF393228 ILB393228 IUX393228 JET393228 JOP393228 JYL393228 KIH393228 KSD393228 LBZ393228 LLV393228 LVR393228 MFN393228 MPJ393228 MZF393228 NJB393228 NSX393228 OCT393228 OMP393228 OWL393228 PGH393228 PQD393228 PZZ393228 QJV393228 QTR393228 RDN393228 RNJ393228 RXF393228 SHB393228 SQX393228 TAT393228 TKP393228 TUL393228 UEH393228 UOD393228 UXZ393228 VHV393228 VRR393228 WBN393228 WLJ393228 WVF393228 B458764 IT458764 SP458764 ACL458764 AMH458764 AWD458764 BFZ458764 BPV458764 BZR458764 CJN458764 CTJ458764 DDF458764 DNB458764 DWX458764 EGT458764 EQP458764 FAL458764 FKH458764 FUD458764 GDZ458764 GNV458764 GXR458764 HHN458764 HRJ458764 IBF458764 ILB458764 IUX458764 JET458764 JOP458764 JYL458764 KIH458764 KSD458764 LBZ458764 LLV458764 LVR458764 MFN458764 MPJ458764 MZF458764 NJB458764 NSX458764 OCT458764 OMP458764 OWL458764 PGH458764 PQD458764 PZZ458764 QJV458764 QTR458764 RDN458764 RNJ458764 RXF458764 SHB458764 SQX458764 TAT458764 TKP458764 TUL458764 UEH458764 UOD458764 UXZ458764 VHV458764 VRR458764 WBN458764 WLJ458764 WVF458764 B524300 IT524300 SP524300 ACL524300 AMH524300 AWD524300 BFZ524300 BPV524300 BZR524300 CJN524300 CTJ524300 DDF524300 DNB524300 DWX524300 EGT524300 EQP524300 FAL524300 FKH524300 FUD524300 GDZ524300 GNV524300 GXR524300 HHN524300 HRJ524300 IBF524300 ILB524300 IUX524300 JET524300 JOP524300 JYL524300 KIH524300 KSD524300 LBZ524300 LLV524300 LVR524300 MFN524300 MPJ524300 MZF524300 NJB524300 NSX524300 OCT524300 OMP524300 OWL524300 PGH524300 PQD524300 PZZ524300 QJV524300 QTR524300 RDN524300 RNJ524300 RXF524300 SHB524300 SQX524300 TAT524300 TKP524300 TUL524300 UEH524300 UOD524300 UXZ524300 VHV524300 VRR524300 WBN524300 WLJ524300 WVF524300 B589836 IT589836 SP589836 ACL589836 AMH589836 AWD589836 BFZ589836 BPV589836 BZR589836 CJN589836 CTJ589836 DDF589836 DNB589836 DWX589836 EGT589836 EQP589836 FAL589836 FKH589836 FUD589836 GDZ589836 GNV589836 GXR589836 HHN589836 HRJ589836 IBF589836 ILB589836 IUX589836 JET589836 JOP589836 JYL589836 KIH589836 KSD589836 LBZ589836 LLV589836 LVR589836 MFN589836 MPJ589836 MZF589836 NJB589836 NSX589836 OCT589836 OMP589836 OWL589836 PGH589836 PQD589836 PZZ589836 QJV589836 QTR589836 RDN589836 RNJ589836 RXF589836 SHB589836 SQX589836 TAT589836 TKP589836 TUL589836 UEH589836 UOD589836 UXZ589836 VHV589836 VRR589836 WBN589836 WLJ589836 WVF589836 B655372 IT655372 SP655372 ACL655372 AMH655372 AWD655372 BFZ655372 BPV655372 BZR655372 CJN655372 CTJ655372 DDF655372 DNB655372 DWX655372 EGT655372 EQP655372 FAL655372 FKH655372 FUD655372 GDZ655372 GNV655372 GXR655372 HHN655372 HRJ655372 IBF655372 ILB655372 IUX655372 JET655372 JOP655372 JYL655372 KIH655372 KSD655372 LBZ655372 LLV655372 LVR655372 MFN655372 MPJ655372 MZF655372 NJB655372 NSX655372 OCT655372 OMP655372 OWL655372 PGH655372 PQD655372 PZZ655372 QJV655372 QTR655372 RDN655372 RNJ655372 RXF655372 SHB655372 SQX655372 TAT655372 TKP655372 TUL655372 UEH655372 UOD655372 UXZ655372 VHV655372 VRR655372 WBN655372 WLJ655372 WVF655372 B720908 IT720908 SP720908 ACL720908 AMH720908 AWD720908 BFZ720908 BPV720908 BZR720908 CJN720908 CTJ720908 DDF720908 DNB720908 DWX720908 EGT720908 EQP720908 FAL720908 FKH720908 FUD720908 GDZ720908 GNV720908 GXR720908 HHN720908 HRJ720908 IBF720908 ILB720908 IUX720908 JET720908 JOP720908 JYL720908 KIH720908 KSD720908 LBZ720908 LLV720908 LVR720908 MFN720908 MPJ720908 MZF720908 NJB720908 NSX720908 OCT720908 OMP720908 OWL720908 PGH720908 PQD720908 PZZ720908 QJV720908 QTR720908 RDN720908 RNJ720908 RXF720908 SHB720908 SQX720908 TAT720908 TKP720908 TUL720908 UEH720908 UOD720908 UXZ720908 VHV720908 VRR720908 WBN720908 WLJ720908 WVF720908 B786444 IT786444 SP786444 ACL786444 AMH786444 AWD786444 BFZ786444 BPV786444 BZR786444 CJN786444 CTJ786444 DDF786444 DNB786444 DWX786444 EGT786444 EQP786444 FAL786444 FKH786444 FUD786444 GDZ786444 GNV786444 GXR786444 HHN786444 HRJ786444 IBF786444 ILB786444 IUX786444 JET786444 JOP786444 JYL786444 KIH786444 KSD786444 LBZ786444 LLV786444 LVR786444 MFN786444 MPJ786444 MZF786444 NJB786444 NSX786444 OCT786444 OMP786444 OWL786444 PGH786444 PQD786444 PZZ786444 QJV786444 QTR786444 RDN786444 RNJ786444 RXF786444 SHB786444 SQX786444 TAT786444 TKP786444 TUL786444 UEH786444 UOD786444 UXZ786444 VHV786444 VRR786444 WBN786444 WLJ786444 WVF786444 B851980 IT851980 SP851980 ACL851980 AMH851980 AWD851980 BFZ851980 BPV851980 BZR851980 CJN851980 CTJ851980 DDF851980 DNB851980 DWX851980 EGT851980 EQP851980 FAL851980 FKH851980 FUD851980 GDZ851980 GNV851980 GXR851980 HHN851980 HRJ851980 IBF851980 ILB851980 IUX851980 JET851980 JOP851980 JYL851980 KIH851980 KSD851980 LBZ851980 LLV851980 LVR851980 MFN851980 MPJ851980 MZF851980 NJB851980 NSX851980 OCT851980 OMP851980 OWL851980 PGH851980 PQD851980 PZZ851980 QJV851980 QTR851980 RDN851980 RNJ851980 RXF851980 SHB851980 SQX851980 TAT851980 TKP851980 TUL851980 UEH851980 UOD851980 UXZ851980 VHV851980 VRR851980 WBN851980 WLJ851980 WVF851980 B917516 IT917516 SP917516 ACL917516 AMH917516 AWD917516 BFZ917516 BPV917516 BZR917516 CJN917516 CTJ917516 DDF917516 DNB917516 DWX917516 EGT917516 EQP917516 FAL917516 FKH917516 FUD917516 GDZ917516 GNV917516 GXR917516 HHN917516 HRJ917516 IBF917516 ILB917516 IUX917516 JET917516 JOP917516 JYL917516 KIH917516 KSD917516 LBZ917516 LLV917516 LVR917516 MFN917516 MPJ917516 MZF917516 NJB917516 NSX917516 OCT917516 OMP917516 OWL917516 PGH917516 PQD917516 PZZ917516 QJV917516 QTR917516 RDN917516 RNJ917516 RXF917516 SHB917516 SQX917516 TAT917516 TKP917516 TUL917516 UEH917516 UOD917516 UXZ917516 VHV917516 VRR917516 WBN917516 WLJ917516 WVF917516 B983052 IT983052 SP983052 ACL983052 AMH983052 AWD983052 BFZ983052 BPV983052 BZR983052 CJN983052 CTJ983052 DDF983052 DNB983052 DWX983052 EGT983052 EQP983052 FAL983052 FKH983052 FUD983052 GDZ983052 GNV983052 GXR983052 HHN983052 HRJ983052 IBF983052 ILB983052 IUX983052 JET983052 JOP983052 JYL983052 KIH983052 KSD983052 LBZ983052 LLV983052 LVR983052 MFN983052 MPJ983052 MZF983052 NJB983052 NSX983052 OCT983052 OMP983052 OWL983052 PGH983052 PQD983052 PZZ983052 QJV983052 QTR983052 RDN983052 RNJ983052 RXF983052 SHB983052 SQX983052 TAT983052 TKP983052 TUL983052 UEH983052 UOD983052 UXZ983052 VHV983052 VRR983052 WBN983052 WLJ983052 WVF983052"/>
    <dataValidation allowBlank="1" showInputMessage="1" showErrorMessage="1" prompt="Input the approved Administration budget amount." sqref="B11 IT11 SP11 ACL11 AMH11 AWD11 BFZ11 BPV11 BZR11 CJN11 CTJ11 DDF11 DNB11 DWX11 EGT11 EQP11 FAL11 FKH11 FUD11 GDZ11 GNV11 GXR11 HHN11 HRJ11 IBF11 ILB11 IUX11 JET11 JOP11 JYL11 KIH11 KSD11 LBZ11 LLV11 LVR11 MFN11 MPJ11 MZF11 NJB11 NSX11 OCT11 OMP11 OWL11 PGH11 PQD11 PZZ11 QJV11 QTR11 RDN11 RNJ11 RXF11 SHB11 SQX11 TAT11 TKP11 TUL11 UEH11 UOD11 UXZ11 VHV11 VRR11 WBN11 WLJ11 WVF11 B65547 IT65547 SP65547 ACL65547 AMH65547 AWD65547 BFZ65547 BPV65547 BZR65547 CJN65547 CTJ65547 DDF65547 DNB65547 DWX65547 EGT65547 EQP65547 FAL65547 FKH65547 FUD65547 GDZ65547 GNV65547 GXR65547 HHN65547 HRJ65547 IBF65547 ILB65547 IUX65547 JET65547 JOP65547 JYL65547 KIH65547 KSD65547 LBZ65547 LLV65547 LVR65547 MFN65547 MPJ65547 MZF65547 NJB65547 NSX65547 OCT65547 OMP65547 OWL65547 PGH65547 PQD65547 PZZ65547 QJV65547 QTR65547 RDN65547 RNJ65547 RXF65547 SHB65547 SQX65547 TAT65547 TKP65547 TUL65547 UEH65547 UOD65547 UXZ65547 VHV65547 VRR65547 WBN65547 WLJ65547 WVF65547 B131083 IT131083 SP131083 ACL131083 AMH131083 AWD131083 BFZ131083 BPV131083 BZR131083 CJN131083 CTJ131083 DDF131083 DNB131083 DWX131083 EGT131083 EQP131083 FAL131083 FKH131083 FUD131083 GDZ131083 GNV131083 GXR131083 HHN131083 HRJ131083 IBF131083 ILB131083 IUX131083 JET131083 JOP131083 JYL131083 KIH131083 KSD131083 LBZ131083 LLV131083 LVR131083 MFN131083 MPJ131083 MZF131083 NJB131083 NSX131083 OCT131083 OMP131083 OWL131083 PGH131083 PQD131083 PZZ131083 QJV131083 QTR131083 RDN131083 RNJ131083 RXF131083 SHB131083 SQX131083 TAT131083 TKP131083 TUL131083 UEH131083 UOD131083 UXZ131083 VHV131083 VRR131083 WBN131083 WLJ131083 WVF131083 B196619 IT196619 SP196619 ACL196619 AMH196619 AWD196619 BFZ196619 BPV196619 BZR196619 CJN196619 CTJ196619 DDF196619 DNB196619 DWX196619 EGT196619 EQP196619 FAL196619 FKH196619 FUD196619 GDZ196619 GNV196619 GXR196619 HHN196619 HRJ196619 IBF196619 ILB196619 IUX196619 JET196619 JOP196619 JYL196619 KIH196619 KSD196619 LBZ196619 LLV196619 LVR196619 MFN196619 MPJ196619 MZF196619 NJB196619 NSX196619 OCT196619 OMP196619 OWL196619 PGH196619 PQD196619 PZZ196619 QJV196619 QTR196619 RDN196619 RNJ196619 RXF196619 SHB196619 SQX196619 TAT196619 TKP196619 TUL196619 UEH196619 UOD196619 UXZ196619 VHV196619 VRR196619 WBN196619 WLJ196619 WVF196619 B262155 IT262155 SP262155 ACL262155 AMH262155 AWD262155 BFZ262155 BPV262155 BZR262155 CJN262155 CTJ262155 DDF262155 DNB262155 DWX262155 EGT262155 EQP262155 FAL262155 FKH262155 FUD262155 GDZ262155 GNV262155 GXR262155 HHN262155 HRJ262155 IBF262155 ILB262155 IUX262155 JET262155 JOP262155 JYL262155 KIH262155 KSD262155 LBZ262155 LLV262155 LVR262155 MFN262155 MPJ262155 MZF262155 NJB262155 NSX262155 OCT262155 OMP262155 OWL262155 PGH262155 PQD262155 PZZ262155 QJV262155 QTR262155 RDN262155 RNJ262155 RXF262155 SHB262155 SQX262155 TAT262155 TKP262155 TUL262155 UEH262155 UOD262155 UXZ262155 VHV262155 VRR262155 WBN262155 WLJ262155 WVF262155 B327691 IT327691 SP327691 ACL327691 AMH327691 AWD327691 BFZ327691 BPV327691 BZR327691 CJN327691 CTJ327691 DDF327691 DNB327691 DWX327691 EGT327691 EQP327691 FAL327691 FKH327691 FUD327691 GDZ327691 GNV327691 GXR327691 HHN327691 HRJ327691 IBF327691 ILB327691 IUX327691 JET327691 JOP327691 JYL327691 KIH327691 KSD327691 LBZ327691 LLV327691 LVR327691 MFN327691 MPJ327691 MZF327691 NJB327691 NSX327691 OCT327691 OMP327691 OWL327691 PGH327691 PQD327691 PZZ327691 QJV327691 QTR327691 RDN327691 RNJ327691 RXF327691 SHB327691 SQX327691 TAT327691 TKP327691 TUL327691 UEH327691 UOD327691 UXZ327691 VHV327691 VRR327691 WBN327691 WLJ327691 WVF327691 B393227 IT393227 SP393227 ACL393227 AMH393227 AWD393227 BFZ393227 BPV393227 BZR393227 CJN393227 CTJ393227 DDF393227 DNB393227 DWX393227 EGT393227 EQP393227 FAL393227 FKH393227 FUD393227 GDZ393227 GNV393227 GXR393227 HHN393227 HRJ393227 IBF393227 ILB393227 IUX393227 JET393227 JOP393227 JYL393227 KIH393227 KSD393227 LBZ393227 LLV393227 LVR393227 MFN393227 MPJ393227 MZF393227 NJB393227 NSX393227 OCT393227 OMP393227 OWL393227 PGH393227 PQD393227 PZZ393227 QJV393227 QTR393227 RDN393227 RNJ393227 RXF393227 SHB393227 SQX393227 TAT393227 TKP393227 TUL393227 UEH393227 UOD393227 UXZ393227 VHV393227 VRR393227 WBN393227 WLJ393227 WVF393227 B458763 IT458763 SP458763 ACL458763 AMH458763 AWD458763 BFZ458763 BPV458763 BZR458763 CJN458763 CTJ458763 DDF458763 DNB458763 DWX458763 EGT458763 EQP458763 FAL458763 FKH458763 FUD458763 GDZ458763 GNV458763 GXR458763 HHN458763 HRJ458763 IBF458763 ILB458763 IUX458763 JET458763 JOP458763 JYL458763 KIH458763 KSD458763 LBZ458763 LLV458763 LVR458763 MFN458763 MPJ458763 MZF458763 NJB458763 NSX458763 OCT458763 OMP458763 OWL458763 PGH458763 PQD458763 PZZ458763 QJV458763 QTR458763 RDN458763 RNJ458763 RXF458763 SHB458763 SQX458763 TAT458763 TKP458763 TUL458763 UEH458763 UOD458763 UXZ458763 VHV458763 VRR458763 WBN458763 WLJ458763 WVF458763 B524299 IT524299 SP524299 ACL524299 AMH524299 AWD524299 BFZ524299 BPV524299 BZR524299 CJN524299 CTJ524299 DDF524299 DNB524299 DWX524299 EGT524299 EQP524299 FAL524299 FKH524299 FUD524299 GDZ524299 GNV524299 GXR524299 HHN524299 HRJ524299 IBF524299 ILB524299 IUX524299 JET524299 JOP524299 JYL524299 KIH524299 KSD524299 LBZ524299 LLV524299 LVR524299 MFN524299 MPJ524299 MZF524299 NJB524299 NSX524299 OCT524299 OMP524299 OWL524299 PGH524299 PQD524299 PZZ524299 QJV524299 QTR524299 RDN524299 RNJ524299 RXF524299 SHB524299 SQX524299 TAT524299 TKP524299 TUL524299 UEH524299 UOD524299 UXZ524299 VHV524299 VRR524299 WBN524299 WLJ524299 WVF524299 B589835 IT589835 SP589835 ACL589835 AMH589835 AWD589835 BFZ589835 BPV589835 BZR589835 CJN589835 CTJ589835 DDF589835 DNB589835 DWX589835 EGT589835 EQP589835 FAL589835 FKH589835 FUD589835 GDZ589835 GNV589835 GXR589835 HHN589835 HRJ589835 IBF589835 ILB589835 IUX589835 JET589835 JOP589835 JYL589835 KIH589835 KSD589835 LBZ589835 LLV589835 LVR589835 MFN589835 MPJ589835 MZF589835 NJB589835 NSX589835 OCT589835 OMP589835 OWL589835 PGH589835 PQD589835 PZZ589835 QJV589835 QTR589835 RDN589835 RNJ589835 RXF589835 SHB589835 SQX589835 TAT589835 TKP589835 TUL589835 UEH589835 UOD589835 UXZ589835 VHV589835 VRR589835 WBN589835 WLJ589835 WVF589835 B655371 IT655371 SP655371 ACL655371 AMH655371 AWD655371 BFZ655371 BPV655371 BZR655371 CJN655371 CTJ655371 DDF655371 DNB655371 DWX655371 EGT655371 EQP655371 FAL655371 FKH655371 FUD655371 GDZ655371 GNV655371 GXR655371 HHN655371 HRJ655371 IBF655371 ILB655371 IUX655371 JET655371 JOP655371 JYL655371 KIH655371 KSD655371 LBZ655371 LLV655371 LVR655371 MFN655371 MPJ655371 MZF655371 NJB655371 NSX655371 OCT655371 OMP655371 OWL655371 PGH655371 PQD655371 PZZ655371 QJV655371 QTR655371 RDN655371 RNJ655371 RXF655371 SHB655371 SQX655371 TAT655371 TKP655371 TUL655371 UEH655371 UOD655371 UXZ655371 VHV655371 VRR655371 WBN655371 WLJ655371 WVF655371 B720907 IT720907 SP720907 ACL720907 AMH720907 AWD720907 BFZ720907 BPV720907 BZR720907 CJN720907 CTJ720907 DDF720907 DNB720907 DWX720907 EGT720907 EQP720907 FAL720907 FKH720907 FUD720907 GDZ720907 GNV720907 GXR720907 HHN720907 HRJ720907 IBF720907 ILB720907 IUX720907 JET720907 JOP720907 JYL720907 KIH720907 KSD720907 LBZ720907 LLV720907 LVR720907 MFN720907 MPJ720907 MZF720907 NJB720907 NSX720907 OCT720907 OMP720907 OWL720907 PGH720907 PQD720907 PZZ720907 QJV720907 QTR720907 RDN720907 RNJ720907 RXF720907 SHB720907 SQX720907 TAT720907 TKP720907 TUL720907 UEH720907 UOD720907 UXZ720907 VHV720907 VRR720907 WBN720907 WLJ720907 WVF720907 B786443 IT786443 SP786443 ACL786443 AMH786443 AWD786443 BFZ786443 BPV786443 BZR786443 CJN786443 CTJ786443 DDF786443 DNB786443 DWX786443 EGT786443 EQP786443 FAL786443 FKH786443 FUD786443 GDZ786443 GNV786443 GXR786443 HHN786443 HRJ786443 IBF786443 ILB786443 IUX786443 JET786443 JOP786443 JYL786443 KIH786443 KSD786443 LBZ786443 LLV786443 LVR786443 MFN786443 MPJ786443 MZF786443 NJB786443 NSX786443 OCT786443 OMP786443 OWL786443 PGH786443 PQD786443 PZZ786443 QJV786443 QTR786443 RDN786443 RNJ786443 RXF786443 SHB786443 SQX786443 TAT786443 TKP786443 TUL786443 UEH786443 UOD786443 UXZ786443 VHV786443 VRR786443 WBN786443 WLJ786443 WVF786443 B851979 IT851979 SP851979 ACL851979 AMH851979 AWD851979 BFZ851979 BPV851979 BZR851979 CJN851979 CTJ851979 DDF851979 DNB851979 DWX851979 EGT851979 EQP851979 FAL851979 FKH851979 FUD851979 GDZ851979 GNV851979 GXR851979 HHN851979 HRJ851979 IBF851979 ILB851979 IUX851979 JET851979 JOP851979 JYL851979 KIH851979 KSD851979 LBZ851979 LLV851979 LVR851979 MFN851979 MPJ851979 MZF851979 NJB851979 NSX851979 OCT851979 OMP851979 OWL851979 PGH851979 PQD851979 PZZ851979 QJV851979 QTR851979 RDN851979 RNJ851979 RXF851979 SHB851979 SQX851979 TAT851979 TKP851979 TUL851979 UEH851979 UOD851979 UXZ851979 VHV851979 VRR851979 WBN851979 WLJ851979 WVF851979 B917515 IT917515 SP917515 ACL917515 AMH917515 AWD917515 BFZ917515 BPV917515 BZR917515 CJN917515 CTJ917515 DDF917515 DNB917515 DWX917515 EGT917515 EQP917515 FAL917515 FKH917515 FUD917515 GDZ917515 GNV917515 GXR917515 HHN917515 HRJ917515 IBF917515 ILB917515 IUX917515 JET917515 JOP917515 JYL917515 KIH917515 KSD917515 LBZ917515 LLV917515 LVR917515 MFN917515 MPJ917515 MZF917515 NJB917515 NSX917515 OCT917515 OMP917515 OWL917515 PGH917515 PQD917515 PZZ917515 QJV917515 QTR917515 RDN917515 RNJ917515 RXF917515 SHB917515 SQX917515 TAT917515 TKP917515 TUL917515 UEH917515 UOD917515 UXZ917515 VHV917515 VRR917515 WBN917515 WLJ917515 WVF917515 B983051 IT983051 SP983051 ACL983051 AMH983051 AWD983051 BFZ983051 BPV983051 BZR983051 CJN983051 CTJ983051 DDF983051 DNB983051 DWX983051 EGT983051 EQP983051 FAL983051 FKH983051 FUD983051 GDZ983051 GNV983051 GXR983051 HHN983051 HRJ983051 IBF983051 ILB983051 IUX983051 JET983051 JOP983051 JYL983051 KIH983051 KSD983051 LBZ983051 LLV983051 LVR983051 MFN983051 MPJ983051 MZF983051 NJB983051 NSX983051 OCT983051 OMP983051 OWL983051 PGH983051 PQD983051 PZZ983051 QJV983051 QTR983051 RDN983051 RNJ983051 RXF983051 SHB983051 SQX983051 TAT983051 TKP983051 TUL983051 UEH983051 UOD983051 UXZ983051 VHV983051 VRR983051 WBN983051 WLJ983051 WVF983051"/>
    <dataValidation allowBlank="1" showInputMessage="1" showErrorMessage="1" prompt="Input the obligated amount of the administration budget._x000a_Obligated funds are already specifically designated and documented as an allowable expenditure for this budget line item, but have not yet been reported to the Department." sqref="B15 IT15 SP15 ACL15 AMH15 AWD15 BFZ15 BPV15 BZR15 CJN15 CTJ15 DDF15 DNB15 DWX15 EGT15 EQP15 FAL15 FKH15 FUD15 GDZ15 GNV15 GXR15 HHN15 HRJ15 IBF15 ILB15 IUX15 JET15 JOP15 JYL15 KIH15 KSD15 LBZ15 LLV15 LVR15 MFN15 MPJ15 MZF15 NJB15 NSX15 OCT15 OMP15 OWL15 PGH15 PQD15 PZZ15 QJV15 QTR15 RDN15 RNJ15 RXF15 SHB15 SQX15 TAT15 TKP15 TUL15 UEH15 UOD15 UXZ15 VHV15 VRR15 WBN15 WLJ15 WVF15 B65551 IT65551 SP65551 ACL65551 AMH65551 AWD65551 BFZ65551 BPV65551 BZR65551 CJN65551 CTJ65551 DDF65551 DNB65551 DWX65551 EGT65551 EQP65551 FAL65551 FKH65551 FUD65551 GDZ65551 GNV65551 GXR65551 HHN65551 HRJ65551 IBF65551 ILB65551 IUX65551 JET65551 JOP65551 JYL65551 KIH65551 KSD65551 LBZ65551 LLV65551 LVR65551 MFN65551 MPJ65551 MZF65551 NJB65551 NSX65551 OCT65551 OMP65551 OWL65551 PGH65551 PQD65551 PZZ65551 QJV65551 QTR65551 RDN65551 RNJ65551 RXF65551 SHB65551 SQX65551 TAT65551 TKP65551 TUL65551 UEH65551 UOD65551 UXZ65551 VHV65551 VRR65551 WBN65551 WLJ65551 WVF65551 B131087 IT131087 SP131087 ACL131087 AMH131087 AWD131087 BFZ131087 BPV131087 BZR131087 CJN131087 CTJ131087 DDF131087 DNB131087 DWX131087 EGT131087 EQP131087 FAL131087 FKH131087 FUD131087 GDZ131087 GNV131087 GXR131087 HHN131087 HRJ131087 IBF131087 ILB131087 IUX131087 JET131087 JOP131087 JYL131087 KIH131087 KSD131087 LBZ131087 LLV131087 LVR131087 MFN131087 MPJ131087 MZF131087 NJB131087 NSX131087 OCT131087 OMP131087 OWL131087 PGH131087 PQD131087 PZZ131087 QJV131087 QTR131087 RDN131087 RNJ131087 RXF131087 SHB131087 SQX131087 TAT131087 TKP131087 TUL131087 UEH131087 UOD131087 UXZ131087 VHV131087 VRR131087 WBN131087 WLJ131087 WVF131087 B196623 IT196623 SP196623 ACL196623 AMH196623 AWD196623 BFZ196623 BPV196623 BZR196623 CJN196623 CTJ196623 DDF196623 DNB196623 DWX196623 EGT196623 EQP196623 FAL196623 FKH196623 FUD196623 GDZ196623 GNV196623 GXR196623 HHN196623 HRJ196623 IBF196623 ILB196623 IUX196623 JET196623 JOP196623 JYL196623 KIH196623 KSD196623 LBZ196623 LLV196623 LVR196623 MFN196623 MPJ196623 MZF196623 NJB196623 NSX196623 OCT196623 OMP196623 OWL196623 PGH196623 PQD196623 PZZ196623 QJV196623 QTR196623 RDN196623 RNJ196623 RXF196623 SHB196623 SQX196623 TAT196623 TKP196623 TUL196623 UEH196623 UOD196623 UXZ196623 VHV196623 VRR196623 WBN196623 WLJ196623 WVF196623 B262159 IT262159 SP262159 ACL262159 AMH262159 AWD262159 BFZ262159 BPV262159 BZR262159 CJN262159 CTJ262159 DDF262159 DNB262159 DWX262159 EGT262159 EQP262159 FAL262159 FKH262159 FUD262159 GDZ262159 GNV262159 GXR262159 HHN262159 HRJ262159 IBF262159 ILB262159 IUX262159 JET262159 JOP262159 JYL262159 KIH262159 KSD262159 LBZ262159 LLV262159 LVR262159 MFN262159 MPJ262159 MZF262159 NJB262159 NSX262159 OCT262159 OMP262159 OWL262159 PGH262159 PQD262159 PZZ262159 QJV262159 QTR262159 RDN262159 RNJ262159 RXF262159 SHB262159 SQX262159 TAT262159 TKP262159 TUL262159 UEH262159 UOD262159 UXZ262159 VHV262159 VRR262159 WBN262159 WLJ262159 WVF262159 B327695 IT327695 SP327695 ACL327695 AMH327695 AWD327695 BFZ327695 BPV327695 BZR327695 CJN327695 CTJ327695 DDF327695 DNB327695 DWX327695 EGT327695 EQP327695 FAL327695 FKH327695 FUD327695 GDZ327695 GNV327695 GXR327695 HHN327695 HRJ327695 IBF327695 ILB327695 IUX327695 JET327695 JOP327695 JYL327695 KIH327695 KSD327695 LBZ327695 LLV327695 LVR327695 MFN327695 MPJ327695 MZF327695 NJB327695 NSX327695 OCT327695 OMP327695 OWL327695 PGH327695 PQD327695 PZZ327695 QJV327695 QTR327695 RDN327695 RNJ327695 RXF327695 SHB327695 SQX327695 TAT327695 TKP327695 TUL327695 UEH327695 UOD327695 UXZ327695 VHV327695 VRR327695 WBN327695 WLJ327695 WVF327695 B393231 IT393231 SP393231 ACL393231 AMH393231 AWD393231 BFZ393231 BPV393231 BZR393231 CJN393231 CTJ393231 DDF393231 DNB393231 DWX393231 EGT393231 EQP393231 FAL393231 FKH393231 FUD393231 GDZ393231 GNV393231 GXR393231 HHN393231 HRJ393231 IBF393231 ILB393231 IUX393231 JET393231 JOP393231 JYL393231 KIH393231 KSD393231 LBZ393231 LLV393231 LVR393231 MFN393231 MPJ393231 MZF393231 NJB393231 NSX393231 OCT393231 OMP393231 OWL393231 PGH393231 PQD393231 PZZ393231 QJV393231 QTR393231 RDN393231 RNJ393231 RXF393231 SHB393231 SQX393231 TAT393231 TKP393231 TUL393231 UEH393231 UOD393231 UXZ393231 VHV393231 VRR393231 WBN393231 WLJ393231 WVF393231 B458767 IT458767 SP458767 ACL458767 AMH458767 AWD458767 BFZ458767 BPV458767 BZR458767 CJN458767 CTJ458767 DDF458767 DNB458767 DWX458767 EGT458767 EQP458767 FAL458767 FKH458767 FUD458767 GDZ458767 GNV458767 GXR458767 HHN458767 HRJ458767 IBF458767 ILB458767 IUX458767 JET458767 JOP458767 JYL458767 KIH458767 KSD458767 LBZ458767 LLV458767 LVR458767 MFN458767 MPJ458767 MZF458767 NJB458767 NSX458767 OCT458767 OMP458767 OWL458767 PGH458767 PQD458767 PZZ458767 QJV458767 QTR458767 RDN458767 RNJ458767 RXF458767 SHB458767 SQX458767 TAT458767 TKP458767 TUL458767 UEH458767 UOD458767 UXZ458767 VHV458767 VRR458767 WBN458767 WLJ458767 WVF458767 B524303 IT524303 SP524303 ACL524303 AMH524303 AWD524303 BFZ524303 BPV524303 BZR524303 CJN524303 CTJ524303 DDF524303 DNB524303 DWX524303 EGT524303 EQP524303 FAL524303 FKH524303 FUD524303 GDZ524303 GNV524303 GXR524303 HHN524303 HRJ524303 IBF524303 ILB524303 IUX524303 JET524303 JOP524303 JYL524303 KIH524303 KSD524303 LBZ524303 LLV524303 LVR524303 MFN524303 MPJ524303 MZF524303 NJB524303 NSX524303 OCT524303 OMP524303 OWL524303 PGH524303 PQD524303 PZZ524303 QJV524303 QTR524303 RDN524303 RNJ524303 RXF524303 SHB524303 SQX524303 TAT524303 TKP524303 TUL524303 UEH524303 UOD524303 UXZ524303 VHV524303 VRR524303 WBN524303 WLJ524303 WVF524303 B589839 IT589839 SP589839 ACL589839 AMH589839 AWD589839 BFZ589839 BPV589839 BZR589839 CJN589839 CTJ589839 DDF589839 DNB589839 DWX589839 EGT589839 EQP589839 FAL589839 FKH589839 FUD589839 GDZ589839 GNV589839 GXR589839 HHN589839 HRJ589839 IBF589839 ILB589839 IUX589839 JET589839 JOP589839 JYL589839 KIH589839 KSD589839 LBZ589839 LLV589839 LVR589839 MFN589839 MPJ589839 MZF589839 NJB589839 NSX589839 OCT589839 OMP589839 OWL589839 PGH589839 PQD589839 PZZ589839 QJV589839 QTR589839 RDN589839 RNJ589839 RXF589839 SHB589839 SQX589839 TAT589839 TKP589839 TUL589839 UEH589839 UOD589839 UXZ589839 VHV589839 VRR589839 WBN589839 WLJ589839 WVF589839 B655375 IT655375 SP655375 ACL655375 AMH655375 AWD655375 BFZ655375 BPV655375 BZR655375 CJN655375 CTJ655375 DDF655375 DNB655375 DWX655375 EGT655375 EQP655375 FAL655375 FKH655375 FUD655375 GDZ655375 GNV655375 GXR655375 HHN655375 HRJ655375 IBF655375 ILB655375 IUX655375 JET655375 JOP655375 JYL655375 KIH655375 KSD655375 LBZ655375 LLV655375 LVR655375 MFN655375 MPJ655375 MZF655375 NJB655375 NSX655375 OCT655375 OMP655375 OWL655375 PGH655375 PQD655375 PZZ655375 QJV655375 QTR655375 RDN655375 RNJ655375 RXF655375 SHB655375 SQX655375 TAT655375 TKP655375 TUL655375 UEH655375 UOD655375 UXZ655375 VHV655375 VRR655375 WBN655375 WLJ655375 WVF655375 B720911 IT720911 SP720911 ACL720911 AMH720911 AWD720911 BFZ720911 BPV720911 BZR720911 CJN720911 CTJ720911 DDF720911 DNB720911 DWX720911 EGT720911 EQP720911 FAL720911 FKH720911 FUD720911 GDZ720911 GNV720911 GXR720911 HHN720911 HRJ720911 IBF720911 ILB720911 IUX720911 JET720911 JOP720911 JYL720911 KIH720911 KSD720911 LBZ720911 LLV720911 LVR720911 MFN720911 MPJ720911 MZF720911 NJB720911 NSX720911 OCT720911 OMP720911 OWL720911 PGH720911 PQD720911 PZZ720911 QJV720911 QTR720911 RDN720911 RNJ720911 RXF720911 SHB720911 SQX720911 TAT720911 TKP720911 TUL720911 UEH720911 UOD720911 UXZ720911 VHV720911 VRR720911 WBN720911 WLJ720911 WVF720911 B786447 IT786447 SP786447 ACL786447 AMH786447 AWD786447 BFZ786447 BPV786447 BZR786447 CJN786447 CTJ786447 DDF786447 DNB786447 DWX786447 EGT786447 EQP786447 FAL786447 FKH786447 FUD786447 GDZ786447 GNV786447 GXR786447 HHN786447 HRJ786447 IBF786447 ILB786447 IUX786447 JET786447 JOP786447 JYL786447 KIH786447 KSD786447 LBZ786447 LLV786447 LVR786447 MFN786447 MPJ786447 MZF786447 NJB786447 NSX786447 OCT786447 OMP786447 OWL786447 PGH786447 PQD786447 PZZ786447 QJV786447 QTR786447 RDN786447 RNJ786447 RXF786447 SHB786447 SQX786447 TAT786447 TKP786447 TUL786447 UEH786447 UOD786447 UXZ786447 VHV786447 VRR786447 WBN786447 WLJ786447 WVF786447 B851983 IT851983 SP851983 ACL851983 AMH851983 AWD851983 BFZ851983 BPV851983 BZR851983 CJN851983 CTJ851983 DDF851983 DNB851983 DWX851983 EGT851983 EQP851983 FAL851983 FKH851983 FUD851983 GDZ851983 GNV851983 GXR851983 HHN851983 HRJ851983 IBF851983 ILB851983 IUX851983 JET851983 JOP851983 JYL851983 KIH851983 KSD851983 LBZ851983 LLV851983 LVR851983 MFN851983 MPJ851983 MZF851983 NJB851983 NSX851983 OCT851983 OMP851983 OWL851983 PGH851983 PQD851983 PZZ851983 QJV851983 QTR851983 RDN851983 RNJ851983 RXF851983 SHB851983 SQX851983 TAT851983 TKP851983 TUL851983 UEH851983 UOD851983 UXZ851983 VHV851983 VRR851983 WBN851983 WLJ851983 WVF851983 B917519 IT917519 SP917519 ACL917519 AMH917519 AWD917519 BFZ917519 BPV917519 BZR917519 CJN917519 CTJ917519 DDF917519 DNB917519 DWX917519 EGT917519 EQP917519 FAL917519 FKH917519 FUD917519 GDZ917519 GNV917519 GXR917519 HHN917519 HRJ917519 IBF917519 ILB917519 IUX917519 JET917519 JOP917519 JYL917519 KIH917519 KSD917519 LBZ917519 LLV917519 LVR917519 MFN917519 MPJ917519 MZF917519 NJB917519 NSX917519 OCT917519 OMP917519 OWL917519 PGH917519 PQD917519 PZZ917519 QJV917519 QTR917519 RDN917519 RNJ917519 RXF917519 SHB917519 SQX917519 TAT917519 TKP917519 TUL917519 UEH917519 UOD917519 UXZ917519 VHV917519 VRR917519 WBN917519 WLJ917519 WVF917519 B983055 IT983055 SP983055 ACL983055 AMH983055 AWD983055 BFZ983055 BPV983055 BZR983055 CJN983055 CTJ983055 DDF983055 DNB983055 DWX983055 EGT983055 EQP983055 FAL983055 FKH983055 FUD983055 GDZ983055 GNV983055 GXR983055 HHN983055 HRJ983055 IBF983055 ILB983055 IUX983055 JET983055 JOP983055 JYL983055 KIH983055 KSD983055 LBZ983055 LLV983055 LVR983055 MFN983055 MPJ983055 MZF983055 NJB983055 NSX983055 OCT983055 OMP983055 OWL983055 PGH983055 PQD983055 PZZ983055 QJV983055 QTR983055 RDN983055 RNJ983055 RXF983055 SHB983055 SQX983055 TAT983055 TKP983055 TUL983055 UEH983055 UOD983055 UXZ983055 VHV983055 VRR983055 WBN983055 WLJ983055 WVF983055"/>
    <dataValidation allowBlank="1" showInputMessage="1" showErrorMessage="1" prompt="Input the cumulative, unduplicated, number of households served across both CEAP Components, with the current year's program funds" sqref="D20 IV20 SR20 ACN20 AMJ20 AWF20 BGB20 BPX20 BZT20 CJP20 CTL20 DDH20 DND20 DWZ20 EGV20 EQR20 FAN20 FKJ20 FUF20 GEB20 GNX20 GXT20 HHP20 HRL20 IBH20 ILD20 IUZ20 JEV20 JOR20 JYN20 KIJ20 KSF20 LCB20 LLX20 LVT20 MFP20 MPL20 MZH20 NJD20 NSZ20 OCV20 OMR20 OWN20 PGJ20 PQF20 QAB20 QJX20 QTT20 RDP20 RNL20 RXH20 SHD20 SQZ20 TAV20 TKR20 TUN20 UEJ20 UOF20 UYB20 VHX20 VRT20 WBP20 WLL20 WVH20 D65556 IV65556 SR65556 ACN65556 AMJ65556 AWF65556 BGB65556 BPX65556 BZT65556 CJP65556 CTL65556 DDH65556 DND65556 DWZ65556 EGV65556 EQR65556 FAN65556 FKJ65556 FUF65556 GEB65556 GNX65556 GXT65556 HHP65556 HRL65556 IBH65556 ILD65556 IUZ65556 JEV65556 JOR65556 JYN65556 KIJ65556 KSF65556 LCB65556 LLX65556 LVT65556 MFP65556 MPL65556 MZH65556 NJD65556 NSZ65556 OCV65556 OMR65556 OWN65556 PGJ65556 PQF65556 QAB65556 QJX65556 QTT65556 RDP65556 RNL65556 RXH65556 SHD65556 SQZ65556 TAV65556 TKR65556 TUN65556 UEJ65556 UOF65556 UYB65556 VHX65556 VRT65556 WBP65556 WLL65556 WVH65556 D131092 IV131092 SR131092 ACN131092 AMJ131092 AWF131092 BGB131092 BPX131092 BZT131092 CJP131092 CTL131092 DDH131092 DND131092 DWZ131092 EGV131092 EQR131092 FAN131092 FKJ131092 FUF131092 GEB131092 GNX131092 GXT131092 HHP131092 HRL131092 IBH131092 ILD131092 IUZ131092 JEV131092 JOR131092 JYN131092 KIJ131092 KSF131092 LCB131092 LLX131092 LVT131092 MFP131092 MPL131092 MZH131092 NJD131092 NSZ131092 OCV131092 OMR131092 OWN131092 PGJ131092 PQF131092 QAB131092 QJX131092 QTT131092 RDP131092 RNL131092 RXH131092 SHD131092 SQZ131092 TAV131092 TKR131092 TUN131092 UEJ131092 UOF131092 UYB131092 VHX131092 VRT131092 WBP131092 WLL131092 WVH131092 D196628 IV196628 SR196628 ACN196628 AMJ196628 AWF196628 BGB196628 BPX196628 BZT196628 CJP196628 CTL196628 DDH196628 DND196628 DWZ196628 EGV196628 EQR196628 FAN196628 FKJ196628 FUF196628 GEB196628 GNX196628 GXT196628 HHP196628 HRL196628 IBH196628 ILD196628 IUZ196628 JEV196628 JOR196628 JYN196628 KIJ196628 KSF196628 LCB196628 LLX196628 LVT196628 MFP196628 MPL196628 MZH196628 NJD196628 NSZ196628 OCV196628 OMR196628 OWN196628 PGJ196628 PQF196628 QAB196628 QJX196628 QTT196628 RDP196628 RNL196628 RXH196628 SHD196628 SQZ196628 TAV196628 TKR196628 TUN196628 UEJ196628 UOF196628 UYB196628 VHX196628 VRT196628 WBP196628 WLL196628 WVH196628 D262164 IV262164 SR262164 ACN262164 AMJ262164 AWF262164 BGB262164 BPX262164 BZT262164 CJP262164 CTL262164 DDH262164 DND262164 DWZ262164 EGV262164 EQR262164 FAN262164 FKJ262164 FUF262164 GEB262164 GNX262164 GXT262164 HHP262164 HRL262164 IBH262164 ILD262164 IUZ262164 JEV262164 JOR262164 JYN262164 KIJ262164 KSF262164 LCB262164 LLX262164 LVT262164 MFP262164 MPL262164 MZH262164 NJD262164 NSZ262164 OCV262164 OMR262164 OWN262164 PGJ262164 PQF262164 QAB262164 QJX262164 QTT262164 RDP262164 RNL262164 RXH262164 SHD262164 SQZ262164 TAV262164 TKR262164 TUN262164 UEJ262164 UOF262164 UYB262164 VHX262164 VRT262164 WBP262164 WLL262164 WVH262164 D327700 IV327700 SR327700 ACN327700 AMJ327700 AWF327700 BGB327700 BPX327700 BZT327700 CJP327700 CTL327700 DDH327700 DND327700 DWZ327700 EGV327700 EQR327700 FAN327700 FKJ327700 FUF327700 GEB327700 GNX327700 GXT327700 HHP327700 HRL327700 IBH327700 ILD327700 IUZ327700 JEV327700 JOR327700 JYN327700 KIJ327700 KSF327700 LCB327700 LLX327700 LVT327700 MFP327700 MPL327700 MZH327700 NJD327700 NSZ327700 OCV327700 OMR327700 OWN327700 PGJ327700 PQF327700 QAB327700 QJX327700 QTT327700 RDP327700 RNL327700 RXH327700 SHD327700 SQZ327700 TAV327700 TKR327700 TUN327700 UEJ327700 UOF327700 UYB327700 VHX327700 VRT327700 WBP327700 WLL327700 WVH327700 D393236 IV393236 SR393236 ACN393236 AMJ393236 AWF393236 BGB393236 BPX393236 BZT393236 CJP393236 CTL393236 DDH393236 DND393236 DWZ393236 EGV393236 EQR393236 FAN393236 FKJ393236 FUF393236 GEB393236 GNX393236 GXT393236 HHP393236 HRL393236 IBH393236 ILD393236 IUZ393236 JEV393236 JOR393236 JYN393236 KIJ393236 KSF393236 LCB393236 LLX393236 LVT393236 MFP393236 MPL393236 MZH393236 NJD393236 NSZ393236 OCV393236 OMR393236 OWN393236 PGJ393236 PQF393236 QAB393236 QJX393236 QTT393236 RDP393236 RNL393236 RXH393236 SHD393236 SQZ393236 TAV393236 TKR393236 TUN393236 UEJ393236 UOF393236 UYB393236 VHX393236 VRT393236 WBP393236 WLL393236 WVH393236 D458772 IV458772 SR458772 ACN458772 AMJ458772 AWF458772 BGB458772 BPX458772 BZT458772 CJP458772 CTL458772 DDH458772 DND458772 DWZ458772 EGV458772 EQR458772 FAN458772 FKJ458772 FUF458772 GEB458772 GNX458772 GXT458772 HHP458772 HRL458772 IBH458772 ILD458772 IUZ458772 JEV458772 JOR458772 JYN458772 KIJ458772 KSF458772 LCB458772 LLX458772 LVT458772 MFP458772 MPL458772 MZH458772 NJD458772 NSZ458772 OCV458772 OMR458772 OWN458772 PGJ458772 PQF458772 QAB458772 QJX458772 QTT458772 RDP458772 RNL458772 RXH458772 SHD458772 SQZ458772 TAV458772 TKR458772 TUN458772 UEJ458772 UOF458772 UYB458772 VHX458772 VRT458772 WBP458772 WLL458772 WVH458772 D524308 IV524308 SR524308 ACN524308 AMJ524308 AWF524308 BGB524308 BPX524308 BZT524308 CJP524308 CTL524308 DDH524308 DND524308 DWZ524308 EGV524308 EQR524308 FAN524308 FKJ524308 FUF524308 GEB524308 GNX524308 GXT524308 HHP524308 HRL524308 IBH524308 ILD524308 IUZ524308 JEV524308 JOR524308 JYN524308 KIJ524308 KSF524308 LCB524308 LLX524308 LVT524308 MFP524308 MPL524308 MZH524308 NJD524308 NSZ524308 OCV524308 OMR524308 OWN524308 PGJ524308 PQF524308 QAB524308 QJX524308 QTT524308 RDP524308 RNL524308 RXH524308 SHD524308 SQZ524308 TAV524308 TKR524308 TUN524308 UEJ524308 UOF524308 UYB524308 VHX524308 VRT524308 WBP524308 WLL524308 WVH524308 D589844 IV589844 SR589844 ACN589844 AMJ589844 AWF589844 BGB589844 BPX589844 BZT589844 CJP589844 CTL589844 DDH589844 DND589844 DWZ589844 EGV589844 EQR589844 FAN589844 FKJ589844 FUF589844 GEB589844 GNX589844 GXT589844 HHP589844 HRL589844 IBH589844 ILD589844 IUZ589844 JEV589844 JOR589844 JYN589844 KIJ589844 KSF589844 LCB589844 LLX589844 LVT589844 MFP589844 MPL589844 MZH589844 NJD589844 NSZ589844 OCV589844 OMR589844 OWN589844 PGJ589844 PQF589844 QAB589844 QJX589844 QTT589844 RDP589844 RNL589844 RXH589844 SHD589844 SQZ589844 TAV589844 TKR589844 TUN589844 UEJ589844 UOF589844 UYB589844 VHX589844 VRT589844 WBP589844 WLL589844 WVH589844 D655380 IV655380 SR655380 ACN655380 AMJ655380 AWF655380 BGB655380 BPX655380 BZT655380 CJP655380 CTL655380 DDH655380 DND655380 DWZ655380 EGV655380 EQR655380 FAN655380 FKJ655380 FUF655380 GEB655380 GNX655380 GXT655380 HHP655380 HRL655380 IBH655380 ILD655380 IUZ655380 JEV655380 JOR655380 JYN655380 KIJ655380 KSF655380 LCB655380 LLX655380 LVT655380 MFP655380 MPL655380 MZH655380 NJD655380 NSZ655380 OCV655380 OMR655380 OWN655380 PGJ655380 PQF655380 QAB655380 QJX655380 QTT655380 RDP655380 RNL655380 RXH655380 SHD655380 SQZ655380 TAV655380 TKR655380 TUN655380 UEJ655380 UOF655380 UYB655380 VHX655380 VRT655380 WBP655380 WLL655380 WVH655380 D720916 IV720916 SR720916 ACN720916 AMJ720916 AWF720916 BGB720916 BPX720916 BZT720916 CJP720916 CTL720916 DDH720916 DND720916 DWZ720916 EGV720916 EQR720916 FAN720916 FKJ720916 FUF720916 GEB720916 GNX720916 GXT720916 HHP720916 HRL720916 IBH720916 ILD720916 IUZ720916 JEV720916 JOR720916 JYN720916 KIJ720916 KSF720916 LCB720916 LLX720916 LVT720916 MFP720916 MPL720916 MZH720916 NJD720916 NSZ720916 OCV720916 OMR720916 OWN720916 PGJ720916 PQF720916 QAB720916 QJX720916 QTT720916 RDP720916 RNL720916 RXH720916 SHD720916 SQZ720916 TAV720916 TKR720916 TUN720916 UEJ720916 UOF720916 UYB720916 VHX720916 VRT720916 WBP720916 WLL720916 WVH720916 D786452 IV786452 SR786452 ACN786452 AMJ786452 AWF786452 BGB786452 BPX786452 BZT786452 CJP786452 CTL786452 DDH786452 DND786452 DWZ786452 EGV786452 EQR786452 FAN786452 FKJ786452 FUF786452 GEB786452 GNX786452 GXT786452 HHP786452 HRL786452 IBH786452 ILD786452 IUZ786452 JEV786452 JOR786452 JYN786452 KIJ786452 KSF786452 LCB786452 LLX786452 LVT786452 MFP786452 MPL786452 MZH786452 NJD786452 NSZ786452 OCV786452 OMR786452 OWN786452 PGJ786452 PQF786452 QAB786452 QJX786452 QTT786452 RDP786452 RNL786452 RXH786452 SHD786452 SQZ786452 TAV786452 TKR786452 TUN786452 UEJ786452 UOF786452 UYB786452 VHX786452 VRT786452 WBP786452 WLL786452 WVH786452 D851988 IV851988 SR851988 ACN851988 AMJ851988 AWF851988 BGB851988 BPX851988 BZT851988 CJP851988 CTL851988 DDH851988 DND851988 DWZ851988 EGV851988 EQR851988 FAN851988 FKJ851988 FUF851988 GEB851988 GNX851988 GXT851988 HHP851988 HRL851988 IBH851988 ILD851988 IUZ851988 JEV851988 JOR851988 JYN851988 KIJ851988 KSF851988 LCB851988 LLX851988 LVT851988 MFP851988 MPL851988 MZH851988 NJD851988 NSZ851988 OCV851988 OMR851988 OWN851988 PGJ851988 PQF851988 QAB851988 QJX851988 QTT851988 RDP851988 RNL851988 RXH851988 SHD851988 SQZ851988 TAV851988 TKR851988 TUN851988 UEJ851988 UOF851988 UYB851988 VHX851988 VRT851988 WBP851988 WLL851988 WVH851988 D917524 IV917524 SR917524 ACN917524 AMJ917524 AWF917524 BGB917524 BPX917524 BZT917524 CJP917524 CTL917524 DDH917524 DND917524 DWZ917524 EGV917524 EQR917524 FAN917524 FKJ917524 FUF917524 GEB917524 GNX917524 GXT917524 HHP917524 HRL917524 IBH917524 ILD917524 IUZ917524 JEV917524 JOR917524 JYN917524 KIJ917524 KSF917524 LCB917524 LLX917524 LVT917524 MFP917524 MPL917524 MZH917524 NJD917524 NSZ917524 OCV917524 OMR917524 OWN917524 PGJ917524 PQF917524 QAB917524 QJX917524 QTT917524 RDP917524 RNL917524 RXH917524 SHD917524 SQZ917524 TAV917524 TKR917524 TUN917524 UEJ917524 UOF917524 UYB917524 VHX917524 VRT917524 WBP917524 WLL917524 WVH917524 D983060 IV983060 SR983060 ACN983060 AMJ983060 AWF983060 BGB983060 BPX983060 BZT983060 CJP983060 CTL983060 DDH983060 DND983060 DWZ983060 EGV983060 EQR983060 FAN983060 FKJ983060 FUF983060 GEB983060 GNX983060 GXT983060 HHP983060 HRL983060 IBH983060 ILD983060 IUZ983060 JEV983060 JOR983060 JYN983060 KIJ983060 KSF983060 LCB983060 LLX983060 LVT983060 MFP983060 MPL983060 MZH983060 NJD983060 NSZ983060 OCV983060 OMR983060 OWN983060 PGJ983060 PQF983060 QAB983060 QJX983060 QTT983060 RDP983060 RNL983060 RXH983060 SHD983060 SQZ983060 TAV983060 TKR983060 TUN983060 UEJ983060 UOF983060 UYB983060 VHX983060 VRT983060 WBP983060 WLL983060 WVH983060"/>
    <dataValidation allowBlank="1" showInputMessage="1" showErrorMessage="1" prompt="Input the number of weeks remaining in the program year. Be sure to remove any holiday, or non-working weeks remaining in the program year." sqref="B20 IT20 SP20 ACL20 AMH20 AWD20 BFZ20 BPV20 BZR20 CJN20 CTJ20 DDF20 DNB20 DWX20 EGT20 EQP20 FAL20 FKH20 FUD20 GDZ20 GNV20 GXR20 HHN20 HRJ20 IBF20 ILB20 IUX20 JET20 JOP20 JYL20 KIH20 KSD20 LBZ20 LLV20 LVR20 MFN20 MPJ20 MZF20 NJB20 NSX20 OCT20 OMP20 OWL20 PGH20 PQD20 PZZ20 QJV20 QTR20 RDN20 RNJ20 RXF20 SHB20 SQX20 TAT20 TKP20 TUL20 UEH20 UOD20 UXZ20 VHV20 VRR20 WBN20 WLJ20 WVF20 B65556 IT65556 SP65556 ACL65556 AMH65556 AWD65556 BFZ65556 BPV65556 BZR65556 CJN65556 CTJ65556 DDF65556 DNB65556 DWX65556 EGT65556 EQP65556 FAL65556 FKH65556 FUD65556 GDZ65556 GNV65556 GXR65556 HHN65556 HRJ65556 IBF65556 ILB65556 IUX65556 JET65556 JOP65556 JYL65556 KIH65556 KSD65556 LBZ65556 LLV65556 LVR65556 MFN65556 MPJ65556 MZF65556 NJB65556 NSX65556 OCT65556 OMP65556 OWL65556 PGH65556 PQD65556 PZZ65556 QJV65556 QTR65556 RDN65556 RNJ65556 RXF65556 SHB65556 SQX65556 TAT65556 TKP65556 TUL65556 UEH65556 UOD65556 UXZ65556 VHV65556 VRR65556 WBN65556 WLJ65556 WVF65556 B131092 IT131092 SP131092 ACL131092 AMH131092 AWD131092 BFZ131092 BPV131092 BZR131092 CJN131092 CTJ131092 DDF131092 DNB131092 DWX131092 EGT131092 EQP131092 FAL131092 FKH131092 FUD131092 GDZ131092 GNV131092 GXR131092 HHN131092 HRJ131092 IBF131092 ILB131092 IUX131092 JET131092 JOP131092 JYL131092 KIH131092 KSD131092 LBZ131092 LLV131092 LVR131092 MFN131092 MPJ131092 MZF131092 NJB131092 NSX131092 OCT131092 OMP131092 OWL131092 PGH131092 PQD131092 PZZ131092 QJV131092 QTR131092 RDN131092 RNJ131092 RXF131092 SHB131092 SQX131092 TAT131092 TKP131092 TUL131092 UEH131092 UOD131092 UXZ131092 VHV131092 VRR131092 WBN131092 WLJ131092 WVF131092 B196628 IT196628 SP196628 ACL196628 AMH196628 AWD196628 BFZ196628 BPV196628 BZR196628 CJN196628 CTJ196628 DDF196628 DNB196628 DWX196628 EGT196628 EQP196628 FAL196628 FKH196628 FUD196628 GDZ196628 GNV196628 GXR196628 HHN196628 HRJ196628 IBF196628 ILB196628 IUX196628 JET196628 JOP196628 JYL196628 KIH196628 KSD196628 LBZ196628 LLV196628 LVR196628 MFN196628 MPJ196628 MZF196628 NJB196628 NSX196628 OCT196628 OMP196628 OWL196628 PGH196628 PQD196628 PZZ196628 QJV196628 QTR196628 RDN196628 RNJ196628 RXF196628 SHB196628 SQX196628 TAT196628 TKP196628 TUL196628 UEH196628 UOD196628 UXZ196628 VHV196628 VRR196628 WBN196628 WLJ196628 WVF196628 B262164 IT262164 SP262164 ACL262164 AMH262164 AWD262164 BFZ262164 BPV262164 BZR262164 CJN262164 CTJ262164 DDF262164 DNB262164 DWX262164 EGT262164 EQP262164 FAL262164 FKH262164 FUD262164 GDZ262164 GNV262164 GXR262164 HHN262164 HRJ262164 IBF262164 ILB262164 IUX262164 JET262164 JOP262164 JYL262164 KIH262164 KSD262164 LBZ262164 LLV262164 LVR262164 MFN262164 MPJ262164 MZF262164 NJB262164 NSX262164 OCT262164 OMP262164 OWL262164 PGH262164 PQD262164 PZZ262164 QJV262164 QTR262164 RDN262164 RNJ262164 RXF262164 SHB262164 SQX262164 TAT262164 TKP262164 TUL262164 UEH262164 UOD262164 UXZ262164 VHV262164 VRR262164 WBN262164 WLJ262164 WVF262164 B327700 IT327700 SP327700 ACL327700 AMH327700 AWD327700 BFZ327700 BPV327700 BZR327700 CJN327700 CTJ327700 DDF327700 DNB327700 DWX327700 EGT327700 EQP327700 FAL327700 FKH327700 FUD327700 GDZ327700 GNV327700 GXR327700 HHN327700 HRJ327700 IBF327700 ILB327700 IUX327700 JET327700 JOP327700 JYL327700 KIH327700 KSD327700 LBZ327700 LLV327700 LVR327700 MFN327700 MPJ327700 MZF327700 NJB327700 NSX327700 OCT327700 OMP327700 OWL327700 PGH327700 PQD327700 PZZ327700 QJV327700 QTR327700 RDN327700 RNJ327700 RXF327700 SHB327700 SQX327700 TAT327700 TKP327700 TUL327700 UEH327700 UOD327700 UXZ327700 VHV327700 VRR327700 WBN327700 WLJ327700 WVF327700 B393236 IT393236 SP393236 ACL393236 AMH393236 AWD393236 BFZ393236 BPV393236 BZR393236 CJN393236 CTJ393236 DDF393236 DNB393236 DWX393236 EGT393236 EQP393236 FAL393236 FKH393236 FUD393236 GDZ393236 GNV393236 GXR393236 HHN393236 HRJ393236 IBF393236 ILB393236 IUX393236 JET393236 JOP393236 JYL393236 KIH393236 KSD393236 LBZ393236 LLV393236 LVR393236 MFN393236 MPJ393236 MZF393236 NJB393236 NSX393236 OCT393236 OMP393236 OWL393236 PGH393236 PQD393236 PZZ393236 QJV393236 QTR393236 RDN393236 RNJ393236 RXF393236 SHB393236 SQX393236 TAT393236 TKP393236 TUL393236 UEH393236 UOD393236 UXZ393236 VHV393236 VRR393236 WBN393236 WLJ393236 WVF393236 B458772 IT458772 SP458772 ACL458772 AMH458772 AWD458772 BFZ458772 BPV458772 BZR458772 CJN458772 CTJ458772 DDF458772 DNB458772 DWX458772 EGT458772 EQP458772 FAL458772 FKH458772 FUD458772 GDZ458772 GNV458772 GXR458772 HHN458772 HRJ458772 IBF458772 ILB458772 IUX458772 JET458772 JOP458772 JYL458772 KIH458772 KSD458772 LBZ458772 LLV458772 LVR458772 MFN458772 MPJ458772 MZF458772 NJB458772 NSX458772 OCT458772 OMP458772 OWL458772 PGH458772 PQD458772 PZZ458772 QJV458772 QTR458772 RDN458772 RNJ458772 RXF458772 SHB458772 SQX458772 TAT458772 TKP458772 TUL458772 UEH458772 UOD458772 UXZ458772 VHV458772 VRR458772 WBN458772 WLJ458772 WVF458772 B524308 IT524308 SP524308 ACL524308 AMH524308 AWD524308 BFZ524308 BPV524308 BZR524308 CJN524308 CTJ524308 DDF524308 DNB524308 DWX524308 EGT524308 EQP524308 FAL524308 FKH524308 FUD524308 GDZ524308 GNV524308 GXR524308 HHN524308 HRJ524308 IBF524308 ILB524308 IUX524308 JET524308 JOP524308 JYL524308 KIH524308 KSD524308 LBZ524308 LLV524308 LVR524308 MFN524308 MPJ524308 MZF524308 NJB524308 NSX524308 OCT524308 OMP524308 OWL524308 PGH524308 PQD524308 PZZ524308 QJV524308 QTR524308 RDN524308 RNJ524308 RXF524308 SHB524308 SQX524308 TAT524308 TKP524308 TUL524308 UEH524308 UOD524308 UXZ524308 VHV524308 VRR524308 WBN524308 WLJ524308 WVF524308 B589844 IT589844 SP589844 ACL589844 AMH589844 AWD589844 BFZ589844 BPV589844 BZR589844 CJN589844 CTJ589844 DDF589844 DNB589844 DWX589844 EGT589844 EQP589844 FAL589844 FKH589844 FUD589844 GDZ589844 GNV589844 GXR589844 HHN589844 HRJ589844 IBF589844 ILB589844 IUX589844 JET589844 JOP589844 JYL589844 KIH589844 KSD589844 LBZ589844 LLV589844 LVR589844 MFN589844 MPJ589844 MZF589844 NJB589844 NSX589844 OCT589844 OMP589844 OWL589844 PGH589844 PQD589844 PZZ589844 QJV589844 QTR589844 RDN589844 RNJ589844 RXF589844 SHB589844 SQX589844 TAT589844 TKP589844 TUL589844 UEH589844 UOD589844 UXZ589844 VHV589844 VRR589844 WBN589844 WLJ589844 WVF589844 B655380 IT655380 SP655380 ACL655380 AMH655380 AWD655380 BFZ655380 BPV655380 BZR655380 CJN655380 CTJ655380 DDF655380 DNB655380 DWX655380 EGT655380 EQP655380 FAL655380 FKH655380 FUD655380 GDZ655380 GNV655380 GXR655380 HHN655380 HRJ655380 IBF655380 ILB655380 IUX655380 JET655380 JOP655380 JYL655380 KIH655380 KSD655380 LBZ655380 LLV655380 LVR655380 MFN655380 MPJ655380 MZF655380 NJB655380 NSX655380 OCT655380 OMP655380 OWL655380 PGH655380 PQD655380 PZZ655380 QJV655380 QTR655380 RDN655380 RNJ655380 RXF655380 SHB655380 SQX655380 TAT655380 TKP655380 TUL655380 UEH655380 UOD655380 UXZ655380 VHV655380 VRR655380 WBN655380 WLJ655380 WVF655380 B720916 IT720916 SP720916 ACL720916 AMH720916 AWD720916 BFZ720916 BPV720916 BZR720916 CJN720916 CTJ720916 DDF720916 DNB720916 DWX720916 EGT720916 EQP720916 FAL720916 FKH720916 FUD720916 GDZ720916 GNV720916 GXR720916 HHN720916 HRJ720916 IBF720916 ILB720916 IUX720916 JET720916 JOP720916 JYL720916 KIH720916 KSD720916 LBZ720916 LLV720916 LVR720916 MFN720916 MPJ720916 MZF720916 NJB720916 NSX720916 OCT720916 OMP720916 OWL720916 PGH720916 PQD720916 PZZ720916 QJV720916 QTR720916 RDN720916 RNJ720916 RXF720916 SHB720916 SQX720916 TAT720916 TKP720916 TUL720916 UEH720916 UOD720916 UXZ720916 VHV720916 VRR720916 WBN720916 WLJ720916 WVF720916 B786452 IT786452 SP786452 ACL786452 AMH786452 AWD786452 BFZ786452 BPV786452 BZR786452 CJN786452 CTJ786452 DDF786452 DNB786452 DWX786452 EGT786452 EQP786452 FAL786452 FKH786452 FUD786452 GDZ786452 GNV786452 GXR786452 HHN786452 HRJ786452 IBF786452 ILB786452 IUX786452 JET786452 JOP786452 JYL786452 KIH786452 KSD786452 LBZ786452 LLV786452 LVR786452 MFN786452 MPJ786452 MZF786452 NJB786452 NSX786452 OCT786452 OMP786452 OWL786452 PGH786452 PQD786452 PZZ786452 QJV786452 QTR786452 RDN786452 RNJ786452 RXF786452 SHB786452 SQX786452 TAT786452 TKP786452 TUL786452 UEH786452 UOD786452 UXZ786452 VHV786452 VRR786452 WBN786452 WLJ786452 WVF786452 B851988 IT851988 SP851988 ACL851988 AMH851988 AWD851988 BFZ851988 BPV851988 BZR851988 CJN851988 CTJ851988 DDF851988 DNB851988 DWX851988 EGT851988 EQP851988 FAL851988 FKH851988 FUD851988 GDZ851988 GNV851988 GXR851988 HHN851988 HRJ851988 IBF851988 ILB851988 IUX851988 JET851988 JOP851988 JYL851988 KIH851988 KSD851988 LBZ851988 LLV851988 LVR851988 MFN851988 MPJ851988 MZF851988 NJB851988 NSX851988 OCT851988 OMP851988 OWL851988 PGH851988 PQD851988 PZZ851988 QJV851988 QTR851988 RDN851988 RNJ851988 RXF851988 SHB851988 SQX851988 TAT851988 TKP851988 TUL851988 UEH851988 UOD851988 UXZ851988 VHV851988 VRR851988 WBN851988 WLJ851988 WVF851988 B917524 IT917524 SP917524 ACL917524 AMH917524 AWD917524 BFZ917524 BPV917524 BZR917524 CJN917524 CTJ917524 DDF917524 DNB917524 DWX917524 EGT917524 EQP917524 FAL917524 FKH917524 FUD917524 GDZ917524 GNV917524 GXR917524 HHN917524 HRJ917524 IBF917524 ILB917524 IUX917524 JET917524 JOP917524 JYL917524 KIH917524 KSD917524 LBZ917524 LLV917524 LVR917524 MFN917524 MPJ917524 MZF917524 NJB917524 NSX917524 OCT917524 OMP917524 OWL917524 PGH917524 PQD917524 PZZ917524 QJV917524 QTR917524 RDN917524 RNJ917524 RXF917524 SHB917524 SQX917524 TAT917524 TKP917524 TUL917524 UEH917524 UOD917524 UXZ917524 VHV917524 VRR917524 WBN917524 WLJ917524 WVF917524 B983060 IT983060 SP983060 ACL983060 AMH983060 AWD983060 BFZ983060 BPV983060 BZR983060 CJN983060 CTJ983060 DDF983060 DNB983060 DWX983060 EGT983060 EQP983060 FAL983060 FKH983060 FUD983060 GDZ983060 GNV983060 GXR983060 HHN983060 HRJ983060 IBF983060 ILB983060 IUX983060 JET983060 JOP983060 JYL983060 KIH983060 KSD983060 LBZ983060 LLV983060 LVR983060 MFN983060 MPJ983060 MZF983060 NJB983060 NSX983060 OCT983060 OMP983060 OWL983060 PGH983060 PQD983060 PZZ983060 QJV983060 QTR983060 RDN983060 RNJ983060 RXF983060 SHB983060 SQX983060 TAT983060 TKP983060 TUL983060 UEH983060 UOD983060 UXZ983060 VHV983060 VRR983060 WBN983060 WLJ983060 WVF983060"/>
    <dataValidation type="list" allowBlank="1" showInputMessage="1" showErrorMessage="1" sqref="WVJ98304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F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F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F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F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F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F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F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F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F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F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F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F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F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F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F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formula1>"PY19, PY20, PY21, PY22, PY23, PY24"</formula1>
    </dataValidation>
    <dataValidation allowBlank="1" showInputMessage="1" showErrorMessage="1" prompt="Input the number of CEAP caseworkers, quantified as Full-Time Equivalent staff" sqref="F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F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F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F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F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F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F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F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F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F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F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F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F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F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F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F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dataValidation allowBlank="1" showInputMessage="1" showErrorMessage="1" prompt="Input the expended amount of the Travel budget." sqref="F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F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F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F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F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F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F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F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F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F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F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F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F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F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F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F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dataValidation allowBlank="1" showInputMessage="1" showErrorMessage="1" prompt="Input the approved Travel budget amount." sqref="F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F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F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F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F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F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F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F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F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F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F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F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F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F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F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F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ataValidation allowBlank="1" showInputMessage="1" showErrorMessage="1" prompt="Input the obligated amount of the Travel budget._x000a_Obligated funds are already specifically designated and documented as an allowable expenditure for this budget line item, but have not yet been reported to the Department." sqref="F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F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F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F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F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F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F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F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F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F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F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F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F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F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F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F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dataValidation allowBlank="1" showInputMessage="1" showErrorMessage="1" prompt="Input the expended amount of the Program Services budget." sqref="E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E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E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E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E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E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E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E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E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E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E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E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E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E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E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E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dataValidation allowBlank="1" showInputMessage="1" showErrorMessage="1" prompt="Input the expended amount of the Utility Assistance budget." sqref="D12 IV12 SR12 ACN12 AMJ12 AWF12 BGB12 BPX12 BZT12 CJP12 CTL12 DDH12 DND12 DWZ12 EGV12 EQR12 FAN12 FKJ12 FUF12 GEB12 GNX12 GXT12 HHP12 HRL12 IBH12 ILD12 IUZ12 JEV12 JOR12 JYN12 KIJ12 KSF12 LCB12 LLX12 LVT12 MFP12 MPL12 MZH12 NJD12 NSZ12 OCV12 OMR12 OWN12 PGJ12 PQF12 QAB12 QJX12 QTT12 RDP12 RNL12 RXH12 SHD12 SQZ12 TAV12 TKR12 TUN12 UEJ12 UOF12 UYB12 VHX12 VRT12 WBP12 WLL12 WVH12 D65548 IV65548 SR65548 ACN65548 AMJ65548 AWF65548 BGB65548 BPX65548 BZT65548 CJP65548 CTL65548 DDH65548 DND65548 DWZ65548 EGV65548 EQR65548 FAN65548 FKJ65548 FUF65548 GEB65548 GNX65548 GXT65548 HHP65548 HRL65548 IBH65548 ILD65548 IUZ65548 JEV65548 JOR65548 JYN65548 KIJ65548 KSF65548 LCB65548 LLX65548 LVT65548 MFP65548 MPL65548 MZH65548 NJD65548 NSZ65548 OCV65548 OMR65548 OWN65548 PGJ65548 PQF65548 QAB65548 QJX65548 QTT65548 RDP65548 RNL65548 RXH65548 SHD65548 SQZ65548 TAV65548 TKR65548 TUN65548 UEJ65548 UOF65548 UYB65548 VHX65548 VRT65548 WBP65548 WLL65548 WVH65548 D131084 IV131084 SR131084 ACN131084 AMJ131084 AWF131084 BGB131084 BPX131084 BZT131084 CJP131084 CTL131084 DDH131084 DND131084 DWZ131084 EGV131084 EQR131084 FAN131084 FKJ131084 FUF131084 GEB131084 GNX131084 GXT131084 HHP131084 HRL131084 IBH131084 ILD131084 IUZ131084 JEV131084 JOR131084 JYN131084 KIJ131084 KSF131084 LCB131084 LLX131084 LVT131084 MFP131084 MPL131084 MZH131084 NJD131084 NSZ131084 OCV131084 OMR131084 OWN131084 PGJ131084 PQF131084 QAB131084 QJX131084 QTT131084 RDP131084 RNL131084 RXH131084 SHD131084 SQZ131084 TAV131084 TKR131084 TUN131084 UEJ131084 UOF131084 UYB131084 VHX131084 VRT131084 WBP131084 WLL131084 WVH131084 D196620 IV196620 SR196620 ACN196620 AMJ196620 AWF196620 BGB196620 BPX196620 BZT196620 CJP196620 CTL196620 DDH196620 DND196620 DWZ196620 EGV196620 EQR196620 FAN196620 FKJ196620 FUF196620 GEB196620 GNX196620 GXT196620 HHP196620 HRL196620 IBH196620 ILD196620 IUZ196620 JEV196620 JOR196620 JYN196620 KIJ196620 KSF196620 LCB196620 LLX196620 LVT196620 MFP196620 MPL196620 MZH196620 NJD196620 NSZ196620 OCV196620 OMR196620 OWN196620 PGJ196620 PQF196620 QAB196620 QJX196620 QTT196620 RDP196620 RNL196620 RXH196620 SHD196620 SQZ196620 TAV196620 TKR196620 TUN196620 UEJ196620 UOF196620 UYB196620 VHX196620 VRT196620 WBP196620 WLL196620 WVH196620 D262156 IV262156 SR262156 ACN262156 AMJ262156 AWF262156 BGB262156 BPX262156 BZT262156 CJP262156 CTL262156 DDH262156 DND262156 DWZ262156 EGV262156 EQR262156 FAN262156 FKJ262156 FUF262156 GEB262156 GNX262156 GXT262156 HHP262156 HRL262156 IBH262156 ILD262156 IUZ262156 JEV262156 JOR262156 JYN262156 KIJ262156 KSF262156 LCB262156 LLX262156 LVT262156 MFP262156 MPL262156 MZH262156 NJD262156 NSZ262156 OCV262156 OMR262156 OWN262156 PGJ262156 PQF262156 QAB262156 QJX262156 QTT262156 RDP262156 RNL262156 RXH262156 SHD262156 SQZ262156 TAV262156 TKR262156 TUN262156 UEJ262156 UOF262156 UYB262156 VHX262156 VRT262156 WBP262156 WLL262156 WVH262156 D327692 IV327692 SR327692 ACN327692 AMJ327692 AWF327692 BGB327692 BPX327692 BZT327692 CJP327692 CTL327692 DDH327692 DND327692 DWZ327692 EGV327692 EQR327692 FAN327692 FKJ327692 FUF327692 GEB327692 GNX327692 GXT327692 HHP327692 HRL327692 IBH327692 ILD327692 IUZ327692 JEV327692 JOR327692 JYN327692 KIJ327692 KSF327692 LCB327692 LLX327692 LVT327692 MFP327692 MPL327692 MZH327692 NJD327692 NSZ327692 OCV327692 OMR327692 OWN327692 PGJ327692 PQF327692 QAB327692 QJX327692 QTT327692 RDP327692 RNL327692 RXH327692 SHD327692 SQZ327692 TAV327692 TKR327692 TUN327692 UEJ327692 UOF327692 UYB327692 VHX327692 VRT327692 WBP327692 WLL327692 WVH327692 D393228 IV393228 SR393228 ACN393228 AMJ393228 AWF393228 BGB393228 BPX393228 BZT393228 CJP393228 CTL393228 DDH393228 DND393228 DWZ393228 EGV393228 EQR393228 FAN393228 FKJ393228 FUF393228 GEB393228 GNX393228 GXT393228 HHP393228 HRL393228 IBH393228 ILD393228 IUZ393228 JEV393228 JOR393228 JYN393228 KIJ393228 KSF393228 LCB393228 LLX393228 LVT393228 MFP393228 MPL393228 MZH393228 NJD393228 NSZ393228 OCV393228 OMR393228 OWN393228 PGJ393228 PQF393228 QAB393228 QJX393228 QTT393228 RDP393228 RNL393228 RXH393228 SHD393228 SQZ393228 TAV393228 TKR393228 TUN393228 UEJ393228 UOF393228 UYB393228 VHX393228 VRT393228 WBP393228 WLL393228 WVH393228 D458764 IV458764 SR458764 ACN458764 AMJ458764 AWF458764 BGB458764 BPX458764 BZT458764 CJP458764 CTL458764 DDH458764 DND458764 DWZ458764 EGV458764 EQR458764 FAN458764 FKJ458764 FUF458764 GEB458764 GNX458764 GXT458764 HHP458764 HRL458764 IBH458764 ILD458764 IUZ458764 JEV458764 JOR458764 JYN458764 KIJ458764 KSF458764 LCB458764 LLX458764 LVT458764 MFP458764 MPL458764 MZH458764 NJD458764 NSZ458764 OCV458764 OMR458764 OWN458764 PGJ458764 PQF458764 QAB458764 QJX458764 QTT458764 RDP458764 RNL458764 RXH458764 SHD458764 SQZ458764 TAV458764 TKR458764 TUN458764 UEJ458764 UOF458764 UYB458764 VHX458764 VRT458764 WBP458764 WLL458764 WVH458764 D524300 IV524300 SR524300 ACN524300 AMJ524300 AWF524300 BGB524300 BPX524300 BZT524300 CJP524300 CTL524300 DDH524300 DND524300 DWZ524300 EGV524300 EQR524300 FAN524300 FKJ524300 FUF524300 GEB524300 GNX524300 GXT524300 HHP524300 HRL524300 IBH524300 ILD524300 IUZ524300 JEV524300 JOR524300 JYN524300 KIJ524300 KSF524300 LCB524300 LLX524300 LVT524300 MFP524300 MPL524300 MZH524300 NJD524300 NSZ524300 OCV524300 OMR524300 OWN524300 PGJ524300 PQF524300 QAB524300 QJX524300 QTT524300 RDP524300 RNL524300 RXH524300 SHD524300 SQZ524300 TAV524300 TKR524300 TUN524300 UEJ524300 UOF524300 UYB524300 VHX524300 VRT524300 WBP524300 WLL524300 WVH524300 D589836 IV589836 SR589836 ACN589836 AMJ589836 AWF589836 BGB589836 BPX589836 BZT589836 CJP589836 CTL589836 DDH589836 DND589836 DWZ589836 EGV589836 EQR589836 FAN589836 FKJ589836 FUF589836 GEB589836 GNX589836 GXT589836 HHP589836 HRL589836 IBH589836 ILD589836 IUZ589836 JEV589836 JOR589836 JYN589836 KIJ589836 KSF589836 LCB589836 LLX589836 LVT589836 MFP589836 MPL589836 MZH589836 NJD589836 NSZ589836 OCV589836 OMR589836 OWN589836 PGJ589836 PQF589836 QAB589836 QJX589836 QTT589836 RDP589836 RNL589836 RXH589836 SHD589836 SQZ589836 TAV589836 TKR589836 TUN589836 UEJ589836 UOF589836 UYB589836 VHX589836 VRT589836 WBP589836 WLL589836 WVH589836 D655372 IV655372 SR655372 ACN655372 AMJ655372 AWF655372 BGB655372 BPX655372 BZT655372 CJP655372 CTL655372 DDH655372 DND655372 DWZ655372 EGV655372 EQR655372 FAN655372 FKJ655372 FUF655372 GEB655372 GNX655372 GXT655372 HHP655372 HRL655372 IBH655372 ILD655372 IUZ655372 JEV655372 JOR655372 JYN655372 KIJ655372 KSF655372 LCB655372 LLX655372 LVT655372 MFP655372 MPL655372 MZH655372 NJD655372 NSZ655372 OCV655372 OMR655372 OWN655372 PGJ655372 PQF655372 QAB655372 QJX655372 QTT655372 RDP655372 RNL655372 RXH655372 SHD655372 SQZ655372 TAV655372 TKR655372 TUN655372 UEJ655372 UOF655372 UYB655372 VHX655372 VRT655372 WBP655372 WLL655372 WVH655372 D720908 IV720908 SR720908 ACN720908 AMJ720908 AWF720908 BGB720908 BPX720908 BZT720908 CJP720908 CTL720908 DDH720908 DND720908 DWZ720908 EGV720908 EQR720908 FAN720908 FKJ720908 FUF720908 GEB720908 GNX720908 GXT720908 HHP720908 HRL720908 IBH720908 ILD720908 IUZ720908 JEV720908 JOR720908 JYN720908 KIJ720908 KSF720908 LCB720908 LLX720908 LVT720908 MFP720908 MPL720908 MZH720908 NJD720908 NSZ720908 OCV720908 OMR720908 OWN720908 PGJ720908 PQF720908 QAB720908 QJX720908 QTT720908 RDP720908 RNL720908 RXH720908 SHD720908 SQZ720908 TAV720908 TKR720908 TUN720908 UEJ720908 UOF720908 UYB720908 VHX720908 VRT720908 WBP720908 WLL720908 WVH720908 D786444 IV786444 SR786444 ACN786444 AMJ786444 AWF786444 BGB786444 BPX786444 BZT786444 CJP786444 CTL786444 DDH786444 DND786444 DWZ786444 EGV786444 EQR786444 FAN786444 FKJ786444 FUF786444 GEB786444 GNX786444 GXT786444 HHP786444 HRL786444 IBH786444 ILD786444 IUZ786444 JEV786444 JOR786444 JYN786444 KIJ786444 KSF786444 LCB786444 LLX786444 LVT786444 MFP786444 MPL786444 MZH786444 NJD786444 NSZ786444 OCV786444 OMR786444 OWN786444 PGJ786444 PQF786444 QAB786444 QJX786444 QTT786444 RDP786444 RNL786444 RXH786444 SHD786444 SQZ786444 TAV786444 TKR786444 TUN786444 UEJ786444 UOF786444 UYB786444 VHX786444 VRT786444 WBP786444 WLL786444 WVH786444 D851980 IV851980 SR851980 ACN851980 AMJ851980 AWF851980 BGB851980 BPX851980 BZT851980 CJP851980 CTL851980 DDH851980 DND851980 DWZ851980 EGV851980 EQR851980 FAN851980 FKJ851980 FUF851980 GEB851980 GNX851980 GXT851980 HHP851980 HRL851980 IBH851980 ILD851980 IUZ851980 JEV851980 JOR851980 JYN851980 KIJ851980 KSF851980 LCB851980 LLX851980 LVT851980 MFP851980 MPL851980 MZH851980 NJD851980 NSZ851980 OCV851980 OMR851980 OWN851980 PGJ851980 PQF851980 QAB851980 QJX851980 QTT851980 RDP851980 RNL851980 RXH851980 SHD851980 SQZ851980 TAV851980 TKR851980 TUN851980 UEJ851980 UOF851980 UYB851980 VHX851980 VRT851980 WBP851980 WLL851980 WVH851980 D917516 IV917516 SR917516 ACN917516 AMJ917516 AWF917516 BGB917516 BPX917516 BZT917516 CJP917516 CTL917516 DDH917516 DND917516 DWZ917516 EGV917516 EQR917516 FAN917516 FKJ917516 FUF917516 GEB917516 GNX917516 GXT917516 HHP917516 HRL917516 IBH917516 ILD917516 IUZ917516 JEV917516 JOR917516 JYN917516 KIJ917516 KSF917516 LCB917516 LLX917516 LVT917516 MFP917516 MPL917516 MZH917516 NJD917516 NSZ917516 OCV917516 OMR917516 OWN917516 PGJ917516 PQF917516 QAB917516 QJX917516 QTT917516 RDP917516 RNL917516 RXH917516 SHD917516 SQZ917516 TAV917516 TKR917516 TUN917516 UEJ917516 UOF917516 UYB917516 VHX917516 VRT917516 WBP917516 WLL917516 WVH917516 D983052 IV983052 SR983052 ACN983052 AMJ983052 AWF983052 BGB983052 BPX983052 BZT983052 CJP983052 CTL983052 DDH983052 DND983052 DWZ983052 EGV983052 EQR983052 FAN983052 FKJ983052 FUF983052 GEB983052 GNX983052 GXT983052 HHP983052 HRL983052 IBH983052 ILD983052 IUZ983052 JEV983052 JOR983052 JYN983052 KIJ983052 KSF983052 LCB983052 LLX983052 LVT983052 MFP983052 MPL983052 MZH983052 NJD983052 NSZ983052 OCV983052 OMR983052 OWN983052 PGJ983052 PQF983052 QAB983052 QJX983052 QTT983052 RDP983052 RNL983052 RXH983052 SHD983052 SQZ983052 TAV983052 TKR983052 TUN983052 UEJ983052 UOF983052 UYB983052 VHX983052 VRT983052 WBP983052 WLL983052 WVH983052"/>
    <dataValidation allowBlank="1" showInputMessage="1" showErrorMessage="1" prompt="Input the expended amount of the Household Crisis budget." sqref="C12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C65548 IU65548 SQ65548 ACM65548 AMI65548 AWE65548 BGA65548 BPW65548 BZS65548 CJO65548 CTK65548 DDG65548 DNC65548 DWY65548 EGU65548 EQQ65548 FAM65548 FKI65548 FUE65548 GEA65548 GNW65548 GXS65548 HHO65548 HRK65548 IBG65548 ILC65548 IUY65548 JEU65548 JOQ65548 JYM65548 KII65548 KSE65548 LCA65548 LLW65548 LVS65548 MFO65548 MPK65548 MZG65548 NJC65548 NSY65548 OCU65548 OMQ65548 OWM65548 PGI65548 PQE65548 QAA65548 QJW65548 QTS65548 RDO65548 RNK65548 RXG65548 SHC65548 SQY65548 TAU65548 TKQ65548 TUM65548 UEI65548 UOE65548 UYA65548 VHW65548 VRS65548 WBO65548 WLK65548 WVG65548 C131084 IU131084 SQ131084 ACM131084 AMI131084 AWE131084 BGA131084 BPW131084 BZS131084 CJO131084 CTK131084 DDG131084 DNC131084 DWY131084 EGU131084 EQQ131084 FAM131084 FKI131084 FUE131084 GEA131084 GNW131084 GXS131084 HHO131084 HRK131084 IBG131084 ILC131084 IUY131084 JEU131084 JOQ131084 JYM131084 KII131084 KSE131084 LCA131084 LLW131084 LVS131084 MFO131084 MPK131084 MZG131084 NJC131084 NSY131084 OCU131084 OMQ131084 OWM131084 PGI131084 PQE131084 QAA131084 QJW131084 QTS131084 RDO131084 RNK131084 RXG131084 SHC131084 SQY131084 TAU131084 TKQ131084 TUM131084 UEI131084 UOE131084 UYA131084 VHW131084 VRS131084 WBO131084 WLK131084 WVG131084 C196620 IU196620 SQ196620 ACM196620 AMI196620 AWE196620 BGA196620 BPW196620 BZS196620 CJO196620 CTK196620 DDG196620 DNC196620 DWY196620 EGU196620 EQQ196620 FAM196620 FKI196620 FUE196620 GEA196620 GNW196620 GXS196620 HHO196620 HRK196620 IBG196620 ILC196620 IUY196620 JEU196620 JOQ196620 JYM196620 KII196620 KSE196620 LCA196620 LLW196620 LVS196620 MFO196620 MPK196620 MZG196620 NJC196620 NSY196620 OCU196620 OMQ196620 OWM196620 PGI196620 PQE196620 QAA196620 QJW196620 QTS196620 RDO196620 RNK196620 RXG196620 SHC196620 SQY196620 TAU196620 TKQ196620 TUM196620 UEI196620 UOE196620 UYA196620 VHW196620 VRS196620 WBO196620 WLK196620 WVG196620 C262156 IU262156 SQ262156 ACM262156 AMI262156 AWE262156 BGA262156 BPW262156 BZS262156 CJO262156 CTK262156 DDG262156 DNC262156 DWY262156 EGU262156 EQQ262156 FAM262156 FKI262156 FUE262156 GEA262156 GNW262156 GXS262156 HHO262156 HRK262156 IBG262156 ILC262156 IUY262156 JEU262156 JOQ262156 JYM262156 KII262156 KSE262156 LCA262156 LLW262156 LVS262156 MFO262156 MPK262156 MZG262156 NJC262156 NSY262156 OCU262156 OMQ262156 OWM262156 PGI262156 PQE262156 QAA262156 QJW262156 QTS262156 RDO262156 RNK262156 RXG262156 SHC262156 SQY262156 TAU262156 TKQ262156 TUM262156 UEI262156 UOE262156 UYA262156 VHW262156 VRS262156 WBO262156 WLK262156 WVG262156 C327692 IU327692 SQ327692 ACM327692 AMI327692 AWE327692 BGA327692 BPW327692 BZS327692 CJO327692 CTK327692 DDG327692 DNC327692 DWY327692 EGU327692 EQQ327692 FAM327692 FKI327692 FUE327692 GEA327692 GNW327692 GXS327692 HHO327692 HRK327692 IBG327692 ILC327692 IUY327692 JEU327692 JOQ327692 JYM327692 KII327692 KSE327692 LCA327692 LLW327692 LVS327692 MFO327692 MPK327692 MZG327692 NJC327692 NSY327692 OCU327692 OMQ327692 OWM327692 PGI327692 PQE327692 QAA327692 QJW327692 QTS327692 RDO327692 RNK327692 RXG327692 SHC327692 SQY327692 TAU327692 TKQ327692 TUM327692 UEI327692 UOE327692 UYA327692 VHW327692 VRS327692 WBO327692 WLK327692 WVG327692 C393228 IU393228 SQ393228 ACM393228 AMI393228 AWE393228 BGA393228 BPW393228 BZS393228 CJO393228 CTK393228 DDG393228 DNC393228 DWY393228 EGU393228 EQQ393228 FAM393228 FKI393228 FUE393228 GEA393228 GNW393228 GXS393228 HHO393228 HRK393228 IBG393228 ILC393228 IUY393228 JEU393228 JOQ393228 JYM393228 KII393228 KSE393228 LCA393228 LLW393228 LVS393228 MFO393228 MPK393228 MZG393228 NJC393228 NSY393228 OCU393228 OMQ393228 OWM393228 PGI393228 PQE393228 QAA393228 QJW393228 QTS393228 RDO393228 RNK393228 RXG393228 SHC393228 SQY393228 TAU393228 TKQ393228 TUM393228 UEI393228 UOE393228 UYA393228 VHW393228 VRS393228 WBO393228 WLK393228 WVG393228 C458764 IU458764 SQ458764 ACM458764 AMI458764 AWE458764 BGA458764 BPW458764 BZS458764 CJO458764 CTK458764 DDG458764 DNC458764 DWY458764 EGU458764 EQQ458764 FAM458764 FKI458764 FUE458764 GEA458764 GNW458764 GXS458764 HHO458764 HRK458764 IBG458764 ILC458764 IUY458764 JEU458764 JOQ458764 JYM458764 KII458764 KSE458764 LCA458764 LLW458764 LVS458764 MFO458764 MPK458764 MZG458764 NJC458764 NSY458764 OCU458764 OMQ458764 OWM458764 PGI458764 PQE458764 QAA458764 QJW458764 QTS458764 RDO458764 RNK458764 RXG458764 SHC458764 SQY458764 TAU458764 TKQ458764 TUM458764 UEI458764 UOE458764 UYA458764 VHW458764 VRS458764 WBO458764 WLK458764 WVG458764 C524300 IU524300 SQ524300 ACM524300 AMI524300 AWE524300 BGA524300 BPW524300 BZS524300 CJO524300 CTK524300 DDG524300 DNC524300 DWY524300 EGU524300 EQQ524300 FAM524300 FKI524300 FUE524300 GEA524300 GNW524300 GXS524300 HHO524300 HRK524300 IBG524300 ILC524300 IUY524300 JEU524300 JOQ524300 JYM524300 KII524300 KSE524300 LCA524300 LLW524300 LVS524300 MFO524300 MPK524300 MZG524300 NJC524300 NSY524300 OCU524300 OMQ524300 OWM524300 PGI524300 PQE524300 QAA524300 QJW524300 QTS524300 RDO524300 RNK524300 RXG524300 SHC524300 SQY524300 TAU524300 TKQ524300 TUM524300 UEI524300 UOE524300 UYA524300 VHW524300 VRS524300 WBO524300 WLK524300 WVG524300 C589836 IU589836 SQ589836 ACM589836 AMI589836 AWE589836 BGA589836 BPW589836 BZS589836 CJO589836 CTK589836 DDG589836 DNC589836 DWY589836 EGU589836 EQQ589836 FAM589836 FKI589836 FUE589836 GEA589836 GNW589836 GXS589836 HHO589836 HRK589836 IBG589836 ILC589836 IUY589836 JEU589836 JOQ589836 JYM589836 KII589836 KSE589836 LCA589836 LLW589836 LVS589836 MFO589836 MPK589836 MZG589836 NJC589836 NSY589836 OCU589836 OMQ589836 OWM589836 PGI589836 PQE589836 QAA589836 QJW589836 QTS589836 RDO589836 RNK589836 RXG589836 SHC589836 SQY589836 TAU589836 TKQ589836 TUM589836 UEI589836 UOE589836 UYA589836 VHW589836 VRS589836 WBO589836 WLK589836 WVG589836 C655372 IU655372 SQ655372 ACM655372 AMI655372 AWE655372 BGA655372 BPW655372 BZS655372 CJO655372 CTK655372 DDG655372 DNC655372 DWY655372 EGU655372 EQQ655372 FAM655372 FKI655372 FUE655372 GEA655372 GNW655372 GXS655372 HHO655372 HRK655372 IBG655372 ILC655372 IUY655372 JEU655372 JOQ655372 JYM655372 KII655372 KSE655372 LCA655372 LLW655372 LVS655372 MFO655372 MPK655372 MZG655372 NJC655372 NSY655372 OCU655372 OMQ655372 OWM655372 PGI655372 PQE655372 QAA655372 QJW655372 QTS655372 RDO655372 RNK655372 RXG655372 SHC655372 SQY655372 TAU655372 TKQ655372 TUM655372 UEI655372 UOE655372 UYA655372 VHW655372 VRS655372 WBO655372 WLK655372 WVG655372 C720908 IU720908 SQ720908 ACM720908 AMI720908 AWE720908 BGA720908 BPW720908 BZS720908 CJO720908 CTK720908 DDG720908 DNC720908 DWY720908 EGU720908 EQQ720908 FAM720908 FKI720908 FUE720908 GEA720908 GNW720908 GXS720908 HHO720908 HRK720908 IBG720908 ILC720908 IUY720908 JEU720908 JOQ720908 JYM720908 KII720908 KSE720908 LCA720908 LLW720908 LVS720908 MFO720908 MPK720908 MZG720908 NJC720908 NSY720908 OCU720908 OMQ720908 OWM720908 PGI720908 PQE720908 QAA720908 QJW720908 QTS720908 RDO720908 RNK720908 RXG720908 SHC720908 SQY720908 TAU720908 TKQ720908 TUM720908 UEI720908 UOE720908 UYA720908 VHW720908 VRS720908 WBO720908 WLK720908 WVG720908 C786444 IU786444 SQ786444 ACM786444 AMI786444 AWE786444 BGA786444 BPW786444 BZS786444 CJO786444 CTK786444 DDG786444 DNC786444 DWY786444 EGU786444 EQQ786444 FAM786444 FKI786444 FUE786444 GEA786444 GNW786444 GXS786444 HHO786444 HRK786444 IBG786444 ILC786444 IUY786444 JEU786444 JOQ786444 JYM786444 KII786444 KSE786444 LCA786444 LLW786444 LVS786444 MFO786444 MPK786444 MZG786444 NJC786444 NSY786444 OCU786444 OMQ786444 OWM786444 PGI786444 PQE786444 QAA786444 QJW786444 QTS786444 RDO786444 RNK786444 RXG786444 SHC786444 SQY786444 TAU786444 TKQ786444 TUM786444 UEI786444 UOE786444 UYA786444 VHW786444 VRS786444 WBO786444 WLK786444 WVG786444 C851980 IU851980 SQ851980 ACM851980 AMI851980 AWE851980 BGA851980 BPW851980 BZS851980 CJO851980 CTK851980 DDG851980 DNC851980 DWY851980 EGU851980 EQQ851980 FAM851980 FKI851980 FUE851980 GEA851980 GNW851980 GXS851980 HHO851980 HRK851980 IBG851980 ILC851980 IUY851980 JEU851980 JOQ851980 JYM851980 KII851980 KSE851980 LCA851980 LLW851980 LVS851980 MFO851980 MPK851980 MZG851980 NJC851980 NSY851980 OCU851980 OMQ851980 OWM851980 PGI851980 PQE851980 QAA851980 QJW851980 QTS851980 RDO851980 RNK851980 RXG851980 SHC851980 SQY851980 TAU851980 TKQ851980 TUM851980 UEI851980 UOE851980 UYA851980 VHW851980 VRS851980 WBO851980 WLK851980 WVG851980 C917516 IU917516 SQ917516 ACM917516 AMI917516 AWE917516 BGA917516 BPW917516 BZS917516 CJO917516 CTK917516 DDG917516 DNC917516 DWY917516 EGU917516 EQQ917516 FAM917516 FKI917516 FUE917516 GEA917516 GNW917516 GXS917516 HHO917516 HRK917516 IBG917516 ILC917516 IUY917516 JEU917516 JOQ917516 JYM917516 KII917516 KSE917516 LCA917516 LLW917516 LVS917516 MFO917516 MPK917516 MZG917516 NJC917516 NSY917516 OCU917516 OMQ917516 OWM917516 PGI917516 PQE917516 QAA917516 QJW917516 QTS917516 RDO917516 RNK917516 RXG917516 SHC917516 SQY917516 TAU917516 TKQ917516 TUM917516 UEI917516 UOE917516 UYA917516 VHW917516 VRS917516 WBO917516 WLK917516 WVG917516 C983052 IU983052 SQ983052 ACM983052 AMI983052 AWE983052 BGA983052 BPW983052 BZS983052 CJO983052 CTK983052 DDG983052 DNC983052 DWY983052 EGU983052 EQQ983052 FAM983052 FKI983052 FUE983052 GEA983052 GNW983052 GXS983052 HHO983052 HRK983052 IBG983052 ILC983052 IUY983052 JEU983052 JOQ983052 JYM983052 KII983052 KSE983052 LCA983052 LLW983052 LVS983052 MFO983052 MPK983052 MZG983052 NJC983052 NSY983052 OCU983052 OMQ983052 OWM983052 PGI983052 PQE983052 QAA983052 QJW983052 QTS983052 RDO983052 RNK983052 RXG983052 SHC983052 SQY983052 TAU983052 TKQ983052 TUM983052 UEI983052 UOE983052 UYA983052 VHW983052 VRS983052 WBO983052 WLK983052 WVG983052"/>
    <dataValidation allowBlank="1" showInputMessage="1" showErrorMessage="1" prompt="Input the approved Program Services budget amount." sqref="E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E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E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E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E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E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E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E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E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E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E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E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E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E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E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E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dataValidation allowBlank="1" showInputMessage="1" showErrorMessage="1" prompt="Input the approved Utility Assistance budget amount." sqref="D11 IV11 SR11 ACN11 AMJ11 AWF11 BGB11 BPX11 BZT11 CJP11 CTL11 DDH11 DND11 DWZ11 EGV11 EQR11 FAN11 FKJ11 FUF11 GEB11 GNX11 GXT11 HHP11 HRL11 IBH11 ILD11 IUZ11 JEV11 JOR11 JYN11 KIJ11 KSF11 LCB11 LLX11 LVT11 MFP11 MPL11 MZH11 NJD11 NSZ11 OCV11 OMR11 OWN11 PGJ11 PQF11 QAB11 QJX11 QTT11 RDP11 RNL11 RXH11 SHD11 SQZ11 TAV11 TKR11 TUN11 UEJ11 UOF11 UYB11 VHX11 VRT11 WBP11 WLL11 WVH11 D65547 IV65547 SR65547 ACN65547 AMJ65547 AWF65547 BGB65547 BPX65547 BZT65547 CJP65547 CTL65547 DDH65547 DND65547 DWZ65547 EGV65547 EQR65547 FAN65547 FKJ65547 FUF65547 GEB65547 GNX65547 GXT65547 HHP65547 HRL65547 IBH65547 ILD65547 IUZ65547 JEV65547 JOR65547 JYN65547 KIJ65547 KSF65547 LCB65547 LLX65547 LVT65547 MFP65547 MPL65547 MZH65547 NJD65547 NSZ65547 OCV65547 OMR65547 OWN65547 PGJ65547 PQF65547 QAB65547 QJX65547 QTT65547 RDP65547 RNL65547 RXH65547 SHD65547 SQZ65547 TAV65547 TKR65547 TUN65547 UEJ65547 UOF65547 UYB65547 VHX65547 VRT65547 WBP65547 WLL65547 WVH65547 D131083 IV131083 SR131083 ACN131083 AMJ131083 AWF131083 BGB131083 BPX131083 BZT131083 CJP131083 CTL131083 DDH131083 DND131083 DWZ131083 EGV131083 EQR131083 FAN131083 FKJ131083 FUF131083 GEB131083 GNX131083 GXT131083 HHP131083 HRL131083 IBH131083 ILD131083 IUZ131083 JEV131083 JOR131083 JYN131083 KIJ131083 KSF131083 LCB131083 LLX131083 LVT131083 MFP131083 MPL131083 MZH131083 NJD131083 NSZ131083 OCV131083 OMR131083 OWN131083 PGJ131083 PQF131083 QAB131083 QJX131083 QTT131083 RDP131083 RNL131083 RXH131083 SHD131083 SQZ131083 TAV131083 TKR131083 TUN131083 UEJ131083 UOF131083 UYB131083 VHX131083 VRT131083 WBP131083 WLL131083 WVH131083 D196619 IV196619 SR196619 ACN196619 AMJ196619 AWF196619 BGB196619 BPX196619 BZT196619 CJP196619 CTL196619 DDH196619 DND196619 DWZ196619 EGV196619 EQR196619 FAN196619 FKJ196619 FUF196619 GEB196619 GNX196619 GXT196619 HHP196619 HRL196619 IBH196619 ILD196619 IUZ196619 JEV196619 JOR196619 JYN196619 KIJ196619 KSF196619 LCB196619 LLX196619 LVT196619 MFP196619 MPL196619 MZH196619 NJD196619 NSZ196619 OCV196619 OMR196619 OWN196619 PGJ196619 PQF196619 QAB196619 QJX196619 QTT196619 RDP196619 RNL196619 RXH196619 SHD196619 SQZ196619 TAV196619 TKR196619 TUN196619 UEJ196619 UOF196619 UYB196619 VHX196619 VRT196619 WBP196619 WLL196619 WVH196619 D262155 IV262155 SR262155 ACN262155 AMJ262155 AWF262155 BGB262155 BPX262155 BZT262155 CJP262155 CTL262155 DDH262155 DND262155 DWZ262155 EGV262155 EQR262155 FAN262155 FKJ262155 FUF262155 GEB262155 GNX262155 GXT262155 HHP262155 HRL262155 IBH262155 ILD262155 IUZ262155 JEV262155 JOR262155 JYN262155 KIJ262155 KSF262155 LCB262155 LLX262155 LVT262155 MFP262155 MPL262155 MZH262155 NJD262155 NSZ262155 OCV262155 OMR262155 OWN262155 PGJ262155 PQF262155 QAB262155 QJX262155 QTT262155 RDP262155 RNL262155 RXH262155 SHD262155 SQZ262155 TAV262155 TKR262155 TUN262155 UEJ262155 UOF262155 UYB262155 VHX262155 VRT262155 WBP262155 WLL262155 WVH262155 D327691 IV327691 SR327691 ACN327691 AMJ327691 AWF327691 BGB327691 BPX327691 BZT327691 CJP327691 CTL327691 DDH327691 DND327691 DWZ327691 EGV327691 EQR327691 FAN327691 FKJ327691 FUF327691 GEB327691 GNX327691 GXT327691 HHP327691 HRL327691 IBH327691 ILD327691 IUZ327691 JEV327691 JOR327691 JYN327691 KIJ327691 KSF327691 LCB327691 LLX327691 LVT327691 MFP327691 MPL327691 MZH327691 NJD327691 NSZ327691 OCV327691 OMR327691 OWN327691 PGJ327691 PQF327691 QAB327691 QJX327691 QTT327691 RDP327691 RNL327691 RXH327691 SHD327691 SQZ327691 TAV327691 TKR327691 TUN327691 UEJ327691 UOF327691 UYB327691 VHX327691 VRT327691 WBP327691 WLL327691 WVH327691 D393227 IV393227 SR393227 ACN393227 AMJ393227 AWF393227 BGB393227 BPX393227 BZT393227 CJP393227 CTL393227 DDH393227 DND393227 DWZ393227 EGV393227 EQR393227 FAN393227 FKJ393227 FUF393227 GEB393227 GNX393227 GXT393227 HHP393227 HRL393227 IBH393227 ILD393227 IUZ393227 JEV393227 JOR393227 JYN393227 KIJ393227 KSF393227 LCB393227 LLX393227 LVT393227 MFP393227 MPL393227 MZH393227 NJD393227 NSZ393227 OCV393227 OMR393227 OWN393227 PGJ393227 PQF393227 QAB393227 QJX393227 QTT393227 RDP393227 RNL393227 RXH393227 SHD393227 SQZ393227 TAV393227 TKR393227 TUN393227 UEJ393227 UOF393227 UYB393227 VHX393227 VRT393227 WBP393227 WLL393227 WVH393227 D458763 IV458763 SR458763 ACN458763 AMJ458763 AWF458763 BGB458763 BPX458763 BZT458763 CJP458763 CTL458763 DDH458763 DND458763 DWZ458763 EGV458763 EQR458763 FAN458763 FKJ458763 FUF458763 GEB458763 GNX458763 GXT458763 HHP458763 HRL458763 IBH458763 ILD458763 IUZ458763 JEV458763 JOR458763 JYN458763 KIJ458763 KSF458763 LCB458763 LLX458763 LVT458763 MFP458763 MPL458763 MZH458763 NJD458763 NSZ458763 OCV458763 OMR458763 OWN458763 PGJ458763 PQF458763 QAB458763 QJX458763 QTT458763 RDP458763 RNL458763 RXH458763 SHD458763 SQZ458763 TAV458763 TKR458763 TUN458763 UEJ458763 UOF458763 UYB458763 VHX458763 VRT458763 WBP458763 WLL458763 WVH458763 D524299 IV524299 SR524299 ACN524299 AMJ524299 AWF524299 BGB524299 BPX524299 BZT524299 CJP524299 CTL524299 DDH524299 DND524299 DWZ524299 EGV524299 EQR524299 FAN524299 FKJ524299 FUF524299 GEB524299 GNX524299 GXT524299 HHP524299 HRL524299 IBH524299 ILD524299 IUZ524299 JEV524299 JOR524299 JYN524299 KIJ524299 KSF524299 LCB524299 LLX524299 LVT524299 MFP524299 MPL524299 MZH524299 NJD524299 NSZ524299 OCV524299 OMR524299 OWN524299 PGJ524299 PQF524299 QAB524299 QJX524299 QTT524299 RDP524299 RNL524299 RXH524299 SHD524299 SQZ524299 TAV524299 TKR524299 TUN524299 UEJ524299 UOF524299 UYB524299 VHX524299 VRT524299 WBP524299 WLL524299 WVH524299 D589835 IV589835 SR589835 ACN589835 AMJ589835 AWF589835 BGB589835 BPX589835 BZT589835 CJP589835 CTL589835 DDH589835 DND589835 DWZ589835 EGV589835 EQR589835 FAN589835 FKJ589835 FUF589835 GEB589835 GNX589835 GXT589835 HHP589835 HRL589835 IBH589835 ILD589835 IUZ589835 JEV589835 JOR589835 JYN589835 KIJ589835 KSF589835 LCB589835 LLX589835 LVT589835 MFP589835 MPL589835 MZH589835 NJD589835 NSZ589835 OCV589835 OMR589835 OWN589835 PGJ589835 PQF589835 QAB589835 QJX589835 QTT589835 RDP589835 RNL589835 RXH589835 SHD589835 SQZ589835 TAV589835 TKR589835 TUN589835 UEJ589835 UOF589835 UYB589835 VHX589835 VRT589835 WBP589835 WLL589835 WVH589835 D655371 IV655371 SR655371 ACN655371 AMJ655371 AWF655371 BGB655371 BPX655371 BZT655371 CJP655371 CTL655371 DDH655371 DND655371 DWZ655371 EGV655371 EQR655371 FAN655371 FKJ655371 FUF655371 GEB655371 GNX655371 GXT655371 HHP655371 HRL655371 IBH655371 ILD655371 IUZ655371 JEV655371 JOR655371 JYN655371 KIJ655371 KSF655371 LCB655371 LLX655371 LVT655371 MFP655371 MPL655371 MZH655371 NJD655371 NSZ655371 OCV655371 OMR655371 OWN655371 PGJ655371 PQF655371 QAB655371 QJX655371 QTT655371 RDP655371 RNL655371 RXH655371 SHD655371 SQZ655371 TAV655371 TKR655371 TUN655371 UEJ655371 UOF655371 UYB655371 VHX655371 VRT655371 WBP655371 WLL655371 WVH655371 D720907 IV720907 SR720907 ACN720907 AMJ720907 AWF720907 BGB720907 BPX720907 BZT720907 CJP720907 CTL720907 DDH720907 DND720907 DWZ720907 EGV720907 EQR720907 FAN720907 FKJ720907 FUF720907 GEB720907 GNX720907 GXT720907 HHP720907 HRL720907 IBH720907 ILD720907 IUZ720907 JEV720907 JOR720907 JYN720907 KIJ720907 KSF720907 LCB720907 LLX720907 LVT720907 MFP720907 MPL720907 MZH720907 NJD720907 NSZ720907 OCV720907 OMR720907 OWN720907 PGJ720907 PQF720907 QAB720907 QJX720907 QTT720907 RDP720907 RNL720907 RXH720907 SHD720907 SQZ720907 TAV720907 TKR720907 TUN720907 UEJ720907 UOF720907 UYB720907 VHX720907 VRT720907 WBP720907 WLL720907 WVH720907 D786443 IV786443 SR786443 ACN786443 AMJ786443 AWF786443 BGB786443 BPX786443 BZT786443 CJP786443 CTL786443 DDH786443 DND786443 DWZ786443 EGV786443 EQR786443 FAN786443 FKJ786443 FUF786443 GEB786443 GNX786443 GXT786443 HHP786443 HRL786443 IBH786443 ILD786443 IUZ786443 JEV786443 JOR786443 JYN786443 KIJ786443 KSF786443 LCB786443 LLX786443 LVT786443 MFP786443 MPL786443 MZH786443 NJD786443 NSZ786443 OCV786443 OMR786443 OWN786443 PGJ786443 PQF786443 QAB786443 QJX786443 QTT786443 RDP786443 RNL786443 RXH786443 SHD786443 SQZ786443 TAV786443 TKR786443 TUN786443 UEJ786443 UOF786443 UYB786443 VHX786443 VRT786443 WBP786443 WLL786443 WVH786443 D851979 IV851979 SR851979 ACN851979 AMJ851979 AWF851979 BGB851979 BPX851979 BZT851979 CJP851979 CTL851979 DDH851979 DND851979 DWZ851979 EGV851979 EQR851979 FAN851979 FKJ851979 FUF851979 GEB851979 GNX851979 GXT851979 HHP851979 HRL851979 IBH851979 ILD851979 IUZ851979 JEV851979 JOR851979 JYN851979 KIJ851979 KSF851979 LCB851979 LLX851979 LVT851979 MFP851979 MPL851979 MZH851979 NJD851979 NSZ851979 OCV851979 OMR851979 OWN851979 PGJ851979 PQF851979 QAB851979 QJX851979 QTT851979 RDP851979 RNL851979 RXH851979 SHD851979 SQZ851979 TAV851979 TKR851979 TUN851979 UEJ851979 UOF851979 UYB851979 VHX851979 VRT851979 WBP851979 WLL851979 WVH851979 D917515 IV917515 SR917515 ACN917515 AMJ917515 AWF917515 BGB917515 BPX917515 BZT917515 CJP917515 CTL917515 DDH917515 DND917515 DWZ917515 EGV917515 EQR917515 FAN917515 FKJ917515 FUF917515 GEB917515 GNX917515 GXT917515 HHP917515 HRL917515 IBH917515 ILD917515 IUZ917515 JEV917515 JOR917515 JYN917515 KIJ917515 KSF917515 LCB917515 LLX917515 LVT917515 MFP917515 MPL917515 MZH917515 NJD917515 NSZ917515 OCV917515 OMR917515 OWN917515 PGJ917515 PQF917515 QAB917515 QJX917515 QTT917515 RDP917515 RNL917515 RXH917515 SHD917515 SQZ917515 TAV917515 TKR917515 TUN917515 UEJ917515 UOF917515 UYB917515 VHX917515 VRT917515 WBP917515 WLL917515 WVH917515 D983051 IV983051 SR983051 ACN983051 AMJ983051 AWF983051 BGB983051 BPX983051 BZT983051 CJP983051 CTL983051 DDH983051 DND983051 DWZ983051 EGV983051 EQR983051 FAN983051 FKJ983051 FUF983051 GEB983051 GNX983051 GXT983051 HHP983051 HRL983051 IBH983051 ILD983051 IUZ983051 JEV983051 JOR983051 JYN983051 KIJ983051 KSF983051 LCB983051 LLX983051 LVT983051 MFP983051 MPL983051 MZH983051 NJD983051 NSZ983051 OCV983051 OMR983051 OWN983051 PGJ983051 PQF983051 QAB983051 QJX983051 QTT983051 RDP983051 RNL983051 RXH983051 SHD983051 SQZ983051 TAV983051 TKR983051 TUN983051 UEJ983051 UOF983051 UYB983051 VHX983051 VRT983051 WBP983051 WLL983051 WVH983051"/>
    <dataValidation allowBlank="1" showInputMessage="1" showErrorMessage="1" prompt="Input the approved Household Crisis budget amount." sqref="C11 IU11 SQ11 ACM11 AMI11 AWE11 BGA11 BPW11 BZS11 CJO11 CTK11 DDG11 DNC11 DWY11 EGU11 EQQ11 FAM11 FKI11 FUE11 GEA11 GNW11 GXS11 HHO11 HRK11 IBG11 ILC11 IUY11 JEU11 JOQ11 JYM11 KII11 KSE11 LCA11 LLW11 LVS11 MFO11 MPK11 MZG11 NJC11 NSY11 OCU11 OMQ11 OWM11 PGI11 PQE11 QAA11 QJW11 QTS11 RDO11 RNK11 RXG11 SHC11 SQY11 TAU11 TKQ11 TUM11 UEI11 UOE11 UYA11 VHW11 VRS11 WBO11 WLK11 WVG11 C65547 IU65547 SQ65547 ACM65547 AMI65547 AWE65547 BGA65547 BPW65547 BZS65547 CJO65547 CTK65547 DDG65547 DNC65547 DWY65547 EGU65547 EQQ65547 FAM65547 FKI65547 FUE65547 GEA65547 GNW65547 GXS65547 HHO65547 HRK65547 IBG65547 ILC65547 IUY65547 JEU65547 JOQ65547 JYM65547 KII65547 KSE65547 LCA65547 LLW65547 LVS65547 MFO65547 MPK65547 MZG65547 NJC65547 NSY65547 OCU65547 OMQ65547 OWM65547 PGI65547 PQE65547 QAA65547 QJW65547 QTS65547 RDO65547 RNK65547 RXG65547 SHC65547 SQY65547 TAU65547 TKQ65547 TUM65547 UEI65547 UOE65547 UYA65547 VHW65547 VRS65547 WBO65547 WLK65547 WVG65547 C131083 IU131083 SQ131083 ACM131083 AMI131083 AWE131083 BGA131083 BPW131083 BZS131083 CJO131083 CTK131083 DDG131083 DNC131083 DWY131083 EGU131083 EQQ131083 FAM131083 FKI131083 FUE131083 GEA131083 GNW131083 GXS131083 HHO131083 HRK131083 IBG131083 ILC131083 IUY131083 JEU131083 JOQ131083 JYM131083 KII131083 KSE131083 LCA131083 LLW131083 LVS131083 MFO131083 MPK131083 MZG131083 NJC131083 NSY131083 OCU131083 OMQ131083 OWM131083 PGI131083 PQE131083 QAA131083 QJW131083 QTS131083 RDO131083 RNK131083 RXG131083 SHC131083 SQY131083 TAU131083 TKQ131083 TUM131083 UEI131083 UOE131083 UYA131083 VHW131083 VRS131083 WBO131083 WLK131083 WVG131083 C196619 IU196619 SQ196619 ACM196619 AMI196619 AWE196619 BGA196619 BPW196619 BZS196619 CJO196619 CTK196619 DDG196619 DNC196619 DWY196619 EGU196619 EQQ196619 FAM196619 FKI196619 FUE196619 GEA196619 GNW196619 GXS196619 HHO196619 HRK196619 IBG196619 ILC196619 IUY196619 JEU196619 JOQ196619 JYM196619 KII196619 KSE196619 LCA196619 LLW196619 LVS196619 MFO196619 MPK196619 MZG196619 NJC196619 NSY196619 OCU196619 OMQ196619 OWM196619 PGI196619 PQE196619 QAA196619 QJW196619 QTS196619 RDO196619 RNK196619 RXG196619 SHC196619 SQY196619 TAU196619 TKQ196619 TUM196619 UEI196619 UOE196619 UYA196619 VHW196619 VRS196619 WBO196619 WLK196619 WVG196619 C262155 IU262155 SQ262155 ACM262155 AMI262155 AWE262155 BGA262155 BPW262155 BZS262155 CJO262155 CTK262155 DDG262155 DNC262155 DWY262155 EGU262155 EQQ262155 FAM262155 FKI262155 FUE262155 GEA262155 GNW262155 GXS262155 HHO262155 HRK262155 IBG262155 ILC262155 IUY262155 JEU262155 JOQ262155 JYM262155 KII262155 KSE262155 LCA262155 LLW262155 LVS262155 MFO262155 MPK262155 MZG262155 NJC262155 NSY262155 OCU262155 OMQ262155 OWM262155 PGI262155 PQE262155 QAA262155 QJW262155 QTS262155 RDO262155 RNK262155 RXG262155 SHC262155 SQY262155 TAU262155 TKQ262155 TUM262155 UEI262155 UOE262155 UYA262155 VHW262155 VRS262155 WBO262155 WLK262155 WVG262155 C327691 IU327691 SQ327691 ACM327691 AMI327691 AWE327691 BGA327691 BPW327691 BZS327691 CJO327691 CTK327691 DDG327691 DNC327691 DWY327691 EGU327691 EQQ327691 FAM327691 FKI327691 FUE327691 GEA327691 GNW327691 GXS327691 HHO327691 HRK327691 IBG327691 ILC327691 IUY327691 JEU327691 JOQ327691 JYM327691 KII327691 KSE327691 LCA327691 LLW327691 LVS327691 MFO327691 MPK327691 MZG327691 NJC327691 NSY327691 OCU327691 OMQ327691 OWM327691 PGI327691 PQE327691 QAA327691 QJW327691 QTS327691 RDO327691 RNK327691 RXG327691 SHC327691 SQY327691 TAU327691 TKQ327691 TUM327691 UEI327691 UOE327691 UYA327691 VHW327691 VRS327691 WBO327691 WLK327691 WVG327691 C393227 IU393227 SQ393227 ACM393227 AMI393227 AWE393227 BGA393227 BPW393227 BZS393227 CJO393227 CTK393227 DDG393227 DNC393227 DWY393227 EGU393227 EQQ393227 FAM393227 FKI393227 FUE393227 GEA393227 GNW393227 GXS393227 HHO393227 HRK393227 IBG393227 ILC393227 IUY393227 JEU393227 JOQ393227 JYM393227 KII393227 KSE393227 LCA393227 LLW393227 LVS393227 MFO393227 MPK393227 MZG393227 NJC393227 NSY393227 OCU393227 OMQ393227 OWM393227 PGI393227 PQE393227 QAA393227 QJW393227 QTS393227 RDO393227 RNK393227 RXG393227 SHC393227 SQY393227 TAU393227 TKQ393227 TUM393227 UEI393227 UOE393227 UYA393227 VHW393227 VRS393227 WBO393227 WLK393227 WVG393227 C458763 IU458763 SQ458763 ACM458763 AMI458763 AWE458763 BGA458763 BPW458763 BZS458763 CJO458763 CTK458763 DDG458763 DNC458763 DWY458763 EGU458763 EQQ458763 FAM458763 FKI458763 FUE458763 GEA458763 GNW458763 GXS458763 HHO458763 HRK458763 IBG458763 ILC458763 IUY458763 JEU458763 JOQ458763 JYM458763 KII458763 KSE458763 LCA458763 LLW458763 LVS458763 MFO458763 MPK458763 MZG458763 NJC458763 NSY458763 OCU458763 OMQ458763 OWM458763 PGI458763 PQE458763 QAA458763 QJW458763 QTS458763 RDO458763 RNK458763 RXG458763 SHC458763 SQY458763 TAU458763 TKQ458763 TUM458763 UEI458763 UOE458763 UYA458763 VHW458763 VRS458763 WBO458763 WLK458763 WVG458763 C524299 IU524299 SQ524299 ACM524299 AMI524299 AWE524299 BGA524299 BPW524299 BZS524299 CJO524299 CTK524299 DDG524299 DNC524299 DWY524299 EGU524299 EQQ524299 FAM524299 FKI524299 FUE524299 GEA524299 GNW524299 GXS524299 HHO524299 HRK524299 IBG524299 ILC524299 IUY524299 JEU524299 JOQ524299 JYM524299 KII524299 KSE524299 LCA524299 LLW524299 LVS524299 MFO524299 MPK524299 MZG524299 NJC524299 NSY524299 OCU524299 OMQ524299 OWM524299 PGI524299 PQE524299 QAA524299 QJW524299 QTS524299 RDO524299 RNK524299 RXG524299 SHC524299 SQY524299 TAU524299 TKQ524299 TUM524299 UEI524299 UOE524299 UYA524299 VHW524299 VRS524299 WBO524299 WLK524299 WVG524299 C589835 IU589835 SQ589835 ACM589835 AMI589835 AWE589835 BGA589835 BPW589835 BZS589835 CJO589835 CTK589835 DDG589835 DNC589835 DWY589835 EGU589835 EQQ589835 FAM589835 FKI589835 FUE589835 GEA589835 GNW589835 GXS589835 HHO589835 HRK589835 IBG589835 ILC589835 IUY589835 JEU589835 JOQ589835 JYM589835 KII589835 KSE589835 LCA589835 LLW589835 LVS589835 MFO589835 MPK589835 MZG589835 NJC589835 NSY589835 OCU589835 OMQ589835 OWM589835 PGI589835 PQE589835 QAA589835 QJW589835 QTS589835 RDO589835 RNK589835 RXG589835 SHC589835 SQY589835 TAU589835 TKQ589835 TUM589835 UEI589835 UOE589835 UYA589835 VHW589835 VRS589835 WBO589835 WLK589835 WVG589835 C655371 IU655371 SQ655371 ACM655371 AMI655371 AWE655371 BGA655371 BPW655371 BZS655371 CJO655371 CTK655371 DDG655371 DNC655371 DWY655371 EGU655371 EQQ655371 FAM655371 FKI655371 FUE655371 GEA655371 GNW655371 GXS655371 HHO655371 HRK655371 IBG655371 ILC655371 IUY655371 JEU655371 JOQ655371 JYM655371 KII655371 KSE655371 LCA655371 LLW655371 LVS655371 MFO655371 MPK655371 MZG655371 NJC655371 NSY655371 OCU655371 OMQ655371 OWM655371 PGI655371 PQE655371 QAA655371 QJW655371 QTS655371 RDO655371 RNK655371 RXG655371 SHC655371 SQY655371 TAU655371 TKQ655371 TUM655371 UEI655371 UOE655371 UYA655371 VHW655371 VRS655371 WBO655371 WLK655371 WVG655371 C720907 IU720907 SQ720907 ACM720907 AMI720907 AWE720907 BGA720907 BPW720907 BZS720907 CJO720907 CTK720907 DDG720907 DNC720907 DWY720907 EGU720907 EQQ720907 FAM720907 FKI720907 FUE720907 GEA720907 GNW720907 GXS720907 HHO720907 HRK720907 IBG720907 ILC720907 IUY720907 JEU720907 JOQ720907 JYM720907 KII720907 KSE720907 LCA720907 LLW720907 LVS720907 MFO720907 MPK720907 MZG720907 NJC720907 NSY720907 OCU720907 OMQ720907 OWM720907 PGI720907 PQE720907 QAA720907 QJW720907 QTS720907 RDO720907 RNK720907 RXG720907 SHC720907 SQY720907 TAU720907 TKQ720907 TUM720907 UEI720907 UOE720907 UYA720907 VHW720907 VRS720907 WBO720907 WLK720907 WVG720907 C786443 IU786443 SQ786443 ACM786443 AMI786443 AWE786443 BGA786443 BPW786443 BZS786443 CJO786443 CTK786443 DDG786443 DNC786443 DWY786443 EGU786443 EQQ786443 FAM786443 FKI786443 FUE786443 GEA786443 GNW786443 GXS786443 HHO786443 HRK786443 IBG786443 ILC786443 IUY786443 JEU786443 JOQ786443 JYM786443 KII786443 KSE786443 LCA786443 LLW786443 LVS786443 MFO786443 MPK786443 MZG786443 NJC786443 NSY786443 OCU786443 OMQ786443 OWM786443 PGI786443 PQE786443 QAA786443 QJW786443 QTS786443 RDO786443 RNK786443 RXG786443 SHC786443 SQY786443 TAU786443 TKQ786443 TUM786443 UEI786443 UOE786443 UYA786443 VHW786443 VRS786443 WBO786443 WLK786443 WVG786443 C851979 IU851979 SQ851979 ACM851979 AMI851979 AWE851979 BGA851979 BPW851979 BZS851979 CJO851979 CTK851979 DDG851979 DNC851979 DWY851979 EGU851979 EQQ851979 FAM851979 FKI851979 FUE851979 GEA851979 GNW851979 GXS851979 HHO851979 HRK851979 IBG851979 ILC851979 IUY851979 JEU851979 JOQ851979 JYM851979 KII851979 KSE851979 LCA851979 LLW851979 LVS851979 MFO851979 MPK851979 MZG851979 NJC851979 NSY851979 OCU851979 OMQ851979 OWM851979 PGI851979 PQE851979 QAA851979 QJW851979 QTS851979 RDO851979 RNK851979 RXG851979 SHC851979 SQY851979 TAU851979 TKQ851979 TUM851979 UEI851979 UOE851979 UYA851979 VHW851979 VRS851979 WBO851979 WLK851979 WVG851979 C917515 IU917515 SQ917515 ACM917515 AMI917515 AWE917515 BGA917515 BPW917515 BZS917515 CJO917515 CTK917515 DDG917515 DNC917515 DWY917515 EGU917515 EQQ917515 FAM917515 FKI917515 FUE917515 GEA917515 GNW917515 GXS917515 HHO917515 HRK917515 IBG917515 ILC917515 IUY917515 JEU917515 JOQ917515 JYM917515 KII917515 KSE917515 LCA917515 LLW917515 LVS917515 MFO917515 MPK917515 MZG917515 NJC917515 NSY917515 OCU917515 OMQ917515 OWM917515 PGI917515 PQE917515 QAA917515 QJW917515 QTS917515 RDO917515 RNK917515 RXG917515 SHC917515 SQY917515 TAU917515 TKQ917515 TUM917515 UEI917515 UOE917515 UYA917515 VHW917515 VRS917515 WBO917515 WLK917515 WVG917515 C983051 IU983051 SQ983051 ACM983051 AMI983051 AWE983051 BGA983051 BPW983051 BZS983051 CJO983051 CTK983051 DDG983051 DNC983051 DWY983051 EGU983051 EQQ983051 FAM983051 FKI983051 FUE983051 GEA983051 GNW983051 GXS983051 HHO983051 HRK983051 IBG983051 ILC983051 IUY983051 JEU983051 JOQ983051 JYM983051 KII983051 KSE983051 LCA983051 LLW983051 LVS983051 MFO983051 MPK983051 MZG983051 NJC983051 NSY983051 OCU983051 OMQ983051 OWM983051 PGI983051 PQE983051 QAA983051 QJW983051 QTS983051 RDO983051 RNK983051 RXG983051 SHC983051 SQY983051 TAU983051 TKQ983051 TUM983051 UEI983051 UOE983051 UYA983051 VHW983051 VRS983051 WBO983051 WLK983051 WVG983051"/>
    <dataValidation allowBlank="1" showInputMessage="1" showErrorMessage="1" prompt="Input the obligated amount of the Program Services budget._x000a_Obligated funds are already specifically designated and documented as an allowable expenditure for this budget line item, but have not yet been reported to the Department." sqref="E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E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E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E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E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E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E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E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E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E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E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E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E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E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E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E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
    <dataValidation allowBlank="1" showInputMessage="1" showErrorMessage="1" prompt="Input the obligated amount of the Utility Assistance budget._x000a_Obligated funds are already specifically designated and documented as an allowable expenditure for this budget line item, but have not yet been reported to the Department." sqref="D15 IV15 SR15 ACN15 AMJ15 AWF15 BGB15 BPX15 BZT15 CJP15 CTL15 DDH15 DND15 DWZ15 EGV15 EQR15 FAN15 FKJ15 FUF15 GEB15 GNX15 GXT15 HHP15 HRL15 IBH15 ILD15 IUZ15 JEV15 JOR15 JYN15 KIJ15 KSF15 LCB15 LLX15 LVT15 MFP15 MPL15 MZH15 NJD15 NSZ15 OCV15 OMR15 OWN15 PGJ15 PQF15 QAB15 QJX15 QTT15 RDP15 RNL15 RXH15 SHD15 SQZ15 TAV15 TKR15 TUN15 UEJ15 UOF15 UYB15 VHX15 VRT15 WBP15 WLL15 WVH15 D65551 IV65551 SR65551 ACN65551 AMJ65551 AWF65551 BGB65551 BPX65551 BZT65551 CJP65551 CTL65551 DDH65551 DND65551 DWZ65551 EGV65551 EQR65551 FAN65551 FKJ65551 FUF65551 GEB65551 GNX65551 GXT65551 HHP65551 HRL65551 IBH65551 ILD65551 IUZ65551 JEV65551 JOR65551 JYN65551 KIJ65551 KSF65551 LCB65551 LLX65551 LVT65551 MFP65551 MPL65551 MZH65551 NJD65551 NSZ65551 OCV65551 OMR65551 OWN65551 PGJ65551 PQF65551 QAB65551 QJX65551 QTT65551 RDP65551 RNL65551 RXH65551 SHD65551 SQZ65551 TAV65551 TKR65551 TUN65551 UEJ65551 UOF65551 UYB65551 VHX65551 VRT65551 WBP65551 WLL65551 WVH65551 D131087 IV131087 SR131087 ACN131087 AMJ131087 AWF131087 BGB131087 BPX131087 BZT131087 CJP131087 CTL131087 DDH131087 DND131087 DWZ131087 EGV131087 EQR131087 FAN131087 FKJ131087 FUF131087 GEB131087 GNX131087 GXT131087 HHP131087 HRL131087 IBH131087 ILD131087 IUZ131087 JEV131087 JOR131087 JYN131087 KIJ131087 KSF131087 LCB131087 LLX131087 LVT131087 MFP131087 MPL131087 MZH131087 NJD131087 NSZ131087 OCV131087 OMR131087 OWN131087 PGJ131087 PQF131087 QAB131087 QJX131087 QTT131087 RDP131087 RNL131087 RXH131087 SHD131087 SQZ131087 TAV131087 TKR131087 TUN131087 UEJ131087 UOF131087 UYB131087 VHX131087 VRT131087 WBP131087 WLL131087 WVH131087 D196623 IV196623 SR196623 ACN196623 AMJ196623 AWF196623 BGB196623 BPX196623 BZT196623 CJP196623 CTL196623 DDH196623 DND196623 DWZ196623 EGV196623 EQR196623 FAN196623 FKJ196623 FUF196623 GEB196623 GNX196623 GXT196623 HHP196623 HRL196623 IBH196623 ILD196623 IUZ196623 JEV196623 JOR196623 JYN196623 KIJ196623 KSF196623 LCB196623 LLX196623 LVT196623 MFP196623 MPL196623 MZH196623 NJD196623 NSZ196623 OCV196623 OMR196623 OWN196623 PGJ196623 PQF196623 QAB196623 QJX196623 QTT196623 RDP196623 RNL196623 RXH196623 SHD196623 SQZ196623 TAV196623 TKR196623 TUN196623 UEJ196623 UOF196623 UYB196623 VHX196623 VRT196623 WBP196623 WLL196623 WVH196623 D262159 IV262159 SR262159 ACN262159 AMJ262159 AWF262159 BGB262159 BPX262159 BZT262159 CJP262159 CTL262159 DDH262159 DND262159 DWZ262159 EGV262159 EQR262159 FAN262159 FKJ262159 FUF262159 GEB262159 GNX262159 GXT262159 HHP262159 HRL262159 IBH262159 ILD262159 IUZ262159 JEV262159 JOR262159 JYN262159 KIJ262159 KSF262159 LCB262159 LLX262159 LVT262159 MFP262159 MPL262159 MZH262159 NJD262159 NSZ262159 OCV262159 OMR262159 OWN262159 PGJ262159 PQF262159 QAB262159 QJX262159 QTT262159 RDP262159 RNL262159 RXH262159 SHD262159 SQZ262159 TAV262159 TKR262159 TUN262159 UEJ262159 UOF262159 UYB262159 VHX262159 VRT262159 WBP262159 WLL262159 WVH262159 D327695 IV327695 SR327695 ACN327695 AMJ327695 AWF327695 BGB327695 BPX327695 BZT327695 CJP327695 CTL327695 DDH327695 DND327695 DWZ327695 EGV327695 EQR327695 FAN327695 FKJ327695 FUF327695 GEB327695 GNX327695 GXT327695 HHP327695 HRL327695 IBH327695 ILD327695 IUZ327695 JEV327695 JOR327695 JYN327695 KIJ327695 KSF327695 LCB327695 LLX327695 LVT327695 MFP327695 MPL327695 MZH327695 NJD327695 NSZ327695 OCV327695 OMR327695 OWN327695 PGJ327695 PQF327695 QAB327695 QJX327695 QTT327695 RDP327695 RNL327695 RXH327695 SHD327695 SQZ327695 TAV327695 TKR327695 TUN327695 UEJ327695 UOF327695 UYB327695 VHX327695 VRT327695 WBP327695 WLL327695 WVH327695 D393231 IV393231 SR393231 ACN393231 AMJ393231 AWF393231 BGB393231 BPX393231 BZT393231 CJP393231 CTL393231 DDH393231 DND393231 DWZ393231 EGV393231 EQR393231 FAN393231 FKJ393231 FUF393231 GEB393231 GNX393231 GXT393231 HHP393231 HRL393231 IBH393231 ILD393231 IUZ393231 JEV393231 JOR393231 JYN393231 KIJ393231 KSF393231 LCB393231 LLX393231 LVT393231 MFP393231 MPL393231 MZH393231 NJD393231 NSZ393231 OCV393231 OMR393231 OWN393231 PGJ393231 PQF393231 QAB393231 QJX393231 QTT393231 RDP393231 RNL393231 RXH393231 SHD393231 SQZ393231 TAV393231 TKR393231 TUN393231 UEJ393231 UOF393231 UYB393231 VHX393231 VRT393231 WBP393231 WLL393231 WVH393231 D458767 IV458767 SR458767 ACN458767 AMJ458767 AWF458767 BGB458767 BPX458767 BZT458767 CJP458767 CTL458767 DDH458767 DND458767 DWZ458767 EGV458767 EQR458767 FAN458767 FKJ458767 FUF458767 GEB458767 GNX458767 GXT458767 HHP458767 HRL458767 IBH458767 ILD458767 IUZ458767 JEV458767 JOR458767 JYN458767 KIJ458767 KSF458767 LCB458767 LLX458767 LVT458767 MFP458767 MPL458767 MZH458767 NJD458767 NSZ458767 OCV458767 OMR458767 OWN458767 PGJ458767 PQF458767 QAB458767 QJX458767 QTT458767 RDP458767 RNL458767 RXH458767 SHD458767 SQZ458767 TAV458767 TKR458767 TUN458767 UEJ458767 UOF458767 UYB458767 VHX458767 VRT458767 WBP458767 WLL458767 WVH458767 D524303 IV524303 SR524303 ACN524303 AMJ524303 AWF524303 BGB524303 BPX524303 BZT524303 CJP524303 CTL524303 DDH524303 DND524303 DWZ524303 EGV524303 EQR524303 FAN524303 FKJ524303 FUF524303 GEB524303 GNX524303 GXT524303 HHP524303 HRL524303 IBH524303 ILD524303 IUZ524303 JEV524303 JOR524303 JYN524303 KIJ524303 KSF524303 LCB524303 LLX524303 LVT524303 MFP524303 MPL524303 MZH524303 NJD524303 NSZ524303 OCV524303 OMR524303 OWN524303 PGJ524303 PQF524303 QAB524303 QJX524303 QTT524303 RDP524303 RNL524303 RXH524303 SHD524303 SQZ524303 TAV524303 TKR524303 TUN524303 UEJ524303 UOF524303 UYB524303 VHX524303 VRT524303 WBP524303 WLL524303 WVH524303 D589839 IV589839 SR589839 ACN589839 AMJ589839 AWF589839 BGB589839 BPX589839 BZT589839 CJP589839 CTL589839 DDH589839 DND589839 DWZ589839 EGV589839 EQR589839 FAN589839 FKJ589839 FUF589839 GEB589839 GNX589839 GXT589839 HHP589839 HRL589839 IBH589839 ILD589839 IUZ589839 JEV589839 JOR589839 JYN589839 KIJ589839 KSF589839 LCB589839 LLX589839 LVT589839 MFP589839 MPL589839 MZH589839 NJD589839 NSZ589839 OCV589839 OMR589839 OWN589839 PGJ589839 PQF589839 QAB589839 QJX589839 QTT589839 RDP589839 RNL589839 RXH589839 SHD589839 SQZ589839 TAV589839 TKR589839 TUN589839 UEJ589839 UOF589839 UYB589839 VHX589839 VRT589839 WBP589839 WLL589839 WVH589839 D655375 IV655375 SR655375 ACN655375 AMJ655375 AWF655375 BGB655375 BPX655375 BZT655375 CJP655375 CTL655375 DDH655375 DND655375 DWZ655375 EGV655375 EQR655375 FAN655375 FKJ655375 FUF655375 GEB655375 GNX655375 GXT655375 HHP655375 HRL655375 IBH655375 ILD655375 IUZ655375 JEV655375 JOR655375 JYN655375 KIJ655375 KSF655375 LCB655375 LLX655375 LVT655375 MFP655375 MPL655375 MZH655375 NJD655375 NSZ655375 OCV655375 OMR655375 OWN655375 PGJ655375 PQF655375 QAB655375 QJX655375 QTT655375 RDP655375 RNL655375 RXH655375 SHD655375 SQZ655375 TAV655375 TKR655375 TUN655375 UEJ655375 UOF655375 UYB655375 VHX655375 VRT655375 WBP655375 WLL655375 WVH655375 D720911 IV720911 SR720911 ACN720911 AMJ720911 AWF720911 BGB720911 BPX720911 BZT720911 CJP720911 CTL720911 DDH720911 DND720911 DWZ720911 EGV720911 EQR720911 FAN720911 FKJ720911 FUF720911 GEB720911 GNX720911 GXT720911 HHP720911 HRL720911 IBH720911 ILD720911 IUZ720911 JEV720911 JOR720911 JYN720911 KIJ720911 KSF720911 LCB720911 LLX720911 LVT720911 MFP720911 MPL720911 MZH720911 NJD720911 NSZ720911 OCV720911 OMR720911 OWN720911 PGJ720911 PQF720911 QAB720911 QJX720911 QTT720911 RDP720911 RNL720911 RXH720911 SHD720911 SQZ720911 TAV720911 TKR720911 TUN720911 UEJ720911 UOF720911 UYB720911 VHX720911 VRT720911 WBP720911 WLL720911 WVH720911 D786447 IV786447 SR786447 ACN786447 AMJ786447 AWF786447 BGB786447 BPX786447 BZT786447 CJP786447 CTL786447 DDH786447 DND786447 DWZ786447 EGV786447 EQR786447 FAN786447 FKJ786447 FUF786447 GEB786447 GNX786447 GXT786447 HHP786447 HRL786447 IBH786447 ILD786447 IUZ786447 JEV786447 JOR786447 JYN786447 KIJ786447 KSF786447 LCB786447 LLX786447 LVT786447 MFP786447 MPL786447 MZH786447 NJD786447 NSZ786447 OCV786447 OMR786447 OWN786447 PGJ786447 PQF786447 QAB786447 QJX786447 QTT786447 RDP786447 RNL786447 RXH786447 SHD786447 SQZ786447 TAV786447 TKR786447 TUN786447 UEJ786447 UOF786447 UYB786447 VHX786447 VRT786447 WBP786447 WLL786447 WVH786447 D851983 IV851983 SR851983 ACN851983 AMJ851983 AWF851983 BGB851983 BPX851983 BZT851983 CJP851983 CTL851983 DDH851983 DND851983 DWZ851983 EGV851983 EQR851983 FAN851983 FKJ851983 FUF851983 GEB851983 GNX851983 GXT851983 HHP851983 HRL851983 IBH851983 ILD851983 IUZ851983 JEV851983 JOR851983 JYN851983 KIJ851983 KSF851983 LCB851983 LLX851983 LVT851983 MFP851983 MPL851983 MZH851983 NJD851983 NSZ851983 OCV851983 OMR851983 OWN851983 PGJ851983 PQF851983 QAB851983 QJX851983 QTT851983 RDP851983 RNL851983 RXH851983 SHD851983 SQZ851983 TAV851983 TKR851983 TUN851983 UEJ851983 UOF851983 UYB851983 VHX851983 VRT851983 WBP851983 WLL851983 WVH851983 D917519 IV917519 SR917519 ACN917519 AMJ917519 AWF917519 BGB917519 BPX917519 BZT917519 CJP917519 CTL917519 DDH917519 DND917519 DWZ917519 EGV917519 EQR917519 FAN917519 FKJ917519 FUF917519 GEB917519 GNX917519 GXT917519 HHP917519 HRL917519 IBH917519 ILD917519 IUZ917519 JEV917519 JOR917519 JYN917519 KIJ917519 KSF917519 LCB917519 LLX917519 LVT917519 MFP917519 MPL917519 MZH917519 NJD917519 NSZ917519 OCV917519 OMR917519 OWN917519 PGJ917519 PQF917519 QAB917519 QJX917519 QTT917519 RDP917519 RNL917519 RXH917519 SHD917519 SQZ917519 TAV917519 TKR917519 TUN917519 UEJ917519 UOF917519 UYB917519 VHX917519 VRT917519 WBP917519 WLL917519 WVH917519 D983055 IV983055 SR983055 ACN983055 AMJ983055 AWF983055 BGB983055 BPX983055 BZT983055 CJP983055 CTL983055 DDH983055 DND983055 DWZ983055 EGV983055 EQR983055 FAN983055 FKJ983055 FUF983055 GEB983055 GNX983055 GXT983055 HHP983055 HRL983055 IBH983055 ILD983055 IUZ983055 JEV983055 JOR983055 JYN983055 KIJ983055 KSF983055 LCB983055 LLX983055 LVT983055 MFP983055 MPL983055 MZH983055 NJD983055 NSZ983055 OCV983055 OMR983055 OWN983055 PGJ983055 PQF983055 QAB983055 QJX983055 QTT983055 RDP983055 RNL983055 RXH983055 SHD983055 SQZ983055 TAV983055 TKR983055 TUN983055 UEJ983055 UOF983055 UYB983055 VHX983055 VRT983055 WBP983055 WLL983055 WVH983055"/>
    <dataValidation allowBlank="1" showInputMessage="1" showErrorMessage="1" prompt="Input the obligated amount of the Household Crisis budget._x000a_Obligated funds are already specifically designated and documented as an allowable expenditure for this budget line item, but have not yet been reported to the Department." sqref="C15 IU15 SQ15 ACM15 AMI15 AWE15 BGA15 BPW15 BZS15 CJO15 CTK15 DDG15 DNC15 DWY15 EGU15 EQQ15 FAM15 FKI15 FUE15 GEA15 GNW15 GXS15 HHO15 HRK15 IBG15 ILC15 IUY15 JEU15 JOQ15 JYM15 KII15 KSE15 LCA15 LLW15 LVS15 MFO15 MPK15 MZG15 NJC15 NSY15 OCU15 OMQ15 OWM15 PGI15 PQE15 QAA15 QJW15 QTS15 RDO15 RNK15 RXG15 SHC15 SQY15 TAU15 TKQ15 TUM15 UEI15 UOE15 UYA15 VHW15 VRS15 WBO15 WLK15 WVG15 C65551 IU65551 SQ65551 ACM65551 AMI65551 AWE65551 BGA65551 BPW65551 BZS65551 CJO65551 CTK65551 DDG65551 DNC65551 DWY65551 EGU65551 EQQ65551 FAM65551 FKI65551 FUE65551 GEA65551 GNW65551 GXS65551 HHO65551 HRK65551 IBG65551 ILC65551 IUY65551 JEU65551 JOQ65551 JYM65551 KII65551 KSE65551 LCA65551 LLW65551 LVS65551 MFO65551 MPK65551 MZG65551 NJC65551 NSY65551 OCU65551 OMQ65551 OWM65551 PGI65551 PQE65551 QAA65551 QJW65551 QTS65551 RDO65551 RNK65551 RXG65551 SHC65551 SQY65551 TAU65551 TKQ65551 TUM65551 UEI65551 UOE65551 UYA65551 VHW65551 VRS65551 WBO65551 WLK65551 WVG65551 C131087 IU131087 SQ131087 ACM131087 AMI131087 AWE131087 BGA131087 BPW131087 BZS131087 CJO131087 CTK131087 DDG131087 DNC131087 DWY131087 EGU131087 EQQ131087 FAM131087 FKI131087 FUE131087 GEA131087 GNW131087 GXS131087 HHO131087 HRK131087 IBG131087 ILC131087 IUY131087 JEU131087 JOQ131087 JYM131087 KII131087 KSE131087 LCA131087 LLW131087 LVS131087 MFO131087 MPK131087 MZG131087 NJC131087 NSY131087 OCU131087 OMQ131087 OWM131087 PGI131087 PQE131087 QAA131087 QJW131087 QTS131087 RDO131087 RNK131087 RXG131087 SHC131087 SQY131087 TAU131087 TKQ131087 TUM131087 UEI131087 UOE131087 UYA131087 VHW131087 VRS131087 WBO131087 WLK131087 WVG131087 C196623 IU196623 SQ196623 ACM196623 AMI196623 AWE196623 BGA196623 BPW196623 BZS196623 CJO196623 CTK196623 DDG196623 DNC196623 DWY196623 EGU196623 EQQ196623 FAM196623 FKI196623 FUE196623 GEA196623 GNW196623 GXS196623 HHO196623 HRK196623 IBG196623 ILC196623 IUY196623 JEU196623 JOQ196623 JYM196623 KII196623 KSE196623 LCA196623 LLW196623 LVS196623 MFO196623 MPK196623 MZG196623 NJC196623 NSY196623 OCU196623 OMQ196623 OWM196623 PGI196623 PQE196623 QAA196623 QJW196623 QTS196623 RDO196623 RNK196623 RXG196623 SHC196623 SQY196623 TAU196623 TKQ196623 TUM196623 UEI196623 UOE196623 UYA196623 VHW196623 VRS196623 WBO196623 WLK196623 WVG196623 C262159 IU262159 SQ262159 ACM262159 AMI262159 AWE262159 BGA262159 BPW262159 BZS262159 CJO262159 CTK262159 DDG262159 DNC262159 DWY262159 EGU262159 EQQ262159 FAM262159 FKI262159 FUE262159 GEA262159 GNW262159 GXS262159 HHO262159 HRK262159 IBG262159 ILC262159 IUY262159 JEU262159 JOQ262159 JYM262159 KII262159 KSE262159 LCA262159 LLW262159 LVS262159 MFO262159 MPK262159 MZG262159 NJC262159 NSY262159 OCU262159 OMQ262159 OWM262159 PGI262159 PQE262159 QAA262159 QJW262159 QTS262159 RDO262159 RNK262159 RXG262159 SHC262159 SQY262159 TAU262159 TKQ262159 TUM262159 UEI262159 UOE262159 UYA262159 VHW262159 VRS262159 WBO262159 WLK262159 WVG262159 C327695 IU327695 SQ327695 ACM327695 AMI327695 AWE327695 BGA327695 BPW327695 BZS327695 CJO327695 CTK327695 DDG327695 DNC327695 DWY327695 EGU327695 EQQ327695 FAM327695 FKI327695 FUE327695 GEA327695 GNW327695 GXS327695 HHO327695 HRK327695 IBG327695 ILC327695 IUY327695 JEU327695 JOQ327695 JYM327695 KII327695 KSE327695 LCA327695 LLW327695 LVS327695 MFO327695 MPK327695 MZG327695 NJC327695 NSY327695 OCU327695 OMQ327695 OWM327695 PGI327695 PQE327695 QAA327695 QJW327695 QTS327695 RDO327695 RNK327695 RXG327695 SHC327695 SQY327695 TAU327695 TKQ327695 TUM327695 UEI327695 UOE327695 UYA327695 VHW327695 VRS327695 WBO327695 WLK327695 WVG327695 C393231 IU393231 SQ393231 ACM393231 AMI393231 AWE393231 BGA393231 BPW393231 BZS393231 CJO393231 CTK393231 DDG393231 DNC393231 DWY393231 EGU393231 EQQ393231 FAM393231 FKI393231 FUE393231 GEA393231 GNW393231 GXS393231 HHO393231 HRK393231 IBG393231 ILC393231 IUY393231 JEU393231 JOQ393231 JYM393231 KII393231 KSE393231 LCA393231 LLW393231 LVS393231 MFO393231 MPK393231 MZG393231 NJC393231 NSY393231 OCU393231 OMQ393231 OWM393231 PGI393231 PQE393231 QAA393231 QJW393231 QTS393231 RDO393231 RNK393231 RXG393231 SHC393231 SQY393231 TAU393231 TKQ393231 TUM393231 UEI393231 UOE393231 UYA393231 VHW393231 VRS393231 WBO393231 WLK393231 WVG393231 C458767 IU458767 SQ458767 ACM458767 AMI458767 AWE458767 BGA458767 BPW458767 BZS458767 CJO458767 CTK458767 DDG458767 DNC458767 DWY458767 EGU458767 EQQ458767 FAM458767 FKI458767 FUE458767 GEA458767 GNW458767 GXS458767 HHO458767 HRK458767 IBG458767 ILC458767 IUY458767 JEU458767 JOQ458767 JYM458767 KII458767 KSE458767 LCA458767 LLW458767 LVS458767 MFO458767 MPK458767 MZG458767 NJC458767 NSY458767 OCU458767 OMQ458767 OWM458767 PGI458767 PQE458767 QAA458767 QJW458767 QTS458767 RDO458767 RNK458767 RXG458767 SHC458767 SQY458767 TAU458767 TKQ458767 TUM458767 UEI458767 UOE458767 UYA458767 VHW458767 VRS458767 WBO458767 WLK458767 WVG458767 C524303 IU524303 SQ524303 ACM524303 AMI524303 AWE524303 BGA524303 BPW524303 BZS524303 CJO524303 CTK524303 DDG524303 DNC524303 DWY524303 EGU524303 EQQ524303 FAM524303 FKI524303 FUE524303 GEA524303 GNW524303 GXS524303 HHO524303 HRK524303 IBG524303 ILC524303 IUY524303 JEU524303 JOQ524303 JYM524303 KII524303 KSE524303 LCA524303 LLW524303 LVS524303 MFO524303 MPK524303 MZG524303 NJC524303 NSY524303 OCU524303 OMQ524303 OWM524303 PGI524303 PQE524303 QAA524303 QJW524303 QTS524303 RDO524303 RNK524303 RXG524303 SHC524303 SQY524303 TAU524303 TKQ524303 TUM524303 UEI524303 UOE524303 UYA524303 VHW524303 VRS524303 WBO524303 WLK524303 WVG524303 C589839 IU589839 SQ589839 ACM589839 AMI589839 AWE589839 BGA589839 BPW589839 BZS589839 CJO589839 CTK589839 DDG589839 DNC589839 DWY589839 EGU589839 EQQ589839 FAM589839 FKI589839 FUE589839 GEA589839 GNW589839 GXS589839 HHO589839 HRK589839 IBG589839 ILC589839 IUY589839 JEU589839 JOQ589839 JYM589839 KII589839 KSE589839 LCA589839 LLW589839 LVS589839 MFO589839 MPK589839 MZG589839 NJC589839 NSY589839 OCU589839 OMQ589839 OWM589839 PGI589839 PQE589839 QAA589839 QJW589839 QTS589839 RDO589839 RNK589839 RXG589839 SHC589839 SQY589839 TAU589839 TKQ589839 TUM589839 UEI589839 UOE589839 UYA589839 VHW589839 VRS589839 WBO589839 WLK589839 WVG589839 C655375 IU655375 SQ655375 ACM655375 AMI655375 AWE655375 BGA655375 BPW655375 BZS655375 CJO655375 CTK655375 DDG655375 DNC655375 DWY655375 EGU655375 EQQ655375 FAM655375 FKI655375 FUE655375 GEA655375 GNW655375 GXS655375 HHO655375 HRK655375 IBG655375 ILC655375 IUY655375 JEU655375 JOQ655375 JYM655375 KII655375 KSE655375 LCA655375 LLW655375 LVS655375 MFO655375 MPK655375 MZG655375 NJC655375 NSY655375 OCU655375 OMQ655375 OWM655375 PGI655375 PQE655375 QAA655375 QJW655375 QTS655375 RDO655375 RNK655375 RXG655375 SHC655375 SQY655375 TAU655375 TKQ655375 TUM655375 UEI655375 UOE655375 UYA655375 VHW655375 VRS655375 WBO655375 WLK655375 WVG655375 C720911 IU720911 SQ720911 ACM720911 AMI720911 AWE720911 BGA720911 BPW720911 BZS720911 CJO720911 CTK720911 DDG720911 DNC720911 DWY720911 EGU720911 EQQ720911 FAM720911 FKI720911 FUE720911 GEA720911 GNW720911 GXS720911 HHO720911 HRK720911 IBG720911 ILC720911 IUY720911 JEU720911 JOQ720911 JYM720911 KII720911 KSE720911 LCA720911 LLW720911 LVS720911 MFO720911 MPK720911 MZG720911 NJC720911 NSY720911 OCU720911 OMQ720911 OWM720911 PGI720911 PQE720911 QAA720911 QJW720911 QTS720911 RDO720911 RNK720911 RXG720911 SHC720911 SQY720911 TAU720911 TKQ720911 TUM720911 UEI720911 UOE720911 UYA720911 VHW720911 VRS720911 WBO720911 WLK720911 WVG720911 C786447 IU786447 SQ786447 ACM786447 AMI786447 AWE786447 BGA786447 BPW786447 BZS786447 CJO786447 CTK786447 DDG786447 DNC786447 DWY786447 EGU786447 EQQ786447 FAM786447 FKI786447 FUE786447 GEA786447 GNW786447 GXS786447 HHO786447 HRK786447 IBG786447 ILC786447 IUY786447 JEU786447 JOQ786447 JYM786447 KII786447 KSE786447 LCA786447 LLW786447 LVS786447 MFO786447 MPK786447 MZG786447 NJC786447 NSY786447 OCU786447 OMQ786447 OWM786447 PGI786447 PQE786447 QAA786447 QJW786447 QTS786447 RDO786447 RNK786447 RXG786447 SHC786447 SQY786447 TAU786447 TKQ786447 TUM786447 UEI786447 UOE786447 UYA786447 VHW786447 VRS786447 WBO786447 WLK786447 WVG786447 C851983 IU851983 SQ851983 ACM851983 AMI851983 AWE851983 BGA851983 BPW851983 BZS851983 CJO851983 CTK851983 DDG851983 DNC851983 DWY851983 EGU851983 EQQ851983 FAM851983 FKI851983 FUE851983 GEA851983 GNW851983 GXS851983 HHO851983 HRK851983 IBG851983 ILC851983 IUY851983 JEU851983 JOQ851983 JYM851983 KII851983 KSE851983 LCA851983 LLW851983 LVS851983 MFO851983 MPK851983 MZG851983 NJC851983 NSY851983 OCU851983 OMQ851983 OWM851983 PGI851983 PQE851983 QAA851983 QJW851983 QTS851983 RDO851983 RNK851983 RXG851983 SHC851983 SQY851983 TAU851983 TKQ851983 TUM851983 UEI851983 UOE851983 UYA851983 VHW851983 VRS851983 WBO851983 WLK851983 WVG851983 C917519 IU917519 SQ917519 ACM917519 AMI917519 AWE917519 BGA917519 BPW917519 BZS917519 CJO917519 CTK917519 DDG917519 DNC917519 DWY917519 EGU917519 EQQ917519 FAM917519 FKI917519 FUE917519 GEA917519 GNW917519 GXS917519 HHO917519 HRK917519 IBG917519 ILC917519 IUY917519 JEU917519 JOQ917519 JYM917519 KII917519 KSE917519 LCA917519 LLW917519 LVS917519 MFO917519 MPK917519 MZG917519 NJC917519 NSY917519 OCU917519 OMQ917519 OWM917519 PGI917519 PQE917519 QAA917519 QJW917519 QTS917519 RDO917519 RNK917519 RXG917519 SHC917519 SQY917519 TAU917519 TKQ917519 TUM917519 UEI917519 UOE917519 UYA917519 VHW917519 VRS917519 WBO917519 WLK917519 WVG917519 C983055 IU983055 SQ983055 ACM983055 AMI983055 AWE983055 BGA983055 BPW983055 BZS983055 CJO983055 CTK983055 DDG983055 DNC983055 DWY983055 EGU983055 EQQ983055 FAM983055 FKI983055 FUE983055 GEA983055 GNW983055 GXS983055 HHO983055 HRK983055 IBG983055 ILC983055 IUY983055 JEU983055 JOQ983055 JYM983055 KII983055 KSE983055 LCA983055 LLW983055 LVS983055 MFO983055 MPK983055 MZG983055 NJC983055 NSY983055 OCU983055 OMQ983055 OWM983055 PGI983055 PQE983055 QAA983055 QJW983055 QTS983055 RDO983055 RNK983055 RXG983055 SHC983055 SQY983055 TAU983055 TKQ983055 TUM983055 UEI983055 UOE983055 UYA983055 VHW983055 VRS983055 WBO983055 WLK983055 WVG983055"/>
    <dataValidation allowBlank="1" showInputMessage="1" showErrorMessage="1" prompt="This budget line item percentage is capped. See Exhibit A of your CEAP Contract for the percentage cap amount. It is the Subrecipient's responsibility to ensure that by the end of the contract term the maximum allowable percentage is not exceeded." sqref="E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E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E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E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E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E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E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E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E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E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E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E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E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E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E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E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B13 IT13 SP13 ACL13 AMH13 AWD13 BFZ13 BPV13 BZR13 CJN13 CTJ13 DDF13 DNB13 DWX13 EGT13 EQP13 FAL13 FKH13 FUD13 GDZ13 GNV13 GXR13 HHN13 HRJ13 IBF13 ILB13 IUX13 JET13 JOP13 JYL13 KIH13 KSD13 LBZ13 LLV13 LVR13 MFN13 MPJ13 MZF13 NJB13 NSX13 OCT13 OMP13 OWL13 PGH13 PQD13 PZZ13 QJV13 QTR13 RDN13 RNJ13 RXF13 SHB13 SQX13 TAT13 TKP13 TUL13 UEH13 UOD13 UXZ13 VHV13 VRR13 WBN13 WLJ13 WVF13 B65549 IT65549 SP65549 ACL65549 AMH65549 AWD65549 BFZ65549 BPV65549 BZR65549 CJN65549 CTJ65549 DDF65549 DNB65549 DWX65549 EGT65549 EQP65549 FAL65549 FKH65549 FUD65549 GDZ65549 GNV65549 GXR65549 HHN65549 HRJ65549 IBF65549 ILB65549 IUX65549 JET65549 JOP65549 JYL65549 KIH65549 KSD65549 LBZ65549 LLV65549 LVR65549 MFN65549 MPJ65549 MZF65549 NJB65549 NSX65549 OCT65549 OMP65549 OWL65549 PGH65549 PQD65549 PZZ65549 QJV65549 QTR65549 RDN65549 RNJ65549 RXF65549 SHB65549 SQX65549 TAT65549 TKP65549 TUL65549 UEH65549 UOD65549 UXZ65549 VHV65549 VRR65549 WBN65549 WLJ65549 WVF65549 B131085 IT131085 SP131085 ACL131085 AMH131085 AWD131085 BFZ131085 BPV131085 BZR131085 CJN131085 CTJ131085 DDF131085 DNB131085 DWX131085 EGT131085 EQP131085 FAL131085 FKH131085 FUD131085 GDZ131085 GNV131085 GXR131085 HHN131085 HRJ131085 IBF131085 ILB131085 IUX131085 JET131085 JOP131085 JYL131085 KIH131085 KSD131085 LBZ131085 LLV131085 LVR131085 MFN131085 MPJ131085 MZF131085 NJB131085 NSX131085 OCT131085 OMP131085 OWL131085 PGH131085 PQD131085 PZZ131085 QJV131085 QTR131085 RDN131085 RNJ131085 RXF131085 SHB131085 SQX131085 TAT131085 TKP131085 TUL131085 UEH131085 UOD131085 UXZ131085 VHV131085 VRR131085 WBN131085 WLJ131085 WVF131085 B196621 IT196621 SP196621 ACL196621 AMH196621 AWD196621 BFZ196621 BPV196621 BZR196621 CJN196621 CTJ196621 DDF196621 DNB196621 DWX196621 EGT196621 EQP196621 FAL196621 FKH196621 FUD196621 GDZ196621 GNV196621 GXR196621 HHN196621 HRJ196621 IBF196621 ILB196621 IUX196621 JET196621 JOP196621 JYL196621 KIH196621 KSD196621 LBZ196621 LLV196621 LVR196621 MFN196621 MPJ196621 MZF196621 NJB196621 NSX196621 OCT196621 OMP196621 OWL196621 PGH196621 PQD196621 PZZ196621 QJV196621 QTR196621 RDN196621 RNJ196621 RXF196621 SHB196621 SQX196621 TAT196621 TKP196621 TUL196621 UEH196621 UOD196621 UXZ196621 VHV196621 VRR196621 WBN196621 WLJ196621 WVF196621 B262157 IT262157 SP262157 ACL262157 AMH262157 AWD262157 BFZ262157 BPV262157 BZR262157 CJN262157 CTJ262157 DDF262157 DNB262157 DWX262157 EGT262157 EQP262157 FAL262157 FKH262157 FUD262157 GDZ262157 GNV262157 GXR262157 HHN262157 HRJ262157 IBF262157 ILB262157 IUX262157 JET262157 JOP262157 JYL262157 KIH262157 KSD262157 LBZ262157 LLV262157 LVR262157 MFN262157 MPJ262157 MZF262157 NJB262157 NSX262157 OCT262157 OMP262157 OWL262157 PGH262157 PQD262157 PZZ262157 QJV262157 QTR262157 RDN262157 RNJ262157 RXF262157 SHB262157 SQX262157 TAT262157 TKP262157 TUL262157 UEH262157 UOD262157 UXZ262157 VHV262157 VRR262157 WBN262157 WLJ262157 WVF262157 B327693 IT327693 SP327693 ACL327693 AMH327693 AWD327693 BFZ327693 BPV327693 BZR327693 CJN327693 CTJ327693 DDF327693 DNB327693 DWX327693 EGT327693 EQP327693 FAL327693 FKH327693 FUD327693 GDZ327693 GNV327693 GXR327693 HHN327693 HRJ327693 IBF327693 ILB327693 IUX327693 JET327693 JOP327693 JYL327693 KIH327693 KSD327693 LBZ327693 LLV327693 LVR327693 MFN327693 MPJ327693 MZF327693 NJB327693 NSX327693 OCT327693 OMP327693 OWL327693 PGH327693 PQD327693 PZZ327693 QJV327693 QTR327693 RDN327693 RNJ327693 RXF327693 SHB327693 SQX327693 TAT327693 TKP327693 TUL327693 UEH327693 UOD327693 UXZ327693 VHV327693 VRR327693 WBN327693 WLJ327693 WVF327693 B393229 IT393229 SP393229 ACL393229 AMH393229 AWD393229 BFZ393229 BPV393229 BZR393229 CJN393229 CTJ393229 DDF393229 DNB393229 DWX393229 EGT393229 EQP393229 FAL393229 FKH393229 FUD393229 GDZ393229 GNV393229 GXR393229 HHN393229 HRJ393229 IBF393229 ILB393229 IUX393229 JET393229 JOP393229 JYL393229 KIH393229 KSD393229 LBZ393229 LLV393229 LVR393229 MFN393229 MPJ393229 MZF393229 NJB393229 NSX393229 OCT393229 OMP393229 OWL393229 PGH393229 PQD393229 PZZ393229 QJV393229 QTR393229 RDN393229 RNJ393229 RXF393229 SHB393229 SQX393229 TAT393229 TKP393229 TUL393229 UEH393229 UOD393229 UXZ393229 VHV393229 VRR393229 WBN393229 WLJ393229 WVF393229 B458765 IT458765 SP458765 ACL458765 AMH458765 AWD458765 BFZ458765 BPV458765 BZR458765 CJN458765 CTJ458765 DDF458765 DNB458765 DWX458765 EGT458765 EQP458765 FAL458765 FKH458765 FUD458765 GDZ458765 GNV458765 GXR458765 HHN458765 HRJ458765 IBF458765 ILB458765 IUX458765 JET458765 JOP458765 JYL458765 KIH458765 KSD458765 LBZ458765 LLV458765 LVR458765 MFN458765 MPJ458765 MZF458765 NJB458765 NSX458765 OCT458765 OMP458765 OWL458765 PGH458765 PQD458765 PZZ458765 QJV458765 QTR458765 RDN458765 RNJ458765 RXF458765 SHB458765 SQX458765 TAT458765 TKP458765 TUL458765 UEH458765 UOD458765 UXZ458765 VHV458765 VRR458765 WBN458765 WLJ458765 WVF458765 B524301 IT524301 SP524301 ACL524301 AMH524301 AWD524301 BFZ524301 BPV524301 BZR524301 CJN524301 CTJ524301 DDF524301 DNB524301 DWX524301 EGT524301 EQP524301 FAL524301 FKH524301 FUD524301 GDZ524301 GNV524301 GXR524301 HHN524301 HRJ524301 IBF524301 ILB524301 IUX524301 JET524301 JOP524301 JYL524301 KIH524301 KSD524301 LBZ524301 LLV524301 LVR524301 MFN524301 MPJ524301 MZF524301 NJB524301 NSX524301 OCT524301 OMP524301 OWL524301 PGH524301 PQD524301 PZZ524301 QJV524301 QTR524301 RDN524301 RNJ524301 RXF524301 SHB524301 SQX524301 TAT524301 TKP524301 TUL524301 UEH524301 UOD524301 UXZ524301 VHV524301 VRR524301 WBN524301 WLJ524301 WVF524301 B589837 IT589837 SP589837 ACL589837 AMH589837 AWD589837 BFZ589837 BPV589837 BZR589837 CJN589837 CTJ589837 DDF589837 DNB589837 DWX589837 EGT589837 EQP589837 FAL589837 FKH589837 FUD589837 GDZ589837 GNV589837 GXR589837 HHN589837 HRJ589837 IBF589837 ILB589837 IUX589837 JET589837 JOP589837 JYL589837 KIH589837 KSD589837 LBZ589837 LLV589837 LVR589837 MFN589837 MPJ589837 MZF589837 NJB589837 NSX589837 OCT589837 OMP589837 OWL589837 PGH589837 PQD589837 PZZ589837 QJV589837 QTR589837 RDN589837 RNJ589837 RXF589837 SHB589837 SQX589837 TAT589837 TKP589837 TUL589837 UEH589837 UOD589837 UXZ589837 VHV589837 VRR589837 WBN589837 WLJ589837 WVF589837 B655373 IT655373 SP655373 ACL655373 AMH655373 AWD655373 BFZ655373 BPV655373 BZR655373 CJN655373 CTJ655373 DDF655373 DNB655373 DWX655373 EGT655373 EQP655373 FAL655373 FKH655373 FUD655373 GDZ655373 GNV655373 GXR655373 HHN655373 HRJ655373 IBF655373 ILB655373 IUX655373 JET655373 JOP655373 JYL655373 KIH655373 KSD655373 LBZ655373 LLV655373 LVR655373 MFN655373 MPJ655373 MZF655373 NJB655373 NSX655373 OCT655373 OMP655373 OWL655373 PGH655373 PQD655373 PZZ655373 QJV655373 QTR655373 RDN655373 RNJ655373 RXF655373 SHB655373 SQX655373 TAT655373 TKP655373 TUL655373 UEH655373 UOD655373 UXZ655373 VHV655373 VRR655373 WBN655373 WLJ655373 WVF655373 B720909 IT720909 SP720909 ACL720909 AMH720909 AWD720909 BFZ720909 BPV720909 BZR720909 CJN720909 CTJ720909 DDF720909 DNB720909 DWX720909 EGT720909 EQP720909 FAL720909 FKH720909 FUD720909 GDZ720909 GNV720909 GXR720909 HHN720909 HRJ720909 IBF720909 ILB720909 IUX720909 JET720909 JOP720909 JYL720909 KIH720909 KSD720909 LBZ720909 LLV720909 LVR720909 MFN720909 MPJ720909 MZF720909 NJB720909 NSX720909 OCT720909 OMP720909 OWL720909 PGH720909 PQD720909 PZZ720909 QJV720909 QTR720909 RDN720909 RNJ720909 RXF720909 SHB720909 SQX720909 TAT720909 TKP720909 TUL720909 UEH720909 UOD720909 UXZ720909 VHV720909 VRR720909 WBN720909 WLJ720909 WVF720909 B786445 IT786445 SP786445 ACL786445 AMH786445 AWD786445 BFZ786445 BPV786445 BZR786445 CJN786445 CTJ786445 DDF786445 DNB786445 DWX786445 EGT786445 EQP786445 FAL786445 FKH786445 FUD786445 GDZ786445 GNV786445 GXR786445 HHN786445 HRJ786445 IBF786445 ILB786445 IUX786445 JET786445 JOP786445 JYL786445 KIH786445 KSD786445 LBZ786445 LLV786445 LVR786445 MFN786445 MPJ786445 MZF786445 NJB786445 NSX786445 OCT786445 OMP786445 OWL786445 PGH786445 PQD786445 PZZ786445 QJV786445 QTR786445 RDN786445 RNJ786445 RXF786445 SHB786445 SQX786445 TAT786445 TKP786445 TUL786445 UEH786445 UOD786445 UXZ786445 VHV786445 VRR786445 WBN786445 WLJ786445 WVF786445 B851981 IT851981 SP851981 ACL851981 AMH851981 AWD851981 BFZ851981 BPV851981 BZR851981 CJN851981 CTJ851981 DDF851981 DNB851981 DWX851981 EGT851981 EQP851981 FAL851981 FKH851981 FUD851981 GDZ851981 GNV851981 GXR851981 HHN851981 HRJ851981 IBF851981 ILB851981 IUX851981 JET851981 JOP851981 JYL851981 KIH851981 KSD851981 LBZ851981 LLV851981 LVR851981 MFN851981 MPJ851981 MZF851981 NJB851981 NSX851981 OCT851981 OMP851981 OWL851981 PGH851981 PQD851981 PZZ851981 QJV851981 QTR851981 RDN851981 RNJ851981 RXF851981 SHB851981 SQX851981 TAT851981 TKP851981 TUL851981 UEH851981 UOD851981 UXZ851981 VHV851981 VRR851981 WBN851981 WLJ851981 WVF851981 B917517 IT917517 SP917517 ACL917517 AMH917517 AWD917517 BFZ917517 BPV917517 BZR917517 CJN917517 CTJ917517 DDF917517 DNB917517 DWX917517 EGT917517 EQP917517 FAL917517 FKH917517 FUD917517 GDZ917517 GNV917517 GXR917517 HHN917517 HRJ917517 IBF917517 ILB917517 IUX917517 JET917517 JOP917517 JYL917517 KIH917517 KSD917517 LBZ917517 LLV917517 LVR917517 MFN917517 MPJ917517 MZF917517 NJB917517 NSX917517 OCT917517 OMP917517 OWL917517 PGH917517 PQD917517 PZZ917517 QJV917517 QTR917517 RDN917517 RNJ917517 RXF917517 SHB917517 SQX917517 TAT917517 TKP917517 TUL917517 UEH917517 UOD917517 UXZ917517 VHV917517 VRR917517 WBN917517 WLJ917517 WVF917517 B983053 IT983053 SP983053 ACL983053 AMH983053 AWD983053 BFZ983053 BPV983053 BZR983053 CJN983053 CTJ983053 DDF983053 DNB983053 DWX983053 EGT983053 EQP983053 FAL983053 FKH983053 FUD983053 GDZ983053 GNV983053 GXR983053 HHN983053 HRJ983053 IBF983053 ILB983053 IUX983053 JET983053 JOP983053 JYL983053 KIH983053 KSD983053 LBZ983053 LLV983053 LVR983053 MFN983053 MPJ983053 MZF983053 NJB983053 NSX983053 OCT983053 OMP983053 OWL983053 PGH983053 PQD983053 PZZ983053 QJV983053 QTR983053 RDN983053 RNJ983053 RXF983053 SHB983053 SQX983053 TAT983053 TKP983053 TUL983053 UEH983053 UOD983053 UXZ983053 VHV983053 VRR983053 WBN983053 WLJ983053 WVF983053 E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E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E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E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E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E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E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E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E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E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E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E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E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E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E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E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B16 IT16 SP16 ACL16 AMH16 AWD16 BFZ16 BPV16 BZR16 CJN16 CTJ16 DDF16 DNB16 DWX16 EGT16 EQP16 FAL16 FKH16 FUD16 GDZ16 GNV16 GXR16 HHN16 HRJ16 IBF16 ILB16 IUX16 JET16 JOP16 JYL16 KIH16 KSD16 LBZ16 LLV16 LVR16 MFN16 MPJ16 MZF16 NJB16 NSX16 OCT16 OMP16 OWL16 PGH16 PQD16 PZZ16 QJV16 QTR16 RDN16 RNJ16 RXF16 SHB16 SQX16 TAT16 TKP16 TUL16 UEH16 UOD16 UXZ16 VHV16 VRR16 WBN16 WLJ16 WVF16 B65552 IT65552 SP65552 ACL65552 AMH65552 AWD65552 BFZ65552 BPV65552 BZR65552 CJN65552 CTJ65552 DDF65552 DNB65552 DWX65552 EGT65552 EQP65552 FAL65552 FKH65552 FUD65552 GDZ65552 GNV65552 GXR65552 HHN65552 HRJ65552 IBF65552 ILB65552 IUX65552 JET65552 JOP65552 JYL65552 KIH65552 KSD65552 LBZ65552 LLV65552 LVR65552 MFN65552 MPJ65552 MZF65552 NJB65552 NSX65552 OCT65552 OMP65552 OWL65552 PGH65552 PQD65552 PZZ65552 QJV65552 QTR65552 RDN65552 RNJ65552 RXF65552 SHB65552 SQX65552 TAT65552 TKP65552 TUL65552 UEH65552 UOD65552 UXZ65552 VHV65552 VRR65552 WBN65552 WLJ65552 WVF65552 B131088 IT131088 SP131088 ACL131088 AMH131088 AWD131088 BFZ131088 BPV131088 BZR131088 CJN131088 CTJ131088 DDF131088 DNB131088 DWX131088 EGT131088 EQP131088 FAL131088 FKH131088 FUD131088 GDZ131088 GNV131088 GXR131088 HHN131088 HRJ131088 IBF131088 ILB131088 IUX131088 JET131088 JOP131088 JYL131088 KIH131088 KSD131088 LBZ131088 LLV131088 LVR131088 MFN131088 MPJ131088 MZF131088 NJB131088 NSX131088 OCT131088 OMP131088 OWL131088 PGH131088 PQD131088 PZZ131088 QJV131088 QTR131088 RDN131088 RNJ131088 RXF131088 SHB131088 SQX131088 TAT131088 TKP131088 TUL131088 UEH131088 UOD131088 UXZ131088 VHV131088 VRR131088 WBN131088 WLJ131088 WVF131088 B196624 IT196624 SP196624 ACL196624 AMH196624 AWD196624 BFZ196624 BPV196624 BZR196624 CJN196624 CTJ196624 DDF196624 DNB196624 DWX196624 EGT196624 EQP196624 FAL196624 FKH196624 FUD196624 GDZ196624 GNV196624 GXR196624 HHN196624 HRJ196624 IBF196624 ILB196624 IUX196624 JET196624 JOP196624 JYL196624 KIH196624 KSD196624 LBZ196624 LLV196624 LVR196624 MFN196624 MPJ196624 MZF196624 NJB196624 NSX196624 OCT196624 OMP196624 OWL196624 PGH196624 PQD196624 PZZ196624 QJV196624 QTR196624 RDN196624 RNJ196624 RXF196624 SHB196624 SQX196624 TAT196624 TKP196624 TUL196624 UEH196624 UOD196624 UXZ196624 VHV196624 VRR196624 WBN196624 WLJ196624 WVF196624 B262160 IT262160 SP262160 ACL262160 AMH262160 AWD262160 BFZ262160 BPV262160 BZR262160 CJN262160 CTJ262160 DDF262160 DNB262160 DWX262160 EGT262160 EQP262160 FAL262160 FKH262160 FUD262160 GDZ262160 GNV262160 GXR262160 HHN262160 HRJ262160 IBF262160 ILB262160 IUX262160 JET262160 JOP262160 JYL262160 KIH262160 KSD262160 LBZ262160 LLV262160 LVR262160 MFN262160 MPJ262160 MZF262160 NJB262160 NSX262160 OCT262160 OMP262160 OWL262160 PGH262160 PQD262160 PZZ262160 QJV262160 QTR262160 RDN262160 RNJ262160 RXF262160 SHB262160 SQX262160 TAT262160 TKP262160 TUL262160 UEH262160 UOD262160 UXZ262160 VHV262160 VRR262160 WBN262160 WLJ262160 WVF262160 B327696 IT327696 SP327696 ACL327696 AMH327696 AWD327696 BFZ327696 BPV327696 BZR327696 CJN327696 CTJ327696 DDF327696 DNB327696 DWX327696 EGT327696 EQP327696 FAL327696 FKH327696 FUD327696 GDZ327696 GNV327696 GXR327696 HHN327696 HRJ327696 IBF327696 ILB327696 IUX327696 JET327696 JOP327696 JYL327696 KIH327696 KSD327696 LBZ327696 LLV327696 LVR327696 MFN327696 MPJ327696 MZF327696 NJB327696 NSX327696 OCT327696 OMP327696 OWL327696 PGH327696 PQD327696 PZZ327696 QJV327696 QTR327696 RDN327696 RNJ327696 RXF327696 SHB327696 SQX327696 TAT327696 TKP327696 TUL327696 UEH327696 UOD327696 UXZ327696 VHV327696 VRR327696 WBN327696 WLJ327696 WVF327696 B393232 IT393232 SP393232 ACL393232 AMH393232 AWD393232 BFZ393232 BPV393232 BZR393232 CJN393232 CTJ393232 DDF393232 DNB393232 DWX393232 EGT393232 EQP393232 FAL393232 FKH393232 FUD393232 GDZ393232 GNV393232 GXR393232 HHN393232 HRJ393232 IBF393232 ILB393232 IUX393232 JET393232 JOP393232 JYL393232 KIH393232 KSD393232 LBZ393232 LLV393232 LVR393232 MFN393232 MPJ393232 MZF393232 NJB393232 NSX393232 OCT393232 OMP393232 OWL393232 PGH393232 PQD393232 PZZ393232 QJV393232 QTR393232 RDN393232 RNJ393232 RXF393232 SHB393232 SQX393232 TAT393232 TKP393232 TUL393232 UEH393232 UOD393232 UXZ393232 VHV393232 VRR393232 WBN393232 WLJ393232 WVF393232 B458768 IT458768 SP458768 ACL458768 AMH458768 AWD458768 BFZ458768 BPV458768 BZR458768 CJN458768 CTJ458768 DDF458768 DNB458768 DWX458768 EGT458768 EQP458768 FAL458768 FKH458768 FUD458768 GDZ458768 GNV458768 GXR458768 HHN458768 HRJ458768 IBF458768 ILB458768 IUX458768 JET458768 JOP458768 JYL458768 KIH458768 KSD458768 LBZ458768 LLV458768 LVR458768 MFN458768 MPJ458768 MZF458768 NJB458768 NSX458768 OCT458768 OMP458768 OWL458768 PGH458768 PQD458768 PZZ458768 QJV458768 QTR458768 RDN458768 RNJ458768 RXF458768 SHB458768 SQX458768 TAT458768 TKP458768 TUL458768 UEH458768 UOD458768 UXZ458768 VHV458768 VRR458768 WBN458768 WLJ458768 WVF458768 B524304 IT524304 SP524304 ACL524304 AMH524304 AWD524304 BFZ524304 BPV524304 BZR524304 CJN524304 CTJ524304 DDF524304 DNB524304 DWX524304 EGT524304 EQP524304 FAL524304 FKH524304 FUD524304 GDZ524304 GNV524304 GXR524304 HHN524304 HRJ524304 IBF524304 ILB524304 IUX524304 JET524304 JOP524304 JYL524304 KIH524304 KSD524304 LBZ524304 LLV524304 LVR524304 MFN524304 MPJ524304 MZF524304 NJB524304 NSX524304 OCT524304 OMP524304 OWL524304 PGH524304 PQD524304 PZZ524304 QJV524304 QTR524304 RDN524304 RNJ524304 RXF524304 SHB524304 SQX524304 TAT524304 TKP524304 TUL524304 UEH524304 UOD524304 UXZ524304 VHV524304 VRR524304 WBN524304 WLJ524304 WVF524304 B589840 IT589840 SP589840 ACL589840 AMH589840 AWD589840 BFZ589840 BPV589840 BZR589840 CJN589840 CTJ589840 DDF589840 DNB589840 DWX589840 EGT589840 EQP589840 FAL589840 FKH589840 FUD589840 GDZ589840 GNV589840 GXR589840 HHN589840 HRJ589840 IBF589840 ILB589840 IUX589840 JET589840 JOP589840 JYL589840 KIH589840 KSD589840 LBZ589840 LLV589840 LVR589840 MFN589840 MPJ589840 MZF589840 NJB589840 NSX589840 OCT589840 OMP589840 OWL589840 PGH589840 PQD589840 PZZ589840 QJV589840 QTR589840 RDN589840 RNJ589840 RXF589840 SHB589840 SQX589840 TAT589840 TKP589840 TUL589840 UEH589840 UOD589840 UXZ589840 VHV589840 VRR589840 WBN589840 WLJ589840 WVF589840 B655376 IT655376 SP655376 ACL655376 AMH655376 AWD655376 BFZ655376 BPV655376 BZR655376 CJN655376 CTJ655376 DDF655376 DNB655376 DWX655376 EGT655376 EQP655376 FAL655376 FKH655376 FUD655376 GDZ655376 GNV655376 GXR655376 HHN655376 HRJ655376 IBF655376 ILB655376 IUX655376 JET655376 JOP655376 JYL655376 KIH655376 KSD655376 LBZ655376 LLV655376 LVR655376 MFN655376 MPJ655376 MZF655376 NJB655376 NSX655376 OCT655376 OMP655376 OWL655376 PGH655376 PQD655376 PZZ655376 QJV655376 QTR655376 RDN655376 RNJ655376 RXF655376 SHB655376 SQX655376 TAT655376 TKP655376 TUL655376 UEH655376 UOD655376 UXZ655376 VHV655376 VRR655376 WBN655376 WLJ655376 WVF655376 B720912 IT720912 SP720912 ACL720912 AMH720912 AWD720912 BFZ720912 BPV720912 BZR720912 CJN720912 CTJ720912 DDF720912 DNB720912 DWX720912 EGT720912 EQP720912 FAL720912 FKH720912 FUD720912 GDZ720912 GNV720912 GXR720912 HHN720912 HRJ720912 IBF720912 ILB720912 IUX720912 JET720912 JOP720912 JYL720912 KIH720912 KSD720912 LBZ720912 LLV720912 LVR720912 MFN720912 MPJ720912 MZF720912 NJB720912 NSX720912 OCT720912 OMP720912 OWL720912 PGH720912 PQD720912 PZZ720912 QJV720912 QTR720912 RDN720912 RNJ720912 RXF720912 SHB720912 SQX720912 TAT720912 TKP720912 TUL720912 UEH720912 UOD720912 UXZ720912 VHV720912 VRR720912 WBN720912 WLJ720912 WVF720912 B786448 IT786448 SP786448 ACL786448 AMH786448 AWD786448 BFZ786448 BPV786448 BZR786448 CJN786448 CTJ786448 DDF786448 DNB786448 DWX786448 EGT786448 EQP786448 FAL786448 FKH786448 FUD786448 GDZ786448 GNV786448 GXR786448 HHN786448 HRJ786448 IBF786448 ILB786448 IUX786448 JET786448 JOP786448 JYL786448 KIH786448 KSD786448 LBZ786448 LLV786448 LVR786448 MFN786448 MPJ786448 MZF786448 NJB786448 NSX786448 OCT786448 OMP786448 OWL786448 PGH786448 PQD786448 PZZ786448 QJV786448 QTR786448 RDN786448 RNJ786448 RXF786448 SHB786448 SQX786448 TAT786448 TKP786448 TUL786448 UEH786448 UOD786448 UXZ786448 VHV786448 VRR786448 WBN786448 WLJ786448 WVF786448 B851984 IT851984 SP851984 ACL851984 AMH851984 AWD851984 BFZ851984 BPV851984 BZR851984 CJN851984 CTJ851984 DDF851984 DNB851984 DWX851984 EGT851984 EQP851984 FAL851984 FKH851984 FUD851984 GDZ851984 GNV851984 GXR851984 HHN851984 HRJ851984 IBF851984 ILB851984 IUX851984 JET851984 JOP851984 JYL851984 KIH851984 KSD851984 LBZ851984 LLV851984 LVR851984 MFN851984 MPJ851984 MZF851984 NJB851984 NSX851984 OCT851984 OMP851984 OWL851984 PGH851984 PQD851984 PZZ851984 QJV851984 QTR851984 RDN851984 RNJ851984 RXF851984 SHB851984 SQX851984 TAT851984 TKP851984 TUL851984 UEH851984 UOD851984 UXZ851984 VHV851984 VRR851984 WBN851984 WLJ851984 WVF851984 B917520 IT917520 SP917520 ACL917520 AMH917520 AWD917520 BFZ917520 BPV917520 BZR917520 CJN917520 CTJ917520 DDF917520 DNB917520 DWX917520 EGT917520 EQP917520 FAL917520 FKH917520 FUD917520 GDZ917520 GNV917520 GXR917520 HHN917520 HRJ917520 IBF917520 ILB917520 IUX917520 JET917520 JOP917520 JYL917520 KIH917520 KSD917520 LBZ917520 LLV917520 LVR917520 MFN917520 MPJ917520 MZF917520 NJB917520 NSX917520 OCT917520 OMP917520 OWL917520 PGH917520 PQD917520 PZZ917520 QJV917520 QTR917520 RDN917520 RNJ917520 RXF917520 SHB917520 SQX917520 TAT917520 TKP917520 TUL917520 UEH917520 UOD917520 UXZ917520 VHV917520 VRR917520 WBN917520 WLJ917520 WVF917520 B983056 IT983056 SP983056 ACL983056 AMH983056 AWD983056 BFZ983056 BPV983056 BZR983056 CJN983056 CTJ983056 DDF983056 DNB983056 DWX983056 EGT983056 EQP983056 FAL983056 FKH983056 FUD983056 GDZ983056 GNV983056 GXR983056 HHN983056 HRJ983056 IBF983056 ILB983056 IUX983056 JET983056 JOP983056 JYL983056 KIH983056 KSD983056 LBZ983056 LLV983056 LVR983056 MFN983056 MPJ983056 MZF983056 NJB983056 NSX983056 OCT983056 OMP983056 OWL983056 PGH983056 PQD983056 PZZ983056 QJV983056 QTR983056 RDN983056 RNJ983056 RXF983056 SHB983056 SQX983056 TAT983056 TKP983056 TUL983056 UEH983056 UOD983056 UXZ983056 VHV983056 VRR983056 WBN983056 WLJ983056 WVF983056"/>
    <dataValidation type="list" allowBlank="1" showInputMessage="1" showErrorMessage="1" sqref="F9">
      <formula1>"PY23, PY24"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Service Delivery</vt:lpstr>
      <vt:lpstr>Temperature Triggers</vt:lpstr>
      <vt:lpstr>Uploads</vt:lpstr>
      <vt:lpstr>Performance Evaluation</vt:lpstr>
      <vt:lpstr>Poverty Population</vt:lpstr>
      <vt:lpstr>Offices and Outreach</vt:lpstr>
      <vt:lpstr>PY23 Production Tool</vt:lpstr>
      <vt:lpstr>PY24 Production Tool</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Madison Lozano</dc:creator>
  <cp:lastModifiedBy>Windows User</cp:lastModifiedBy>
  <dcterms:created xsi:type="dcterms:W3CDTF">2022-09-08T22:10:09Z</dcterms:created>
  <dcterms:modified xsi:type="dcterms:W3CDTF">2023-09-11T20:43:39Z</dcterms:modified>
</cp:coreProperties>
</file>