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docm" ContentType="application/vnd.ms-word.document.macroEnabled.12"/>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Q:\webmaster_projects\asset_management_temp_docs\1.2019_Update\"/>
    </mc:Choice>
  </mc:AlternateContent>
  <bookViews>
    <workbookView xWindow="0" yWindow="45" windowWidth="14220" windowHeight="12120" tabRatio="653" activeTab="3"/>
  </bookViews>
  <sheets>
    <sheet name="1. Letter of Explanation" sheetId="15" r:id="rId1"/>
    <sheet name="2. Ownership Transfer Form" sheetId="8" state="hidden" r:id="rId2"/>
    <sheet name="2. Transfer Info" sheetId="2" r:id="rId3"/>
    <sheet name="3. Org Charts" sheetId="1" r:id="rId4"/>
    <sheet name="4. New Org Chart Info" sheetId="29" r:id="rId5"/>
    <sheet name="5. Previous Participation" sheetId="37" r:id="rId6"/>
    <sheet name="6. Agmts to Transfer" sheetId="20" r:id="rId7"/>
    <sheet name="7. Tenant Notif Cert" sheetId="10" r:id="rId8"/>
    <sheet name="7. Auth to Release Credit" sheetId="14" state="hidden" r:id="rId9"/>
    <sheet name="8. Credit Limit Cert" sheetId="12" r:id="rId10"/>
    <sheet name="9. Proposed Owner Cert" sheetId="36" r:id="rId11"/>
    <sheet name="10. Release of Credit Cert" sheetId="34" r:id="rId12"/>
    <sheet name="Exhibits A - G" sheetId="16" r:id="rId13"/>
    <sheet name="A. Org Docs" sheetId="30" r:id="rId14"/>
    <sheet name="B. Nonprofit Participation" sheetId="25" r:id="rId15"/>
    <sheet name="B.1. Nonprofit Board Roster" sheetId="42" r:id="rId16"/>
    <sheet name="C. HUB Participation" sheetId="23" r:id="rId17"/>
    <sheet name="D. ROFR" sheetId="28" r:id="rId18"/>
    <sheet name="E. Property Sale Proforma" sheetId="31" r:id="rId19"/>
    <sheet name="E.1. Rent Schedule" sheetId="38" r:id="rId20"/>
    <sheet name="E.2. Utility Allowance" sheetId="39" r:id="rId21"/>
    <sheet name="E.3. Annual Operating Expenses" sheetId="40" r:id="rId22"/>
    <sheet name="E.4. 30-YR Pro forma" sheetId="41" r:id="rId23"/>
    <sheet name="F. Compliance Plan" sheetId="32" r:id="rId24"/>
    <sheet name="G. PRA 811 Documents" sheetId="44" r:id="rId25"/>
  </sheets>
  <externalReferences>
    <externalReference r:id="rId26"/>
    <externalReference r:id="rId27"/>
  </externalReferences>
  <definedNames>
    <definedName name="_xlnm._FilterDatabase" localSheetId="19" hidden="1">'E.1. Rent Schedule'!$E$6:$O$70</definedName>
    <definedName name="_xlnm.Print_Area" localSheetId="11">'10. Release of Credit Cert'!$A$1:$AO$31</definedName>
    <definedName name="_xlnm.Print_Area" localSheetId="1">'2. Ownership Transfer Form'!$A$1:$AN$55</definedName>
    <definedName name="_xlnm.Print_Area" localSheetId="2">'2. Transfer Info'!$A$1:$AL$98</definedName>
    <definedName name="_xlnm.Print_Area" localSheetId="3">'3. Org Charts'!$A$1:$AC$59</definedName>
    <definedName name="_xlnm.Print_Area" localSheetId="4">'4. New Org Chart Info'!$A$1:$AL$314</definedName>
    <definedName name="_xlnm.Print_Area" localSheetId="5">'5. Previous Participation'!$A$1:$AY$83</definedName>
    <definedName name="_xlnm.Print_Area" localSheetId="8">'7. Auth to Release Credit'!$A$1:$AO$21</definedName>
    <definedName name="_xlnm.Print_Area" localSheetId="7">'7. Tenant Notif Cert'!$A$1:$AO$43</definedName>
    <definedName name="_xlnm.Print_Area" localSheetId="9">'8. Credit Limit Cert'!$A$1:$AG$57</definedName>
    <definedName name="_xlnm.Print_Area" localSheetId="10">'9. Proposed Owner Cert'!$A$1:$AO$35</definedName>
    <definedName name="_xlnm.Print_Area" localSheetId="15">'B.1. Nonprofit Board Roster'!$A$1:$AQ$149</definedName>
    <definedName name="_xlnm.Print_Area" localSheetId="19">'E.1. Rent Schedule'!$A$2:$N$86</definedName>
    <definedName name="_xlnm.Print_Area" localSheetId="20">'E.2. Utility Allowance'!$A$2:$J$49</definedName>
    <definedName name="_xlnm.Print_Area" localSheetId="21">'E.3. Annual Operating Expenses'!$A$1:$L$66</definedName>
    <definedName name="_xlnm.Print_Area" localSheetId="22">'E.4. 30-YR Pro forma'!$A$1:$L$35</definedName>
    <definedName name="ratings" localSheetId="2">'[1]Site Information Form'!$CI$23:$CI$26</definedName>
    <definedName name="ratings" localSheetId="4">'[1]Site Information Form'!$CI$23:$CI$26</definedName>
    <definedName name="ratings" localSheetId="5">#REF!</definedName>
    <definedName name="ratings" localSheetId="15">#REF!</definedName>
    <definedName name="ratings" localSheetId="24">#REF!</definedName>
    <definedName name="ratings">#REF!</definedName>
    <definedName name="RentSchedule">'[2]Site Information Form'!$CI$23:$CI$26</definedName>
    <definedName name="Z_B11C3B0B_07EB_4FBD_AA0A_0B7F047FC877_.wvu.FilterData" localSheetId="19" hidden="1">'E.1. Rent Schedule'!$E$6:$O$70</definedName>
    <definedName name="Z_B11C3B0B_07EB_4FBD_AA0A_0B7F047FC877_.wvu.PrintArea" localSheetId="19" hidden="1">'E.1. Rent Schedule'!$A$2:$N$85</definedName>
    <definedName name="Z_B11C3B0B_07EB_4FBD_AA0A_0B7F047FC877_.wvu.PrintArea" localSheetId="21" hidden="1">'E.3. Annual Operating Expenses'!$A$1:$L$66</definedName>
    <definedName name="Z_B11C3B0B_07EB_4FBD_AA0A_0B7F047FC877_.wvu.PrintArea" localSheetId="22" hidden="1">'E.4. 30-YR Pro forma'!$A$1:$I$32</definedName>
    <definedName name="Z_C2BFC8A6_C38D_4F5C_A755_3B89A8F9C5BB_.wvu.FilterData" localSheetId="19" hidden="1">'E.1. Rent Schedule'!$E$6:$O$70</definedName>
    <definedName name="Z_C2BFC8A6_C38D_4F5C_A755_3B89A8F9C5BB_.wvu.PrintArea" localSheetId="19" hidden="1">'E.1. Rent Schedule'!$A$2:$N$85</definedName>
    <definedName name="Z_C2BFC8A6_C38D_4F5C_A755_3B89A8F9C5BB_.wvu.PrintArea" localSheetId="21" hidden="1">'E.3. Annual Operating Expenses'!$A$1:$L$66</definedName>
    <definedName name="Z_C2BFC8A6_C38D_4F5C_A755_3B89A8F9C5BB_.wvu.PrintArea" localSheetId="22" hidden="1">'E.4. 30-YR Pro forma'!$A$1:$I$32</definedName>
    <definedName name="Z_F0E2A6A9_3542_4E71_B02C_A55305F8CE98_.wvu.FilterData" localSheetId="19" hidden="1">'E.1. Rent Schedule'!$E$6:$O$70</definedName>
  </definedNames>
  <calcPr calcId="162913"/>
</workbook>
</file>

<file path=xl/calcChain.xml><?xml version="1.0" encoding="utf-8"?>
<calcChain xmlns="http://schemas.openxmlformats.org/spreadsheetml/2006/main">
  <c r="U35" i="2" l="1"/>
  <c r="B11" i="16"/>
  <c r="AC485" i="29" l="1"/>
  <c r="M485" i="29"/>
  <c r="AC459" i="29"/>
  <c r="M459" i="29"/>
  <c r="AC433" i="29"/>
  <c r="M433" i="29"/>
  <c r="AC407" i="29"/>
  <c r="M407" i="29"/>
  <c r="AC381" i="29"/>
  <c r="M381" i="29"/>
  <c r="AC355" i="29"/>
  <c r="M355" i="29"/>
  <c r="AC329" i="29"/>
  <c r="M329" i="29"/>
  <c r="AC303" i="29"/>
  <c r="M303" i="29"/>
  <c r="AC277" i="29"/>
  <c r="M277" i="29"/>
  <c r="AC251" i="29"/>
  <c r="M251" i="29"/>
  <c r="AC225" i="29"/>
  <c r="M225" i="29"/>
  <c r="AC174" i="29"/>
  <c r="M174" i="29"/>
  <c r="AC123" i="29"/>
  <c r="M123" i="29"/>
  <c r="AC72" i="29"/>
  <c r="M72" i="29"/>
  <c r="AC20" i="29"/>
  <c r="M20" i="29"/>
  <c r="E78" i="2"/>
  <c r="E431" i="29"/>
  <c r="E457" i="29"/>
  <c r="E483" i="29"/>
  <c r="E18" i="29"/>
  <c r="E70" i="29"/>
  <c r="E121" i="29"/>
  <c r="E172" i="29"/>
  <c r="E223" i="29"/>
  <c r="E249" i="29"/>
  <c r="E275" i="29"/>
  <c r="E301" i="29"/>
  <c r="E327" i="29"/>
  <c r="E353" i="29"/>
  <c r="E379" i="29"/>
  <c r="E405" i="29"/>
  <c r="B5" i="16"/>
  <c r="E22" i="2"/>
  <c r="K3" i="38"/>
  <c r="H11" i="39" s="1"/>
  <c r="C3" i="38"/>
  <c r="D3" i="40" s="1"/>
  <c r="B24" i="41"/>
  <c r="C20" i="41"/>
  <c r="D20" i="41" s="1"/>
  <c r="E20" i="41" s="1"/>
  <c r="F20" i="41" s="1"/>
  <c r="G20" i="41" s="1"/>
  <c r="H20" i="41" s="1"/>
  <c r="I20" i="41" s="1"/>
  <c r="J20" i="41" s="1"/>
  <c r="K20" i="41" s="1"/>
  <c r="L20" i="41" s="1"/>
  <c r="C19" i="41"/>
  <c r="D19" i="41" s="1"/>
  <c r="E19" i="41" s="1"/>
  <c r="F19" i="41" s="1"/>
  <c r="G19" i="41" s="1"/>
  <c r="H19" i="41" s="1"/>
  <c r="I19" i="41" s="1"/>
  <c r="J19" i="41" s="1"/>
  <c r="K19" i="41" s="1"/>
  <c r="L19" i="41" s="1"/>
  <c r="C18" i="41"/>
  <c r="D18" i="41" s="1"/>
  <c r="E18" i="41" s="1"/>
  <c r="F18" i="41" s="1"/>
  <c r="G18" i="41" s="1"/>
  <c r="H18" i="41" s="1"/>
  <c r="I18" i="41" s="1"/>
  <c r="J18" i="41" s="1"/>
  <c r="K18" i="41" s="1"/>
  <c r="L18" i="41" s="1"/>
  <c r="C15" i="41"/>
  <c r="D15" i="41" s="1"/>
  <c r="E15" i="41" s="1"/>
  <c r="F15" i="41" s="1"/>
  <c r="G15" i="41" s="1"/>
  <c r="H15" i="41" s="1"/>
  <c r="I15" i="41" s="1"/>
  <c r="J15" i="41" s="1"/>
  <c r="K15" i="41" s="1"/>
  <c r="L15" i="41" s="1"/>
  <c r="C11" i="41"/>
  <c r="B9" i="41"/>
  <c r="B12" i="41" s="1"/>
  <c r="B25" i="41" s="1"/>
  <c r="L65" i="40"/>
  <c r="A64" i="40"/>
  <c r="A63" i="40"/>
  <c r="A62" i="40"/>
  <c r="A61" i="40"/>
  <c r="L56" i="40"/>
  <c r="C23" i="41" s="1"/>
  <c r="D23" i="41" s="1"/>
  <c r="E23" i="41" s="1"/>
  <c r="F23" i="41" s="1"/>
  <c r="G23" i="41" s="1"/>
  <c r="H23" i="41" s="1"/>
  <c r="I23" i="41" s="1"/>
  <c r="J23" i="41" s="1"/>
  <c r="K23" i="41" s="1"/>
  <c r="L23" i="41" s="1"/>
  <c r="D55" i="40"/>
  <c r="D54" i="40"/>
  <c r="L48" i="40"/>
  <c r="C22" i="41" s="1"/>
  <c r="D22" i="41" s="1"/>
  <c r="E22" i="41" s="1"/>
  <c r="F22" i="41" s="1"/>
  <c r="G22" i="41" s="1"/>
  <c r="H22" i="41" s="1"/>
  <c r="I22" i="41" s="1"/>
  <c r="J22" i="41" s="1"/>
  <c r="K22" i="41" s="1"/>
  <c r="L22" i="41" s="1"/>
  <c r="L47" i="40"/>
  <c r="C21" i="41" s="1"/>
  <c r="D21" i="41" s="1"/>
  <c r="E21" i="41" s="1"/>
  <c r="F21" i="41" s="1"/>
  <c r="G21" i="41" s="1"/>
  <c r="H21" i="41" s="1"/>
  <c r="I21" i="41" s="1"/>
  <c r="J21" i="41" s="1"/>
  <c r="K21" i="41" s="1"/>
  <c r="L21" i="41" s="1"/>
  <c r="D46" i="40"/>
  <c r="D45" i="40"/>
  <c r="J40" i="40"/>
  <c r="L39" i="40"/>
  <c r="D38" i="40"/>
  <c r="D37" i="40"/>
  <c r="L31" i="40"/>
  <c r="C17" i="41" s="1"/>
  <c r="D17" i="41" s="1"/>
  <c r="E17" i="41" s="1"/>
  <c r="F17" i="41" s="1"/>
  <c r="G17" i="41" s="1"/>
  <c r="H17" i="41" s="1"/>
  <c r="I17" i="41" s="1"/>
  <c r="J17" i="41" s="1"/>
  <c r="K17" i="41" s="1"/>
  <c r="L17" i="41" s="1"/>
  <c r="D30" i="40"/>
  <c r="D29" i="40"/>
  <c r="L21" i="40"/>
  <c r="C16" i="41" s="1"/>
  <c r="D16" i="41" s="1"/>
  <c r="E16" i="41" s="1"/>
  <c r="F16" i="41" s="1"/>
  <c r="G16" i="41" s="1"/>
  <c r="H16" i="41" s="1"/>
  <c r="I16" i="41" s="1"/>
  <c r="J16" i="41" s="1"/>
  <c r="K16" i="41" s="1"/>
  <c r="L16" i="41" s="1"/>
  <c r="D20" i="40"/>
  <c r="D19" i="40"/>
  <c r="J15" i="40"/>
  <c r="L14" i="40"/>
  <c r="C14" i="41" s="1"/>
  <c r="D13" i="40"/>
  <c r="D12" i="40"/>
  <c r="N85" i="38"/>
  <c r="N82" i="38"/>
  <c r="F82" i="38"/>
  <c r="F83" i="38" s="1"/>
  <c r="N81" i="38"/>
  <c r="F80" i="38"/>
  <c r="D80" i="38" s="1"/>
  <c r="N79" i="38"/>
  <c r="L79" i="38" s="1"/>
  <c r="F79" i="38"/>
  <c r="E79" i="38" s="1"/>
  <c r="N78" i="38"/>
  <c r="M78" i="38" s="1"/>
  <c r="F78" i="38"/>
  <c r="D78" i="38" s="1"/>
  <c r="N77" i="38"/>
  <c r="F77" i="38"/>
  <c r="D77" i="38" s="1"/>
  <c r="N76" i="38"/>
  <c r="M76" i="38" s="1"/>
  <c r="N73" i="38"/>
  <c r="N74" i="38" s="1"/>
  <c r="F73" i="38"/>
  <c r="F72" i="38"/>
  <c r="N71" i="38"/>
  <c r="L71" i="38" s="1"/>
  <c r="N70" i="38"/>
  <c r="L70" i="38" s="1"/>
  <c r="F70" i="38"/>
  <c r="D70" i="38" s="1"/>
  <c r="N69" i="38"/>
  <c r="M69" i="38" s="1"/>
  <c r="F69" i="38"/>
  <c r="E69" i="38" s="1"/>
  <c r="N68" i="38"/>
  <c r="L68" i="38" s="1"/>
  <c r="F68" i="38"/>
  <c r="E68" i="38" s="1"/>
  <c r="N67" i="38"/>
  <c r="L67" i="38" s="1"/>
  <c r="F67" i="38"/>
  <c r="M66" i="38"/>
  <c r="L66" i="38"/>
  <c r="N60" i="38"/>
  <c r="C8" i="41" s="1"/>
  <c r="D8" i="41" s="1"/>
  <c r="E8" i="41" s="1"/>
  <c r="F8" i="41" s="1"/>
  <c r="G8" i="41" s="1"/>
  <c r="H8" i="41" s="1"/>
  <c r="I8" i="41" s="1"/>
  <c r="J8" i="41" s="1"/>
  <c r="K8" i="41" s="1"/>
  <c r="L8" i="41" s="1"/>
  <c r="J59" i="38"/>
  <c r="G59" i="38"/>
  <c r="J58" i="38"/>
  <c r="G58" i="38"/>
  <c r="G57" i="38"/>
  <c r="F56" i="38"/>
  <c r="N55" i="38"/>
  <c r="J55" i="38"/>
  <c r="N54" i="38"/>
  <c r="J54" i="38"/>
  <c r="N53" i="38"/>
  <c r="J53" i="38"/>
  <c r="N52" i="38"/>
  <c r="J52" i="38"/>
  <c r="N51" i="38"/>
  <c r="J51" i="38"/>
  <c r="N50" i="38"/>
  <c r="J50" i="38"/>
  <c r="N49" i="38"/>
  <c r="J49" i="38"/>
  <c r="N48" i="38"/>
  <c r="J48" i="38"/>
  <c r="N47" i="38"/>
  <c r="J47" i="38"/>
  <c r="N46" i="38"/>
  <c r="J46" i="38"/>
  <c r="N45" i="38"/>
  <c r="J45" i="38"/>
  <c r="N44" i="38"/>
  <c r="J44" i="38"/>
  <c r="N43" i="38"/>
  <c r="J43" i="38"/>
  <c r="N42" i="38"/>
  <c r="J42" i="38"/>
  <c r="N41" i="38"/>
  <c r="J41" i="38"/>
  <c r="N40" i="38"/>
  <c r="J40" i="38"/>
  <c r="N39" i="38"/>
  <c r="J39" i="38"/>
  <c r="N38" i="38"/>
  <c r="J38" i="38"/>
  <c r="N37" i="38"/>
  <c r="J37" i="38"/>
  <c r="N36" i="38"/>
  <c r="J36" i="38"/>
  <c r="N35" i="38"/>
  <c r="J35" i="38"/>
  <c r="N34" i="38"/>
  <c r="J34" i="38"/>
  <c r="N33" i="38"/>
  <c r="J33" i="38"/>
  <c r="N32" i="38"/>
  <c r="J32" i="38"/>
  <c r="N31" i="38"/>
  <c r="J31" i="38"/>
  <c r="N30" i="38"/>
  <c r="J30" i="38"/>
  <c r="N29" i="38"/>
  <c r="J29" i="38"/>
  <c r="N28" i="38"/>
  <c r="J28" i="38"/>
  <c r="N27" i="38"/>
  <c r="J27" i="38"/>
  <c r="N26" i="38"/>
  <c r="J26" i="38"/>
  <c r="N25" i="38"/>
  <c r="J25" i="38"/>
  <c r="N24" i="38"/>
  <c r="J24" i="38"/>
  <c r="N23" i="38"/>
  <c r="J23" i="38"/>
  <c r="N22" i="38"/>
  <c r="J22" i="38"/>
  <c r="N21" i="38"/>
  <c r="J21" i="38"/>
  <c r="N20" i="38"/>
  <c r="J20" i="38"/>
  <c r="N19" i="38"/>
  <c r="J19" i="38"/>
  <c r="N18" i="38"/>
  <c r="J18" i="38"/>
  <c r="N17" i="38"/>
  <c r="J17" i="38"/>
  <c r="N16" i="38"/>
  <c r="J16" i="38"/>
  <c r="N15" i="38"/>
  <c r="J15" i="38"/>
  <c r="N14" i="38"/>
  <c r="J14" i="38"/>
  <c r="N13" i="38"/>
  <c r="J13" i="38"/>
  <c r="N12" i="38"/>
  <c r="J12" i="38"/>
  <c r="N11" i="38"/>
  <c r="J11" i="38"/>
  <c r="N10" i="38"/>
  <c r="J10" i="38"/>
  <c r="N9" i="38"/>
  <c r="J9" i="38"/>
  <c r="N8" i="38"/>
  <c r="N56" i="38" s="1"/>
  <c r="J8" i="38"/>
  <c r="J56" i="38" s="1"/>
  <c r="B9" i="16"/>
  <c r="E65" i="2"/>
  <c r="B10" i="16"/>
  <c r="B6" i="16"/>
  <c r="B7" i="16"/>
  <c r="B8" i="16"/>
  <c r="U38" i="2"/>
  <c r="U30" i="2"/>
  <c r="Y41" i="2"/>
  <c r="S50" i="2"/>
  <c r="E19" i="2"/>
  <c r="C32" i="10"/>
  <c r="U24" i="2"/>
  <c r="C52" i="12"/>
  <c r="J4" i="10"/>
  <c r="AJ4" i="10"/>
  <c r="D79" i="38" l="1"/>
  <c r="J3" i="40"/>
  <c r="H4" i="41"/>
  <c r="C11" i="39"/>
  <c r="B4" i="41"/>
  <c r="N83" i="38"/>
  <c r="N84" i="38" s="1"/>
  <c r="G60" i="38"/>
  <c r="N72" i="38"/>
  <c r="N75" i="38" s="1"/>
  <c r="L69" i="38"/>
  <c r="F81" i="38"/>
  <c r="F84" i="38" s="1"/>
  <c r="M67" i="38"/>
  <c r="E77" i="38"/>
  <c r="L78" i="38"/>
  <c r="L76" i="38"/>
  <c r="D69" i="38"/>
  <c r="F74" i="38"/>
  <c r="C7" i="41"/>
  <c r="N61" i="38"/>
  <c r="B33" i="41"/>
  <c r="B32" i="41"/>
  <c r="C24" i="41"/>
  <c r="D14" i="41"/>
  <c r="N80" i="38"/>
  <c r="M77" i="38" s="1"/>
  <c r="L57" i="40"/>
  <c r="E70" i="38"/>
  <c r="M79" i="38"/>
  <c r="D68" i="38"/>
  <c r="M68" i="38"/>
  <c r="M70" i="38"/>
  <c r="M71" i="38"/>
  <c r="E78" i="38"/>
  <c r="E80" i="38"/>
  <c r="F71" i="38"/>
  <c r="F75" i="38" s="1"/>
  <c r="L77" i="38" l="1"/>
  <c r="D67" i="38"/>
  <c r="E67" i="38"/>
  <c r="J58" i="40"/>
  <c r="J57" i="40"/>
  <c r="C9" i="41"/>
  <c r="D7" i="41"/>
  <c r="D24" i="41"/>
  <c r="E14" i="41"/>
  <c r="N62" i="38"/>
  <c r="N64" i="38" s="1"/>
  <c r="E24" i="41" l="1"/>
  <c r="F14" i="41"/>
  <c r="C10" i="41"/>
  <c r="N65" i="38"/>
  <c r="L59" i="40" s="1"/>
  <c r="D9" i="41"/>
  <c r="E7" i="41"/>
  <c r="C12" i="41"/>
  <c r="C25" i="41" s="1"/>
  <c r="L66" i="40" l="1"/>
  <c r="J65" i="40"/>
  <c r="F24" i="41"/>
  <c r="G14" i="41"/>
  <c r="D10" i="41"/>
  <c r="D12" i="41" s="1"/>
  <c r="D25" i="41" s="1"/>
  <c r="E9" i="41"/>
  <c r="F7" i="41"/>
  <c r="C33" i="41"/>
  <c r="C32" i="41"/>
  <c r="E10" i="41" l="1"/>
  <c r="E12" i="41" s="1"/>
  <c r="E25" i="41" s="1"/>
  <c r="G24" i="41"/>
  <c r="H14" i="41"/>
  <c r="F9" i="41"/>
  <c r="G7" i="41"/>
  <c r="D32" i="41"/>
  <c r="D33" i="41"/>
  <c r="F10" i="41" l="1"/>
  <c r="F12" i="41" s="1"/>
  <c r="F25" i="41" s="1"/>
  <c r="G9" i="41"/>
  <c r="H7" i="41"/>
  <c r="E33" i="41"/>
  <c r="E32" i="41"/>
  <c r="H24" i="41"/>
  <c r="I14" i="41"/>
  <c r="F33" i="41" l="1"/>
  <c r="F32" i="41"/>
  <c r="G10" i="41"/>
  <c r="G12" i="41" s="1"/>
  <c r="G25" i="41" s="1"/>
  <c r="J14" i="41"/>
  <c r="I24" i="41"/>
  <c r="H9" i="41"/>
  <c r="I7" i="41"/>
  <c r="J24" i="41" l="1"/>
  <c r="K14" i="41"/>
  <c r="H10" i="41"/>
  <c r="H12" i="41" s="1"/>
  <c r="H25" i="41" s="1"/>
  <c r="G33" i="41"/>
  <c r="G32" i="41"/>
  <c r="I9" i="41"/>
  <c r="J7" i="41"/>
  <c r="H32" i="41" l="1"/>
  <c r="H33" i="41"/>
  <c r="K24" i="41"/>
  <c r="L14" i="41"/>
  <c r="L24" i="41" s="1"/>
  <c r="I10" i="41"/>
  <c r="I12" i="41" s="1"/>
  <c r="I25" i="41" s="1"/>
  <c r="J9" i="41"/>
  <c r="K7" i="41"/>
  <c r="I33" i="41" l="1"/>
  <c r="I32" i="41"/>
  <c r="J10" i="41"/>
  <c r="J12" i="41" s="1"/>
  <c r="J25" i="41" s="1"/>
  <c r="K9" i="41"/>
  <c r="L7" i="41"/>
  <c r="L9" i="41" s="1"/>
  <c r="K10" i="41" l="1"/>
  <c r="K12" i="41" s="1"/>
  <c r="K25" i="41" s="1"/>
  <c r="L10" i="41"/>
  <c r="L12" i="41" s="1"/>
  <c r="L25" i="41" s="1"/>
  <c r="J33" i="41"/>
  <c r="J32" i="41"/>
  <c r="K33" i="41" l="1"/>
  <c r="K32" i="41"/>
  <c r="L32" i="41"/>
  <c r="L33" i="41"/>
</calcChain>
</file>

<file path=xl/comments1.xml><?xml version="1.0" encoding="utf-8"?>
<comments xmlns="http://schemas.openxmlformats.org/spreadsheetml/2006/main">
  <authors>
    <author>TDHCA</author>
  </authors>
  <commentList>
    <comment ref="A36" authorId="0" shapeId="0">
      <text>
        <r>
          <rPr>
            <b/>
            <sz val="8"/>
            <color indexed="81"/>
            <rFont val="Tahoma"/>
            <family val="2"/>
          </rPr>
          <t>TDHCA:</t>
        </r>
        <r>
          <rPr>
            <sz val="8"/>
            <color indexed="81"/>
            <rFont val="Tahoma"/>
            <family val="2"/>
          </rPr>
          <t xml:space="preserve">
if additional rows are needed, select rows 36-56, right click and select "Unhide."</t>
        </r>
      </text>
    </comment>
  </commentList>
</comments>
</file>

<file path=xl/sharedStrings.xml><?xml version="1.0" encoding="utf-8"?>
<sst xmlns="http://schemas.openxmlformats.org/spreadsheetml/2006/main" count="1524" uniqueCount="540">
  <si>
    <t>The organization charts must include:</t>
  </si>
  <si>
    <t>In the case of:</t>
  </si>
  <si>
    <t>(A)</t>
  </si>
  <si>
    <t>Partnerships - Principals include all general Partners and Special LPs (any LP that is not the Syndicator is a "Special LP");</t>
  </si>
  <si>
    <t>(B)</t>
  </si>
  <si>
    <t>(C)</t>
  </si>
  <si>
    <t>Org. Chart Example:</t>
  </si>
  <si>
    <t>Note that the percentage refers to the entity to which the Person is directly connected, not to the whole Development Owner.</t>
  </si>
  <si>
    <t>Yes</t>
  </si>
  <si>
    <t>Limited Partnership</t>
  </si>
  <si>
    <t>No</t>
  </si>
  <si>
    <t>Limited Liability Company</t>
  </si>
  <si>
    <t>Corporation</t>
  </si>
  <si>
    <t>Non-Profit</t>
  </si>
  <si>
    <t>Address:</t>
  </si>
  <si>
    <t>City:</t>
  </si>
  <si>
    <t>State:</t>
  </si>
  <si>
    <t>Zip:</t>
  </si>
  <si>
    <t>Previous TDHCA Experience?</t>
  </si>
  <si>
    <t>Phone:</t>
  </si>
  <si>
    <t>Email:</t>
  </si>
  <si>
    <t>1.</t>
  </si>
  <si>
    <t>2.</t>
  </si>
  <si>
    <t>3.</t>
  </si>
  <si>
    <t>4.</t>
  </si>
  <si>
    <t>5.</t>
  </si>
  <si>
    <t>6.</t>
  </si>
  <si>
    <t>7.</t>
  </si>
  <si>
    <t>8.</t>
  </si>
  <si>
    <t>9.</t>
  </si>
  <si>
    <t>10.</t>
  </si>
  <si>
    <t>11.</t>
  </si>
  <si>
    <t>12.</t>
  </si>
  <si>
    <t>13.</t>
  </si>
  <si>
    <t>14.</t>
  </si>
  <si>
    <t>15.</t>
  </si>
  <si>
    <t>16.</t>
  </si>
  <si>
    <t>17.</t>
  </si>
  <si>
    <t>18.</t>
  </si>
  <si>
    <t>19.</t>
  </si>
  <si>
    <t>20.</t>
  </si>
  <si>
    <t>21.</t>
  </si>
  <si>
    <t>22.</t>
  </si>
  <si>
    <t>23.</t>
  </si>
  <si>
    <t>24.</t>
  </si>
  <si>
    <t>TDHCA ID#</t>
  </si>
  <si>
    <t>Property Name</t>
  </si>
  <si>
    <t>Property City</t>
  </si>
  <si>
    <t>Program</t>
  </si>
  <si>
    <t>Title</t>
  </si>
  <si>
    <t>Development Name:</t>
  </si>
  <si>
    <t>By:</t>
  </si>
  <si>
    <t>Signature of Authorized Representative</t>
  </si>
  <si>
    <t>Printed Name</t>
  </si>
  <si>
    <t>Date</t>
  </si>
  <si>
    <t xml:space="preserve">Sworn to and subscribed before me on the </t>
  </si>
  <si>
    <t>day of</t>
  </si>
  <si>
    <t>,</t>
  </si>
  <si>
    <t>by</t>
  </si>
  <si>
    <t>.</t>
  </si>
  <si>
    <t>(Personalized Seal)</t>
  </si>
  <si>
    <t>Notary Public Signature</t>
  </si>
  <si>
    <t>Notary Public, State of</t>
  </si>
  <si>
    <t>County of</t>
  </si>
  <si>
    <t>My Commission Expires:</t>
  </si>
  <si>
    <t>Proposed Development Owner Entity Name</t>
  </si>
  <si>
    <t>Office</t>
  </si>
  <si>
    <t>Extension</t>
  </si>
  <si>
    <t>Property Information</t>
  </si>
  <si>
    <t>HOME</t>
  </si>
  <si>
    <t>HTF</t>
  </si>
  <si>
    <t>Other</t>
  </si>
  <si>
    <t>Property Name:</t>
  </si>
  <si>
    <t>Selling Owner, Departing General Partner or Other Departing Member of Owner</t>
  </si>
  <si>
    <t>Contact:</t>
  </si>
  <si>
    <t xml:space="preserve">Principal Contact for Buyer(s), Incoming Owner(s), Incoming General Partner(s) </t>
  </si>
  <si>
    <t>Certification of Tenant Notification</t>
  </si>
  <si>
    <t>Property ID Number:</t>
  </si>
  <si>
    <t>Date of Notification:</t>
  </si>
  <si>
    <t>Pre-Transfer and Post-Transfer Organization Charts</t>
  </si>
  <si>
    <t xml:space="preserve">Corporations - Principals include the executive director and all members of the board (with percentage of ownership reflected for each member as applicable). </t>
  </si>
  <si>
    <t>Name and role of Person or Entity completing this form:</t>
  </si>
  <si>
    <t>Which is:</t>
  </si>
  <si>
    <t>Region:</t>
  </si>
  <si>
    <t>% Ownership:</t>
  </si>
  <si>
    <t>% of Dev. Fee:</t>
  </si>
  <si>
    <t>Under penalty of perjury, I certify that this information and these statements are true, complete, and accurate:</t>
  </si>
  <si>
    <t>This form must be completed for each person that will be a new member of the development owner after the ownership change and for any new developer, guarantor or related party.</t>
  </si>
  <si>
    <t>Name of subject property:</t>
  </si>
  <si>
    <t>a new member of the Development Owner after ownership change or transfer</t>
  </si>
  <si>
    <t>a new related party with respect to a new member of the Development Owner</t>
  </si>
  <si>
    <t>a new Developer</t>
  </si>
  <si>
    <t>an Affiliate to the Development Owner</t>
  </si>
  <si>
    <t xml:space="preserve">a  new Guarantor </t>
  </si>
  <si>
    <t>I hereby certify that the foregoing is a complete list of Developments in Texas that are governed by the Qualified Allocation Plan and Rules of the same year as the subject property, the Developments named being all those in which I seek or currently possess an ownership, developer, guarantor or related party interest. I certify that the transfer under consideration does not violate the limitation stated in the applicable QAP.</t>
  </si>
  <si>
    <t>I acknowledge that if the Department determines that a Development Owner, Developer, Related Party or Guarantor has interests that violate the credit limitation of any year, the Department may refuse to issue an approval for an ownership change or transfer and notify the Internal Revenue Service of any noncompliance with the terms of an allocation.</t>
  </si>
  <si>
    <t>I have applied to become a Principal of the Development Owner of a property that received funding from the Texas Department of Housing and Community Affairs ("TDHCA") which will be investigating my financial position. As a result of credit inquiries, I am aware that it may become necessary to complete a criminal background check. I am further aware that this investigation may include my employment status, information regarding bank deposits, information from other credit institutions and law enforcement agencies, and verification of rental property income, as is necessary to determine my eligibility for this credit assistance.</t>
  </si>
  <si>
    <t>I hereby authorize the release of any and all information requested by TDHCA, and specifically authorize TDHCA to obtain information on my credit history. Furthermore, I hereby authorize the use of a photocopy of this authorization to be used for all legal purposes for which the original may be used, and request that it be honored as if it were the original. I understand that further authorizations for release of specific information may be required. I authorize the State to verify any of the information contained in the application or this financial statement from any source named therein or any source that would have a reasonable expectation to be able to verify any of the information provided or my ability to fulfill potential obligations under a future agreement with the State. I also agree to provide the State audited financial statements if it is deemed necessary to reconcile the statements made herein as part of its underwriting process.</t>
  </si>
  <si>
    <t>I hereby certify that the figures and the statements contained herein, submitted by me for the purposes of becoming a participant in the ownership and/or control of property financed by the Texas Department of Housing and Community Affairs, are true and give a correct showing of my financial condition as of this date.</t>
  </si>
  <si>
    <t>Letter of Explanation</t>
  </si>
  <si>
    <t>Ownership Transfer Information</t>
  </si>
  <si>
    <t>Printed Name of Authorized Representative</t>
  </si>
  <si>
    <t>Social Security Number for Authorized Representative</t>
  </si>
  <si>
    <t>Current or Proposed Development Owner Name</t>
  </si>
  <si>
    <t>Taxpayer ID:</t>
  </si>
  <si>
    <t>Entity:</t>
  </si>
  <si>
    <t>Entity</t>
  </si>
  <si>
    <t>Name of Property Manager to be Replaced (only if Property Manager will change)</t>
  </si>
  <si>
    <t>Name of New Property Manager (only if Property Manager will change)</t>
  </si>
  <si>
    <t>Current Owner:</t>
  </si>
  <si>
    <t>Date of Transfer:</t>
  </si>
  <si>
    <t>The names and ownership percentages of all Persons having an ownership interest in the Development Owner. If the property has not been placed in service, the Developer organization chart must also be included.</t>
  </si>
  <si>
    <t>þ</t>
  </si>
  <si>
    <t>Ownership Transfer Contact Information</t>
  </si>
  <si>
    <t>Include request letter behind this tab.  Letter should include:</t>
  </si>
  <si>
    <t>Description of persons and organizations departing and entering</t>
  </si>
  <si>
    <t>Change(s) in percentage(s) of interest</t>
  </si>
  <si>
    <t>Explanation of the reason for the ownership change</t>
  </si>
  <si>
    <t>Type of Transfer:</t>
  </si>
  <si>
    <t>Already Occurred</t>
  </si>
  <si>
    <t xml:space="preserve">TDHCA  ID#:  </t>
  </si>
  <si>
    <t>OR</t>
  </si>
  <si>
    <t>Contact Name:</t>
  </si>
  <si>
    <t>Property Sale</t>
  </si>
  <si>
    <t>Addition of Developer/Guarantor</t>
  </si>
  <si>
    <t>Transfer of GP Interest</t>
  </si>
  <si>
    <t>Check #:</t>
  </si>
  <si>
    <t xml:space="preserve"> Ownership Transfer Fee Submitted?</t>
  </si>
  <si>
    <t>Extension:</t>
  </si>
  <si>
    <t>(</t>
  </si>
  <si>
    <t>)</t>
  </si>
  <si>
    <t>-</t>
  </si>
  <si>
    <t>Title Company:</t>
  </si>
  <si>
    <t>Title Company Contact:</t>
  </si>
  <si>
    <t>Sale will be:</t>
  </si>
  <si>
    <t>Financed</t>
  </si>
  <si>
    <t>Amount of New Financing (if any):    $</t>
  </si>
  <si>
    <t>Addition of GP Member(s)</t>
  </si>
  <si>
    <t xml:space="preserve">TDHCA ID#:  </t>
  </si>
  <si>
    <t>LIHTC 9%</t>
  </si>
  <si>
    <t>Tax Exempt 4%</t>
  </si>
  <si>
    <t>Organization Name:</t>
  </si>
  <si>
    <t>Entity Role:</t>
  </si>
  <si>
    <t>Did this property receive points for a HUB?</t>
  </si>
  <si>
    <t>Did this property receive points for non-profit participation?</t>
  </si>
  <si>
    <t>Will the non-profit change?</t>
  </si>
  <si>
    <t>Will the HUB change?</t>
  </si>
  <si>
    <t>Foreclosure</t>
  </si>
  <si>
    <t>Non-Controlling Related Party Transfer</t>
  </si>
  <si>
    <t>Org Type:</t>
  </si>
  <si>
    <t>Date Formed:</t>
  </si>
  <si>
    <t>TDHCA Experience?</t>
  </si>
  <si>
    <t>Y</t>
  </si>
  <si>
    <t>N</t>
  </si>
  <si>
    <t>%</t>
  </si>
  <si>
    <t>Nonprofit entities, public housing authorities, publicly traded corporations, individual board members and executive directors must be included in the Organization charts.</t>
  </si>
  <si>
    <t>Any and all trusts must list all beneficiaries that are not just financial beneficiaries but have the legal ability to control or direct activities of the trust.</t>
  </si>
  <si>
    <t>Authorized Agent:</t>
  </si>
  <si>
    <t>Does the ROFR process apply?</t>
  </si>
  <si>
    <t>Have Forms 8609 been issued for this property?</t>
  </si>
  <si>
    <t>Primary Program:</t>
  </si>
  <si>
    <t>CMTS#:</t>
  </si>
  <si>
    <t>9% HTC</t>
  </si>
  <si>
    <t>4% Tax Exempt</t>
  </si>
  <si>
    <t>Exchange</t>
  </si>
  <si>
    <t>TCAP</t>
  </si>
  <si>
    <t>NSP</t>
  </si>
  <si>
    <t>Changes to LP or Investment LP</t>
  </si>
  <si>
    <t>Affiliate Transfer (no new individuals)</t>
  </si>
  <si>
    <t>Proposed Owner:</t>
  </si>
  <si>
    <t>Authorized Officer:</t>
  </si>
  <si>
    <t>Total Reserves:</t>
  </si>
  <si>
    <t>$</t>
  </si>
  <si>
    <t>Amount of Reserves to transfer:</t>
  </si>
  <si>
    <t>Agreements Among Parties to Transfer</t>
  </si>
  <si>
    <t xml:space="preserve">Financial Information </t>
  </si>
  <si>
    <t>Compliance Status</t>
  </si>
  <si>
    <t>Date Submitted:</t>
  </si>
  <si>
    <t>Entity # 1</t>
  </si>
  <si>
    <t>Entity # 2</t>
  </si>
  <si>
    <t>Entity # 3</t>
  </si>
  <si>
    <t>Entity # 4</t>
  </si>
  <si>
    <t>Management Agent will be replaced at the time of Transfer.</t>
  </si>
  <si>
    <t xml:space="preserve">New Management Agent Information </t>
  </si>
  <si>
    <t>Was the above or any of its members formed in a state other than Texas?</t>
  </si>
  <si>
    <t>Any Corrective Action for noncompliance items currently in review?</t>
  </si>
  <si>
    <t>Formed Outside TX?</t>
  </si>
  <si>
    <t>Date of Last Financial Statement:</t>
  </si>
  <si>
    <t>Total Liquid Assets and Cash On Hand:</t>
  </si>
  <si>
    <t>Proposed Owner Experience Summary</t>
  </si>
  <si>
    <t>Does the proposed Owner or its members have experience in affordable housing operations or management?</t>
  </si>
  <si>
    <t>Years of Cumulative Experience as indicated above:</t>
  </si>
  <si>
    <t>Less than 5</t>
  </si>
  <si>
    <t>No Experience</t>
  </si>
  <si>
    <t>20+</t>
  </si>
  <si>
    <t>5+</t>
  </si>
  <si>
    <t>10+</t>
  </si>
  <si>
    <t>15+</t>
  </si>
  <si>
    <t>30+</t>
  </si>
  <si>
    <t xml:space="preserve">Include a short statement regarding proposed Owner experience in affordable housing operations and management, including experience of any new management agent, if any. </t>
  </si>
  <si>
    <t>HUB</t>
  </si>
  <si>
    <t>New Proposed Owner Information</t>
  </si>
  <si>
    <t>Organizations &amp; Persons with a Direct Interest in the Proposed Development Owner</t>
  </si>
  <si>
    <t>N/A</t>
  </si>
  <si>
    <t>List of Exhibits</t>
  </si>
  <si>
    <t>Exhibit A.  Organizational Documents</t>
  </si>
  <si>
    <t xml:space="preserve">Exhibit D.  Right of First Refusal (ROFR) </t>
  </si>
  <si>
    <t>Exhibit F.  Compliance Plan</t>
  </si>
  <si>
    <t>Exhibit C.  Historically Underutilized Business (HUB) Participation</t>
  </si>
  <si>
    <t xml:space="preserve">If applicable, provide a corrective action plan identifying a timeline for correcting any outstanding non-compliance issues and include a summary of how all items will be corrected and by whom.  </t>
  </si>
  <si>
    <r>
      <t xml:space="preserve">Section 2306.6713, Texas Government Code, requires development owners to certify that tenants in the Development have been notified in writing of any proposed transfer of ownership. Tenants must be notified at least 30 days before the transfer request is submitted to the Department. </t>
    </r>
    <r>
      <rPr>
        <sz val="11"/>
        <color rgb="FFC00000"/>
        <rFont val="Calibri"/>
        <family val="2"/>
      </rPr>
      <t>A copy of the form letter used as the notification must be attached to this certification for review.</t>
    </r>
  </si>
  <si>
    <t>Is this property in or past year 15 of its Compliance Period?</t>
  </si>
  <si>
    <r>
      <rPr>
        <b/>
        <sz val="11"/>
        <rFont val="Calibri"/>
        <family val="2"/>
        <scheme val="minor"/>
      </rPr>
      <t>Property</t>
    </r>
    <r>
      <rPr>
        <i/>
        <sz val="11"/>
        <rFont val="Calibri"/>
        <family val="2"/>
        <scheme val="minor"/>
      </rPr>
      <t xml:space="preserve"> </t>
    </r>
    <r>
      <rPr>
        <b/>
        <sz val="11"/>
        <rFont val="Calibri"/>
        <family val="2"/>
        <scheme val="minor"/>
      </rPr>
      <t xml:space="preserve">Sale Information </t>
    </r>
    <r>
      <rPr>
        <i/>
        <sz val="11"/>
        <rFont val="Calibri"/>
        <family val="2"/>
        <scheme val="minor"/>
      </rPr>
      <t>(Only if Property Sale is Occurring with Transfer)</t>
    </r>
  </si>
  <si>
    <t>Exhibit B.  Nonprofit Set-Aside, CHDO, or Joint Venture</t>
  </si>
  <si>
    <t>Addition of Board Members</t>
  </si>
  <si>
    <t xml:space="preserve">If the property received points and the non-profit will change, the new non-profit's involvement in the operation of the Development throughout the Compliance period must be described.  </t>
  </si>
  <si>
    <t>If the property received points and the HUB will change, the new HUB's involvement in the operation of the Development throughout the Compliance period must be described.</t>
  </si>
  <si>
    <t xml:space="preserve"> complete to the best of my knowledge.</t>
  </si>
  <si>
    <t>The information contained in this statement, including any attachments hereto, is true, correct and</t>
  </si>
  <si>
    <t>I, the undersigned, being duly sworn, hereby represent and certify under penalty of perjury that tenants</t>
  </si>
  <si>
    <t>in the Development were notified in writing of the proposed transfer on:</t>
  </si>
  <si>
    <t>List of Natural Persons (Indicate Previous TDHCA Experience by selecting "Y" or "N")</t>
  </si>
  <si>
    <t>List of Nautral Persons (Indicate Previous TDHCA Experience by selecting "Y" or "N")</t>
  </si>
  <si>
    <t xml:space="preserve"> Entity # 5</t>
  </si>
  <si>
    <t>Entity # 6</t>
  </si>
  <si>
    <t>Entity # 7</t>
  </si>
  <si>
    <t>Entity # 8</t>
  </si>
  <si>
    <t>Entity # 9</t>
  </si>
  <si>
    <t>Entity # 10</t>
  </si>
  <si>
    <t>Entity # 11</t>
  </si>
  <si>
    <t>Entity # 12</t>
  </si>
  <si>
    <t>Entity # 13</t>
  </si>
  <si>
    <t>Entity # 14</t>
  </si>
  <si>
    <t>Entity # 15</t>
  </si>
  <si>
    <t>I hereby specifically authorize TDHCA to obtain information on my credit history and further authorize the release of any and all information needed to verify or confirm my eligible applicant status and experience.  Furthermore, I hereby authorize the use of a photocopy of this authorization to be used for all legal purposes for which the original may be used, and request that it be honored as if it were the original. I understand that further authorizations for release of specific information may be required. I authorize the State to verify any of the information contained in this application or in any financial statement from any source that would have a reasonable expectation to be able to verify any of the information provided or my ability to fulfill potential obligations under a future agreement with the State. I also agree to provide the State with audited financial statements if it is deemed necessary to reconcile or verify the statements made herein.</t>
  </si>
  <si>
    <t>I hereby certify that the figures and the statements contained herein, submitted by me for the purposes of becoming a participant in the ownership and/or control of property that has received or will receive funding from the Texas Department of Housing and Community Affairs, are true and give a correct representation of my financial condition and applicant eligibility as of this date.</t>
  </si>
  <si>
    <t>Release of Credit Information Certification</t>
  </si>
  <si>
    <t>Credit Limit Certification  (Only 9% HTC developments awarded in the last 5 yrs)</t>
  </si>
  <si>
    <t>Email Address:</t>
  </si>
  <si>
    <t>Signature</t>
  </si>
  <si>
    <t>Social Security Number</t>
  </si>
  <si>
    <t>Street Address</t>
  </si>
  <si>
    <t>City, State, Zip</t>
  </si>
  <si>
    <t>If HOME, will HOME loan be paid off at time of sale?</t>
  </si>
  <si>
    <t>If applicable, provide a copy of the 501(c )(3) or (4) determination letter from the IRS if not already provided in this packet and the proposed Owner is a qualified non-profit, or a letter dated within the last 24 months from the Department evidencing ROFR conditions were satisfied and a copy of the final Sales Contract.</t>
  </si>
  <si>
    <t>Any uncorrected issues of noncompliance beyond the Corrective Action Period?</t>
  </si>
  <si>
    <t>Terms of New Financing (if any):</t>
  </si>
  <si>
    <t>yr Am</t>
  </si>
  <si>
    <t>yr Term</t>
  </si>
  <si>
    <t>% Interest</t>
  </si>
  <si>
    <t>Provide the requested information for all partnerships, corporations, limited liability companies, trusts, non-profits, or any other public or private entity and their Affiliates identified on the New Owner Organization Chart.  Any Organization that owns or controls another organization should be identified as a separate entity.  All natural persons with a percentage of ownership interest must be listed below each entity (Board members should be listed below non-profits).  All new entities of the proposed Owner will be checked for Certificates of Reservation and Account Status with the Texas Secretary of State and the Texas Comptroller.  If filings are foreign, cannot be found or are not current, do not represent structures as indicated, or if signatory authority cannot be verified, additional documentation will be requested.  (Note - Entity Names, natural persons, and ownership percentage should coincide with the Owner and Developer Organization Charts).  More space is available by unhiding cells after Row 314.</t>
  </si>
  <si>
    <t>Two charts must be submitted, one to describe the ownership structure before the change in ownership and one to describe the structure after the change. All organizations and natural persons that did or will own and/or control the subject property must be included in the charts.  Any entity shown must include ownership to the level of natural persons and include percentages of interest.</t>
  </si>
  <si>
    <r>
      <t xml:space="preserve">Provide copies of all </t>
    </r>
    <r>
      <rPr>
        <i/>
        <sz val="12"/>
        <color theme="1"/>
        <rFont val="Calibri"/>
        <family val="2"/>
        <scheme val="minor"/>
      </rPr>
      <t>executed</t>
    </r>
    <r>
      <rPr>
        <sz val="12"/>
        <color theme="1"/>
        <rFont val="Calibri"/>
        <family val="2"/>
        <scheme val="minor"/>
      </rPr>
      <t xml:space="preserve"> agreements among parties to transfer behind this tab.  If drafts will be submitted, provide an explanation of why executed agreements are not available.</t>
    </r>
  </si>
  <si>
    <t>Owner Certification &amp; Agreement to Comply with the LURA</t>
  </si>
  <si>
    <r>
      <t xml:space="preserve">Uniform Previous Participation - Programs Covered Under 10 TAC §1.301                                                       </t>
    </r>
    <r>
      <rPr>
        <sz val="16"/>
        <color indexed="8"/>
        <rFont val="Calibri"/>
        <family val="2"/>
      </rPr>
      <t xml:space="preserve"> </t>
    </r>
    <r>
      <rPr>
        <sz val="12"/>
        <color indexed="8"/>
        <rFont val="Calibri"/>
        <family val="2"/>
      </rPr>
      <t>This form is used for multifamily awards and ownership transfers</t>
    </r>
  </si>
  <si>
    <t xml:space="preserve">Complete a separate form for all parties involved in the application or requested ownership transfer being considered  (i.e. organizations,  entities, natural persons, etc. that has or will have a controlling interest or oversight). This form should also be completed for each board member, individual with signature authority, executive director, or elected official that represents the person/entity (as applicable).  </t>
  </si>
  <si>
    <t>Applicant Legal Name:</t>
  </si>
  <si>
    <t>Person/Role:</t>
  </si>
  <si>
    <t xml:space="preserve">         </t>
  </si>
  <si>
    <t>City &amp; State of Home Address:</t>
  </si>
  <si>
    <t>List experience with all TDHCA rental development programs (including: HTC, HTC Exchange, HOME (RHD), and BOND) that you have controlled at any time.</t>
  </si>
  <si>
    <t xml:space="preserve">  By selecting this box I certify that I have no prior experience with any TDHCA administered affordable rental program. </t>
  </si>
  <si>
    <t>Control began (mm/dd/yy)</t>
  </si>
  <si>
    <t>Control  End (mm/dd/yy)</t>
  </si>
  <si>
    <t>Identify all Community Affairs (CA) and Single Family department programs that you have participated in within the last three(3) years by placing an "X" next to the program name.</t>
  </si>
  <si>
    <t xml:space="preserve">  By selecting this box I certify to not participating in a TDHCA CA or Single Family Program in the last 3 years. </t>
  </si>
  <si>
    <t>Community Affairs:</t>
  </si>
  <si>
    <t>CEAP</t>
  </si>
  <si>
    <t>DOE</t>
  </si>
  <si>
    <t>HHSP</t>
  </si>
  <si>
    <t>WAP</t>
  </si>
  <si>
    <t>CSBG</t>
  </si>
  <si>
    <t>ESG</t>
  </si>
  <si>
    <t>LIHEAP</t>
  </si>
  <si>
    <t>HOME:</t>
  </si>
  <si>
    <t>CFDC</t>
  </si>
  <si>
    <t>HBA</t>
  </si>
  <si>
    <t>PWD</t>
  </si>
  <si>
    <t>TBRA</t>
  </si>
  <si>
    <t>DR</t>
  </si>
  <si>
    <t>HRA</t>
  </si>
  <si>
    <t>SFD</t>
  </si>
  <si>
    <t>HTF/OCI:</t>
  </si>
  <si>
    <t>AYBR</t>
  </si>
  <si>
    <t>Bootstrap</t>
  </si>
  <si>
    <t>Self-Help</t>
  </si>
  <si>
    <t>Other:</t>
  </si>
  <si>
    <t>Use the list of links or use the tab key to begin the form</t>
  </si>
  <si>
    <t>Navigation Links</t>
  </si>
  <si>
    <t xml:space="preserve">Development Name: </t>
  </si>
  <si>
    <t>TDHCA #:</t>
  </si>
  <si>
    <t>total net rentable square feet per unit type</t>
  </si>
  <si>
    <t>Private Activity Bond Priority (For Tax-Exempt Bond Developments ONLY):</t>
  </si>
  <si>
    <t>total monthly rent per unit type</t>
  </si>
  <si>
    <t>total monthly rent</t>
  </si>
  <si>
    <t>HTC Unit Designation</t>
  </si>
  <si>
    <r>
      <t xml:space="preserve">HOME Unit Designation
</t>
    </r>
    <r>
      <rPr>
        <sz val="9"/>
        <rFont val="Calibri"/>
        <family val="2"/>
      </rPr>
      <t>(Rent/Inc)</t>
    </r>
    <r>
      <rPr>
        <sz val="10"/>
        <rFont val="Calibri"/>
        <family val="2"/>
      </rPr>
      <t xml:space="preserve"> </t>
    </r>
  </si>
  <si>
    <t>HTF Unit Designation</t>
  </si>
  <si>
    <t xml:space="preserve">MRB Unit Designation </t>
  </si>
  <si>
    <t>Other Designation/Subsidy</t>
  </si>
  <si>
    <t># of Units</t>
  </si>
  <si>
    <t># of Bedrooms</t>
  </si>
  <si>
    <t># of Baths</t>
  </si>
  <si>
    <t>Unit Size (Net Rentable Sq. Ft.)</t>
  </si>
  <si>
    <t>Total Net Rentable Sq. Ft.</t>
  </si>
  <si>
    <t>Gross Rent</t>
  </si>
  <si>
    <t>Tenant Paid Utility Allow.</t>
  </si>
  <si>
    <t>Tenant Paid Rent</t>
  </si>
  <si>
    <t>Total Monthly Rent</t>
  </si>
  <si>
    <t>total nonrental income</t>
  </si>
  <si>
    <t>(A) x (B)</t>
  </si>
  <si>
    <t>(D)</t>
  </si>
  <si>
    <t>(E)</t>
  </si>
  <si>
    <t>(A) x (E)</t>
  </si>
  <si>
    <t>total potential gross monthly income</t>
  </si>
  <si>
    <t>total effective gross monthly income</t>
  </si>
  <si>
    <t>total effective gross annual income</t>
  </si>
  <si>
    <t>TOTAL</t>
  </si>
  <si>
    <t xml:space="preserve">   Non Rental Income</t>
  </si>
  <si>
    <t>per unit/month for:</t>
  </si>
  <si>
    <t>+ TOTAL NONRENTAL INCOME</t>
  </si>
  <si>
    <t>per unit/month</t>
  </si>
  <si>
    <t>= POTENTIAL GROSS MONTHLY INCOME</t>
  </si>
  <si>
    <r>
      <t>-</t>
    </r>
    <r>
      <rPr>
        <sz val="11"/>
        <rFont val="Calibri"/>
        <family val="2"/>
      </rPr>
      <t xml:space="preserve"> Provision for Vacancy &amp; Collection Loss </t>
    </r>
  </si>
  <si>
    <t>% of Potential Gross Income:</t>
  </si>
  <si>
    <r>
      <t>-</t>
    </r>
    <r>
      <rPr>
        <sz val="11"/>
        <rFont val="Calibri"/>
        <family val="2"/>
      </rPr>
      <t xml:space="preserve"> Rental Concessions</t>
    </r>
  </si>
  <si>
    <t>= EFFECTIVE GROSS MONTHLY INCOME</t>
  </si>
  <si>
    <t>x 12 = EFFECTIVE GROSS ANNUAL INCOME</t>
  </si>
  <si>
    <t>% of LI</t>
  </si>
  <si>
    <t>% of Total</t>
  </si>
  <si>
    <t>TC30%</t>
  </si>
  <si>
    <t>HTF30%</t>
  </si>
  <si>
    <t>TC40%</t>
  </si>
  <si>
    <t>HOUSING</t>
  </si>
  <si>
    <t>HTF40%</t>
  </si>
  <si>
    <t>TC50%</t>
  </si>
  <si>
    <t>HTF50%</t>
  </si>
  <si>
    <t>TC60%</t>
  </si>
  <si>
    <t>HTF60%</t>
  </si>
  <si>
    <t>TAX</t>
  </si>
  <si>
    <t>HTC LI Total</t>
  </si>
  <si>
    <t>TRUST</t>
  </si>
  <si>
    <t>HTF80%</t>
  </si>
  <si>
    <t>TCEO</t>
  </si>
  <si>
    <t>HTF LI Total</t>
  </si>
  <si>
    <t>CREDITS</t>
  </si>
  <si>
    <t>MR</t>
  </si>
  <si>
    <t>MR Total</t>
  </si>
  <si>
    <t>FUND</t>
  </si>
  <si>
    <t>TC Total</t>
  </si>
  <si>
    <t>HTF Total</t>
  </si>
  <si>
    <t>MRB30%</t>
  </si>
  <si>
    <t>LH/50%</t>
  </si>
  <si>
    <t>MRB40%</t>
  </si>
  <si>
    <t>HH/60%</t>
  </si>
  <si>
    <t>MORTGAGE</t>
  </si>
  <si>
    <t>MRB50%</t>
  </si>
  <si>
    <t>HH/80%</t>
  </si>
  <si>
    <t>MRB60%</t>
  </si>
  <si>
    <t>HOME LI Total</t>
  </si>
  <si>
    <t>MRB LI Total</t>
  </si>
  <si>
    <t>EO</t>
  </si>
  <si>
    <t>REVENUE</t>
  </si>
  <si>
    <t>MRBMR</t>
  </si>
  <si>
    <t>MRBMR Total</t>
  </si>
  <si>
    <t>BOND</t>
  </si>
  <si>
    <t>MRB Total</t>
  </si>
  <si>
    <t>HOME Total</t>
  </si>
  <si>
    <t>OTHER</t>
  </si>
  <si>
    <t>Total OT Units</t>
  </si>
  <si>
    <t>DO NOT MOVE/DELETE THESE #'s(USED FOR DROPDOWNS)</t>
  </si>
  <si>
    <t>30%/30%</t>
  </si>
  <si>
    <t>Private Activity Bond Priorities</t>
  </si>
  <si>
    <t xml:space="preserve">Priority 1a </t>
  </si>
  <si>
    <t>Priority 1b</t>
  </si>
  <si>
    <t>Priority 1c</t>
  </si>
  <si>
    <t>Priority 2</t>
  </si>
  <si>
    <t>Priority 3</t>
  </si>
  <si>
    <t>use tab key to complete this form and arrow keys to access other cells.</t>
  </si>
  <si>
    <t>Applicant must attach to this form documentation from the source of the “Utility Allowance” estimate used in completing the Rent Schedule provided in the Application Packet. This exhibit must clearly indicate which utility costs are included in the estimate.</t>
  </si>
  <si>
    <t>NOTE:</t>
  </si>
  <si>
    <t>If more than one entity (Sec. 8 administrator, public housing authority) is responsible for setting the utility allowance(s) in the area of the development location, then the selected utility allowance must be the one which most closely reflects the actual expenses.</t>
  </si>
  <si>
    <t>If an independent utility cost evaluation is conducted it must include confirming documentation from all the relevant utility providers.</t>
  </si>
  <si>
    <t>If other reductions to the tenant rent is required such as the cost of flood insurance for the tenant's contents, documentation for these reductions to gross rent should also be attached.</t>
  </si>
  <si>
    <t>TDHCA:</t>
  </si>
  <si>
    <t>Utility</t>
  </si>
  <si>
    <t>Who Pays</t>
  </si>
  <si>
    <t>Energy Source</t>
  </si>
  <si>
    <t>0BR</t>
  </si>
  <si>
    <t>1BR</t>
  </si>
  <si>
    <t>2BR</t>
  </si>
  <si>
    <t>3BR</t>
  </si>
  <si>
    <t>4BR</t>
  </si>
  <si>
    <t>Source of Utility Allowance &amp; Effective Date</t>
  </si>
  <si>
    <t>Heating</t>
  </si>
  <si>
    <t>Cooking</t>
  </si>
  <si>
    <t>Other Electric</t>
  </si>
  <si>
    <t>Air Conditioning</t>
  </si>
  <si>
    <t>Water Heater</t>
  </si>
  <si>
    <t>Water</t>
  </si>
  <si>
    <t>Sewer</t>
  </si>
  <si>
    <t>Trash</t>
  </si>
  <si>
    <t>flat fee</t>
  </si>
  <si>
    <t>other</t>
  </si>
  <si>
    <t>Other (Describe)</t>
  </si>
  <si>
    <t>Don't forget to add your utility allowance documentation behind this exhibit!</t>
  </si>
  <si>
    <t>tenant</t>
  </si>
  <si>
    <t>electric</t>
  </si>
  <si>
    <t>landlord</t>
  </si>
  <si>
    <t>natural gas</t>
  </si>
  <si>
    <t>propane</t>
  </si>
  <si>
    <t>oil</t>
  </si>
  <si>
    <t>General &amp; Administrative Expenses</t>
  </si>
  <si>
    <t xml:space="preserve">Accounting </t>
  </si>
  <si>
    <t>Advertising</t>
  </si>
  <si>
    <t>Legal fees</t>
  </si>
  <si>
    <t>Leased equipment</t>
  </si>
  <si>
    <t xml:space="preserve">Postage &amp; office supplies </t>
  </si>
  <si>
    <t>Telephone</t>
  </si>
  <si>
    <t>Total General &amp; Administrative Expenses:</t>
  </si>
  <si>
    <t>Management Fee:</t>
  </si>
  <si>
    <t>Percent of Effective Gross Income:</t>
  </si>
  <si>
    <t>Payroll, Payroll Tax &amp; Employee Benefits</t>
  </si>
  <si>
    <t>Management</t>
  </si>
  <si>
    <t>Maintenance</t>
  </si>
  <si>
    <t xml:space="preserve">Other </t>
  </si>
  <si>
    <t>Total Payroll, Payroll Tax &amp; Employee Benefits:</t>
  </si>
  <si>
    <t>Repairs &amp; Maintenance</t>
  </si>
  <si>
    <t>Elevator</t>
  </si>
  <si>
    <t>Exterminating</t>
  </si>
  <si>
    <t>Grounds</t>
  </si>
  <si>
    <t>Repairs &amp; Make Ready</t>
  </si>
  <si>
    <t>Supplies</t>
  </si>
  <si>
    <t>Pool</t>
  </si>
  <si>
    <t>Total Repairs &amp; Maintenance:</t>
  </si>
  <si>
    <r>
      <t>Utilities</t>
    </r>
    <r>
      <rPr>
        <sz val="10"/>
        <rFont val="Calibri"/>
        <family val="2"/>
      </rPr>
      <t xml:space="preserve"> (Enter </t>
    </r>
    <r>
      <rPr>
        <u/>
        <sz val="10"/>
        <rFont val="Calibri"/>
        <family val="2"/>
      </rPr>
      <t>development owner</t>
    </r>
    <r>
      <rPr>
        <sz val="10"/>
        <rFont val="Calibri"/>
        <family val="2"/>
      </rPr>
      <t xml:space="preserve"> expense)</t>
    </r>
  </si>
  <si>
    <t>Electric</t>
  </si>
  <si>
    <t>Natural gas</t>
  </si>
  <si>
    <t>Water &amp; sewer</t>
  </si>
  <si>
    <t>Total Utilities:</t>
  </si>
  <si>
    <t>Annual Property Insurance:</t>
  </si>
  <si>
    <t>Rate per net rentable square foot:</t>
  </si>
  <si>
    <t>Property Taxes:</t>
  </si>
  <si>
    <t>Published Capitalization Rate:</t>
  </si>
  <si>
    <t>Source:</t>
  </si>
  <si>
    <t>Annual Property Taxes:</t>
  </si>
  <si>
    <t>Payments in Lieu of Taxes:</t>
  </si>
  <si>
    <t>Other Taxes</t>
  </si>
  <si>
    <t>Total Property Taxes:</t>
  </si>
  <si>
    <t>Reserve for Replacements:</t>
  </si>
  <si>
    <t>Annual reserves per unit:</t>
  </si>
  <si>
    <t>Other Expenses</t>
  </si>
  <si>
    <t>Cable TV</t>
  </si>
  <si>
    <t>Supportive service contract fees</t>
  </si>
  <si>
    <t>TDHCA Compliance fees</t>
  </si>
  <si>
    <t>Security</t>
  </si>
  <si>
    <t>Total Other Expenses:</t>
  </si>
  <si>
    <t>TOTAL ANNUAL EXPENSES</t>
  </si>
  <si>
    <t>Expense per unit:</t>
  </si>
  <si>
    <t>Expense to Income Ratio:</t>
  </si>
  <si>
    <t>NET OPERATING INCOME (before debt service)</t>
  </si>
  <si>
    <t>Annual Debt Service</t>
  </si>
  <si>
    <t>TOTAL ANNUAL DEBT SERVICE</t>
  </si>
  <si>
    <t>Debt Coverage Ratio:</t>
  </si>
  <si>
    <t xml:space="preserve">NET CASH FLOW </t>
  </si>
  <si>
    <r>
      <t xml:space="preserve">The pro forma should be based on the operating income and expense information for the base year (first year of stabilized occupancy using today’s best estimates of rental income and expenses), and principal and interest debt service. The Department currently considers an annual growth rate of </t>
    </r>
    <r>
      <rPr>
        <b/>
        <i/>
        <u/>
        <sz val="11"/>
        <rFont val="Calibri"/>
        <family val="2"/>
      </rPr>
      <t>2%</t>
    </r>
    <r>
      <rPr>
        <i/>
        <sz val="11"/>
        <rFont val="Calibri"/>
        <family val="2"/>
      </rPr>
      <t xml:space="preserve"> for income and </t>
    </r>
    <r>
      <rPr>
        <b/>
        <i/>
        <u/>
        <sz val="11"/>
        <rFont val="Calibri"/>
        <family val="2"/>
      </rPr>
      <t>3%</t>
    </r>
    <r>
      <rPr>
        <i/>
        <sz val="11"/>
        <rFont val="Calibri"/>
        <family val="2"/>
      </rPr>
      <t xml:space="preserve"> for expenses to be reasonably conservative estimates. Written explanation for any deviations from these growth rates or for assumptions other than straight-line growth made during the pro forma period should be attached to this exhibit.</t>
    </r>
  </si>
  <si>
    <t>INCOME</t>
  </si>
  <si>
    <t>LEASE-UP</t>
  </si>
  <si>
    <t>YEAR 1</t>
  </si>
  <si>
    <t>YEAR 2</t>
  </si>
  <si>
    <t>YEAR 3</t>
  </si>
  <si>
    <t>YEAR 4</t>
  </si>
  <si>
    <t>YEAR 5</t>
  </si>
  <si>
    <t>YEAR 10</t>
  </si>
  <si>
    <t>YEAR 15</t>
  </si>
  <si>
    <t>YEAR 20</t>
  </si>
  <si>
    <t>YEAR 25</t>
  </si>
  <si>
    <t>YEAR 30</t>
  </si>
  <si>
    <t xml:space="preserve">POTENTIAL GROSS ANNUAL RENTAL INCOME </t>
  </si>
  <si>
    <t>Secondary Income</t>
  </si>
  <si>
    <t>POTENTIAL GROSS ANNUAL INCOME</t>
  </si>
  <si>
    <t>Provision for Vacancy &amp; Collection Loss</t>
  </si>
  <si>
    <t>Rental Concessions</t>
  </si>
  <si>
    <t>EFFECTIVE GROSS ANNUAL INCOME</t>
  </si>
  <si>
    <t>EXPENSES</t>
  </si>
  <si>
    <t>Management Fee</t>
  </si>
  <si>
    <t xml:space="preserve">Electric &amp; Gas Utilities </t>
  </si>
  <si>
    <t>Water, Sewer &amp; Trash Utilities</t>
  </si>
  <si>
    <t>Annual Property Insurance Premiums</t>
  </si>
  <si>
    <t>Property Tax</t>
  </si>
  <si>
    <t>Reserve for Replacements</t>
  </si>
  <si>
    <t>Other Expenses:</t>
  </si>
  <si>
    <t>NET OPERATING INCOME</t>
  </si>
  <si>
    <t>DEBT SERVICE</t>
  </si>
  <si>
    <t>First Deed of Trust Annual Loan Payment</t>
  </si>
  <si>
    <t>Second Deed of Trust Annual Loan Payment</t>
  </si>
  <si>
    <t>Third Deed of Trust Annual Loan Payment</t>
  </si>
  <si>
    <t>Other Annual Required Payment:</t>
  </si>
  <si>
    <t>NET CASH FLOW</t>
  </si>
  <si>
    <t>Debt Coverage Ratio</t>
  </si>
  <si>
    <t>E.1.- Proforma Rent Schedule</t>
  </si>
  <si>
    <t>E.2. - Proforma Utility Allowance Information</t>
  </si>
  <si>
    <t>E.3. - Proforma Annual Operating Expenses</t>
  </si>
  <si>
    <t>E.4. - 30 YEAR RENTAL HOUSING OPERATING PRO FORMA</t>
  </si>
  <si>
    <t>The below list has been generated based on your responses in other parts of the Ownership Transfer packet and should be reviewed once the packet is complete.  This list is provided as a convenience based on indicated entries and may reflect errors or omissions; failure to represent an exhibit below does not waive any requirement to which the current or proposed Owner is subject under the Ownership Transfer Rule in Section 10.406 or the Post Award Activities Manual.  Staff may request additional information or documentation as needed.  Review and submit applicable items below using the provided coversheets.</t>
  </si>
  <si>
    <t>Lender (if any):</t>
  </si>
  <si>
    <t>Cash Sale</t>
  </si>
  <si>
    <t>Has construction been completed?</t>
  </si>
  <si>
    <t>Complete the below information concerning this transfer.  Information related to this and other forms in this packet may be found in the Post Award Activities Manual on the Department's Asset Management page.</t>
  </si>
  <si>
    <t>If applicable, provide a current HUB Certificate behind this tab and a copy of the agreement that outlines the role and responsibility of the HUB in managing or co-managing the property. Refer to the Post Award Activities Manual for specific requirements.  If requesting a HUB removal, you may submit the Amendment Cover sheet, copy of fee payment, and amendment request under this tab or can include a short summary regarding when such information will be provided.</t>
  </si>
  <si>
    <t>Provide a Certificate of Authority from the Texas Secretary of State to do business in Texas if foreign filed and copies of governing documents such as articles of incorporation or organization, bylaws, and/or partnership agreements verifying the relationship and authority indicated in this packet.  Refer to the Post Award Activities Manual for specific requirements.</t>
  </si>
  <si>
    <t>Occupation</t>
  </si>
  <si>
    <t>Fax or Email</t>
  </si>
  <si>
    <t>Ext.</t>
  </si>
  <si>
    <t>Phone</t>
  </si>
  <si>
    <t>Zip</t>
  </si>
  <si>
    <t>State</t>
  </si>
  <si>
    <t>City</t>
  </si>
  <si>
    <t>Address</t>
  </si>
  <si>
    <t>Name</t>
  </si>
  <si>
    <t>LIST OF THE NONPROFIT ORGANIZATION’S BOARD MEMBERS, DIRECTORS AND OFFICERS</t>
  </si>
  <si>
    <t>Exhibit B.1. - Nonprofit Participation (Board Roster)</t>
  </si>
  <si>
    <t>NOTE:  Financial Statements must be attached to this certification.</t>
  </si>
  <si>
    <t>The third paragraph of this certification certifies figures and statements</t>
  </si>
  <si>
    <t>as a true and correct representation of financial condition.</t>
  </si>
  <si>
    <t xml:space="preserve">Financial statements are attached for all new proposed entities/individuals with a </t>
  </si>
  <si>
    <t>controlling interest.</t>
  </si>
  <si>
    <t>The Rules of the Texas Department of Housing and Community Affairs ("the Department") stipulate that, for the specified year, the Department shall not allocate more than the amount of tax credits stated in the applicable QAP to any Applicant (which includes Affiliates), Developer, or entity that provides, or is anticipated to provide, for a fee, a guarantee to secure equity or financing for development or mortgage of the subject property. The undersigned represents to the Department that the following is a list of all developments that would be affected by the rules just stated with respect to the subject property.</t>
  </si>
  <si>
    <t>I have applied to become a Principal of the Development Owner of a property that has received or will receive funding from the Texas Department of Housing and Community Affairs ("TDHCA").  As part of this transfer application, I understand that TDHCA will investigate my financial position and status as a new applicant entering into this arrangement.  I understand that verification of eligible applicant status under Section 11.202(1)(A)-(M) may include an investigation into my credit history, criminal background, employment status, and other information gathered by credit institutions or law enforcement agencies, as is necessary to determine my eligibility for participation in TDHCA's programs.</t>
  </si>
  <si>
    <t>New Organization Chart Information</t>
  </si>
  <si>
    <t>Exhibit E.  New Financing Pro Forma</t>
  </si>
  <si>
    <t>If applicable, provide a copy of the new lender's pro forma OR an updated TDHCA pro forma (forms are provided behind this tab as E1 - E4) showing the impact of new financing commitments. Refer to the Post Award Activities Manual for more detailed information.</t>
  </si>
  <si>
    <t>Is this property participating in the Section 811 PRA program?</t>
  </si>
  <si>
    <t>Exhibit G.  PRA 811 Documents</t>
  </si>
  <si>
    <t>Limited liability companies - Principals include all the managing members and all other members.  Note that for properties</t>
  </si>
  <si>
    <t>debarment (this includes all LP parties).  Additional information may be requested as needed for verification purposes.</t>
  </si>
  <si>
    <t xml:space="preserve">As applicable, provide a copy of the Section 811 PRA Program Owner Participation Agreement, Rental Assistance Contract (Parts I and II), and the Recorded Use Agreement.  </t>
  </si>
  <si>
    <t>As a Principal or authorized officer of the Development Owner, acting on behalf of the Development Owner, the undersigned hereby requests approval from the Texas Department of Housing and Community Affairs (TDHCA) for the sale, transfer, or exchange of the Development or a portion of controlling interest for the Development listed above.  The undersigned certifies that all new and existing Principals &amp; authorized officers have read, understand, and agree to abide by TDHCA's Qualified Allocation Plan &amp; Rules (Title 10, Texas Administrative Code, Chapters 10 &amp; 11) and all provisions under which the application and allocation of Department funds were made, including but not limited to the Qualified Allocation Plan, Department and Program Rules, applicable Federal program rules (such as Internal Revenue Code Section 42, the HOME Final Rule, etc.), the Section 811 Program Use Agreement, Rental Assistance Contracts, and Owner Participation Agreement (if subject to Section 811 Program requirements), and the Declaration of Land Use Restrictive Covenants/Agreements (LURA) to which the Development is or will be subject.  The undersigned certifies that all new and existing Principals or authorized officers understand and agree to abide by tenant protection provisions and rent restrictions as required by the LURA and State and Federal program rules as amended, including but not limited to Section 42 provisions for Housing Tax Credit properties that entitle tenants of any low income unit, upon termination of the Declaration, to occupy such unit in accordance with the provisions of the LURA for a period of three years following such termination unless tenancy is terminated upon a showing of good cause or eviction.  The undersigned certifies that all statements and representations made in this certification and application for ownership transfer, including all supporting materials and statements concerning organizational structures and financial capacity for all entities, are true and correct under penalty of law, including Chapter 37 of the Texas Penal Code titled Perjury and Other Falsification, and are subject to criminal penalties as defined by the State of Texas.  The undersigned certifies that none of the criteria in subparagraphs (A)-(M) of 10 TAC §11.202(1), related to ineligible applicants, applies to any current or proposed applicant entity or Principal of the proposed Ownership Transfer.  The undersigned further certifies that if the property participates in the Section 811 Program, that tenants residing in "Assisted Units" (units assisted with Section 811 PRA Program funds) will not be disrupted as a consequence of the transfer, that the proposed Development Owner is in compliance with all HUD requirements, and that the proposed Development Owner is aware of the predetermined number of Assisted Units in the Development which will survive this transfer and will require the assignment of required Section 811 Program contracts following approval of the transfer request.  The undersigned hereby certifies that he/she has the authority to execute this certification.</t>
  </si>
  <si>
    <t>If applicable, provide the 501(c)(3) or (4) letter, articles of incorporation and bylaws indicating fostering affordable housing as an exempt purpose of the organization, and copies of agreements, CHDO certification packages or Self Certifications, and legal opinions as requested in the Post Award Manual.</t>
  </si>
  <si>
    <r>
      <t xml:space="preserve">with HOME, TCAP, NHTF, PRA 811, or other Direct Loan funds, </t>
    </r>
    <r>
      <rPr>
        <b/>
        <i/>
        <sz val="10"/>
        <color theme="1"/>
        <rFont val="Calibri"/>
        <family val="2"/>
        <scheme val="minor"/>
      </rPr>
      <t>all natural person Owners</t>
    </r>
    <r>
      <rPr>
        <sz val="10"/>
        <color theme="1"/>
        <rFont val="Calibri"/>
        <family val="2"/>
        <scheme val="minor"/>
      </rPr>
      <t xml:space="preserve"> must be checked for federal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</si>
</sst>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0_);[Red]\(&quot;$&quot;#,##0\)"/>
    <numFmt numFmtId="44" formatCode="_(&quot;$&quot;* #,##0.00_);_(&quot;$&quot;* \(#,##0.00\);_(&quot;$&quot;* &quot;-&quot;??_);_(@_)"/>
    <numFmt numFmtId="43" formatCode="_(* #,##0.00_);_(* \(#,##0.00\);_(* &quot;-&quot;??_);_(@_)"/>
    <numFmt numFmtId="164" formatCode="\(###\)\ ###\-####"/>
    <numFmt numFmtId="165" formatCode="[&lt;=9999999]###\-####;\(###\)\ ###\-####"/>
    <numFmt numFmtId="166" formatCode="m/d/yy;@"/>
    <numFmt numFmtId="167" formatCode="mm/dd/yy;@"/>
    <numFmt numFmtId="168" formatCode="_(* #,##0_);_(* \(#,##0\);_(* &quot;-&quot;??_);_(@_)"/>
    <numFmt numFmtId="169" formatCode="#,##0.0"/>
    <numFmt numFmtId="170" formatCode="&quot;$&quot;#,##0.00"/>
    <numFmt numFmtId="171" formatCode="_(&quot;$&quot;* #,##0_);_(&quot;$&quot;* \(#,##0\);_(&quot;$&quot;* &quot;-&quot;??_);_(@_)"/>
    <numFmt numFmtId="172" formatCode="000\-00\-0000"/>
  </numFmts>
  <fonts count="96" x14ac:knownFonts="1">
    <font>
      <sz val="11"/>
      <color theme="1"/>
      <name val="Calibri"/>
      <family val="2"/>
      <scheme val="minor"/>
    </font>
    <font>
      <b/>
      <sz val="16"/>
      <color indexed="8"/>
      <name val="Calibri"/>
      <family val="2"/>
    </font>
    <font>
      <b/>
      <sz val="10"/>
      <color indexed="8"/>
      <name val="Calibri"/>
      <family val="2"/>
    </font>
    <font>
      <sz val="10"/>
      <color theme="1"/>
      <name val="Calibri"/>
      <family val="2"/>
      <scheme val="minor"/>
    </font>
    <font>
      <sz val="10"/>
      <color indexed="8"/>
      <name val="Calibri"/>
      <family val="2"/>
    </font>
    <font>
      <sz val="11"/>
      <color rgb="FF0000FF"/>
      <name val="Calibri"/>
      <family val="2"/>
    </font>
    <font>
      <b/>
      <sz val="11"/>
      <color indexed="8"/>
      <name val="Calibri"/>
      <family val="2"/>
    </font>
    <font>
      <sz val="11"/>
      <color indexed="48"/>
      <name val="Calibri"/>
      <family val="2"/>
    </font>
    <font>
      <b/>
      <sz val="11"/>
      <color rgb="FF0000FF"/>
      <name val="Calibri"/>
      <family val="2"/>
    </font>
    <font>
      <sz val="11"/>
      <color indexed="8"/>
      <name val="Calibri"/>
      <family val="2"/>
    </font>
    <font>
      <sz val="11"/>
      <name val="Calibri"/>
      <family val="2"/>
    </font>
    <font>
      <sz val="10"/>
      <name val="Calibri"/>
      <family val="2"/>
    </font>
    <font>
      <sz val="11"/>
      <color rgb="FF0000FF"/>
      <name val="Calibri"/>
      <family val="2"/>
      <scheme val="minor"/>
    </font>
    <font>
      <sz val="10"/>
      <name val="Arial"/>
      <family val="2"/>
    </font>
    <font>
      <b/>
      <sz val="11"/>
      <color theme="1"/>
      <name val="Calibri"/>
      <family val="2"/>
      <scheme val="minor"/>
    </font>
    <font>
      <b/>
      <sz val="11"/>
      <name val="Calibri"/>
      <family val="2"/>
    </font>
    <font>
      <sz val="10"/>
      <color indexed="48"/>
      <name val="Calibri"/>
      <family val="2"/>
    </font>
    <font>
      <i/>
      <sz val="11"/>
      <color rgb="FF0000FF"/>
      <name val="Calibri"/>
      <family val="2"/>
    </font>
    <font>
      <b/>
      <sz val="16"/>
      <color theme="1"/>
      <name val="Calibri"/>
      <family val="2"/>
    </font>
    <font>
      <u/>
      <sz val="10"/>
      <color indexed="12"/>
      <name val="Arial"/>
      <family val="2"/>
    </font>
    <font>
      <b/>
      <sz val="9"/>
      <name val="Calibri"/>
      <family val="2"/>
    </font>
    <font>
      <sz val="9"/>
      <name val="Calibri"/>
      <family val="2"/>
    </font>
    <font>
      <sz val="11"/>
      <name val="Calibri"/>
      <family val="2"/>
      <scheme val="minor"/>
    </font>
    <font>
      <i/>
      <sz val="9"/>
      <color rgb="FF0000FF"/>
      <name val="Calibri"/>
      <family val="2"/>
    </font>
    <font>
      <u/>
      <sz val="10"/>
      <name val="Arial"/>
      <family val="2"/>
    </font>
    <font>
      <u/>
      <sz val="11"/>
      <name val="Arial"/>
      <family val="2"/>
    </font>
    <font>
      <sz val="10"/>
      <color theme="0"/>
      <name val="Calibri"/>
      <family val="2"/>
    </font>
    <font>
      <sz val="12"/>
      <color theme="1"/>
      <name val="Calibri"/>
      <family val="2"/>
      <scheme val="minor"/>
    </font>
    <font>
      <b/>
      <sz val="14"/>
      <name val="Wingdings"/>
      <charset val="2"/>
    </font>
    <font>
      <sz val="11"/>
      <color theme="1"/>
      <name val="Wingdings"/>
      <charset val="2"/>
    </font>
    <font>
      <sz val="9"/>
      <color theme="1"/>
      <name val="Calibri"/>
      <family val="2"/>
      <scheme val="minor"/>
    </font>
    <font>
      <i/>
      <sz val="11"/>
      <name val="Calibri"/>
      <family val="2"/>
      <scheme val="minor"/>
    </font>
    <font>
      <i/>
      <sz val="11"/>
      <color theme="1"/>
      <name val="Calibri"/>
      <family val="2"/>
      <scheme val="minor"/>
    </font>
    <font>
      <b/>
      <sz val="11"/>
      <name val="Calibri"/>
      <family val="2"/>
      <scheme val="minor"/>
    </font>
    <font>
      <i/>
      <sz val="9"/>
      <color theme="1"/>
      <name val="Calibri"/>
      <family val="2"/>
      <scheme val="minor"/>
    </font>
    <font>
      <b/>
      <sz val="10"/>
      <name val="Calibri"/>
      <family val="2"/>
    </font>
    <font>
      <b/>
      <sz val="12"/>
      <color theme="1"/>
      <name val="Calibri"/>
      <family val="2"/>
      <scheme val="minor"/>
    </font>
    <font>
      <i/>
      <sz val="12"/>
      <color theme="1"/>
      <name val="Calibri"/>
      <family val="2"/>
      <scheme val="minor"/>
    </font>
    <font>
      <sz val="9"/>
      <color theme="0"/>
      <name val="Calibri"/>
      <family val="2"/>
    </font>
    <font>
      <sz val="11"/>
      <color rgb="FFC00000"/>
      <name val="Calibri"/>
      <family val="2"/>
      <scheme val="minor"/>
    </font>
    <font>
      <sz val="11"/>
      <color rgb="FFC00000"/>
      <name val="Calibri"/>
      <family val="2"/>
    </font>
    <font>
      <sz val="10"/>
      <color rgb="FF0000FF"/>
      <name val="Calibri"/>
      <family val="2"/>
      <scheme val="minor"/>
    </font>
    <font>
      <i/>
      <sz val="11"/>
      <color rgb="FF0000FF"/>
      <name val="Calibri"/>
      <family val="2"/>
      <scheme val="minor"/>
    </font>
    <font>
      <sz val="10"/>
      <color rgb="FF0000FF"/>
      <name val="Calibri"/>
      <family val="2"/>
    </font>
    <font>
      <b/>
      <sz val="11"/>
      <color rgb="FF0000FF"/>
      <name val="Calibri"/>
      <family val="2"/>
      <scheme val="minor"/>
    </font>
    <font>
      <b/>
      <sz val="16"/>
      <color theme="1"/>
      <name val="Calibri"/>
      <family val="2"/>
      <scheme val="minor"/>
    </font>
    <font>
      <sz val="16"/>
      <color indexed="8"/>
      <name val="Calibri"/>
      <family val="2"/>
    </font>
    <font>
      <sz val="12"/>
      <color indexed="8"/>
      <name val="Calibri"/>
      <family val="2"/>
    </font>
    <font>
      <sz val="11"/>
      <color indexed="12"/>
      <name val="Calibri"/>
      <family val="2"/>
    </font>
    <font>
      <b/>
      <sz val="11"/>
      <color indexed="12"/>
      <name val="Calibri"/>
      <family val="2"/>
    </font>
    <font>
      <u/>
      <sz val="6"/>
      <color theme="0"/>
      <name val="Arial"/>
      <family val="2"/>
    </font>
    <font>
      <sz val="10"/>
      <name val="Calibri"/>
      <family val="2"/>
      <scheme val="minor"/>
    </font>
    <font>
      <sz val="8"/>
      <color theme="0"/>
      <name val="Calibri"/>
      <family val="2"/>
      <scheme val="minor"/>
    </font>
    <font>
      <b/>
      <sz val="12"/>
      <name val="Calibri"/>
      <family val="2"/>
      <scheme val="minor"/>
    </font>
    <font>
      <u/>
      <sz val="8"/>
      <color theme="0"/>
      <name val="Calibri"/>
      <family val="2"/>
      <scheme val="minor"/>
    </font>
    <font>
      <b/>
      <sz val="10"/>
      <name val="Calibri"/>
      <family val="2"/>
      <scheme val="minor"/>
    </font>
    <font>
      <b/>
      <sz val="12"/>
      <color indexed="12"/>
      <name val="Calibri"/>
      <family val="2"/>
      <scheme val="minor"/>
    </font>
    <font>
      <u/>
      <sz val="8"/>
      <color theme="0"/>
      <name val="Arial"/>
      <family val="2"/>
    </font>
    <font>
      <b/>
      <sz val="12"/>
      <color rgb="FF0000FF"/>
      <name val="Calibri"/>
      <family val="2"/>
      <scheme val="minor"/>
    </font>
    <font>
      <sz val="12"/>
      <name val="Calibri"/>
      <family val="2"/>
      <scheme val="minor"/>
    </font>
    <font>
      <sz val="9"/>
      <name val="Calibri"/>
      <family val="2"/>
      <scheme val="minor"/>
    </font>
    <font>
      <i/>
      <sz val="10"/>
      <name val="Calibri"/>
      <family val="2"/>
      <scheme val="minor"/>
    </font>
    <font>
      <sz val="11"/>
      <color indexed="12"/>
      <name val="Calibri"/>
      <family val="2"/>
      <scheme val="minor"/>
    </font>
    <font>
      <sz val="10"/>
      <color rgb="FFFF0000"/>
      <name val="Calibri"/>
      <family val="2"/>
      <scheme val="minor"/>
    </font>
    <font>
      <b/>
      <i/>
      <sz val="11"/>
      <color rgb="FF0070C0"/>
      <name val="Calibri"/>
      <family val="2"/>
      <scheme val="minor"/>
    </font>
    <font>
      <b/>
      <sz val="9"/>
      <name val="Calibri"/>
      <family val="2"/>
      <scheme val="minor"/>
    </font>
    <font>
      <sz val="10"/>
      <color indexed="10"/>
      <name val="Calibri"/>
      <family val="2"/>
      <scheme val="minor"/>
    </font>
    <font>
      <sz val="10"/>
      <color indexed="12"/>
      <name val="Calibri"/>
      <family val="2"/>
      <scheme val="minor"/>
    </font>
    <font>
      <sz val="8"/>
      <name val="Calibri"/>
      <family val="2"/>
      <scheme val="minor"/>
    </font>
    <font>
      <sz val="14"/>
      <name val="Calibri"/>
      <family val="2"/>
      <scheme val="minor"/>
    </font>
    <font>
      <b/>
      <sz val="10"/>
      <color theme="0"/>
      <name val="Calibri"/>
      <family val="2"/>
      <scheme val="minor"/>
    </font>
    <font>
      <sz val="10"/>
      <color theme="0"/>
      <name val="Calibri"/>
      <family val="2"/>
      <scheme val="minor"/>
    </font>
    <font>
      <b/>
      <sz val="8"/>
      <color indexed="81"/>
      <name val="Tahoma"/>
      <family val="2"/>
    </font>
    <font>
      <sz val="8"/>
      <color indexed="81"/>
      <name val="Tahoma"/>
      <family val="2"/>
    </font>
    <font>
      <sz val="6"/>
      <color theme="0"/>
      <name val="Calibri"/>
      <family val="2"/>
      <scheme val="minor"/>
    </font>
    <font>
      <i/>
      <sz val="9"/>
      <name val="Calibri"/>
      <family val="2"/>
      <scheme val="minor"/>
    </font>
    <font>
      <b/>
      <i/>
      <sz val="10"/>
      <name val="Calibri"/>
      <family val="2"/>
      <scheme val="minor"/>
    </font>
    <font>
      <b/>
      <i/>
      <sz val="9"/>
      <name val="Calibri"/>
      <family val="2"/>
      <scheme val="minor"/>
    </font>
    <font>
      <u/>
      <sz val="10"/>
      <name val="Calibri"/>
      <family val="2"/>
      <scheme val="minor"/>
    </font>
    <font>
      <i/>
      <sz val="10"/>
      <color indexed="12"/>
      <name val="Calibri"/>
      <family val="2"/>
      <scheme val="minor"/>
    </font>
    <font>
      <sz val="10"/>
      <color indexed="62"/>
      <name val="Calibri"/>
      <family val="2"/>
      <scheme val="minor"/>
    </font>
    <font>
      <u/>
      <sz val="10"/>
      <name val="Calibri"/>
      <family val="2"/>
    </font>
    <font>
      <b/>
      <sz val="8"/>
      <name val="Calibri"/>
      <family val="2"/>
      <scheme val="minor"/>
    </font>
    <font>
      <b/>
      <sz val="10"/>
      <color indexed="10"/>
      <name val="Calibri"/>
      <family val="2"/>
      <scheme val="minor"/>
    </font>
    <font>
      <b/>
      <i/>
      <u/>
      <sz val="11"/>
      <name val="Calibri"/>
      <family val="2"/>
    </font>
    <font>
      <i/>
      <sz val="11"/>
      <name val="Calibri"/>
      <family val="2"/>
    </font>
    <font>
      <b/>
      <sz val="6"/>
      <name val="Calibri"/>
      <family val="2"/>
      <scheme val="minor"/>
    </font>
    <font>
      <sz val="8"/>
      <color indexed="12"/>
      <name val="Calibri"/>
      <family val="2"/>
      <scheme val="minor"/>
    </font>
    <font>
      <sz val="12"/>
      <color indexed="12"/>
      <name val="Calibri"/>
      <family val="2"/>
      <scheme val="minor"/>
    </font>
    <font>
      <sz val="10"/>
      <color rgb="FFFF0000"/>
      <name val="Calibri"/>
      <family val="2"/>
    </font>
    <font>
      <b/>
      <sz val="10"/>
      <color rgb="FFFF0000"/>
      <name val="Calibri"/>
      <family val="2"/>
    </font>
    <font>
      <b/>
      <sz val="10"/>
      <color theme="0"/>
      <name val="Calibri"/>
      <family val="2"/>
    </font>
    <font>
      <b/>
      <sz val="12"/>
      <name val="Calibri"/>
      <family val="2"/>
    </font>
    <font>
      <i/>
      <sz val="11"/>
      <color rgb="FFC00000"/>
      <name val="Calibri"/>
      <family val="2"/>
      <scheme val="minor"/>
    </font>
    <font>
      <i/>
      <sz val="11"/>
      <color rgb="FFC00000"/>
      <name val="Calibri"/>
      <family val="2"/>
    </font>
    <font>
      <b/>
      <i/>
      <sz val="10"/>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indexed="26"/>
        <bgColor indexed="64"/>
      </patternFill>
    </fill>
    <fill>
      <patternFill patternType="solid">
        <fgColor rgb="FFFFFFCC"/>
        <bgColor indexed="64"/>
      </patternFill>
    </fill>
    <fill>
      <patternFill patternType="solid">
        <fgColor indexed="22"/>
        <bgColor indexed="64"/>
      </patternFill>
    </fill>
    <fill>
      <patternFill patternType="solid">
        <fgColor theme="0"/>
        <bgColor indexed="64"/>
      </patternFill>
    </fill>
    <fill>
      <patternFill patternType="solid">
        <fgColor indexed="4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9"/>
        <bgColor indexed="64"/>
      </patternFill>
    </fill>
  </fills>
  <borders count="77">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style="medium">
        <color indexed="64"/>
      </right>
      <top/>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medium">
        <color indexed="64"/>
      </left>
      <right/>
      <top/>
      <bottom style="thin">
        <color indexed="64"/>
      </bottom>
      <diagonal/>
    </border>
    <border>
      <left style="hair">
        <color indexed="64"/>
      </left>
      <right style="hair">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double">
        <color indexed="64"/>
      </bottom>
      <diagonal/>
    </border>
    <border>
      <left/>
      <right/>
      <top/>
      <bottom style="double">
        <color indexed="64"/>
      </bottom>
      <diagonal/>
    </border>
    <border>
      <left/>
      <right/>
      <top style="thin">
        <color indexed="64"/>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hair">
        <color indexed="64"/>
      </bottom>
      <diagonal/>
    </border>
    <border>
      <left/>
      <right style="thin">
        <color indexed="64"/>
      </right>
      <top/>
      <bottom style="hair">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medium">
        <color indexed="64"/>
      </bottom>
      <diagonal/>
    </border>
  </borders>
  <cellStyleXfs count="23">
    <xf numFmtId="0" fontId="0" fillId="0" borderId="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9" fillId="0" borderId="0" applyNumberFormat="0" applyFill="0" applyBorder="0" applyAlignment="0" applyProtection="0">
      <alignment vertical="top"/>
      <protection locked="0"/>
    </xf>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 fillId="0" borderId="0"/>
    <xf numFmtId="9" fontId="9" fillId="0" borderId="0" applyFont="0" applyFill="0" applyBorder="0" applyAlignment="0" applyProtection="0"/>
    <xf numFmtId="9" fontId="9" fillId="0" borderId="0" applyFont="0" applyFill="0" applyBorder="0" applyAlignment="0" applyProtection="0"/>
    <xf numFmtId="44" fontId="13" fillId="0" borderId="0" applyFont="0" applyFill="0" applyBorder="0" applyAlignment="0" applyProtection="0"/>
    <xf numFmtId="0" fontId="13" fillId="0" borderId="0"/>
  </cellStyleXfs>
  <cellXfs count="920">
    <xf numFmtId="0" fontId="0" fillId="0" borderId="0" xfId="0"/>
    <xf numFmtId="0" fontId="0" fillId="0" borderId="0" xfId="0" applyProtection="1"/>
    <xf numFmtId="0" fontId="3" fillId="0" borderId="0" xfId="0" applyFont="1" applyProtection="1"/>
    <xf numFmtId="0" fontId="4" fillId="0" borderId="0" xfId="0" applyFont="1" applyProtection="1"/>
    <xf numFmtId="0" fontId="2" fillId="0" borderId="0" xfId="0" applyFont="1" applyProtection="1"/>
    <xf numFmtId="0" fontId="4" fillId="0" borderId="0" xfId="0" applyFont="1" applyAlignment="1" applyProtection="1"/>
    <xf numFmtId="0" fontId="0" fillId="0" borderId="2" xfId="0" applyFont="1" applyBorder="1" applyProtection="1"/>
    <xf numFmtId="0" fontId="5" fillId="0" borderId="2" xfId="0" applyFont="1" applyFill="1" applyBorder="1" applyAlignment="1" applyProtection="1"/>
    <xf numFmtId="0" fontId="0" fillId="0" borderId="0" xfId="0" applyFont="1" applyBorder="1" applyProtection="1"/>
    <xf numFmtId="0" fontId="4" fillId="0" borderId="0" xfId="0" applyFont="1" applyBorder="1" applyProtection="1"/>
    <xf numFmtId="0" fontId="5" fillId="0" borderId="0" xfId="0" applyFont="1" applyFill="1" applyBorder="1" applyAlignment="1" applyProtection="1"/>
    <xf numFmtId="0" fontId="4" fillId="0" borderId="2" xfId="0" applyFont="1" applyBorder="1" applyProtection="1"/>
    <xf numFmtId="0" fontId="4" fillId="0" borderId="6" xfId="0" applyFont="1" applyBorder="1" applyProtection="1"/>
    <xf numFmtId="0" fontId="0" fillId="0" borderId="0" xfId="0" applyFont="1" applyFill="1" applyBorder="1" applyProtection="1"/>
    <xf numFmtId="0" fontId="7" fillId="0" borderId="0" xfId="0" applyFont="1" applyFill="1" applyBorder="1" applyAlignment="1" applyProtection="1"/>
    <xf numFmtId="164" fontId="5" fillId="0" borderId="0" xfId="0" applyNumberFormat="1" applyFont="1" applyFill="1" applyBorder="1" applyAlignment="1" applyProtection="1"/>
    <xf numFmtId="0" fontId="0" fillId="0" borderId="8" xfId="0" applyFont="1" applyBorder="1" applyProtection="1"/>
    <xf numFmtId="0" fontId="8" fillId="0" borderId="0" xfId="0" applyFont="1" applyFill="1" applyBorder="1" applyAlignment="1" applyProtection="1"/>
    <xf numFmtId="0" fontId="0" fillId="0" borderId="0" xfId="0" applyFont="1" applyProtection="1"/>
    <xf numFmtId="0" fontId="8" fillId="3" borderId="5" xfId="0" applyFont="1" applyFill="1" applyBorder="1" applyAlignment="1" applyProtection="1">
      <alignment horizontal="center" vertical="center"/>
      <protection locked="0"/>
    </xf>
    <xf numFmtId="0" fontId="0" fillId="0" borderId="0" xfId="0" applyFont="1" applyFill="1" applyProtection="1"/>
    <xf numFmtId="0" fontId="4" fillId="0" borderId="0" xfId="0" applyFont="1" applyFill="1" applyProtection="1"/>
    <xf numFmtId="0" fontId="10" fillId="0" borderId="0" xfId="0" applyFont="1" applyFill="1" applyBorder="1" applyAlignment="1" applyProtection="1"/>
    <xf numFmtId="0" fontId="3" fillId="0" borderId="0" xfId="0" applyFont="1" applyAlignment="1" applyProtection="1">
      <alignment vertical="top" wrapText="1"/>
    </xf>
    <xf numFmtId="0" fontId="4" fillId="0" borderId="0" xfId="0" applyFont="1" applyAlignment="1" applyProtection="1">
      <alignment vertical="top" wrapText="1"/>
    </xf>
    <xf numFmtId="0" fontId="2" fillId="0" borderId="0" xfId="0" applyFont="1" applyAlignment="1" applyProtection="1"/>
    <xf numFmtId="0" fontId="0" fillId="0" borderId="0" xfId="0" applyFont="1" applyAlignment="1" applyProtection="1"/>
    <xf numFmtId="0" fontId="10" fillId="0" borderId="0" xfId="6" applyFont="1" applyFill="1" applyAlignment="1" applyProtection="1">
      <alignment vertical="top" wrapText="1"/>
    </xf>
    <xf numFmtId="0" fontId="10" fillId="0" borderId="0" xfId="6" applyFont="1" applyFill="1" applyAlignment="1" applyProtection="1">
      <alignment vertical="top"/>
    </xf>
    <xf numFmtId="0" fontId="11" fillId="0" borderId="0" xfId="6" applyFont="1" applyFill="1" applyAlignment="1" applyProtection="1">
      <alignment vertical="top" wrapText="1"/>
    </xf>
    <xf numFmtId="0" fontId="16" fillId="0" borderId="0" xfId="6" applyFont="1" applyFill="1" applyBorder="1" applyAlignment="1" applyProtection="1">
      <alignment vertical="top" wrapText="1"/>
    </xf>
    <xf numFmtId="0" fontId="5" fillId="0" borderId="0" xfId="6" applyFont="1" applyFill="1" applyBorder="1" applyAlignment="1" applyProtection="1">
      <alignment horizontal="center" vertical="top"/>
    </xf>
    <xf numFmtId="0" fontId="6" fillId="0" borderId="0" xfId="0" applyFont="1" applyFill="1" applyBorder="1" applyAlignment="1" applyProtection="1">
      <alignment horizontal="center"/>
    </xf>
    <xf numFmtId="0" fontId="5" fillId="0" borderId="0" xfId="0" applyFont="1" applyFill="1" applyBorder="1" applyAlignment="1" applyProtection="1">
      <alignment horizontal="center"/>
    </xf>
    <xf numFmtId="0" fontId="10" fillId="0" borderId="0" xfId="5" applyFont="1" applyFill="1" applyAlignment="1" applyProtection="1">
      <alignment horizontal="justify" vertical="top"/>
    </xf>
    <xf numFmtId="0" fontId="10" fillId="0" borderId="0" xfId="5" applyFont="1" applyFill="1" applyBorder="1" applyAlignment="1" applyProtection="1">
      <alignment vertical="top"/>
    </xf>
    <xf numFmtId="0" fontId="0" fillId="0" borderId="0" xfId="0" applyFill="1" applyBorder="1" applyAlignment="1" applyProtection="1"/>
    <xf numFmtId="0" fontId="0" fillId="0" borderId="0" xfId="0" applyFont="1" applyFill="1" applyBorder="1" applyAlignment="1" applyProtection="1"/>
    <xf numFmtId="0" fontId="0" fillId="0" borderId="0" xfId="0" applyAlignment="1" applyProtection="1"/>
    <xf numFmtId="0" fontId="0" fillId="0" borderId="0" xfId="0" applyFill="1" applyBorder="1" applyAlignment="1" applyProtection="1">
      <alignment horizontal="left"/>
    </xf>
    <xf numFmtId="0" fontId="1" fillId="0" borderId="0" xfId="0" applyFont="1" applyFill="1" applyBorder="1" applyAlignment="1" applyProtection="1">
      <alignment vertical="center"/>
    </xf>
    <xf numFmtId="49" fontId="15" fillId="0" borderId="1" xfId="0" applyNumberFormat="1" applyFont="1" applyBorder="1" applyProtection="1"/>
    <xf numFmtId="0" fontId="15" fillId="0" borderId="2" xfId="0" applyFont="1" applyBorder="1" applyProtection="1"/>
    <xf numFmtId="0" fontId="10" fillId="0" borderId="2" xfId="0" applyFont="1" applyBorder="1" applyProtection="1"/>
    <xf numFmtId="0" fontId="10" fillId="0" borderId="6" xfId="0" applyFont="1" applyBorder="1" applyProtection="1"/>
    <xf numFmtId="0" fontId="10" fillId="0" borderId="8" xfId="0" applyFont="1" applyBorder="1" applyProtection="1"/>
    <xf numFmtId="0" fontId="15" fillId="0" borderId="0" xfId="0" applyFont="1" applyBorder="1" applyProtection="1"/>
    <xf numFmtId="0" fontId="10" fillId="0" borderId="0" xfId="0" applyFont="1" applyBorder="1" applyProtection="1"/>
    <xf numFmtId="0" fontId="10" fillId="0" borderId="9" xfId="0" applyFont="1" applyBorder="1" applyProtection="1"/>
    <xf numFmtId="0" fontId="10" fillId="0" borderId="3" xfId="0" applyFont="1" applyBorder="1" applyProtection="1"/>
    <xf numFmtId="0" fontId="10" fillId="0" borderId="4" xfId="0" applyFont="1" applyBorder="1" applyProtection="1"/>
    <xf numFmtId="0" fontId="15" fillId="0" borderId="4" xfId="0" applyFont="1" applyBorder="1" applyProtection="1"/>
    <xf numFmtId="0" fontId="10" fillId="0" borderId="7" xfId="0" applyFont="1" applyBorder="1" applyProtection="1"/>
    <xf numFmtId="0" fontId="0" fillId="0" borderId="0" xfId="0" applyFill="1" applyProtection="1"/>
    <xf numFmtId="49" fontId="15" fillId="0" borderId="8" xfId="0" applyNumberFormat="1" applyFont="1" applyBorder="1" applyProtection="1"/>
    <xf numFmtId="0" fontId="15" fillId="0" borderId="0" xfId="0" applyFont="1" applyBorder="1" applyAlignment="1" applyProtection="1">
      <alignment horizontal="centerContinuous"/>
    </xf>
    <xf numFmtId="0" fontId="10" fillId="0" borderId="0" xfId="0" applyFont="1" applyBorder="1" applyAlignment="1" applyProtection="1">
      <alignment horizontal="centerContinuous"/>
    </xf>
    <xf numFmtId="0" fontId="20" fillId="0" borderId="0" xfId="0" applyFont="1" applyBorder="1" applyAlignment="1" applyProtection="1">
      <alignment horizontal="centerContinuous" vertical="top"/>
    </xf>
    <xf numFmtId="0" fontId="21" fillId="0" borderId="0" xfId="0" applyFont="1" applyBorder="1" applyAlignment="1" applyProtection="1">
      <alignment horizontal="centerContinuous" vertical="top"/>
    </xf>
    <xf numFmtId="0" fontId="0" fillId="0" borderId="4" xfId="0" applyBorder="1" applyProtection="1"/>
    <xf numFmtId="0" fontId="11" fillId="0" borderId="0" xfId="6" applyFont="1" applyFill="1" applyAlignment="1" applyProtection="1">
      <alignment vertical="top"/>
    </xf>
    <xf numFmtId="0" fontId="6" fillId="0" borderId="0" xfId="0" applyFont="1" applyFill="1" applyBorder="1" applyAlignment="1" applyProtection="1">
      <alignment vertical="center"/>
    </xf>
    <xf numFmtId="0" fontId="6" fillId="0" borderId="0" xfId="0" applyFont="1" applyAlignment="1" applyProtection="1">
      <alignment vertical="center"/>
    </xf>
    <xf numFmtId="0" fontId="6" fillId="0" borderId="0" xfId="0" applyFont="1" applyFill="1" applyBorder="1" applyAlignment="1" applyProtection="1"/>
    <xf numFmtId="0" fontId="0" fillId="0" borderId="0" xfId="0" applyAlignment="1" applyProtection="1">
      <alignment horizontal="centerContinuous"/>
    </xf>
    <xf numFmtId="0" fontId="6" fillId="0" borderId="2" xfId="0" applyFont="1" applyBorder="1" applyAlignment="1" applyProtection="1">
      <alignment horizontal="centerContinuous"/>
    </xf>
    <xf numFmtId="0" fontId="0" fillId="0" borderId="0" xfId="0" applyFont="1" applyAlignment="1" applyProtection="1">
      <alignment horizontal="centerContinuous"/>
    </xf>
    <xf numFmtId="0" fontId="0" fillId="0" borderId="8" xfId="0" applyBorder="1" applyProtection="1"/>
    <xf numFmtId="0" fontId="0" fillId="0" borderId="9" xfId="0" applyBorder="1" applyProtection="1"/>
    <xf numFmtId="0" fontId="14" fillId="0" borderId="0" xfId="0" applyFont="1" applyBorder="1" applyProtection="1"/>
    <xf numFmtId="0" fontId="4" fillId="0" borderId="0" xfId="0" applyFont="1" applyFill="1" applyBorder="1" applyAlignment="1" applyProtection="1">
      <alignment horizontal="justify" vertical="top" wrapText="1"/>
    </xf>
    <xf numFmtId="0" fontId="4" fillId="0" borderId="4" xfId="0" applyFont="1" applyBorder="1" applyProtection="1"/>
    <xf numFmtId="0" fontId="0" fillId="0" borderId="2" xfId="0" applyFont="1" applyFill="1" applyBorder="1" applyProtection="1"/>
    <xf numFmtId="0" fontId="4" fillId="0" borderId="9" xfId="0" applyFont="1" applyBorder="1" applyProtection="1"/>
    <xf numFmtId="0" fontId="0" fillId="0" borderId="4" xfId="0" applyFont="1" applyBorder="1" applyProtection="1"/>
    <xf numFmtId="0" fontId="4" fillId="0" borderId="7" xfId="0" applyFont="1" applyBorder="1" applyProtection="1"/>
    <xf numFmtId="0" fontId="0" fillId="0" borderId="4" xfId="0" applyFont="1" applyFill="1" applyBorder="1" applyProtection="1"/>
    <xf numFmtId="49" fontId="6" fillId="0" borderId="0" xfId="0" applyNumberFormat="1" applyFont="1" applyBorder="1" applyAlignment="1" applyProtection="1">
      <alignment horizontal="center" vertical="center"/>
    </xf>
    <xf numFmtId="0" fontId="0" fillId="0" borderId="3" xfId="0" applyFont="1" applyBorder="1" applyProtection="1"/>
    <xf numFmtId="0" fontId="0" fillId="0" borderId="0" xfId="0" applyProtection="1"/>
    <xf numFmtId="0" fontId="26" fillId="0" borderId="0" xfId="0" applyFont="1" applyProtection="1"/>
    <xf numFmtId="0" fontId="6" fillId="0" borderId="0" xfId="0" applyFont="1" applyAlignment="1" applyProtection="1"/>
    <xf numFmtId="0" fontId="0" fillId="0" borderId="0" xfId="0" applyAlignment="1" applyProtection="1">
      <alignment wrapText="1"/>
    </xf>
    <xf numFmtId="0" fontId="4" fillId="0" borderId="0" xfId="0" applyFont="1" applyAlignment="1" applyProtection="1">
      <alignment horizontal="center"/>
    </xf>
    <xf numFmtId="0" fontId="0" fillId="0" borderId="0" xfId="0" applyAlignment="1" applyProtection="1">
      <alignment horizontal="left" vertical="top"/>
    </xf>
    <xf numFmtId="0" fontId="0" fillId="0" borderId="0" xfId="0" applyFont="1" applyAlignment="1" applyProtection="1">
      <alignment horizontal="left" vertical="top"/>
    </xf>
    <xf numFmtId="0" fontId="0" fillId="0" borderId="0" xfId="0" applyAlignment="1" applyProtection="1">
      <alignment horizontal="left"/>
    </xf>
    <xf numFmtId="0" fontId="14" fillId="0" borderId="0" xfId="0" applyFont="1" applyAlignment="1" applyProtection="1">
      <alignment horizontal="left" vertical="top"/>
    </xf>
    <xf numFmtId="0" fontId="0" fillId="0" borderId="8" xfId="0" applyBorder="1" applyAlignment="1" applyProtection="1">
      <alignment vertical="top"/>
    </xf>
    <xf numFmtId="0" fontId="0" fillId="0" borderId="0" xfId="0" applyFont="1" applyAlignment="1" applyProtection="1">
      <alignment vertical="top" wrapText="1"/>
    </xf>
    <xf numFmtId="0" fontId="0" fillId="0" borderId="0" xfId="0" applyFont="1" applyAlignment="1" applyProtection="1">
      <alignment horizontal="center" vertical="center"/>
    </xf>
    <xf numFmtId="0" fontId="0" fillId="0" borderId="0" xfId="0" applyAlignment="1" applyProtection="1">
      <alignment horizontal="center" vertical="center"/>
    </xf>
    <xf numFmtId="0" fontId="0" fillId="0" borderId="0" xfId="0" applyFont="1" applyAlignment="1" applyProtection="1">
      <alignment vertical="center"/>
    </xf>
    <xf numFmtId="10" fontId="9" fillId="0" borderId="0" xfId="12" applyNumberFormat="1" applyFont="1" applyProtection="1"/>
    <xf numFmtId="0" fontId="6" fillId="0" borderId="0" xfId="0" applyFont="1" applyBorder="1" applyAlignment="1" applyProtection="1">
      <alignment horizontal="centerContinuous"/>
    </xf>
    <xf numFmtId="0" fontId="4" fillId="0" borderId="0" xfId="0" applyFont="1" applyAlignment="1" applyProtection="1">
      <alignment horizontal="centerContinuous"/>
    </xf>
    <xf numFmtId="0" fontId="0" fillId="0" borderId="2" xfId="0" applyBorder="1" applyAlignment="1" applyProtection="1">
      <alignment horizontal="centerContinuous"/>
    </xf>
    <xf numFmtId="0" fontId="15" fillId="0" borderId="2" xfId="5" applyFont="1" applyFill="1" applyBorder="1" applyAlignment="1" applyProtection="1">
      <alignment horizontal="centerContinuous" vertical="top"/>
    </xf>
    <xf numFmtId="0" fontId="10" fillId="0" borderId="0" xfId="5" applyFont="1" applyFill="1" applyAlignment="1" applyProtection="1">
      <alignment horizontal="centerContinuous" vertical="top"/>
    </xf>
    <xf numFmtId="0" fontId="15" fillId="0" borderId="0" xfId="0" applyFont="1" applyFill="1" applyBorder="1" applyAlignment="1" applyProtection="1">
      <alignment horizontal="center"/>
    </xf>
    <xf numFmtId="0" fontId="3" fillId="0" borderId="0" xfId="0" applyFont="1" applyAlignment="1" applyProtection="1">
      <alignment vertical="top" wrapText="1"/>
    </xf>
    <xf numFmtId="0" fontId="0" fillId="0" borderId="0" xfId="0" applyProtection="1"/>
    <xf numFmtId="0" fontId="0" fillId="0" borderId="0" xfId="0" applyBorder="1" applyProtection="1"/>
    <xf numFmtId="0" fontId="25" fillId="0" borderId="0" xfId="9" applyFont="1" applyFill="1" applyBorder="1" applyAlignment="1" applyProtection="1">
      <protection locked="0"/>
    </xf>
    <xf numFmtId="0" fontId="0" fillId="0" borderId="0" xfId="0" applyFill="1" applyBorder="1" applyProtection="1"/>
    <xf numFmtId="0" fontId="24" fillId="0" borderId="9" xfId="9" applyFont="1" applyFill="1" applyBorder="1" applyAlignment="1" applyProtection="1">
      <protection locked="0"/>
    </xf>
    <xf numFmtId="0" fontId="10" fillId="0" borderId="3" xfId="0" applyFont="1" applyFill="1" applyBorder="1" applyProtection="1"/>
    <xf numFmtId="0" fontId="10" fillId="0" borderId="4" xfId="0" applyFont="1" applyFill="1" applyBorder="1" applyProtection="1"/>
    <xf numFmtId="0" fontId="15" fillId="0" borderId="4" xfId="0" applyFont="1" applyFill="1" applyBorder="1" applyAlignment="1" applyProtection="1">
      <alignment horizontal="center"/>
    </xf>
    <xf numFmtId="0" fontId="10" fillId="0" borderId="7" xfId="0" applyFont="1" applyFill="1" applyBorder="1" applyProtection="1"/>
    <xf numFmtId="0" fontId="15" fillId="0" borderId="2" xfId="0" applyFont="1" applyFill="1" applyBorder="1" applyProtection="1"/>
    <xf numFmtId="0" fontId="10" fillId="0" borderId="2" xfId="0" applyFont="1" applyFill="1" applyBorder="1" applyProtection="1"/>
    <xf numFmtId="0" fontId="28" fillId="0" borderId="0"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top"/>
      <protection locked="0"/>
    </xf>
    <xf numFmtId="0" fontId="29" fillId="0" borderId="0" xfId="0" applyFont="1" applyAlignment="1">
      <alignment horizontal="right"/>
    </xf>
    <xf numFmtId="0" fontId="4" fillId="0" borderId="1" xfId="0" applyFont="1" applyBorder="1" applyProtection="1"/>
    <xf numFmtId="0" fontId="4" fillId="0" borderId="8" xfId="0" applyFont="1" applyBorder="1" applyProtection="1"/>
    <xf numFmtId="0" fontId="4" fillId="0" borderId="3" xfId="0" applyFont="1" applyBorder="1" applyProtection="1"/>
    <xf numFmtId="0" fontId="5" fillId="0" borderId="0" xfId="0" applyFont="1" applyFill="1" applyBorder="1" applyAlignment="1" applyProtection="1">
      <protection locked="0"/>
    </xf>
    <xf numFmtId="0" fontId="0" fillId="0" borderId="0" xfId="0" applyFont="1" applyBorder="1" applyAlignment="1" applyProtection="1">
      <alignment vertical="center"/>
    </xf>
    <xf numFmtId="0" fontId="0" fillId="0" borderId="4" xfId="0" applyFont="1" applyFill="1" applyBorder="1" applyAlignment="1" applyProtection="1">
      <alignment horizontal="left"/>
    </xf>
    <xf numFmtId="0" fontId="4" fillId="0" borderId="0" xfId="0" applyFont="1" applyFill="1" applyBorder="1" applyProtection="1"/>
    <xf numFmtId="0" fontId="4" fillId="0" borderId="4" xfId="0" applyFont="1" applyFill="1" applyBorder="1" applyProtection="1"/>
    <xf numFmtId="49" fontId="10" fillId="4" borderId="4" xfId="0" applyNumberFormat="1" applyFont="1" applyFill="1" applyBorder="1" applyAlignment="1" applyProtection="1">
      <protection locked="0"/>
    </xf>
    <xf numFmtId="49" fontId="10" fillId="0" borderId="0" xfId="0" applyNumberFormat="1" applyFont="1" applyFill="1" applyBorder="1" applyAlignment="1" applyProtection="1">
      <protection locked="0"/>
    </xf>
    <xf numFmtId="0" fontId="4" fillId="0" borderId="0" xfId="0" applyFont="1" applyFill="1" applyBorder="1" applyAlignment="1" applyProtection="1">
      <alignment horizontal="center"/>
    </xf>
    <xf numFmtId="0" fontId="4" fillId="0" borderId="0" xfId="0" applyFont="1" applyFill="1" applyBorder="1" applyAlignment="1" applyProtection="1"/>
    <xf numFmtId="0" fontId="4" fillId="0" borderId="4" xfId="0" applyFont="1" applyFill="1" applyBorder="1" applyAlignment="1" applyProtection="1">
      <alignment horizontal="center"/>
    </xf>
    <xf numFmtId="0" fontId="4" fillId="0" borderId="4" xfId="0" applyFont="1" applyFill="1" applyBorder="1" applyAlignment="1" applyProtection="1"/>
    <xf numFmtId="0" fontId="4" fillId="0" borderId="0" xfId="0" applyFont="1" applyFill="1" applyBorder="1" applyAlignment="1" applyProtection="1">
      <alignment horizontal="right"/>
    </xf>
    <xf numFmtId="0" fontId="14" fillId="0" borderId="2" xfId="0" applyFont="1" applyBorder="1" applyProtection="1"/>
    <xf numFmtId="0" fontId="0" fillId="0" borderId="0" xfId="0" applyFill="1" applyBorder="1" applyAlignment="1" applyProtection="1">
      <alignment vertical="top" wrapText="1"/>
    </xf>
    <xf numFmtId="0" fontId="0" fillId="0" borderId="0" xfId="0" applyFont="1" applyFill="1" applyBorder="1" applyAlignment="1" applyProtection="1">
      <alignment vertical="top" wrapText="1"/>
    </xf>
    <xf numFmtId="0" fontId="21" fillId="0" borderId="0" xfId="0" applyFont="1" applyBorder="1" applyAlignment="1" applyProtection="1">
      <alignment horizontal="centerContinuous"/>
    </xf>
    <xf numFmtId="0" fontId="21" fillId="0" borderId="0" xfId="0" applyFont="1" applyBorder="1" applyProtection="1"/>
    <xf numFmtId="0" fontId="20" fillId="0" borderId="0" xfId="0" applyFont="1" applyBorder="1" applyAlignment="1" applyProtection="1">
      <alignment horizontal="centerContinuous"/>
    </xf>
    <xf numFmtId="49" fontId="20" fillId="0" borderId="8" xfId="0" applyNumberFormat="1" applyFont="1" applyBorder="1" applyProtection="1"/>
    <xf numFmtId="0" fontId="20" fillId="0" borderId="0" xfId="0" applyFont="1" applyBorder="1" applyProtection="1"/>
    <xf numFmtId="0" fontId="21" fillId="0" borderId="9" xfId="0" applyFont="1" applyBorder="1" applyProtection="1"/>
    <xf numFmtId="0" fontId="30" fillId="0" borderId="0" xfId="0" applyFont="1" applyFill="1" applyProtection="1"/>
    <xf numFmtId="0" fontId="10" fillId="4" borderId="4" xfId="0" applyFont="1" applyFill="1" applyBorder="1" applyProtection="1"/>
    <xf numFmtId="0" fontId="0" fillId="0" borderId="0" xfId="0" applyFont="1" applyBorder="1" applyAlignment="1" applyProtection="1"/>
    <xf numFmtId="0" fontId="9" fillId="0" borderId="0" xfId="0" applyFont="1" applyFill="1" applyBorder="1" applyAlignment="1" applyProtection="1"/>
    <xf numFmtId="0" fontId="4" fillId="0" borderId="9" xfId="0" applyFont="1" applyFill="1" applyBorder="1" applyProtection="1"/>
    <xf numFmtId="0" fontId="9" fillId="0" borderId="4" xfId="0" applyFont="1" applyFill="1" applyBorder="1" applyAlignment="1" applyProtection="1"/>
    <xf numFmtId="0" fontId="4" fillId="0" borderId="8" xfId="0" applyFont="1" applyFill="1" applyBorder="1" applyProtection="1"/>
    <xf numFmtId="0" fontId="34" fillId="0" borderId="0" xfId="0" applyFont="1" applyBorder="1" applyProtection="1"/>
    <xf numFmtId="0" fontId="34" fillId="0" borderId="0" xfId="0" applyFont="1" applyFill="1" applyBorder="1" applyProtection="1"/>
    <xf numFmtId="0" fontId="0" fillId="0" borderId="4" xfId="0" applyFill="1" applyBorder="1" applyProtection="1"/>
    <xf numFmtId="0" fontId="0" fillId="0" borderId="0" xfId="0" applyBorder="1" applyProtection="1"/>
    <xf numFmtId="0" fontId="35" fillId="0" borderId="2" xfId="0" applyFont="1" applyBorder="1" applyProtection="1"/>
    <xf numFmtId="0" fontId="6" fillId="0" borderId="0" xfId="0" applyFont="1" applyBorder="1" applyAlignment="1" applyProtection="1"/>
    <xf numFmtId="0" fontId="0" fillId="0" borderId="2" xfId="0" applyFont="1" applyFill="1" applyBorder="1" applyAlignment="1" applyProtection="1"/>
    <xf numFmtId="0" fontId="0" fillId="0" borderId="2" xfId="0" applyFont="1" applyFill="1" applyBorder="1" applyAlignment="1" applyProtection="1">
      <alignment horizontal="center"/>
    </xf>
    <xf numFmtId="0" fontId="6" fillId="0" borderId="8" xfId="0" applyFont="1" applyBorder="1" applyAlignment="1" applyProtection="1"/>
    <xf numFmtId="0" fontId="5" fillId="0" borderId="4" xfId="0" applyFont="1" applyFill="1" applyBorder="1" applyAlignment="1" applyProtection="1"/>
    <xf numFmtId="0" fontId="15" fillId="0" borderId="1" xfId="0" applyFont="1" applyBorder="1" applyProtection="1"/>
    <xf numFmtId="0" fontId="15" fillId="0" borderId="8" xfId="0" applyFont="1" applyBorder="1" applyProtection="1"/>
    <xf numFmtId="0" fontId="5" fillId="0" borderId="4" xfId="0" applyFont="1" applyFill="1" applyBorder="1" applyAlignment="1" applyProtection="1">
      <protection locked="0"/>
    </xf>
    <xf numFmtId="0" fontId="11" fillId="0" borderId="0" xfId="0" applyFont="1" applyProtection="1"/>
    <xf numFmtId="0" fontId="0" fillId="0" borderId="0" xfId="0" applyFill="1" applyBorder="1" applyAlignment="1" applyProtection="1">
      <alignment horizontal="right"/>
    </xf>
    <xf numFmtId="0" fontId="32" fillId="0" borderId="0" xfId="0" applyFont="1" applyFill="1" applyBorder="1" applyProtection="1"/>
    <xf numFmtId="0" fontId="14" fillId="0" borderId="2" xfId="0" applyFont="1" applyFill="1" applyBorder="1" applyProtection="1"/>
    <xf numFmtId="0" fontId="0" fillId="0" borderId="8" xfId="0" applyFont="1" applyFill="1" applyBorder="1" applyProtection="1"/>
    <xf numFmtId="0" fontId="22" fillId="0" borderId="0" xfId="0" applyFont="1" applyFill="1" applyBorder="1" applyProtection="1"/>
    <xf numFmtId="0" fontId="11" fillId="0" borderId="0" xfId="0" applyFont="1" applyFill="1" applyBorder="1" applyAlignment="1" applyProtection="1">
      <alignment horizontal="right"/>
    </xf>
    <xf numFmtId="0" fontId="11" fillId="0" borderId="0" xfId="0" applyFont="1" applyFill="1" applyBorder="1" applyAlignment="1" applyProtection="1">
      <alignment horizontal="center"/>
    </xf>
    <xf numFmtId="0" fontId="11" fillId="0" borderId="0" xfId="0" applyFont="1" applyFill="1" applyBorder="1" applyAlignment="1" applyProtection="1"/>
    <xf numFmtId="0" fontId="22" fillId="0" borderId="0" xfId="0" applyFont="1" applyFill="1" applyBorder="1" applyAlignment="1" applyProtection="1">
      <alignment horizontal="center"/>
    </xf>
    <xf numFmtId="0" fontId="22" fillId="0" borderId="0" xfId="0" applyFont="1" applyFill="1" applyBorder="1" applyAlignment="1" applyProtection="1"/>
    <xf numFmtId="49" fontId="6" fillId="0" borderId="0" xfId="0" applyNumberFormat="1" applyFont="1" applyFill="1" applyBorder="1" applyAlignment="1" applyProtection="1">
      <alignment horizontal="center" vertical="center"/>
    </xf>
    <xf numFmtId="0" fontId="0" fillId="0" borderId="0" xfId="0" applyFont="1" applyFill="1" applyBorder="1" applyAlignment="1" applyProtection="1">
      <protection locked="0"/>
    </xf>
    <xf numFmtId="0" fontId="4" fillId="0" borderId="7" xfId="0" applyFont="1" applyFill="1" applyBorder="1" applyProtection="1"/>
    <xf numFmtId="0" fontId="5" fillId="0" borderId="0" xfId="0" applyFont="1" applyFill="1" applyBorder="1" applyAlignment="1" applyProtection="1">
      <alignment horizontal="left"/>
    </xf>
    <xf numFmtId="0" fontId="0" fillId="0" borderId="0" xfId="0" applyFont="1" applyFill="1" applyBorder="1" applyProtection="1">
      <protection locked="0"/>
    </xf>
    <xf numFmtId="0" fontId="4" fillId="0" borderId="0" xfId="0" applyFont="1" applyFill="1" applyBorder="1" applyProtection="1">
      <protection locked="0"/>
    </xf>
    <xf numFmtId="0" fontId="0" fillId="0" borderId="0" xfId="0" applyFill="1" applyBorder="1" applyAlignment="1" applyProtection="1">
      <protection locked="0"/>
    </xf>
    <xf numFmtId="0" fontId="4" fillId="0" borderId="0" xfId="0" applyFont="1" applyFill="1" applyBorder="1" applyAlignment="1" applyProtection="1">
      <protection locked="0"/>
    </xf>
    <xf numFmtId="0" fontId="0" fillId="0" borderId="0" xfId="0" applyFont="1" applyFill="1" applyBorder="1" applyAlignment="1" applyProtection="1">
      <alignment vertical="center"/>
    </xf>
    <xf numFmtId="49" fontId="6" fillId="0" borderId="4" xfId="0" applyNumberFormat="1" applyFont="1" applyBorder="1" applyAlignment="1" applyProtection="1">
      <alignment horizontal="center" vertical="center"/>
    </xf>
    <xf numFmtId="49" fontId="6" fillId="0" borderId="4" xfId="0" applyNumberFormat="1" applyFont="1" applyFill="1" applyBorder="1" applyAlignment="1" applyProtection="1">
      <alignment horizontal="center" vertical="center"/>
    </xf>
    <xf numFmtId="0" fontId="5" fillId="0" borderId="7" xfId="0" applyFont="1" applyFill="1" applyBorder="1" applyAlignment="1" applyProtection="1">
      <protection locked="0"/>
    </xf>
    <xf numFmtId="49" fontId="6" fillId="0" borderId="0" xfId="0" applyNumberFormat="1" applyFont="1" applyFill="1" applyBorder="1" applyAlignment="1" applyProtection="1">
      <alignment horizontal="left" vertical="center"/>
    </xf>
    <xf numFmtId="0" fontId="28" fillId="0" borderId="0" xfId="0" applyFont="1" applyFill="1" applyBorder="1" applyAlignment="1" applyProtection="1">
      <alignment horizontal="right" vertical="center"/>
      <protection locked="0"/>
    </xf>
    <xf numFmtId="0" fontId="0" fillId="0" borderId="2" xfId="0" applyFill="1" applyBorder="1" applyAlignment="1" applyProtection="1"/>
    <xf numFmtId="0" fontId="0" fillId="0" borderId="2" xfId="0" applyFill="1" applyBorder="1" applyAlignment="1" applyProtection="1">
      <alignment horizontal="center"/>
    </xf>
    <xf numFmtId="0" fontId="38" fillId="0" borderId="0" xfId="0" applyFont="1" applyBorder="1" applyAlignment="1" applyProtection="1">
      <alignment horizontal="centerContinuous" vertical="top"/>
    </xf>
    <xf numFmtId="0" fontId="39" fillId="0" borderId="0" xfId="0" applyFont="1" applyFill="1" applyBorder="1" applyProtection="1"/>
    <xf numFmtId="0" fontId="39" fillId="0" borderId="0" xfId="0" applyFont="1" applyBorder="1" applyProtection="1"/>
    <xf numFmtId="0" fontId="11" fillId="0" borderId="0" xfId="0" applyFont="1" applyFill="1" applyBorder="1" applyProtection="1"/>
    <xf numFmtId="0" fontId="0" fillId="0" borderId="1" xfId="0" applyFont="1" applyBorder="1" applyProtection="1"/>
    <xf numFmtId="0" fontId="31" fillId="0" borderId="2" xfId="0" applyFont="1" applyBorder="1" applyProtection="1"/>
    <xf numFmtId="0" fontId="32" fillId="0" borderId="2" xfId="0" applyFont="1" applyBorder="1" applyProtection="1"/>
    <xf numFmtId="0" fontId="17" fillId="0" borderId="2" xfId="0" applyFont="1" applyFill="1" applyBorder="1" applyAlignment="1" applyProtection="1"/>
    <xf numFmtId="0" fontId="34" fillId="0" borderId="4" xfId="0" applyFont="1" applyBorder="1" applyProtection="1"/>
    <xf numFmtId="0" fontId="34" fillId="0" borderId="4" xfId="0" applyFont="1" applyFill="1" applyBorder="1" applyProtection="1"/>
    <xf numFmtId="0" fontId="39" fillId="0" borderId="4" xfId="0" applyFont="1" applyFill="1" applyBorder="1" applyProtection="1"/>
    <xf numFmtId="0" fontId="0" fillId="0" borderId="9" xfId="0" applyFont="1" applyFill="1" applyBorder="1" applyAlignment="1" applyProtection="1"/>
    <xf numFmtId="0" fontId="14" fillId="0" borderId="0" xfId="0" applyFont="1" applyFill="1" applyBorder="1" applyProtection="1"/>
    <xf numFmtId="0" fontId="0" fillId="0" borderId="0" xfId="0"/>
    <xf numFmtId="0" fontId="0" fillId="0" borderId="0" xfId="0" applyFont="1" applyFill="1" applyBorder="1" applyAlignment="1" applyProtection="1">
      <alignment horizontal="center" vertical="center"/>
    </xf>
    <xf numFmtId="16" fontId="11" fillId="0" borderId="0" xfId="0" applyNumberFormat="1" applyFont="1" applyProtection="1"/>
    <xf numFmtId="0" fontId="11" fillId="0" borderId="0" xfId="0" applyNumberFormat="1" applyFont="1" applyProtection="1"/>
    <xf numFmtId="0" fontId="0" fillId="0" borderId="2" xfId="0" applyFont="1" applyFill="1" applyBorder="1" applyAlignment="1" applyProtection="1">
      <alignment horizontal="left"/>
    </xf>
    <xf numFmtId="0" fontId="4" fillId="0" borderId="2" xfId="0" applyFont="1" applyFill="1" applyBorder="1" applyProtection="1"/>
    <xf numFmtId="0" fontId="9" fillId="0" borderId="2" xfId="0" applyFont="1" applyFill="1" applyBorder="1" applyAlignment="1" applyProtection="1"/>
    <xf numFmtId="0" fontId="4" fillId="0" borderId="2" xfId="0" applyFont="1" applyFill="1" applyBorder="1" applyAlignment="1" applyProtection="1"/>
    <xf numFmtId="0" fontId="4" fillId="0" borderId="2" xfId="0" applyFont="1" applyFill="1" applyBorder="1" applyAlignment="1" applyProtection="1">
      <alignment horizontal="center"/>
    </xf>
    <xf numFmtId="0" fontId="0" fillId="0" borderId="3" xfId="0" applyFont="1" applyFill="1" applyBorder="1" applyProtection="1"/>
    <xf numFmtId="0" fontId="0" fillId="0" borderId="4" xfId="0" applyFont="1" applyFill="1" applyBorder="1" applyAlignment="1" applyProtection="1">
      <alignment horizontal="left" vertical="center"/>
    </xf>
    <xf numFmtId="0" fontId="39" fillId="0" borderId="0" xfId="0" applyFont="1" applyAlignment="1">
      <alignment horizontal="center"/>
    </xf>
    <xf numFmtId="0" fontId="0" fillId="0" borderId="0" xfId="0" applyBorder="1" applyAlignment="1">
      <alignment horizontal="left" vertical="center" wrapText="1"/>
    </xf>
    <xf numFmtId="0" fontId="0" fillId="0" borderId="0" xfId="0" applyFont="1" applyBorder="1" applyAlignment="1">
      <alignment horizontal="left" vertical="center" wrapText="1"/>
    </xf>
    <xf numFmtId="0" fontId="26" fillId="0" borderId="0" xfId="0" applyFont="1" applyFill="1" applyProtection="1"/>
    <xf numFmtId="0" fontId="40" fillId="0" borderId="4" xfId="0" applyFont="1" applyFill="1" applyBorder="1" applyAlignment="1" applyProtection="1"/>
    <xf numFmtId="0" fontId="0" fillId="0" borderId="0" xfId="0" applyFont="1" applyFill="1" applyBorder="1" applyAlignment="1" applyProtection="1">
      <alignment horizontal="center"/>
    </xf>
    <xf numFmtId="0" fontId="21" fillId="0" borderId="0" xfId="0" applyFont="1" applyBorder="1" applyAlignment="1" applyProtection="1">
      <alignment horizontal="center" vertical="top"/>
    </xf>
    <xf numFmtId="0" fontId="0" fillId="0" borderId="0" xfId="0" applyFont="1" applyFill="1" applyBorder="1" applyAlignment="1" applyProtection="1">
      <alignment horizontal="left"/>
    </xf>
    <xf numFmtId="0" fontId="0" fillId="0" borderId="0" xfId="0"/>
    <xf numFmtId="0" fontId="0" fillId="0" borderId="0" xfId="0" applyFill="1" applyBorder="1" applyAlignment="1" applyProtection="1">
      <alignment horizontal="center"/>
    </xf>
    <xf numFmtId="0" fontId="5" fillId="0" borderId="4" xfId="0" applyFont="1" applyFill="1" applyBorder="1" applyAlignment="1" applyProtection="1">
      <alignment horizontal="center"/>
      <protection locked="0"/>
    </xf>
    <xf numFmtId="0" fontId="0" fillId="0" borderId="4" xfId="0" applyFont="1" applyFill="1" applyBorder="1" applyAlignment="1" applyProtection="1"/>
    <xf numFmtId="0" fontId="0" fillId="0" borderId="4" xfId="0" applyFont="1" applyFill="1" applyBorder="1" applyAlignment="1" applyProtection="1">
      <alignment horizontal="center"/>
    </xf>
    <xf numFmtId="0" fontId="10" fillId="0" borderId="0" xfId="6" applyFont="1" applyFill="1" applyAlignment="1" applyProtection="1">
      <alignment vertical="top"/>
    </xf>
    <xf numFmtId="0" fontId="39" fillId="0" borderId="0" xfId="0" applyFont="1" applyAlignment="1">
      <alignment horizontal="left"/>
    </xf>
    <xf numFmtId="0" fontId="5" fillId="4" borderId="4" xfId="0" applyFont="1" applyFill="1" applyBorder="1" applyAlignment="1" applyProtection="1">
      <alignment horizontal="left" vertical="center"/>
      <protection locked="0"/>
    </xf>
    <xf numFmtId="0" fontId="0" fillId="0" borderId="0" xfId="0" applyFont="1" applyFill="1" applyBorder="1" applyAlignment="1" applyProtection="1">
      <alignment horizontal="center"/>
    </xf>
    <xf numFmtId="0" fontId="0" fillId="0" borderId="0" xfId="0" applyFont="1" applyFill="1" applyBorder="1" applyAlignment="1" applyProtection="1">
      <alignment horizontal="left"/>
    </xf>
    <xf numFmtId="0" fontId="0" fillId="0" borderId="0" xfId="0" applyProtection="1"/>
    <xf numFmtId="0" fontId="5" fillId="3" borderId="4" xfId="0" applyFont="1" applyFill="1" applyBorder="1" applyAlignment="1" applyProtection="1">
      <alignment horizontal="center"/>
      <protection locked="0"/>
    </xf>
    <xf numFmtId="49" fontId="10" fillId="0" borderId="0" xfId="0" applyNumberFormat="1" applyFont="1" applyFill="1" applyBorder="1" applyAlignment="1" applyProtection="1">
      <alignment vertical="center"/>
    </xf>
    <xf numFmtId="49" fontId="10" fillId="0" borderId="9" xfId="0" applyNumberFormat="1" applyFont="1" applyFill="1" applyBorder="1" applyAlignment="1" applyProtection="1">
      <alignment vertical="center"/>
    </xf>
    <xf numFmtId="14" fontId="5" fillId="0" borderId="0" xfId="0" applyNumberFormat="1" applyFont="1" applyFill="1" applyBorder="1" applyAlignment="1" applyProtection="1"/>
    <xf numFmtId="0" fontId="10" fillId="0" borderId="0" xfId="0" applyFont="1" applyFill="1" applyBorder="1" applyAlignment="1" applyProtection="1">
      <alignment horizontal="left"/>
    </xf>
    <xf numFmtId="0" fontId="10" fillId="0" borderId="0" xfId="0" applyFont="1" applyFill="1" applyBorder="1" applyAlignment="1" applyProtection="1">
      <alignment horizontal="right"/>
    </xf>
    <xf numFmtId="0" fontId="5" fillId="0" borderId="0" xfId="0" applyFont="1" applyFill="1" applyBorder="1" applyAlignment="1" applyProtection="1">
      <alignment horizontal="left" vertical="center"/>
    </xf>
    <xf numFmtId="0" fontId="10" fillId="0" borderId="0" xfId="0" applyFont="1" applyFill="1" applyBorder="1" applyAlignment="1" applyProtection="1">
      <alignment vertical="center"/>
    </xf>
    <xf numFmtId="0" fontId="5" fillId="0" borderId="9" xfId="0" applyFont="1" applyFill="1" applyBorder="1" applyAlignment="1" applyProtection="1"/>
    <xf numFmtId="0" fontId="5" fillId="0" borderId="4" xfId="0" applyFont="1" applyFill="1" applyBorder="1" applyAlignment="1" applyProtection="1">
      <alignment horizontal="center"/>
    </xf>
    <xf numFmtId="0" fontId="5" fillId="0" borderId="7" xfId="0" applyFont="1" applyFill="1" applyBorder="1" applyAlignment="1" applyProtection="1"/>
    <xf numFmtId="0" fontId="4" fillId="0" borderId="0" xfId="0" applyFont="1" applyBorder="1" applyProtection="1">
      <protection locked="0"/>
    </xf>
    <xf numFmtId="0" fontId="4" fillId="0" borderId="0" xfId="0" applyFont="1" applyProtection="1">
      <protection locked="0"/>
    </xf>
    <xf numFmtId="0" fontId="0" fillId="0" borderId="0" xfId="0" applyFill="1" applyBorder="1" applyProtection="1">
      <protection locked="0"/>
    </xf>
    <xf numFmtId="0" fontId="0" fillId="0" borderId="3" xfId="0" applyFont="1" applyBorder="1" applyProtection="1">
      <protection locked="0"/>
    </xf>
    <xf numFmtId="0" fontId="0" fillId="0" borderId="4" xfId="0" applyFont="1" applyBorder="1" applyProtection="1">
      <protection locked="0"/>
    </xf>
    <xf numFmtId="49" fontId="6" fillId="0" borderId="4" xfId="0" applyNumberFormat="1" applyFont="1" applyBorder="1" applyAlignment="1" applyProtection="1">
      <alignment horizontal="center" vertical="center"/>
      <protection locked="0"/>
    </xf>
    <xf numFmtId="49" fontId="6" fillId="0" borderId="4" xfId="0" applyNumberFormat="1" applyFont="1" applyFill="1" applyBorder="1" applyAlignment="1" applyProtection="1">
      <alignment horizontal="center" vertical="center"/>
      <protection locked="0"/>
    </xf>
    <xf numFmtId="164" fontId="5" fillId="0" borderId="0" xfId="0" applyNumberFormat="1" applyFont="1" applyFill="1" applyBorder="1" applyAlignment="1" applyProtection="1">
      <protection locked="0"/>
    </xf>
    <xf numFmtId="0" fontId="1" fillId="0" borderId="2" xfId="0" applyFont="1" applyFill="1" applyBorder="1" applyAlignment="1" applyProtection="1">
      <alignment horizontal="center" vertical="center"/>
    </xf>
    <xf numFmtId="0" fontId="0" fillId="0" borderId="0" xfId="0" applyFill="1"/>
    <xf numFmtId="0" fontId="5" fillId="0" borderId="0" xfId="0" applyFont="1" applyFill="1" applyBorder="1" applyAlignment="1" applyProtection="1">
      <alignment horizontal="center"/>
    </xf>
    <xf numFmtId="0" fontId="0" fillId="0" borderId="0" xfId="0" applyProtection="1"/>
    <xf numFmtId="0" fontId="11" fillId="0" borderId="0" xfId="6" applyFont="1" applyFill="1" applyAlignment="1" applyProtection="1">
      <alignment vertical="top"/>
    </xf>
    <xf numFmtId="0" fontId="12" fillId="4" borderId="5"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2" fillId="4" borderId="4" xfId="0" applyFont="1" applyFill="1" applyBorder="1" applyAlignment="1" applyProtection="1">
      <alignment horizontal="left" vertical="center"/>
      <protection locked="0"/>
    </xf>
    <xf numFmtId="0" fontId="43" fillId="0" borderId="0" xfId="0" applyFont="1" applyProtection="1"/>
    <xf numFmtId="0" fontId="43" fillId="4" borderId="4" xfId="0" applyFont="1" applyFill="1" applyBorder="1" applyAlignment="1" applyProtection="1">
      <alignment horizontal="center" vertical="center"/>
      <protection locked="0"/>
    </xf>
    <xf numFmtId="0" fontId="0" fillId="0" borderId="0" xfId="0" applyFont="1" applyFill="1" applyBorder="1" applyAlignment="1" applyProtection="1">
      <alignment horizontal="center"/>
    </xf>
    <xf numFmtId="0" fontId="5" fillId="0" borderId="0" xfId="0" applyFont="1" applyFill="1" applyBorder="1" applyAlignment="1" applyProtection="1">
      <alignment horizontal="center"/>
    </xf>
    <xf numFmtId="0" fontId="12" fillId="4" borderId="4" xfId="0" applyFont="1" applyFill="1" applyBorder="1" applyAlignment="1" applyProtection="1">
      <alignment horizontal="center" vertical="center"/>
      <protection locked="0"/>
    </xf>
    <xf numFmtId="0" fontId="0" fillId="0" borderId="0" xfId="0" applyFont="1" applyFill="1" applyBorder="1" applyAlignment="1" applyProtection="1">
      <alignment horizontal="left"/>
    </xf>
    <xf numFmtId="0" fontId="0" fillId="0" borderId="0" xfId="0" applyFill="1" applyBorder="1" applyAlignment="1" applyProtection="1">
      <alignment horizontal="center"/>
    </xf>
    <xf numFmtId="0" fontId="5" fillId="0" borderId="4" xfId="0" applyFont="1" applyFill="1" applyBorder="1" applyAlignment="1" applyProtection="1">
      <alignment horizontal="center"/>
    </xf>
    <xf numFmtId="0" fontId="0" fillId="0" borderId="0" xfId="0" applyProtection="1"/>
    <xf numFmtId="0" fontId="10" fillId="0" borderId="0" xfId="6" applyFont="1" applyFill="1" applyAlignment="1" applyProtection="1">
      <alignment horizontal="justify" vertical="top" wrapText="1"/>
    </xf>
    <xf numFmtId="0" fontId="12" fillId="0" borderId="0" xfId="0" applyFont="1" applyFill="1" applyBorder="1" applyAlignment="1" applyProtection="1">
      <alignment horizontal="center" vertical="center"/>
      <protection locked="0"/>
    </xf>
    <xf numFmtId="0" fontId="0" fillId="0" borderId="0" xfId="0" applyProtection="1"/>
    <xf numFmtId="0" fontId="11" fillId="0" borderId="0" xfId="0" applyFont="1" applyFill="1" applyProtection="1"/>
    <xf numFmtId="0" fontId="5" fillId="0" borderId="0" xfId="0" applyFont="1" applyFill="1" applyBorder="1" applyAlignment="1" applyProtection="1">
      <alignment horizontal="center"/>
    </xf>
    <xf numFmtId="0" fontId="0" fillId="0" borderId="0" xfId="0" applyProtection="1"/>
    <xf numFmtId="0" fontId="0" fillId="0" borderId="0" xfId="0" applyProtection="1"/>
    <xf numFmtId="0" fontId="10" fillId="0" borderId="0" xfId="0" applyFont="1" applyFill="1" applyBorder="1" applyAlignment="1" applyProtection="1">
      <alignment horizontal="left"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vertical="center"/>
    </xf>
    <xf numFmtId="0" fontId="4" fillId="0" borderId="0" xfId="0" applyFont="1" applyFill="1" applyBorder="1" applyAlignment="1" applyProtection="1">
      <alignment horizontal="left"/>
    </xf>
    <xf numFmtId="0" fontId="1" fillId="0" borderId="0" xfId="0" applyFont="1" applyFill="1" applyBorder="1" applyAlignment="1">
      <alignment vertical="center" wrapText="1"/>
    </xf>
    <xf numFmtId="0" fontId="0" fillId="0" borderId="0" xfId="0" applyAlignment="1">
      <alignment vertical="top" wrapText="1"/>
    </xf>
    <xf numFmtId="0" fontId="0" fillId="0" borderId="0" xfId="0" applyFont="1"/>
    <xf numFmtId="0" fontId="0" fillId="0" borderId="0" xfId="0" applyAlignment="1"/>
    <xf numFmtId="0" fontId="0" fillId="0" borderId="0" xfId="0" applyFont="1" applyAlignment="1"/>
    <xf numFmtId="0" fontId="0" fillId="0" borderId="0" xfId="0" applyFill="1" applyBorder="1" applyAlignment="1"/>
    <xf numFmtId="0" fontId="0" fillId="0" borderId="0" xfId="0" applyFont="1" applyFill="1" applyBorder="1" applyAlignment="1"/>
    <xf numFmtId="0" fontId="48" fillId="0" borderId="0" xfId="0" applyFont="1" applyFill="1" applyBorder="1" applyAlignment="1" applyProtection="1"/>
    <xf numFmtId="0" fontId="0" fillId="0" borderId="0" xfId="0" applyFont="1" applyFill="1" applyBorder="1"/>
    <xf numFmtId="0" fontId="0" fillId="0" borderId="0" xfId="0" applyFill="1" applyBorder="1"/>
    <xf numFmtId="49" fontId="6" fillId="0" borderId="0" xfId="0" applyNumberFormat="1" applyFont="1"/>
    <xf numFmtId="0" fontId="6" fillId="0" borderId="0" xfId="0" applyFont="1" applyAlignment="1">
      <alignment vertical="top" wrapText="1"/>
    </xf>
    <xf numFmtId="0" fontId="0" fillId="0" borderId="0" xfId="0" applyBorder="1" applyAlignment="1">
      <alignment vertical="top" wrapText="1"/>
    </xf>
    <xf numFmtId="0" fontId="6" fillId="0" borderId="0" xfId="0" applyFont="1" applyAlignment="1">
      <alignment horizontal="justify" vertical="top" wrapText="1"/>
    </xf>
    <xf numFmtId="0" fontId="49" fillId="3" borderId="5" xfId="0" applyFont="1" applyFill="1" applyBorder="1" applyAlignment="1" applyProtection="1">
      <alignment horizontal="center" vertical="center"/>
      <protection locked="0"/>
    </xf>
    <xf numFmtId="0" fontId="0" fillId="0" borderId="0" xfId="0" applyBorder="1"/>
    <xf numFmtId="0" fontId="50" fillId="0" borderId="0" xfId="9" applyFont="1" applyAlignment="1" applyProtection="1"/>
    <xf numFmtId="0" fontId="51" fillId="0" borderId="0" xfId="5" applyFont="1" applyProtection="1"/>
    <xf numFmtId="168" fontId="52" fillId="6" borderId="0" xfId="1" applyNumberFormat="1" applyFont="1" applyFill="1" applyAlignment="1" applyProtection="1">
      <alignment horizontal="right"/>
    </xf>
    <xf numFmtId="0" fontId="41" fillId="0" borderId="0" xfId="5" applyFont="1" applyProtection="1"/>
    <xf numFmtId="0" fontId="54" fillId="6" borderId="0" xfId="5" applyFont="1" applyFill="1" applyProtection="1"/>
    <xf numFmtId="0" fontId="55" fillId="0" borderId="0" xfId="5" applyFont="1" applyBorder="1" applyAlignment="1" applyProtection="1">
      <alignment horizontal="left"/>
    </xf>
    <xf numFmtId="0" fontId="56" fillId="0" borderId="0" xfId="5" applyFont="1" applyFill="1" applyBorder="1" applyAlignment="1" applyProtection="1"/>
    <xf numFmtId="0" fontId="57" fillId="6" borderId="0" xfId="9" applyFont="1" applyFill="1" applyAlignment="1" applyProtection="1"/>
    <xf numFmtId="0" fontId="41" fillId="0" borderId="0" xfId="5" applyFont="1" applyAlignment="1" applyProtection="1">
      <alignment horizontal="right"/>
    </xf>
    <xf numFmtId="0" fontId="56" fillId="0" borderId="0" xfId="5" applyFont="1" applyFill="1" applyBorder="1" applyAlignment="1" applyProtection="1">
      <alignment horizontal="left"/>
    </xf>
    <xf numFmtId="0" fontId="59" fillId="0" borderId="0" xfId="5" applyFont="1" applyBorder="1" applyAlignment="1" applyProtection="1"/>
    <xf numFmtId="0" fontId="55" fillId="0" borderId="0" xfId="5" applyFont="1" applyBorder="1" applyAlignment="1" applyProtection="1">
      <alignment horizontal="right"/>
    </xf>
    <xf numFmtId="0" fontId="60" fillId="0" borderId="4" xfId="5" applyFont="1" applyFill="1" applyBorder="1" applyProtection="1"/>
    <xf numFmtId="0" fontId="51" fillId="0" borderId="4" xfId="5" applyFont="1" applyFill="1" applyBorder="1" applyProtection="1"/>
    <xf numFmtId="0" fontId="61" fillId="0" borderId="0" xfId="5" applyFont="1" applyBorder="1" applyAlignment="1" applyProtection="1">
      <alignment horizontal="left"/>
    </xf>
    <xf numFmtId="0" fontId="61" fillId="0" borderId="10" xfId="5" applyFont="1" applyBorder="1" applyAlignment="1" applyProtection="1">
      <alignment horizontal="left"/>
    </xf>
    <xf numFmtId="0" fontId="57" fillId="6" borderId="0" xfId="9" applyFont="1" applyFill="1" applyBorder="1" applyAlignment="1" applyProtection="1">
      <alignment horizontal="left"/>
    </xf>
    <xf numFmtId="0" fontId="51" fillId="0" borderId="26" xfId="5" applyFont="1" applyBorder="1" applyAlignment="1" applyProtection="1">
      <alignment horizontal="center" vertical="center" wrapText="1"/>
    </xf>
    <xf numFmtId="0" fontId="51" fillId="0" borderId="27" xfId="5" applyFont="1" applyBorder="1" applyAlignment="1" applyProtection="1">
      <alignment horizontal="center" vertical="center" wrapText="1"/>
    </xf>
    <xf numFmtId="0" fontId="51" fillId="0" borderId="28" xfId="5" applyFont="1" applyBorder="1" applyAlignment="1" applyProtection="1">
      <alignment horizontal="center" vertical="center" wrapText="1"/>
    </xf>
    <xf numFmtId="168" fontId="51" fillId="0" borderId="29" xfId="1" applyNumberFormat="1" applyFont="1" applyBorder="1" applyAlignment="1" applyProtection="1">
      <alignment horizontal="center" vertical="center" wrapText="1"/>
    </xf>
    <xf numFmtId="0" fontId="22" fillId="0" borderId="30" xfId="5" applyFont="1" applyBorder="1" applyProtection="1"/>
    <xf numFmtId="0" fontId="60" fillId="0" borderId="31" xfId="5" applyFont="1" applyBorder="1" applyAlignment="1" applyProtection="1">
      <alignment horizontal="center"/>
    </xf>
    <xf numFmtId="0" fontId="22" fillId="0" borderId="31" xfId="5" applyFont="1" applyBorder="1" applyProtection="1"/>
    <xf numFmtId="0" fontId="22" fillId="0" borderId="32" xfId="5" applyFont="1" applyBorder="1" applyProtection="1"/>
    <xf numFmtId="0" fontId="22" fillId="0" borderId="19" xfId="5" applyFont="1" applyBorder="1" applyProtection="1"/>
    <xf numFmtId="3" fontId="33" fillId="0" borderId="33" xfId="5" applyNumberFormat="1" applyFont="1" applyBorder="1" applyAlignment="1" applyProtection="1">
      <alignment horizontal="center"/>
    </xf>
    <xf numFmtId="3" fontId="33" fillId="0" borderId="31" xfId="5" applyNumberFormat="1" applyFont="1" applyBorder="1" applyAlignment="1" applyProtection="1"/>
    <xf numFmtId="3" fontId="33" fillId="0" borderId="33" xfId="5" applyNumberFormat="1" applyFont="1" applyBorder="1" applyAlignment="1" applyProtection="1"/>
    <xf numFmtId="37" fontId="33" fillId="0" borderId="0" xfId="1" applyNumberFormat="1" applyFont="1" applyBorder="1" applyAlignment="1" applyProtection="1">
      <alignment horizontal="center"/>
    </xf>
    <xf numFmtId="37" fontId="33" fillId="0" borderId="33" xfId="1" applyNumberFormat="1" applyFont="1" applyBorder="1" applyAlignment="1" applyProtection="1">
      <alignment horizontal="center" wrapText="1"/>
    </xf>
    <xf numFmtId="37" fontId="33" fillId="0" borderId="7" xfId="1" applyNumberFormat="1" applyFont="1" applyBorder="1" applyAlignment="1" applyProtection="1">
      <alignment horizontal="center"/>
    </xf>
    <xf numFmtId="37" fontId="22" fillId="0" borderId="27" xfId="1" applyNumberFormat="1" applyFont="1" applyBorder="1" applyAlignment="1" applyProtection="1">
      <alignment vertical="center"/>
    </xf>
    <xf numFmtId="168" fontId="22" fillId="0" borderId="29" xfId="1" applyNumberFormat="1" applyFont="1" applyBorder="1" applyAlignment="1" applyProtection="1">
      <alignment vertical="center"/>
    </xf>
    <xf numFmtId="0" fontId="62" fillId="7" borderId="36" xfId="5" applyFont="1" applyFill="1" applyBorder="1" applyAlignment="1" applyProtection="1">
      <alignment horizontal="center"/>
      <protection locked="0"/>
    </xf>
    <xf numFmtId="9" fontId="62" fillId="7" borderId="17" xfId="8" applyFont="1" applyFill="1" applyBorder="1" applyAlignment="1" applyProtection="1">
      <alignment horizontal="center"/>
      <protection locked="0"/>
    </xf>
    <xf numFmtId="0" fontId="62" fillId="7" borderId="17" xfId="5" applyFont="1" applyFill="1" applyBorder="1" applyAlignment="1" applyProtection="1">
      <alignment horizontal="center"/>
      <protection locked="0"/>
    </xf>
    <xf numFmtId="0" fontId="62" fillId="7" borderId="17" xfId="5" applyFont="1" applyFill="1" applyBorder="1" applyProtection="1">
      <protection locked="0"/>
    </xf>
    <xf numFmtId="3" fontId="62" fillId="7" borderId="17" xfId="5" applyNumberFormat="1" applyFont="1" applyFill="1" applyBorder="1" applyAlignment="1" applyProtection="1">
      <alignment horizontal="center" vertical="center"/>
      <protection locked="0"/>
    </xf>
    <xf numFmtId="169" fontId="62" fillId="7" borderId="17" xfId="5" applyNumberFormat="1" applyFont="1" applyFill="1" applyBorder="1" applyAlignment="1" applyProtection="1">
      <alignment horizontal="center" vertical="center"/>
      <protection locked="0"/>
    </xf>
    <xf numFmtId="37" fontId="62" fillId="7" borderId="17" xfId="1" applyNumberFormat="1" applyFont="1" applyFill="1" applyBorder="1" applyAlignment="1" applyProtection="1">
      <alignment vertical="center"/>
      <protection locked="0"/>
    </xf>
    <xf numFmtId="37" fontId="22" fillId="0" borderId="17" xfId="1" applyNumberFormat="1" applyFont="1" applyBorder="1" applyAlignment="1" applyProtection="1">
      <alignment vertical="center"/>
    </xf>
    <xf numFmtId="168" fontId="22" fillId="0" borderId="37" xfId="1" applyNumberFormat="1" applyFont="1" applyBorder="1" applyAlignment="1" applyProtection="1">
      <alignment vertical="center"/>
    </xf>
    <xf numFmtId="0" fontId="52" fillId="6" borderId="0" xfId="5" applyFont="1" applyFill="1" applyProtection="1"/>
    <xf numFmtId="37" fontId="22" fillId="0" borderId="38" xfId="1" applyNumberFormat="1" applyFont="1" applyBorder="1" applyAlignment="1" applyProtection="1">
      <alignment vertical="center"/>
    </xf>
    <xf numFmtId="0" fontId="63" fillId="0" borderId="0" xfId="5" applyFont="1" applyProtection="1"/>
    <xf numFmtId="9" fontId="62" fillId="7" borderId="39" xfId="8" applyFont="1" applyFill="1" applyBorder="1" applyAlignment="1" applyProtection="1">
      <alignment horizontal="center"/>
      <protection locked="0"/>
    </xf>
    <xf numFmtId="0" fontId="62" fillId="7" borderId="39" xfId="5" applyFont="1" applyFill="1" applyBorder="1" applyAlignment="1" applyProtection="1">
      <alignment horizontal="center"/>
      <protection locked="0"/>
    </xf>
    <xf numFmtId="0" fontId="62" fillId="7" borderId="39" xfId="5" applyFont="1" applyFill="1" applyBorder="1" applyProtection="1">
      <protection locked="0"/>
    </xf>
    <xf numFmtId="3" fontId="62" fillId="7" borderId="39" xfId="5" applyNumberFormat="1" applyFont="1" applyFill="1" applyBorder="1" applyAlignment="1" applyProtection="1">
      <alignment horizontal="center" vertical="center"/>
      <protection locked="0"/>
    </xf>
    <xf numFmtId="169" fontId="62" fillId="7" borderId="39" xfId="5" applyNumberFormat="1" applyFont="1" applyFill="1" applyBorder="1" applyAlignment="1" applyProtection="1">
      <alignment horizontal="center" vertical="center"/>
      <protection locked="0"/>
    </xf>
    <xf numFmtId="37" fontId="62" fillId="7" borderId="39" xfId="1" applyNumberFormat="1" applyFont="1" applyFill="1" applyBorder="1" applyAlignment="1" applyProtection="1">
      <alignment vertical="center"/>
      <protection locked="0"/>
    </xf>
    <xf numFmtId="37" fontId="22" fillId="0" borderId="39" xfId="1" applyNumberFormat="1" applyFont="1" applyBorder="1" applyAlignment="1" applyProtection="1">
      <alignment vertical="center"/>
    </xf>
    <xf numFmtId="168" fontId="22" fillId="0" borderId="40" xfId="1" applyNumberFormat="1" applyFont="1" applyBorder="1" applyAlignment="1" applyProtection="1">
      <alignment vertical="center"/>
    </xf>
    <xf numFmtId="0" fontId="22" fillId="0" borderId="2" xfId="5" applyFont="1" applyFill="1" applyBorder="1" applyAlignment="1" applyProtection="1">
      <alignment horizontal="right"/>
    </xf>
    <xf numFmtId="3" fontId="22" fillId="0" borderId="41" xfId="5" applyNumberFormat="1" applyFont="1" applyBorder="1" applyProtection="1"/>
    <xf numFmtId="37" fontId="22" fillId="0" borderId="24" xfId="5" applyNumberFormat="1" applyFont="1" applyBorder="1" applyProtection="1"/>
    <xf numFmtId="168" fontId="22" fillId="0" borderId="44" xfId="5" applyNumberFormat="1" applyFont="1" applyBorder="1" applyProtection="1"/>
    <xf numFmtId="0" fontId="22" fillId="0" borderId="0" xfId="5" applyFont="1" applyProtection="1"/>
    <xf numFmtId="0" fontId="22" fillId="0" borderId="1" xfId="5" applyFont="1" applyBorder="1" applyAlignment="1" applyProtection="1">
      <alignment vertical="center"/>
    </xf>
    <xf numFmtId="0" fontId="22" fillId="0" borderId="2" xfId="5" applyFont="1" applyBorder="1" applyAlignment="1" applyProtection="1">
      <alignment vertical="center"/>
    </xf>
    <xf numFmtId="170" fontId="22" fillId="0" borderId="35" xfId="5" applyNumberFormat="1" applyFont="1" applyFill="1" applyBorder="1" applyAlignment="1" applyProtection="1">
      <alignment vertical="center"/>
    </xf>
    <xf numFmtId="0" fontId="51" fillId="0" borderId="2" xfId="5" applyFont="1" applyBorder="1" applyAlignment="1" applyProtection="1">
      <alignment vertical="center"/>
    </xf>
    <xf numFmtId="0" fontId="22" fillId="0" borderId="28" xfId="5" applyFont="1" applyBorder="1" applyAlignment="1" applyProtection="1">
      <alignment vertical="center"/>
    </xf>
    <xf numFmtId="0" fontId="22" fillId="0" borderId="8" xfId="5" applyFont="1" applyBorder="1" applyAlignment="1" applyProtection="1">
      <alignment vertical="center"/>
    </xf>
    <xf numFmtId="0" fontId="22" fillId="0" borderId="0" xfId="5" applyFont="1" applyBorder="1" applyAlignment="1" applyProtection="1">
      <alignment vertical="center"/>
    </xf>
    <xf numFmtId="4" fontId="22" fillId="0" borderId="38" xfId="5" applyNumberFormat="1" applyFont="1" applyFill="1" applyBorder="1" applyAlignment="1" applyProtection="1">
      <alignment vertical="center"/>
    </xf>
    <xf numFmtId="0" fontId="51" fillId="0" borderId="0" xfId="5" applyFont="1" applyBorder="1" applyAlignment="1" applyProtection="1">
      <alignment vertical="center"/>
    </xf>
    <xf numFmtId="0" fontId="65" fillId="0" borderId="8" xfId="5" quotePrefix="1" applyFont="1" applyBorder="1" applyAlignment="1" applyProtection="1">
      <alignment horizontal="left" vertical="center"/>
    </xf>
    <xf numFmtId="170" fontId="33" fillId="0" borderId="39" xfId="5" applyNumberFormat="1" applyFont="1" applyFill="1" applyBorder="1" applyAlignment="1" applyProtection="1">
      <alignment vertical="center"/>
    </xf>
    <xf numFmtId="0" fontId="31" fillId="0" borderId="0" xfId="5" applyFont="1" applyFill="1" applyBorder="1" applyAlignment="1" applyProtection="1">
      <alignment horizontal="left" vertical="center"/>
    </xf>
    <xf numFmtId="0" fontId="31" fillId="0" borderId="19" xfId="5" applyFont="1" applyFill="1" applyBorder="1" applyAlignment="1" applyProtection="1">
      <alignment horizontal="left" vertical="center"/>
    </xf>
    <xf numFmtId="168" fontId="22" fillId="0" borderId="46" xfId="1" applyNumberFormat="1" applyFont="1" applyBorder="1" applyAlignment="1" applyProtection="1">
      <alignment horizontal="right" vertical="center"/>
    </xf>
    <xf numFmtId="168" fontId="22" fillId="0" borderId="44" xfId="1" applyNumberFormat="1" applyFont="1" applyBorder="1" applyAlignment="1" applyProtection="1">
      <alignment horizontal="right" vertical="center"/>
    </xf>
    <xf numFmtId="0" fontId="33" fillId="0" borderId="47" xfId="5" quotePrefix="1" applyFont="1" applyBorder="1" applyAlignment="1" applyProtection="1">
      <alignment vertical="center"/>
    </xf>
    <xf numFmtId="0" fontId="22" fillId="0" borderId="48" xfId="5" applyFont="1" applyBorder="1" applyAlignment="1" applyProtection="1">
      <alignment vertical="center"/>
    </xf>
    <xf numFmtId="0" fontId="22" fillId="0" borderId="48" xfId="5" applyFont="1" applyBorder="1" applyAlignment="1" applyProtection="1">
      <alignment horizontal="right" vertical="center"/>
    </xf>
    <xf numFmtId="10" fontId="62" fillId="7" borderId="21" xfId="8" applyNumberFormat="1" applyFont="1" applyFill="1" applyBorder="1" applyAlignment="1" applyProtection="1">
      <alignment vertical="center"/>
      <protection locked="0"/>
    </xf>
    <xf numFmtId="168" fontId="62" fillId="7" borderId="49" xfId="1" applyNumberFormat="1" applyFont="1" applyFill="1" applyBorder="1" applyAlignment="1" applyProtection="1">
      <alignment horizontal="right" vertical="center"/>
      <protection locked="0"/>
    </xf>
    <xf numFmtId="43" fontId="52" fillId="6" borderId="0" xfId="1" applyFont="1" applyFill="1" applyProtection="1"/>
    <xf numFmtId="0" fontId="22" fillId="0" borderId="0" xfId="5" applyFont="1" applyBorder="1" applyProtection="1"/>
    <xf numFmtId="168" fontId="22" fillId="0" borderId="14" xfId="1" applyNumberFormat="1" applyFont="1" applyBorder="1" applyAlignment="1" applyProtection="1">
      <alignment horizontal="right" vertical="center"/>
    </xf>
    <xf numFmtId="0" fontId="66" fillId="0" borderId="0" xfId="5" applyFont="1" applyProtection="1"/>
    <xf numFmtId="0" fontId="67" fillId="0" borderId="0" xfId="5" applyFont="1" applyProtection="1"/>
    <xf numFmtId="0" fontId="55" fillId="0" borderId="1" xfId="5" applyFont="1" applyFill="1" applyBorder="1" applyAlignment="1" applyProtection="1">
      <alignment horizontal="left"/>
    </xf>
    <xf numFmtId="0" fontId="55" fillId="0" borderId="2" xfId="5" applyFont="1" applyFill="1" applyBorder="1" applyAlignment="1" applyProtection="1">
      <alignment horizontal="left"/>
    </xf>
    <xf numFmtId="0" fontId="55" fillId="0" borderId="50" xfId="5" applyFont="1" applyFill="1" applyBorder="1" applyAlignment="1" applyProtection="1">
      <alignment horizontal="center"/>
    </xf>
    <xf numFmtId="0" fontId="55" fillId="0" borderId="6" xfId="5" applyFont="1" applyFill="1" applyBorder="1" applyAlignment="1" applyProtection="1">
      <alignment horizontal="left"/>
    </xf>
    <xf numFmtId="0" fontId="55" fillId="0" borderId="0" xfId="5" applyFont="1" applyFill="1" applyBorder="1" applyAlignment="1" applyProtection="1">
      <alignment horizontal="left"/>
    </xf>
    <xf numFmtId="0" fontId="41" fillId="0" borderId="0" xfId="5" applyFont="1" applyFill="1" applyProtection="1"/>
    <xf numFmtId="0" fontId="66" fillId="0" borderId="0" xfId="5" applyFont="1" applyFill="1" applyProtection="1"/>
    <xf numFmtId="0" fontId="67" fillId="0" borderId="0" xfId="5" applyFont="1" applyFill="1" applyProtection="1"/>
    <xf numFmtId="0" fontId="51" fillId="0" borderId="0" xfId="5" applyFont="1" applyFill="1" applyProtection="1"/>
    <xf numFmtId="0" fontId="22" fillId="0" borderId="1" xfId="5" applyFont="1" applyFill="1" applyBorder="1" applyProtection="1"/>
    <xf numFmtId="0" fontId="22" fillId="0" borderId="2" xfId="5" applyFont="1" applyFill="1" applyBorder="1" applyProtection="1"/>
    <xf numFmtId="0" fontId="55" fillId="0" borderId="1" xfId="5" applyFont="1" applyFill="1" applyBorder="1" applyAlignment="1" applyProtection="1">
      <alignment vertical="center"/>
    </xf>
    <xf numFmtId="9" fontId="51" fillId="0" borderId="50" xfId="8" applyFont="1" applyFill="1" applyBorder="1" applyAlignment="1" applyProtection="1">
      <alignment vertical="center"/>
    </xf>
    <xf numFmtId="3" fontId="51" fillId="0" borderId="6" xfId="5" applyNumberFormat="1" applyFont="1" applyFill="1" applyBorder="1" applyAlignment="1" applyProtection="1">
      <alignment vertical="center"/>
    </xf>
    <xf numFmtId="0" fontId="22" fillId="0" borderId="8" xfId="5" applyFont="1" applyFill="1" applyBorder="1" applyAlignment="1" applyProtection="1">
      <alignment horizontal="left"/>
    </xf>
    <xf numFmtId="0" fontId="22" fillId="0" borderId="0" xfId="5" applyFont="1" applyFill="1" applyBorder="1" applyProtection="1"/>
    <xf numFmtId="0" fontId="55" fillId="0" borderId="8" xfId="5" applyFont="1" applyFill="1" applyBorder="1" applyAlignment="1" applyProtection="1">
      <alignment vertical="center"/>
    </xf>
    <xf numFmtId="9" fontId="51" fillId="0" borderId="51" xfId="8" applyFont="1" applyFill="1" applyBorder="1" applyAlignment="1" applyProtection="1">
      <alignment vertical="center"/>
    </xf>
    <xf numFmtId="3" fontId="51" fillId="0" borderId="9" xfId="5" applyNumberFormat="1" applyFont="1" applyFill="1" applyBorder="1" applyAlignment="1" applyProtection="1">
      <alignment vertical="center"/>
    </xf>
    <xf numFmtId="0" fontId="33" fillId="0" borderId="8" xfId="5" applyFont="1" applyFill="1" applyBorder="1" applyProtection="1"/>
    <xf numFmtId="0" fontId="22" fillId="0" borderId="8" xfId="5" applyFont="1" applyFill="1" applyBorder="1" applyProtection="1"/>
    <xf numFmtId="0" fontId="55" fillId="2" borderId="8" xfId="5" applyFont="1" applyFill="1" applyBorder="1" applyAlignment="1" applyProtection="1">
      <alignment vertical="center"/>
    </xf>
    <xf numFmtId="9" fontId="51" fillId="2" borderId="51" xfId="8" applyFont="1" applyFill="1" applyBorder="1" applyAlignment="1" applyProtection="1">
      <alignment vertical="center"/>
    </xf>
    <xf numFmtId="3" fontId="51" fillId="2" borderId="9" xfId="5" applyNumberFormat="1" applyFont="1" applyFill="1" applyBorder="1" applyAlignment="1" applyProtection="1">
      <alignment vertical="center"/>
    </xf>
    <xf numFmtId="0" fontId="55" fillId="2" borderId="51" xfId="5" applyFont="1" applyFill="1" applyBorder="1" applyAlignment="1" applyProtection="1">
      <alignment vertical="center"/>
    </xf>
    <xf numFmtId="0" fontId="55" fillId="0" borderId="51" xfId="5" applyFont="1" applyFill="1" applyBorder="1" applyAlignment="1" applyProtection="1">
      <alignment vertical="center"/>
    </xf>
    <xf numFmtId="0" fontId="55" fillId="2" borderId="52" xfId="5" applyFont="1" applyFill="1" applyBorder="1" applyAlignment="1" applyProtection="1">
      <alignment vertical="center"/>
    </xf>
    <xf numFmtId="9" fontId="51" fillId="2" borderId="53" xfId="8" applyFont="1" applyFill="1" applyBorder="1" applyAlignment="1" applyProtection="1">
      <alignment vertical="center"/>
    </xf>
    <xf numFmtId="3" fontId="51" fillId="2" borderId="54" xfId="5" applyNumberFormat="1" applyFont="1" applyFill="1" applyBorder="1" applyAlignment="1" applyProtection="1">
      <alignment vertical="center"/>
    </xf>
    <xf numFmtId="0" fontId="55" fillId="2" borderId="53" xfId="5" applyFont="1" applyFill="1" applyBorder="1" applyAlignment="1" applyProtection="1">
      <alignment vertical="center"/>
    </xf>
    <xf numFmtId="0" fontId="22" fillId="0" borderId="3" xfId="5" applyFont="1" applyFill="1" applyBorder="1" applyProtection="1"/>
    <xf numFmtId="0" fontId="22" fillId="0" borderId="4" xfId="5" applyFont="1" applyFill="1" applyBorder="1" applyProtection="1"/>
    <xf numFmtId="3" fontId="51" fillId="0" borderId="7" xfId="5" applyNumberFormat="1" applyFont="1" applyFill="1" applyBorder="1" applyAlignment="1" applyProtection="1">
      <alignment vertical="center"/>
    </xf>
    <xf numFmtId="0" fontId="22" fillId="0" borderId="7" xfId="5" applyFont="1" applyFill="1" applyBorder="1" applyProtection="1"/>
    <xf numFmtId="0" fontId="55" fillId="0" borderId="55" xfId="5" applyFont="1" applyFill="1" applyBorder="1" applyAlignment="1" applyProtection="1">
      <alignment vertical="center"/>
    </xf>
    <xf numFmtId="0" fontId="55" fillId="0" borderId="56" xfId="5" applyFont="1" applyFill="1" applyBorder="1" applyAlignment="1" applyProtection="1">
      <alignment vertical="center"/>
    </xf>
    <xf numFmtId="3" fontId="51" fillId="0" borderId="57" xfId="5" applyNumberFormat="1" applyFont="1" applyFill="1" applyBorder="1" applyAlignment="1" applyProtection="1">
      <alignment vertical="center"/>
    </xf>
    <xf numFmtId="0" fontId="55" fillId="0" borderId="58" xfId="5" applyFont="1" applyFill="1" applyBorder="1" applyAlignment="1" applyProtection="1">
      <alignment horizontal="left" vertical="center"/>
    </xf>
    <xf numFmtId="0" fontId="55" fillId="0" borderId="50" xfId="5" applyFont="1" applyFill="1" applyBorder="1" applyAlignment="1" applyProtection="1">
      <alignment horizontal="left" vertical="center"/>
    </xf>
    <xf numFmtId="3" fontId="51" fillId="0" borderId="59" xfId="5" applyNumberFormat="1" applyFont="1" applyFill="1" applyBorder="1" applyAlignment="1" applyProtection="1">
      <alignment vertical="center"/>
    </xf>
    <xf numFmtId="9" fontId="55" fillId="0" borderId="58" xfId="5" applyNumberFormat="1" applyFont="1" applyFill="1" applyBorder="1" applyAlignment="1" applyProtection="1">
      <alignment horizontal="left" vertical="center"/>
    </xf>
    <xf numFmtId="0" fontId="41" fillId="0" borderId="0" xfId="5" applyFont="1" applyFill="1" applyAlignment="1" applyProtection="1">
      <alignment horizontal="center"/>
    </xf>
    <xf numFmtId="0" fontId="51" fillId="2" borderId="51" xfId="5" applyFont="1" applyFill="1" applyBorder="1" applyAlignment="1" applyProtection="1">
      <alignment vertical="center"/>
    </xf>
    <xf numFmtId="0" fontId="55" fillId="0" borderId="8" xfId="5" applyFont="1" applyFill="1" applyBorder="1" applyAlignment="1" applyProtection="1"/>
    <xf numFmtId="0" fontId="51" fillId="0" borderId="51" xfId="5" applyFont="1" applyFill="1" applyBorder="1" applyAlignment="1" applyProtection="1"/>
    <xf numFmtId="0" fontId="51" fillId="2" borderId="53" xfId="5" applyFont="1" applyFill="1" applyBorder="1" applyAlignment="1" applyProtection="1">
      <alignment vertical="center"/>
    </xf>
    <xf numFmtId="0" fontId="55" fillId="2" borderId="52" xfId="5" applyFont="1" applyFill="1" applyBorder="1" applyAlignment="1" applyProtection="1"/>
    <xf numFmtId="0" fontId="55" fillId="2" borderId="53" xfId="5" applyFont="1" applyFill="1" applyBorder="1" applyAlignment="1" applyProtection="1"/>
    <xf numFmtId="0" fontId="51" fillId="0" borderId="24" xfId="5" applyFont="1" applyFill="1" applyBorder="1" applyProtection="1"/>
    <xf numFmtId="0" fontId="51" fillId="0" borderId="14" xfId="5" applyFont="1" applyFill="1" applyBorder="1" applyProtection="1"/>
    <xf numFmtId="0" fontId="55" fillId="0" borderId="3" xfId="5" applyFont="1" applyFill="1" applyBorder="1" applyProtection="1"/>
    <xf numFmtId="0" fontId="55" fillId="0" borderId="13" xfId="5" applyFont="1" applyFill="1" applyBorder="1" applyAlignment="1" applyProtection="1">
      <alignment vertical="center"/>
    </xf>
    <xf numFmtId="0" fontId="55" fillId="0" borderId="24" xfId="5" applyFont="1" applyFill="1" applyBorder="1" applyAlignment="1" applyProtection="1">
      <alignment vertical="center"/>
    </xf>
    <xf numFmtId="0" fontId="33" fillId="0" borderId="0" xfId="5" applyFont="1" applyAlignment="1" applyProtection="1"/>
    <xf numFmtId="168" fontId="68" fillId="6" borderId="0" xfId="1" applyNumberFormat="1" applyFont="1" applyFill="1" applyAlignment="1" applyProtection="1">
      <alignment horizontal="right"/>
    </xf>
    <xf numFmtId="0" fontId="51" fillId="0" borderId="0" xfId="5" applyFont="1" applyAlignment="1" applyProtection="1"/>
    <xf numFmtId="0" fontId="69" fillId="0" borderId="0" xfId="5" applyFont="1" applyAlignment="1" applyProtection="1">
      <alignment horizontal="left"/>
    </xf>
    <xf numFmtId="0" fontId="22" fillId="0" borderId="0" xfId="5" applyFont="1" applyAlignment="1" applyProtection="1"/>
    <xf numFmtId="0" fontId="70" fillId="0" borderId="0" xfId="5" applyFont="1" applyProtection="1"/>
    <xf numFmtId="0" fontId="71" fillId="0" borderId="0" xfId="5" applyFont="1" applyProtection="1"/>
    <xf numFmtId="0" fontId="71" fillId="0" borderId="0" xfId="5" applyFont="1" applyAlignment="1" applyProtection="1">
      <alignment horizontal="left"/>
    </xf>
    <xf numFmtId="9" fontId="71" fillId="0" borderId="0" xfId="5" applyNumberFormat="1" applyFont="1" applyProtection="1"/>
    <xf numFmtId="1" fontId="71" fillId="0" borderId="0" xfId="5" applyNumberFormat="1" applyFont="1" applyAlignment="1" applyProtection="1">
      <alignment horizontal="right"/>
    </xf>
    <xf numFmtId="1" fontId="71" fillId="0" borderId="0" xfId="5" applyNumberFormat="1" applyFont="1" applyProtection="1"/>
    <xf numFmtId="0" fontId="74" fillId="0" borderId="0" xfId="5" applyFont="1" applyProtection="1"/>
    <xf numFmtId="0" fontId="61" fillId="0" borderId="0" xfId="5" applyFont="1" applyFill="1" applyBorder="1" applyAlignment="1" applyProtection="1">
      <alignment horizontal="justify" wrapText="1"/>
    </xf>
    <xf numFmtId="0" fontId="61" fillId="0" borderId="0" xfId="5" applyFont="1" applyFill="1" applyBorder="1" applyAlignment="1" applyProtection="1">
      <alignment horizontal="left" wrapText="1"/>
    </xf>
    <xf numFmtId="0" fontId="22" fillId="0" borderId="0" xfId="5" applyFont="1" applyFill="1" applyBorder="1" applyAlignment="1" applyProtection="1">
      <alignment horizontal="left" wrapText="1"/>
    </xf>
    <xf numFmtId="0" fontId="61" fillId="0" borderId="0" xfId="5" applyFont="1" applyBorder="1" applyAlignment="1" applyProtection="1">
      <alignment horizontal="left" wrapText="1"/>
    </xf>
    <xf numFmtId="0" fontId="51" fillId="0" borderId="0" xfId="5" applyFont="1" applyBorder="1" applyAlignment="1" applyProtection="1">
      <alignment horizontal="left" wrapText="1" indent="1"/>
    </xf>
    <xf numFmtId="0" fontId="55" fillId="8" borderId="17" xfId="5" applyFont="1" applyFill="1" applyBorder="1" applyAlignment="1" applyProtection="1">
      <alignment horizontal="center"/>
    </xf>
    <xf numFmtId="0" fontId="76" fillId="8" borderId="17" xfId="5" applyFont="1" applyFill="1" applyBorder="1" applyAlignment="1" applyProtection="1">
      <alignment horizontal="center" wrapText="1"/>
    </xf>
    <xf numFmtId="0" fontId="55" fillId="8" borderId="17" xfId="5" applyFont="1" applyFill="1" applyBorder="1" applyAlignment="1" applyProtection="1">
      <alignment horizontal="right"/>
    </xf>
    <xf numFmtId="0" fontId="67" fillId="9" borderId="17" xfId="5" applyFont="1" applyFill="1" applyBorder="1" applyAlignment="1" applyProtection="1">
      <alignment horizontal="center"/>
    </xf>
    <xf numFmtId="0" fontId="51" fillId="0" borderId="0" xfId="5" applyFont="1" applyBorder="1" applyAlignment="1" applyProtection="1">
      <alignment horizontal="right"/>
    </xf>
    <xf numFmtId="168" fontId="51" fillId="0" borderId="0" xfId="1" applyNumberFormat="1" applyFont="1" applyBorder="1" applyAlignment="1" applyProtection="1">
      <alignment horizontal="left"/>
    </xf>
    <xf numFmtId="0" fontId="51" fillId="0" borderId="11" xfId="5" applyFont="1" applyFill="1" applyBorder="1" applyAlignment="1" applyProtection="1">
      <alignment horizontal="center"/>
    </xf>
    <xf numFmtId="0" fontId="51" fillId="0" borderId="11" xfId="5" applyFont="1" applyFill="1" applyBorder="1" applyProtection="1"/>
    <xf numFmtId="168" fontId="51" fillId="0" borderId="10" xfId="1" applyNumberFormat="1" applyFont="1" applyBorder="1" applyAlignment="1" applyProtection="1">
      <alignment horizontal="left"/>
    </xf>
    <xf numFmtId="0" fontId="51" fillId="0" borderId="10" xfId="5" applyFont="1" applyBorder="1" applyProtection="1"/>
    <xf numFmtId="0" fontId="51" fillId="0" borderId="0" xfId="5" applyFont="1" applyFill="1" applyBorder="1" applyProtection="1"/>
    <xf numFmtId="0" fontId="51" fillId="0" borderId="0" xfId="5" applyFont="1" applyBorder="1" applyProtection="1"/>
    <xf numFmtId="168" fontId="51" fillId="0" borderId="0" xfId="1" applyNumberFormat="1" applyFont="1" applyBorder="1" applyAlignment="1" applyProtection="1"/>
    <xf numFmtId="168" fontId="51" fillId="0" borderId="0" xfId="1" applyNumberFormat="1" applyFont="1" applyFill="1" applyBorder="1" applyAlignment="1" applyProtection="1"/>
    <xf numFmtId="0" fontId="51" fillId="0" borderId="0" xfId="5" applyFont="1" applyAlignment="1" applyProtection="1">
      <alignment vertical="center"/>
    </xf>
    <xf numFmtId="0" fontId="78" fillId="0" borderId="1" xfId="5" applyFont="1" applyBorder="1" applyProtection="1"/>
    <xf numFmtId="0" fontId="51" fillId="0" borderId="2" xfId="5" applyFont="1" applyBorder="1" applyProtection="1"/>
    <xf numFmtId="0" fontId="51" fillId="0" borderId="28" xfId="5" applyFont="1" applyBorder="1" applyProtection="1"/>
    <xf numFmtId="0" fontId="51" fillId="5" borderId="6" xfId="5" applyFont="1" applyFill="1" applyBorder="1" applyProtection="1"/>
    <xf numFmtId="43" fontId="51" fillId="0" borderId="0" xfId="1" applyNumberFormat="1" applyFont="1" applyFill="1" applyBorder="1" applyAlignment="1" applyProtection="1"/>
    <xf numFmtId="0" fontId="51" fillId="0" borderId="19" xfId="5" applyFont="1" applyBorder="1" applyProtection="1"/>
    <xf numFmtId="0" fontId="51" fillId="5" borderId="9" xfId="5" applyFont="1" applyFill="1" applyBorder="1" applyProtection="1"/>
    <xf numFmtId="43" fontId="51" fillId="0" borderId="0" xfId="1" applyNumberFormat="1" applyFont="1" applyFill="1" applyBorder="1" applyAlignment="1" applyProtection="1">
      <alignment horizontal="center"/>
    </xf>
    <xf numFmtId="43" fontId="51" fillId="0" borderId="0" xfId="1" applyFont="1" applyFill="1" applyBorder="1" applyAlignment="1" applyProtection="1">
      <alignment horizontal="center"/>
    </xf>
    <xf numFmtId="0" fontId="51" fillId="5" borderId="49" xfId="5" applyFont="1" applyFill="1" applyBorder="1" applyProtection="1"/>
    <xf numFmtId="0" fontId="51" fillId="5" borderId="45" xfId="5" applyFont="1" applyFill="1" applyBorder="1" applyProtection="1"/>
    <xf numFmtId="0" fontId="51" fillId="0" borderId="21" xfId="5" applyFont="1" applyBorder="1" applyProtection="1"/>
    <xf numFmtId="171" fontId="51" fillId="0" borderId="54" xfId="3" applyNumberFormat="1" applyFont="1" applyBorder="1" applyProtection="1"/>
    <xf numFmtId="0" fontId="51" fillId="0" borderId="60" xfId="5" applyFont="1" applyBorder="1" applyProtection="1"/>
    <xf numFmtId="0" fontId="51" fillId="0" borderId="12" xfId="5" applyFont="1" applyBorder="1" applyProtection="1"/>
    <xf numFmtId="0" fontId="68" fillId="0" borderId="12" xfId="5" applyFont="1" applyFill="1" applyBorder="1" applyAlignment="1" applyProtection="1">
      <alignment horizontal="right" vertical="center"/>
    </xf>
    <xf numFmtId="0" fontId="68" fillId="0" borderId="12" xfId="5" applyFont="1" applyFill="1" applyBorder="1" applyAlignment="1" applyProtection="1">
      <alignment horizontal="left" vertical="center"/>
    </xf>
    <xf numFmtId="0" fontId="51" fillId="0" borderId="12" xfId="5" applyFont="1" applyBorder="1" applyAlignment="1" applyProtection="1">
      <alignment horizontal="right" vertical="center"/>
    </xf>
    <xf numFmtId="9" fontId="51" fillId="0" borderId="12" xfId="8" applyFont="1" applyFill="1" applyBorder="1" applyAlignment="1" applyProtection="1">
      <alignment horizontal="right" vertical="center"/>
    </xf>
    <xf numFmtId="0" fontId="51" fillId="0" borderId="23" xfId="5" applyFont="1" applyBorder="1" applyAlignment="1" applyProtection="1">
      <alignment horizontal="right" vertical="center"/>
    </xf>
    <xf numFmtId="0" fontId="68" fillId="0" borderId="12" xfId="5" applyFont="1" applyBorder="1" applyAlignment="1" applyProtection="1">
      <alignment horizontal="right" vertical="center"/>
    </xf>
    <xf numFmtId="10" fontId="68" fillId="0" borderId="12" xfId="8" applyNumberFormat="1" applyFont="1" applyFill="1" applyBorder="1" applyAlignment="1" applyProtection="1">
      <alignment horizontal="right" vertical="center"/>
    </xf>
    <xf numFmtId="0" fontId="51" fillId="0" borderId="23" xfId="5" applyFont="1" applyBorder="1" applyProtection="1"/>
    <xf numFmtId="0" fontId="78" fillId="0" borderId="8" xfId="5" applyFont="1" applyBorder="1" applyProtection="1"/>
    <xf numFmtId="44" fontId="51" fillId="5" borderId="9" xfId="3" applyFont="1" applyFill="1" applyBorder="1" applyProtection="1"/>
    <xf numFmtId="44" fontId="51" fillId="5" borderId="49" xfId="3" applyFont="1" applyFill="1" applyBorder="1" applyProtection="1"/>
    <xf numFmtId="44" fontId="51" fillId="5" borderId="45" xfId="3" applyFont="1" applyFill="1" applyBorder="1" applyProtection="1"/>
    <xf numFmtId="0" fontId="51" fillId="0" borderId="52" xfId="5" applyFont="1" applyBorder="1" applyProtection="1"/>
    <xf numFmtId="171" fontId="51" fillId="0" borderId="54" xfId="3" applyNumberFormat="1" applyFont="1" applyFill="1" applyBorder="1" applyProtection="1"/>
    <xf numFmtId="0" fontId="51" fillId="0" borderId="11" xfId="5" applyFont="1" applyBorder="1" applyProtection="1"/>
    <xf numFmtId="44" fontId="51" fillId="5" borderId="54" xfId="3" applyFont="1" applyFill="1" applyBorder="1" applyProtection="1"/>
    <xf numFmtId="0" fontId="80" fillId="0" borderId="10" xfId="5" applyFont="1" applyBorder="1" applyProtection="1"/>
    <xf numFmtId="0" fontId="51" fillId="0" borderId="0" xfId="5" applyFont="1" applyAlignment="1" applyProtection="1">
      <alignment horizontal="center"/>
    </xf>
    <xf numFmtId="0" fontId="51" fillId="0" borderId="0" xfId="5" applyFont="1" applyBorder="1" applyAlignment="1" applyProtection="1">
      <alignment horizontal="center"/>
    </xf>
    <xf numFmtId="0" fontId="51" fillId="0" borderId="8" xfId="5" applyFont="1" applyBorder="1" applyProtection="1"/>
    <xf numFmtId="171" fontId="51" fillId="0" borderId="9" xfId="3" applyNumberFormat="1" applyFont="1" applyFill="1" applyBorder="1" applyProtection="1"/>
    <xf numFmtId="0" fontId="68" fillId="0" borderId="12" xfId="5" applyFont="1" applyBorder="1" applyAlignment="1" applyProtection="1">
      <alignment vertical="center"/>
    </xf>
    <xf numFmtId="0" fontId="51" fillId="0" borderId="12" xfId="5" applyFont="1" applyBorder="1" applyAlignment="1" applyProtection="1">
      <alignment horizontal="right"/>
    </xf>
    <xf numFmtId="4" fontId="68" fillId="0" borderId="12" xfId="5" applyNumberFormat="1" applyFont="1" applyFill="1" applyBorder="1" applyAlignment="1" applyProtection="1">
      <alignment horizontal="right" vertical="center"/>
    </xf>
    <xf numFmtId="10" fontId="51" fillId="0" borderId="0" xfId="5" applyNumberFormat="1" applyFont="1" applyProtection="1"/>
    <xf numFmtId="0" fontId="51" fillId="0" borderId="0" xfId="5" applyFont="1" applyAlignment="1" applyProtection="1">
      <alignment horizontal="left" indent="1"/>
    </xf>
    <xf numFmtId="0" fontId="51" fillId="10" borderId="19" xfId="5" applyFont="1" applyFill="1" applyBorder="1" applyProtection="1"/>
    <xf numFmtId="0" fontId="51" fillId="0" borderId="10" xfId="5" applyFont="1" applyBorder="1" applyAlignment="1" applyProtection="1">
      <alignment horizontal="right"/>
    </xf>
    <xf numFmtId="171" fontId="51" fillId="0" borderId="37" xfId="3" applyNumberFormat="1" applyFont="1" applyBorder="1" applyProtection="1"/>
    <xf numFmtId="0" fontId="68" fillId="0" borderId="12" xfId="5" applyFont="1" applyBorder="1" applyAlignment="1" applyProtection="1">
      <alignment horizontal="right"/>
    </xf>
    <xf numFmtId="0" fontId="51" fillId="0" borderId="12" xfId="5" applyFont="1" applyFill="1" applyBorder="1" applyAlignment="1" applyProtection="1">
      <alignment horizontal="center"/>
    </xf>
    <xf numFmtId="0" fontId="51" fillId="5" borderId="54" xfId="5" applyFont="1" applyFill="1" applyBorder="1" applyProtection="1"/>
    <xf numFmtId="0" fontId="51" fillId="0" borderId="62" xfId="5" applyFont="1" applyBorder="1" applyProtection="1"/>
    <xf numFmtId="0" fontId="68" fillId="0" borderId="11" xfId="5" applyFont="1" applyBorder="1" applyAlignment="1" applyProtection="1">
      <alignment vertical="center"/>
    </xf>
    <xf numFmtId="0" fontId="68" fillId="0" borderId="11" xfId="5" applyFont="1" applyBorder="1" applyAlignment="1" applyProtection="1">
      <alignment horizontal="right" vertical="center"/>
    </xf>
    <xf numFmtId="0" fontId="51" fillId="0" borderId="11" xfId="5" applyFont="1" applyBorder="1" applyAlignment="1" applyProtection="1">
      <alignment horizontal="right"/>
    </xf>
    <xf numFmtId="0" fontId="68" fillId="0" borderId="11" xfId="5" applyFont="1" applyFill="1" applyBorder="1" applyAlignment="1" applyProtection="1">
      <alignment horizontal="right" vertical="center"/>
    </xf>
    <xf numFmtId="168" fontId="68" fillId="0" borderId="11" xfId="1" applyNumberFormat="1" applyFont="1" applyFill="1" applyBorder="1" applyAlignment="1" applyProtection="1">
      <alignment horizontal="right" vertical="center"/>
    </xf>
    <xf numFmtId="0" fontId="51" fillId="0" borderId="16" xfId="5" applyFont="1" applyBorder="1" applyProtection="1"/>
    <xf numFmtId="171" fontId="51" fillId="0" borderId="63" xfId="3" applyNumberFormat="1" applyFont="1" applyBorder="1" applyProtection="1"/>
    <xf numFmtId="44" fontId="51" fillId="0" borderId="0" xfId="5" applyNumberFormat="1" applyFont="1" applyProtection="1"/>
    <xf numFmtId="0" fontId="51" fillId="5" borderId="52" xfId="5" applyFont="1" applyFill="1" applyBorder="1" applyProtection="1"/>
    <xf numFmtId="0" fontId="51" fillId="5" borderId="10" xfId="5" applyFont="1" applyFill="1" applyBorder="1" applyProtection="1"/>
    <xf numFmtId="0" fontId="68" fillId="0" borderId="10" xfId="5" applyFont="1" applyBorder="1" applyAlignment="1" applyProtection="1">
      <alignment vertical="center"/>
    </xf>
    <xf numFmtId="0" fontId="68" fillId="0" borderId="10" xfId="5" applyFont="1" applyBorder="1" applyAlignment="1" applyProtection="1">
      <alignment horizontal="right" vertical="center"/>
    </xf>
    <xf numFmtId="0" fontId="68" fillId="0" borderId="10" xfId="5" applyFont="1" applyFill="1" applyBorder="1" applyAlignment="1" applyProtection="1">
      <alignment horizontal="right" vertical="center"/>
    </xf>
    <xf numFmtId="10" fontId="82" fillId="0" borderId="10" xfId="8" applyNumberFormat="1" applyFont="1" applyFill="1" applyBorder="1" applyAlignment="1" applyProtection="1">
      <alignment horizontal="right" vertical="center"/>
    </xf>
    <xf numFmtId="0" fontId="51" fillId="0" borderId="12" xfId="5" applyFont="1" applyBorder="1" applyAlignment="1" applyProtection="1"/>
    <xf numFmtId="171" fontId="51" fillId="0" borderId="61" xfId="3" applyNumberFormat="1" applyFont="1" applyFill="1" applyBorder="1" applyProtection="1"/>
    <xf numFmtId="0" fontId="51" fillId="0" borderId="0" xfId="5" applyFont="1" applyBorder="1" applyAlignment="1" applyProtection="1"/>
    <xf numFmtId="0" fontId="51" fillId="0" borderId="0" xfId="5" applyFont="1" applyFill="1" applyBorder="1" applyAlignment="1" applyProtection="1"/>
    <xf numFmtId="0" fontId="51" fillId="0" borderId="64" xfId="5" applyFont="1" applyBorder="1" applyProtection="1"/>
    <xf numFmtId="0" fontId="51" fillId="0" borderId="65" xfId="5" applyFont="1" applyBorder="1" applyProtection="1"/>
    <xf numFmtId="0" fontId="68" fillId="0" borderId="65" xfId="5" applyFont="1" applyBorder="1" applyAlignment="1" applyProtection="1">
      <alignment vertical="center"/>
    </xf>
    <xf numFmtId="0" fontId="68" fillId="0" borderId="65" xfId="5" applyFont="1" applyBorder="1" applyAlignment="1" applyProtection="1">
      <alignment horizontal="right" vertical="center"/>
    </xf>
    <xf numFmtId="0" fontId="68" fillId="0" borderId="65" xfId="5" applyFont="1" applyFill="1" applyBorder="1" applyAlignment="1" applyProtection="1">
      <alignment horizontal="right" vertical="center"/>
    </xf>
    <xf numFmtId="2" fontId="68" fillId="0" borderId="66" xfId="5" applyNumberFormat="1" applyFont="1" applyFill="1" applyBorder="1" applyAlignment="1" applyProtection="1">
      <alignment horizontal="right" vertical="center"/>
    </xf>
    <xf numFmtId="0" fontId="51" fillId="0" borderId="67" xfId="5" applyFont="1" applyBorder="1" applyProtection="1"/>
    <xf numFmtId="171" fontId="51" fillId="0" borderId="68" xfId="3" applyNumberFormat="1" applyFont="1" applyFill="1" applyBorder="1" applyProtection="1"/>
    <xf numFmtId="0" fontId="51" fillId="0" borderId="3" xfId="5" applyFont="1" applyBorder="1" applyProtection="1"/>
    <xf numFmtId="0" fontId="51" fillId="0" borderId="4" xfId="5" applyFont="1" applyBorder="1" applyProtection="1"/>
    <xf numFmtId="0" fontId="51" fillId="0" borderId="32" xfId="5" applyFont="1" applyBorder="1" applyProtection="1"/>
    <xf numFmtId="171" fontId="51" fillId="0" borderId="7" xfId="3" applyNumberFormat="1" applyFont="1" applyBorder="1" applyProtection="1"/>
    <xf numFmtId="0" fontId="83" fillId="0" borderId="0" xfId="5" applyFont="1" applyAlignment="1" applyProtection="1">
      <alignment horizontal="right"/>
    </xf>
    <xf numFmtId="0" fontId="55" fillId="0" borderId="0" xfId="5" applyFont="1" applyBorder="1" applyAlignment="1" applyProtection="1">
      <alignment horizontal="center"/>
    </xf>
    <xf numFmtId="0" fontId="53" fillId="0" borderId="0" xfId="5" applyFont="1" applyFill="1" applyBorder="1" applyAlignment="1" applyProtection="1"/>
    <xf numFmtId="0" fontId="55" fillId="0" borderId="5" xfId="5" applyFont="1" applyBorder="1" applyAlignment="1" applyProtection="1">
      <alignment horizontal="center" wrapText="1"/>
    </xf>
    <xf numFmtId="0" fontId="86" fillId="0" borderId="43" xfId="5" applyFont="1" applyFill="1" applyBorder="1" applyAlignment="1" applyProtection="1">
      <alignment horizontal="center" wrapText="1"/>
    </xf>
    <xf numFmtId="0" fontId="82" fillId="0" borderId="43" xfId="5" applyFont="1" applyBorder="1" applyAlignment="1" applyProtection="1">
      <alignment horizontal="center"/>
    </xf>
    <xf numFmtId="0" fontId="68" fillId="0" borderId="69" xfId="5" applyFont="1" applyBorder="1" applyAlignment="1" applyProtection="1">
      <alignment horizontal="left" wrapText="1"/>
    </xf>
    <xf numFmtId="6" fontId="68" fillId="0" borderId="70" xfId="5" applyNumberFormat="1" applyFont="1" applyFill="1" applyBorder="1" applyProtection="1"/>
    <xf numFmtId="0" fontId="68" fillId="0" borderId="71" xfId="5" applyFont="1" applyBorder="1" applyAlignment="1" applyProtection="1">
      <alignment horizontal="left" wrapText="1"/>
    </xf>
    <xf numFmtId="38" fontId="68" fillId="0" borderId="21" xfId="5" applyNumberFormat="1" applyFont="1" applyFill="1" applyBorder="1" applyProtection="1"/>
    <xf numFmtId="0" fontId="68" fillId="0" borderId="69" xfId="5" applyFont="1" applyBorder="1" applyAlignment="1" applyProtection="1">
      <alignment wrapText="1"/>
    </xf>
    <xf numFmtId="0" fontId="68" fillId="0" borderId="71" xfId="5" applyFont="1" applyFill="1" applyBorder="1" applyAlignment="1" applyProtection="1">
      <alignment wrapText="1"/>
    </xf>
    <xf numFmtId="0" fontId="68" fillId="0" borderId="71" xfId="5" applyFont="1" applyBorder="1" applyAlignment="1" applyProtection="1">
      <alignment wrapText="1"/>
    </xf>
    <xf numFmtId="0" fontId="51" fillId="0" borderId="71" xfId="5" applyFont="1" applyBorder="1" applyAlignment="1" applyProtection="1">
      <alignment wrapText="1"/>
    </xf>
    <xf numFmtId="6" fontId="51" fillId="0" borderId="21" xfId="5" applyNumberFormat="1" applyFont="1" applyFill="1" applyBorder="1" applyProtection="1"/>
    <xf numFmtId="0" fontId="55" fillId="0" borderId="52" xfId="5" applyFont="1" applyBorder="1" applyAlignment="1" applyProtection="1">
      <alignment horizontal="center" wrapText="1"/>
    </xf>
    <xf numFmtId="0" fontId="51" fillId="0" borderId="10" xfId="5" applyFont="1" applyFill="1" applyBorder="1" applyProtection="1"/>
    <xf numFmtId="38" fontId="68" fillId="0" borderId="70" xfId="5" applyNumberFormat="1" applyFont="1" applyFill="1" applyBorder="1" applyProtection="1"/>
    <xf numFmtId="0" fontId="68" fillId="0" borderId="72" xfId="5" applyFont="1" applyBorder="1" applyAlignment="1" applyProtection="1">
      <alignment wrapText="1"/>
    </xf>
    <xf numFmtId="0" fontId="68" fillId="0" borderId="73" xfId="5" applyFont="1" applyBorder="1" applyAlignment="1" applyProtection="1">
      <alignment wrapText="1"/>
    </xf>
    <xf numFmtId="0" fontId="55" fillId="0" borderId="71" xfId="5" applyFont="1" applyBorder="1" applyAlignment="1" applyProtection="1">
      <alignment wrapText="1"/>
    </xf>
    <xf numFmtId="0" fontId="68" fillId="0" borderId="74" xfId="5" applyFont="1" applyBorder="1" applyAlignment="1" applyProtection="1">
      <alignment wrapText="1"/>
    </xf>
    <xf numFmtId="2" fontId="68" fillId="5" borderId="21" xfId="5" applyNumberFormat="1" applyFont="1" applyFill="1" applyBorder="1" applyProtection="1"/>
    <xf numFmtId="0" fontId="68" fillId="0" borderId="0" xfId="5" applyFont="1" applyBorder="1" applyAlignment="1" applyProtection="1">
      <alignment wrapText="1"/>
    </xf>
    <xf numFmtId="0" fontId="55" fillId="0" borderId="0" xfId="5" applyFont="1" applyFill="1" applyBorder="1" applyProtection="1"/>
    <xf numFmtId="0" fontId="62" fillId="4" borderId="34" xfId="5" applyFont="1" applyFill="1" applyBorder="1" applyAlignment="1" applyProtection="1">
      <alignment horizontal="center"/>
      <protection locked="0"/>
    </xf>
    <xf numFmtId="9" fontId="62" fillId="4" borderId="35" xfId="8" applyFont="1" applyFill="1" applyBorder="1" applyAlignment="1" applyProtection="1">
      <alignment horizontal="center"/>
      <protection locked="0"/>
    </xf>
    <xf numFmtId="0" fontId="62" fillId="4" borderId="35" xfId="5" applyFont="1" applyFill="1" applyBorder="1" applyAlignment="1" applyProtection="1">
      <alignment horizontal="center"/>
      <protection locked="0"/>
    </xf>
    <xf numFmtId="0" fontId="62" fillId="4" borderId="35" xfId="5" applyFont="1" applyFill="1" applyBorder="1" applyProtection="1">
      <protection locked="0"/>
    </xf>
    <xf numFmtId="3" fontId="62" fillId="4" borderId="35" xfId="5" applyNumberFormat="1" applyFont="1" applyFill="1" applyBorder="1" applyAlignment="1" applyProtection="1">
      <alignment horizontal="center" vertical="center"/>
      <protection locked="0"/>
    </xf>
    <xf numFmtId="169" fontId="62" fillId="4" borderId="35" xfId="5" applyNumberFormat="1" applyFont="1" applyFill="1" applyBorder="1" applyAlignment="1" applyProtection="1">
      <alignment horizontal="center" vertical="center"/>
      <protection locked="0"/>
    </xf>
    <xf numFmtId="37" fontId="62" fillId="4" borderId="35" xfId="1" applyNumberFormat="1" applyFont="1" applyFill="1" applyBorder="1" applyAlignment="1" applyProtection="1">
      <alignment vertical="center"/>
      <protection locked="0"/>
    </xf>
    <xf numFmtId="0" fontId="62" fillId="4" borderId="36" xfId="5" applyFont="1" applyFill="1" applyBorder="1" applyAlignment="1" applyProtection="1">
      <alignment horizontal="center"/>
      <protection locked="0"/>
    </xf>
    <xf numFmtId="9" fontId="62" fillId="4" borderId="17" xfId="8" applyFont="1" applyFill="1" applyBorder="1" applyAlignment="1" applyProtection="1">
      <alignment horizontal="center"/>
      <protection locked="0"/>
    </xf>
    <xf numFmtId="0" fontId="62" fillId="4" borderId="17" xfId="5" applyFont="1" applyFill="1" applyBorder="1" applyAlignment="1" applyProtection="1">
      <alignment horizontal="center"/>
      <protection locked="0"/>
    </xf>
    <xf numFmtId="0" fontId="62" fillId="4" borderId="17" xfId="5" applyFont="1" applyFill="1" applyBorder="1" applyProtection="1">
      <protection locked="0"/>
    </xf>
    <xf numFmtId="3" fontId="62" fillId="4" borderId="17" xfId="5" applyNumberFormat="1" applyFont="1" applyFill="1" applyBorder="1" applyAlignment="1" applyProtection="1">
      <alignment horizontal="center" vertical="center"/>
      <protection locked="0"/>
    </xf>
    <xf numFmtId="169" fontId="62" fillId="4" borderId="17" xfId="5" applyNumberFormat="1" applyFont="1" applyFill="1" applyBorder="1" applyAlignment="1" applyProtection="1">
      <alignment horizontal="center" vertical="center"/>
      <protection locked="0"/>
    </xf>
    <xf numFmtId="37" fontId="62" fillId="4" borderId="17" xfId="1" applyNumberFormat="1" applyFont="1" applyFill="1" applyBorder="1" applyAlignment="1" applyProtection="1">
      <alignment vertical="center"/>
      <protection locked="0"/>
    </xf>
    <xf numFmtId="168" fontId="62" fillId="4" borderId="45" xfId="1" applyNumberFormat="1" applyFont="1" applyFill="1" applyBorder="1" applyAlignment="1" applyProtection="1">
      <alignment horizontal="right" vertical="center"/>
      <protection locked="0"/>
    </xf>
    <xf numFmtId="0" fontId="67" fillId="4" borderId="38" xfId="5" applyFont="1" applyFill="1" applyBorder="1" applyAlignment="1" applyProtection="1">
      <alignment horizontal="center"/>
      <protection locked="0"/>
    </xf>
    <xf numFmtId="4" fontId="67" fillId="4" borderId="38" xfId="5" applyNumberFormat="1" applyFont="1" applyFill="1" applyBorder="1" applyAlignment="1" applyProtection="1">
      <alignment horizontal="center" wrapText="1"/>
      <protection locked="0"/>
    </xf>
    <xf numFmtId="0" fontId="67" fillId="4" borderId="17" xfId="5" applyFont="1" applyFill="1" applyBorder="1" applyAlignment="1" applyProtection="1">
      <alignment horizontal="center"/>
      <protection locked="0"/>
    </xf>
    <xf numFmtId="4" fontId="67" fillId="4" borderId="17" xfId="5" applyNumberFormat="1" applyFont="1" applyFill="1" applyBorder="1" applyAlignment="1" applyProtection="1">
      <alignment horizontal="center" wrapText="1"/>
      <protection locked="0"/>
    </xf>
    <xf numFmtId="3" fontId="67" fillId="4" borderId="10" xfId="1" applyNumberFormat="1" applyFont="1" applyFill="1" applyBorder="1" applyAlignment="1" applyProtection="1">
      <alignment horizontal="right"/>
      <protection locked="0"/>
    </xf>
    <xf numFmtId="3" fontId="67" fillId="4" borderId="12" xfId="1" applyNumberFormat="1" applyFont="1" applyFill="1" applyBorder="1" applyAlignment="1" applyProtection="1">
      <alignment horizontal="right"/>
      <protection locked="0"/>
    </xf>
    <xf numFmtId="171" fontId="67" fillId="4" borderId="61" xfId="3" applyNumberFormat="1" applyFont="1" applyFill="1" applyBorder="1" applyProtection="1">
      <protection locked="0"/>
    </xf>
    <xf numFmtId="10" fontId="67" fillId="4" borderId="10" xfId="8" applyNumberFormat="1" applyFont="1" applyFill="1" applyBorder="1" applyProtection="1">
      <protection locked="0"/>
    </xf>
    <xf numFmtId="3" fontId="67" fillId="4" borderId="12" xfId="5" applyNumberFormat="1" applyFont="1" applyFill="1" applyBorder="1" applyAlignment="1" applyProtection="1">
      <alignment horizontal="center"/>
      <protection locked="0"/>
    </xf>
    <xf numFmtId="3" fontId="67" fillId="4" borderId="10" xfId="5" applyNumberFormat="1" applyFont="1" applyFill="1" applyBorder="1" applyAlignment="1" applyProtection="1">
      <alignment horizontal="right"/>
      <protection locked="0"/>
    </xf>
    <xf numFmtId="3" fontId="67" fillId="4" borderId="12" xfId="5" applyNumberFormat="1" applyFont="1" applyFill="1" applyBorder="1" applyAlignment="1" applyProtection="1">
      <alignment horizontal="right"/>
      <protection locked="0"/>
    </xf>
    <xf numFmtId="3" fontId="67" fillId="4" borderId="0" xfId="5" applyNumberFormat="1" applyFont="1" applyFill="1" applyBorder="1" applyAlignment="1" applyProtection="1">
      <alignment horizontal="right"/>
      <protection locked="0"/>
    </xf>
    <xf numFmtId="38" fontId="87" fillId="4" borderId="21" xfId="5" applyNumberFormat="1" applyFont="1" applyFill="1" applyBorder="1" applyProtection="1">
      <protection locked="0"/>
    </xf>
    <xf numFmtId="6" fontId="87" fillId="4" borderId="70" xfId="5" applyNumberFormat="1" applyFont="1" applyFill="1" applyBorder="1" applyProtection="1">
      <protection locked="0"/>
    </xf>
    <xf numFmtId="38" fontId="87" fillId="4" borderId="70" xfId="5" applyNumberFormat="1" applyFont="1" applyFill="1" applyBorder="1" applyProtection="1">
      <protection locked="0"/>
    </xf>
    <xf numFmtId="0" fontId="87" fillId="4" borderId="72" xfId="5" applyFont="1" applyFill="1" applyBorder="1" applyAlignment="1" applyProtection="1">
      <alignment wrapText="1"/>
      <protection locked="0"/>
    </xf>
    <xf numFmtId="0" fontId="87" fillId="4" borderId="75" xfId="5" applyFont="1" applyFill="1" applyBorder="1" applyAlignment="1" applyProtection="1">
      <alignment wrapText="1"/>
      <protection locked="0"/>
    </xf>
    <xf numFmtId="38" fontId="87" fillId="4" borderId="32" xfId="5" applyNumberFormat="1" applyFont="1" applyFill="1" applyBorder="1" applyProtection="1">
      <protection locked="0"/>
    </xf>
    <xf numFmtId="0" fontId="12" fillId="4" borderId="4" xfId="0" applyFont="1" applyFill="1" applyBorder="1" applyAlignment="1" applyProtection="1">
      <alignment horizontal="center" vertical="center"/>
      <protection locked="0"/>
    </xf>
    <xf numFmtId="0" fontId="12" fillId="0" borderId="0" xfId="0" applyFont="1" applyBorder="1" applyProtection="1"/>
    <xf numFmtId="0" fontId="4" fillId="0" borderId="0" xfId="0" applyFont="1"/>
    <xf numFmtId="0" fontId="89" fillId="0" borderId="0" xfId="0" applyFont="1"/>
    <xf numFmtId="0" fontId="26" fillId="0" borderId="0" xfId="0" applyFont="1"/>
    <xf numFmtId="0" fontId="2" fillId="0" borderId="0" xfId="0" applyFont="1"/>
    <xf numFmtId="0" fontId="90" fillId="0" borderId="0" xfId="0" applyFont="1"/>
    <xf numFmtId="0" fontId="91" fillId="0" borderId="0" xfId="0" applyFont="1"/>
    <xf numFmtId="0" fontId="6" fillId="0" borderId="21" xfId="0" applyFont="1" applyBorder="1"/>
    <xf numFmtId="0" fontId="6" fillId="0" borderId="10" xfId="0" applyFont="1" applyBorder="1"/>
    <xf numFmtId="0" fontId="6" fillId="0" borderId="20" xfId="0" applyFont="1" applyBorder="1"/>
    <xf numFmtId="0" fontId="6" fillId="0" borderId="0" xfId="0" applyFont="1"/>
    <xf numFmtId="0" fontId="0" fillId="0" borderId="0" xfId="0" applyFont="1" applyBorder="1"/>
    <xf numFmtId="0" fontId="6" fillId="0" borderId="19" xfId="0" applyFont="1" applyBorder="1"/>
    <xf numFmtId="0" fontId="6" fillId="0" borderId="0" xfId="0" applyFont="1" applyBorder="1"/>
    <xf numFmtId="0" fontId="6" fillId="0" borderId="18" xfId="0" applyFont="1" applyBorder="1"/>
    <xf numFmtId="0" fontId="0" fillId="0" borderId="16" xfId="0" applyFont="1" applyBorder="1"/>
    <xf numFmtId="0" fontId="0" fillId="0" borderId="11" xfId="0" applyFont="1" applyBorder="1"/>
    <xf numFmtId="0" fontId="0" fillId="0" borderId="15" xfId="0" applyFont="1" applyBorder="1"/>
    <xf numFmtId="0" fontId="12" fillId="0" borderId="0" xfId="0" applyFont="1" applyBorder="1"/>
    <xf numFmtId="0" fontId="0" fillId="0" borderId="19" xfId="0" applyFont="1" applyBorder="1"/>
    <xf numFmtId="0" fontId="4" fillId="0" borderId="0" xfId="0" applyFont="1" applyFill="1"/>
    <xf numFmtId="0" fontId="89" fillId="0" borderId="0" xfId="0" applyFont="1" applyFill="1"/>
    <xf numFmtId="0" fontId="26" fillId="0" borderId="0" xfId="0" applyFont="1" applyFill="1"/>
    <xf numFmtId="0" fontId="12" fillId="4" borderId="4" xfId="0" applyFont="1" applyFill="1" applyBorder="1" applyAlignment="1" applyProtection="1">
      <alignment horizontal="left" vertical="center"/>
      <protection locked="0"/>
    </xf>
    <xf numFmtId="0" fontId="43" fillId="4" borderId="4" xfId="0" applyFont="1" applyFill="1" applyBorder="1" applyAlignment="1" applyProtection="1">
      <alignment horizontal="left" vertical="center"/>
      <protection locked="0"/>
    </xf>
    <xf numFmtId="0" fontId="12" fillId="4" borderId="4"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protection locked="0"/>
    </xf>
    <xf numFmtId="0" fontId="0" fillId="0" borderId="0" xfId="0" applyProtection="1"/>
    <xf numFmtId="0" fontId="93" fillId="0" borderId="0" xfId="0" applyFont="1" applyProtection="1"/>
    <xf numFmtId="0" fontId="12" fillId="4" borderId="5" xfId="0" applyFont="1" applyFill="1" applyBorder="1" applyProtection="1">
      <protection locked="0"/>
    </xf>
    <xf numFmtId="0" fontId="0" fillId="0" borderId="0" xfId="0" applyFont="1" applyFill="1" applyBorder="1" applyAlignment="1" applyProtection="1">
      <alignment horizontal="center"/>
    </xf>
    <xf numFmtId="0" fontId="12" fillId="4" borderId="4" xfId="0" applyFont="1" applyFill="1" applyBorder="1" applyAlignment="1" applyProtection="1">
      <alignment horizontal="center" vertical="center"/>
      <protection locked="0"/>
    </xf>
    <xf numFmtId="0" fontId="0" fillId="0" borderId="0" xfId="0" applyFont="1" applyFill="1" applyBorder="1" applyAlignment="1" applyProtection="1">
      <alignment horizontal="left"/>
    </xf>
    <xf numFmtId="0" fontId="3" fillId="0" borderId="0" xfId="0" applyFont="1" applyAlignment="1" applyProtection="1">
      <alignment horizontal="left" vertical="top"/>
    </xf>
    <xf numFmtId="0" fontId="0" fillId="0" borderId="0" xfId="0"/>
    <xf numFmtId="0" fontId="12" fillId="0" borderId="0" xfId="0" applyFont="1" applyFill="1" applyBorder="1" applyAlignment="1" applyProtection="1">
      <alignment horizontal="left" vertical="top" wrapText="1"/>
      <protection locked="0"/>
    </xf>
    <xf numFmtId="0" fontId="1" fillId="2" borderId="13" xfId="0" applyFont="1" applyFill="1" applyBorder="1" applyAlignment="1" applyProtection="1">
      <alignment horizontal="center" vertical="center"/>
    </xf>
    <xf numFmtId="0" fontId="1" fillId="2" borderId="24" xfId="0" applyFont="1" applyFill="1" applyBorder="1" applyAlignment="1" applyProtection="1">
      <alignment horizontal="center" vertical="center"/>
    </xf>
    <xf numFmtId="0" fontId="1" fillId="2" borderId="14" xfId="0" applyFont="1" applyFill="1" applyBorder="1" applyAlignment="1" applyProtection="1">
      <alignment horizontal="center" vertical="center"/>
    </xf>
    <xf numFmtId="0" fontId="27" fillId="0" borderId="2" xfId="0" applyFont="1" applyBorder="1" applyAlignment="1">
      <alignment horizontal="center" wrapText="1"/>
    </xf>
    <xf numFmtId="0" fontId="15" fillId="0" borderId="0" xfId="0" applyFont="1" applyFill="1" applyBorder="1" applyAlignment="1" applyProtection="1">
      <alignment horizontal="center" vertical="top"/>
      <protection locked="0"/>
    </xf>
    <xf numFmtId="0" fontId="15" fillId="4" borderId="4" xfId="0" applyFont="1" applyFill="1" applyBorder="1" applyAlignment="1" applyProtection="1">
      <alignment horizontal="center"/>
    </xf>
    <xf numFmtId="0" fontId="15" fillId="4" borderId="4" xfId="0" applyFont="1" applyFill="1" applyBorder="1" applyAlignment="1" applyProtection="1">
      <alignment horizontal="center" vertical="top"/>
      <protection locked="0"/>
    </xf>
    <xf numFmtId="0" fontId="20" fillId="0" borderId="2" xfId="0" applyFont="1" applyBorder="1" applyAlignment="1" applyProtection="1">
      <alignment horizontal="center" vertical="top"/>
    </xf>
    <xf numFmtId="0" fontId="20" fillId="0" borderId="2" xfId="0" applyFont="1" applyBorder="1" applyAlignment="1" applyProtection="1">
      <alignment horizontal="center"/>
    </xf>
    <xf numFmtId="0" fontId="15" fillId="0" borderId="0" xfId="0" applyFont="1" applyFill="1" applyBorder="1" applyAlignment="1" applyProtection="1">
      <alignment horizontal="center"/>
    </xf>
    <xf numFmtId="165" fontId="15" fillId="4" borderId="4" xfId="0" applyNumberFormat="1" applyFont="1" applyFill="1" applyBorder="1" applyAlignment="1" applyProtection="1">
      <alignment horizontal="left"/>
      <protection locked="0"/>
    </xf>
    <xf numFmtId="0" fontId="10" fillId="4" borderId="4" xfId="0" applyFont="1" applyFill="1" applyBorder="1" applyAlignment="1" applyProtection="1">
      <alignment horizontal="left"/>
      <protection locked="0"/>
    </xf>
    <xf numFmtId="0" fontId="24" fillId="4" borderId="4" xfId="9" applyFont="1" applyFill="1" applyBorder="1" applyAlignment="1" applyProtection="1">
      <alignment horizontal="left"/>
      <protection locked="0"/>
    </xf>
    <xf numFmtId="0" fontId="15" fillId="4" borderId="4" xfId="0" applyFont="1" applyFill="1" applyBorder="1" applyAlignment="1" applyProtection="1">
      <alignment horizontal="left"/>
      <protection locked="0"/>
    </xf>
    <xf numFmtId="0" fontId="15" fillId="0" borderId="0" xfId="0" applyFont="1" applyBorder="1" applyAlignment="1" applyProtection="1">
      <alignment horizontal="center"/>
    </xf>
    <xf numFmtId="0" fontId="22" fillId="4" borderId="4" xfId="0" applyFont="1" applyFill="1" applyBorder="1" applyAlignment="1" applyProtection="1">
      <alignment horizontal="left"/>
      <protection locked="0"/>
    </xf>
    <xf numFmtId="0" fontId="18" fillId="2" borderId="1" xfId="0" applyFont="1" applyFill="1" applyBorder="1" applyAlignment="1" applyProtection="1">
      <alignment horizontal="center" vertical="center"/>
    </xf>
    <xf numFmtId="0" fontId="18" fillId="2" borderId="2" xfId="0" applyFont="1" applyFill="1" applyBorder="1" applyAlignment="1" applyProtection="1">
      <alignment horizontal="center" vertical="center"/>
    </xf>
    <xf numFmtId="0" fontId="18" fillId="2" borderId="6" xfId="0" applyFont="1" applyFill="1" applyBorder="1" applyAlignment="1" applyProtection="1">
      <alignment horizontal="center" vertical="center"/>
    </xf>
    <xf numFmtId="0" fontId="18" fillId="2" borderId="3" xfId="0" applyFont="1" applyFill="1" applyBorder="1" applyAlignment="1" applyProtection="1">
      <alignment horizontal="center" vertical="center"/>
    </xf>
    <xf numFmtId="0" fontId="18" fillId="2" borderId="4" xfId="0" applyFont="1" applyFill="1" applyBorder="1" applyAlignment="1" applyProtection="1">
      <alignment horizontal="center" vertical="center"/>
    </xf>
    <xf numFmtId="0" fontId="18" fillId="2" borderId="7" xfId="0" applyFont="1" applyFill="1" applyBorder="1" applyAlignment="1" applyProtection="1">
      <alignment horizontal="center" vertical="center"/>
    </xf>
    <xf numFmtId="49" fontId="10" fillId="4" borderId="4" xfId="0" applyNumberFormat="1" applyFont="1" applyFill="1" applyBorder="1" applyAlignment="1" applyProtection="1">
      <alignment horizontal="center"/>
      <protection locked="0"/>
    </xf>
    <xf numFmtId="0" fontId="20" fillId="0" borderId="0" xfId="0" applyFont="1" applyFill="1" applyBorder="1" applyAlignment="1" applyProtection="1">
      <alignment horizontal="center"/>
    </xf>
    <xf numFmtId="0" fontId="12" fillId="4" borderId="4" xfId="0" applyFont="1" applyFill="1" applyBorder="1" applyAlignment="1" applyProtection="1">
      <alignment horizontal="center"/>
      <protection locked="0"/>
    </xf>
    <xf numFmtId="0" fontId="42" fillId="4" borderId="1" xfId="0" applyFont="1" applyFill="1" applyBorder="1" applyAlignment="1" applyProtection="1">
      <alignment horizontal="left" vertical="top" wrapText="1"/>
      <protection locked="0"/>
    </xf>
    <xf numFmtId="0" fontId="44" fillId="4" borderId="2" xfId="0" applyFont="1" applyFill="1" applyBorder="1" applyAlignment="1" applyProtection="1">
      <alignment horizontal="left" vertical="top" wrapText="1"/>
      <protection locked="0"/>
    </xf>
    <xf numFmtId="0" fontId="44" fillId="4" borderId="6" xfId="0" applyFont="1" applyFill="1" applyBorder="1" applyAlignment="1" applyProtection="1">
      <alignment horizontal="left" vertical="top" wrapText="1"/>
      <protection locked="0"/>
    </xf>
    <xf numFmtId="0" fontId="44" fillId="4" borderId="8" xfId="0" applyFont="1" applyFill="1" applyBorder="1" applyAlignment="1" applyProtection="1">
      <alignment horizontal="left" vertical="top" wrapText="1"/>
      <protection locked="0"/>
    </xf>
    <xf numFmtId="0" fontId="44" fillId="4" borderId="0" xfId="0" applyFont="1" applyFill="1" applyBorder="1" applyAlignment="1" applyProtection="1">
      <alignment horizontal="left" vertical="top" wrapText="1"/>
      <protection locked="0"/>
    </xf>
    <xf numFmtId="0" fontId="44" fillId="4" borderId="9" xfId="0" applyFont="1" applyFill="1" applyBorder="1" applyAlignment="1" applyProtection="1">
      <alignment horizontal="left" vertical="top" wrapText="1"/>
      <protection locked="0"/>
    </xf>
    <xf numFmtId="0" fontId="44" fillId="4" borderId="3" xfId="0" applyFont="1" applyFill="1" applyBorder="1" applyAlignment="1" applyProtection="1">
      <alignment horizontal="left" vertical="top" wrapText="1"/>
      <protection locked="0"/>
    </xf>
    <xf numFmtId="0" fontId="44" fillId="4" borderId="4" xfId="0" applyFont="1" applyFill="1" applyBorder="1" applyAlignment="1" applyProtection="1">
      <alignment horizontal="left" vertical="top" wrapText="1"/>
      <protection locked="0"/>
    </xf>
    <xf numFmtId="0" fontId="44" fillId="4" borderId="7" xfId="0" applyFont="1" applyFill="1" applyBorder="1" applyAlignment="1" applyProtection="1">
      <alignment horizontal="left" vertical="top" wrapText="1"/>
      <protection locked="0"/>
    </xf>
    <xf numFmtId="0" fontId="0" fillId="0" borderId="0" xfId="0" applyFont="1" applyFill="1" applyBorder="1" applyAlignment="1" applyProtection="1">
      <alignment horizontal="center"/>
    </xf>
    <xf numFmtId="0" fontId="5" fillId="4" borderId="4" xfId="0" applyFont="1" applyFill="1" applyBorder="1" applyAlignment="1" applyProtection="1">
      <alignment horizontal="center"/>
      <protection locked="0"/>
    </xf>
    <xf numFmtId="0" fontId="12" fillId="4" borderId="4" xfId="0" applyFont="1" applyFill="1" applyBorder="1" applyAlignment="1" applyProtection="1">
      <alignment horizontal="left" vertical="center"/>
      <protection locked="0"/>
    </xf>
    <xf numFmtId="0" fontId="5" fillId="4" borderId="4" xfId="0" applyFont="1" applyFill="1" applyBorder="1" applyAlignment="1" applyProtection="1">
      <alignment horizontal="center" vertical="center"/>
      <protection locked="0"/>
    </xf>
    <xf numFmtId="0" fontId="9" fillId="0" borderId="0" xfId="0" applyFont="1" applyFill="1" applyBorder="1" applyAlignment="1" applyProtection="1">
      <alignment horizontal="center"/>
    </xf>
    <xf numFmtId="0" fontId="5" fillId="4" borderId="4" xfId="0" applyFont="1" applyFill="1" applyBorder="1" applyAlignment="1" applyProtection="1">
      <alignment horizontal="left" vertical="center"/>
      <protection locked="0"/>
    </xf>
    <xf numFmtId="0" fontId="43" fillId="4" borderId="4" xfId="0" applyFont="1" applyFill="1" applyBorder="1" applyAlignment="1" applyProtection="1">
      <alignment horizontal="left" vertical="center"/>
      <protection locked="0"/>
    </xf>
    <xf numFmtId="0" fontId="12" fillId="4" borderId="4" xfId="0" applyFont="1" applyFill="1" applyBorder="1" applyAlignment="1" applyProtection="1">
      <alignment horizontal="center" vertical="center"/>
      <protection locked="0"/>
    </xf>
    <xf numFmtId="0" fontId="12" fillId="4" borderId="4" xfId="0" applyFont="1" applyFill="1" applyBorder="1" applyAlignment="1" applyProtection="1">
      <alignment horizontal="left"/>
      <protection locked="0"/>
    </xf>
    <xf numFmtId="0" fontId="1"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6"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horizontal="center" vertical="center"/>
    </xf>
    <xf numFmtId="0" fontId="1" fillId="2" borderId="7" xfId="0" applyFont="1" applyFill="1" applyBorder="1" applyAlignment="1" applyProtection="1">
      <alignment horizontal="center" vertical="center"/>
    </xf>
    <xf numFmtId="0" fontId="5" fillId="0" borderId="2" xfId="0" applyFont="1" applyFill="1" applyBorder="1" applyAlignment="1" applyProtection="1">
      <alignment horizontal="left"/>
    </xf>
    <xf numFmtId="14" fontId="5" fillId="0" borderId="0" xfId="0" applyNumberFormat="1" applyFont="1" applyFill="1" applyBorder="1" applyAlignment="1" applyProtection="1">
      <alignment horizontal="center"/>
    </xf>
    <xf numFmtId="0" fontId="5" fillId="0" borderId="0" xfId="0" applyFont="1" applyFill="1" applyBorder="1" applyAlignment="1" applyProtection="1">
      <alignment horizontal="center"/>
    </xf>
    <xf numFmtId="0" fontId="0" fillId="0" borderId="0" xfId="0" applyBorder="1" applyAlignment="1" applyProtection="1">
      <alignment horizontal="left"/>
    </xf>
    <xf numFmtId="49" fontId="5" fillId="4" borderId="4" xfId="0" applyNumberFormat="1" applyFont="1" applyFill="1" applyBorder="1" applyAlignment="1" applyProtection="1">
      <alignment horizontal="center" vertical="center"/>
      <protection locked="0"/>
    </xf>
    <xf numFmtId="0" fontId="39" fillId="0" borderId="0" xfId="0" applyFont="1" applyFill="1" applyBorder="1" applyAlignment="1" applyProtection="1">
      <alignment horizontal="left"/>
    </xf>
    <xf numFmtId="0" fontId="39" fillId="0" borderId="9" xfId="0" applyFont="1" applyFill="1" applyBorder="1" applyAlignment="1" applyProtection="1">
      <alignment horizontal="left"/>
    </xf>
    <xf numFmtId="166" fontId="12" fillId="4" borderId="4" xfId="0" applyNumberFormat="1" applyFon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0" xfId="0" applyFont="1" applyBorder="1" applyAlignment="1" applyProtection="1">
      <alignment horizontal="left" vertical="top" wrapText="1"/>
    </xf>
    <xf numFmtId="0" fontId="10" fillId="0" borderId="4" xfId="0" applyFont="1" applyBorder="1" applyAlignment="1" applyProtection="1">
      <alignment horizontal="left" vertical="top" wrapText="1"/>
    </xf>
    <xf numFmtId="0" fontId="5" fillId="4" borderId="4" xfId="0" applyNumberFormat="1" applyFont="1" applyFill="1" applyBorder="1" applyAlignment="1" applyProtection="1">
      <alignment horizontal="center" vertical="center"/>
      <protection locked="0"/>
    </xf>
    <xf numFmtId="0" fontId="21" fillId="0" borderId="0" xfId="0" applyFont="1" applyBorder="1" applyAlignment="1" applyProtection="1">
      <alignment horizontal="center" vertical="top"/>
    </xf>
    <xf numFmtId="0" fontId="12" fillId="4" borderId="2" xfId="0" applyFont="1" applyFill="1" applyBorder="1" applyAlignment="1" applyProtection="1">
      <alignment horizontal="left" vertical="top" wrapText="1"/>
      <protection locked="0"/>
    </xf>
    <xf numFmtId="0" fontId="12" fillId="4" borderId="6" xfId="0" applyFont="1" applyFill="1" applyBorder="1" applyAlignment="1" applyProtection="1">
      <alignment horizontal="left" vertical="top" wrapText="1"/>
      <protection locked="0"/>
    </xf>
    <xf numFmtId="0" fontId="12" fillId="4" borderId="8" xfId="0" applyFont="1" applyFill="1" applyBorder="1" applyAlignment="1" applyProtection="1">
      <alignment horizontal="left" vertical="top" wrapText="1"/>
      <protection locked="0"/>
    </xf>
    <xf numFmtId="0" fontId="12" fillId="4" borderId="0" xfId="0" applyFont="1" applyFill="1" applyBorder="1" applyAlignment="1" applyProtection="1">
      <alignment horizontal="left" vertical="top" wrapText="1"/>
      <protection locked="0"/>
    </xf>
    <xf numFmtId="0" fontId="12" fillId="4" borderId="9" xfId="0" applyFont="1" applyFill="1" applyBorder="1" applyAlignment="1" applyProtection="1">
      <alignment horizontal="left" vertical="top" wrapText="1"/>
      <protection locked="0"/>
    </xf>
    <xf numFmtId="0" fontId="12" fillId="4" borderId="3" xfId="0" applyFont="1" applyFill="1" applyBorder="1" applyAlignment="1" applyProtection="1">
      <alignment horizontal="left" vertical="top" wrapText="1"/>
      <protection locked="0"/>
    </xf>
    <xf numFmtId="0" fontId="12" fillId="4" borderId="4" xfId="0" applyFont="1" applyFill="1" applyBorder="1" applyAlignment="1" applyProtection="1">
      <alignment horizontal="left" vertical="top" wrapText="1"/>
      <protection locked="0"/>
    </xf>
    <xf numFmtId="0" fontId="12" fillId="4" borderId="7"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xf>
    <xf numFmtId="0" fontId="41" fillId="4" borderId="4" xfId="0" applyFont="1" applyFill="1" applyBorder="1" applyAlignment="1" applyProtection="1">
      <alignment horizontal="left" vertical="center"/>
      <protection locked="0"/>
    </xf>
    <xf numFmtId="0" fontId="0" fillId="0" borderId="0" xfId="0" applyFont="1" applyBorder="1" applyAlignment="1" applyProtection="1">
      <alignment horizontal="center"/>
    </xf>
    <xf numFmtId="14" fontId="12" fillId="4" borderId="4" xfId="0" applyNumberFormat="1" applyFont="1" applyFill="1" applyBorder="1" applyAlignment="1" applyProtection="1">
      <alignment horizontal="left" vertical="center"/>
      <protection locked="0"/>
    </xf>
    <xf numFmtId="0" fontId="4" fillId="0" borderId="0" xfId="0" applyFont="1" applyAlignment="1" applyProtection="1">
      <alignment vertical="top" wrapText="1"/>
    </xf>
    <xf numFmtId="0" fontId="4" fillId="0" borderId="0" xfId="0" applyFont="1" applyAlignment="1" applyProtection="1">
      <alignment horizontal="left" vertical="top" wrapText="1"/>
    </xf>
    <xf numFmtId="0" fontId="3" fillId="0" borderId="0" xfId="0" applyFont="1" applyAlignment="1" applyProtection="1">
      <alignment horizontal="justify" vertical="top" wrapText="1"/>
    </xf>
    <xf numFmtId="0" fontId="3" fillId="0" borderId="0" xfId="0" applyFont="1" applyAlignment="1" applyProtection="1">
      <alignment horizontal="left" vertical="top" wrapText="1"/>
    </xf>
    <xf numFmtId="0" fontId="3" fillId="0" borderId="0" xfId="0" applyFont="1" applyAlignment="1" applyProtection="1">
      <alignment vertical="top" wrapText="1"/>
    </xf>
    <xf numFmtId="0" fontId="3" fillId="0" borderId="2" xfId="0" applyFont="1" applyBorder="1" applyAlignment="1" applyProtection="1">
      <alignment horizontal="justify" wrapText="1"/>
    </xf>
    <xf numFmtId="0" fontId="3" fillId="0" borderId="0" xfId="0" applyFont="1" applyAlignment="1" applyProtection="1">
      <alignment horizontal="justify"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xf>
    <xf numFmtId="0" fontId="0" fillId="0" borderId="0" xfId="0" applyFill="1" applyBorder="1" applyAlignment="1" applyProtection="1">
      <alignment horizontal="center"/>
    </xf>
    <xf numFmtId="0" fontId="10" fillId="0" borderId="0" xfId="0" applyFont="1" applyFill="1" applyBorder="1" applyAlignment="1" applyProtection="1">
      <alignment horizontal="center"/>
    </xf>
    <xf numFmtId="0" fontId="12" fillId="0" borderId="4" xfId="0" applyFont="1" applyBorder="1" applyAlignment="1" applyProtection="1">
      <alignment horizontal="left" vertical="center"/>
      <protection locked="0"/>
    </xf>
    <xf numFmtId="0" fontId="0" fillId="0" borderId="0" xfId="0" applyFont="1" applyBorder="1" applyAlignment="1" applyProtection="1">
      <alignment horizontal="left" vertical="center"/>
    </xf>
    <xf numFmtId="0" fontId="0" fillId="0" borderId="0" xfId="0" applyProtection="1"/>
    <xf numFmtId="0" fontId="36" fillId="0" borderId="2" xfId="0" applyFont="1" applyBorder="1" applyAlignment="1" applyProtection="1">
      <alignment horizontal="center"/>
    </xf>
    <xf numFmtId="0" fontId="0" fillId="0" borderId="0" xfId="0" applyNumberFormat="1" applyAlignment="1" applyProtection="1">
      <alignment horizontal="justify" vertical="top" wrapText="1"/>
    </xf>
    <xf numFmtId="49" fontId="8" fillId="4" borderId="4" xfId="0" applyNumberFormat="1"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5" fillId="0" borderId="4" xfId="0" applyFont="1" applyFill="1" applyBorder="1" applyAlignment="1" applyProtection="1">
      <alignment horizontal="center"/>
    </xf>
    <xf numFmtId="0" fontId="0" fillId="0" borderId="4" xfId="0" applyFont="1" applyFill="1" applyBorder="1" applyAlignment="1" applyProtection="1">
      <alignment horizontal="center"/>
    </xf>
    <xf numFmtId="0" fontId="14" fillId="0" borderId="17" xfId="0" applyFont="1" applyBorder="1" applyAlignment="1">
      <alignment horizontal="center"/>
    </xf>
    <xf numFmtId="0" fontId="14" fillId="0" borderId="17" xfId="0" applyFont="1" applyBorder="1" applyAlignment="1"/>
    <xf numFmtId="0" fontId="12" fillId="4" borderId="17" xfId="0" applyFont="1" applyFill="1" applyBorder="1" applyAlignment="1" applyProtection="1">
      <protection locked="0"/>
    </xf>
    <xf numFmtId="0" fontId="14" fillId="0" borderId="22" xfId="0" applyFont="1" applyFill="1" applyBorder="1" applyAlignment="1">
      <alignment horizontal="center"/>
    </xf>
    <xf numFmtId="0" fontId="14" fillId="0" borderId="12" xfId="0" applyFont="1" applyFill="1" applyBorder="1" applyAlignment="1">
      <alignment horizontal="center"/>
    </xf>
    <xf numFmtId="0" fontId="14" fillId="0" borderId="23" xfId="0" applyFont="1" applyFill="1" applyBorder="1" applyAlignment="1">
      <alignment horizontal="center"/>
    </xf>
    <xf numFmtId="0" fontId="12" fillId="4" borderId="22" xfId="0" applyFont="1" applyFill="1" applyBorder="1" applyAlignment="1" applyProtection="1">
      <alignment horizontal="center"/>
      <protection locked="0"/>
    </xf>
    <xf numFmtId="0" fontId="12" fillId="4" borderId="12" xfId="0" applyFont="1" applyFill="1" applyBorder="1" applyAlignment="1" applyProtection="1">
      <alignment horizontal="center"/>
      <protection locked="0"/>
    </xf>
    <xf numFmtId="0" fontId="12" fillId="4" borderId="23" xfId="0" applyFont="1" applyFill="1" applyBorder="1" applyAlignment="1" applyProtection="1">
      <alignment horizontal="center"/>
      <protection locked="0"/>
    </xf>
    <xf numFmtId="0" fontId="0" fillId="0" borderId="12" xfId="0" applyBorder="1" applyAlignment="1"/>
    <xf numFmtId="0" fontId="0" fillId="0" borderId="23" xfId="0" applyBorder="1" applyAlignment="1"/>
    <xf numFmtId="0" fontId="14" fillId="0" borderId="22" xfId="0" applyFont="1" applyBorder="1" applyAlignment="1">
      <alignment horizontal="center"/>
    </xf>
    <xf numFmtId="0" fontId="14" fillId="0" borderId="12" xfId="0" applyFont="1" applyBorder="1" applyAlignment="1">
      <alignment horizontal="center"/>
    </xf>
    <xf numFmtId="0" fontId="14" fillId="0" borderId="23" xfId="0" applyFont="1" applyBorder="1" applyAlignment="1">
      <alignment horizontal="center"/>
    </xf>
    <xf numFmtId="0" fontId="0" fillId="0" borderId="22" xfId="0" applyFill="1" applyBorder="1" applyAlignment="1">
      <alignment horizontal="center"/>
    </xf>
    <xf numFmtId="0" fontId="0" fillId="0" borderId="12" xfId="0" applyFill="1" applyBorder="1" applyAlignment="1">
      <alignment horizontal="center"/>
    </xf>
    <xf numFmtId="0" fontId="0" fillId="0" borderId="23" xfId="0" applyFill="1" applyBorder="1" applyAlignment="1">
      <alignment horizontal="center"/>
    </xf>
    <xf numFmtId="0" fontId="0" fillId="0" borderId="22" xfId="0" applyBorder="1" applyAlignment="1">
      <alignment horizontal="center"/>
    </xf>
    <xf numFmtId="0" fontId="0" fillId="0" borderId="12" xfId="0" applyBorder="1" applyAlignment="1">
      <alignment horizontal="center"/>
    </xf>
    <xf numFmtId="0" fontId="0" fillId="0" borderId="23" xfId="0" applyBorder="1" applyAlignment="1">
      <alignment horizontal="center"/>
    </xf>
    <xf numFmtId="0" fontId="14" fillId="0" borderId="15" xfId="0" applyFont="1" applyBorder="1" applyAlignment="1">
      <alignment horizontal="center" vertical="center"/>
    </xf>
    <xf numFmtId="0" fontId="14" fillId="0" borderId="11" xfId="0" applyFont="1" applyBorder="1" applyAlignment="1">
      <alignment horizontal="center" vertical="center"/>
    </xf>
    <xf numFmtId="0" fontId="14" fillId="0" borderId="16" xfId="0" applyFont="1" applyBorder="1" applyAlignment="1">
      <alignment horizontal="center" vertical="center"/>
    </xf>
    <xf numFmtId="0" fontId="14" fillId="0" borderId="20" xfId="0" applyFont="1" applyBorder="1" applyAlignment="1">
      <alignment horizontal="center" vertical="center"/>
    </xf>
    <xf numFmtId="0" fontId="14" fillId="0" borderId="10" xfId="0" applyFont="1" applyBorder="1" applyAlignment="1">
      <alignment horizontal="center" vertical="center"/>
    </xf>
    <xf numFmtId="0" fontId="14" fillId="0" borderId="21" xfId="0" applyFont="1" applyBorder="1" applyAlignment="1">
      <alignment horizontal="center" vertical="center"/>
    </xf>
    <xf numFmtId="0" fontId="6" fillId="0" borderId="0" xfId="0" applyFont="1" applyAlignment="1">
      <alignment horizontal="left" vertical="top" wrapText="1"/>
    </xf>
    <xf numFmtId="0" fontId="0" fillId="0" borderId="8" xfId="0" applyBorder="1" applyAlignment="1">
      <alignment horizontal="left" vertical="top" wrapText="1"/>
    </xf>
    <xf numFmtId="0" fontId="0" fillId="0" borderId="0" xfId="0" applyBorder="1" applyAlignment="1">
      <alignment horizontal="left" vertical="top" wrapText="1"/>
    </xf>
    <xf numFmtId="49" fontId="5" fillId="3" borderId="22" xfId="0" applyNumberFormat="1" applyFont="1" applyFill="1" applyBorder="1" applyAlignment="1" applyProtection="1">
      <alignment horizontal="center" vertical="center"/>
      <protection locked="0"/>
    </xf>
    <xf numFmtId="49" fontId="12" fillId="0" borderId="12" xfId="0" applyNumberFormat="1" applyFont="1" applyBorder="1" applyAlignment="1" applyProtection="1">
      <alignment horizontal="center" vertical="center"/>
      <protection locked="0"/>
    </xf>
    <xf numFmtId="49" fontId="12" fillId="0" borderId="23" xfId="0" applyNumberFormat="1" applyFont="1" applyBorder="1" applyAlignment="1" applyProtection="1">
      <alignment horizontal="center" vertical="center"/>
      <protection locked="0"/>
    </xf>
    <xf numFmtId="0" fontId="5" fillId="3" borderId="22" xfId="0" applyFont="1" applyFill="1" applyBorder="1" applyAlignment="1" applyProtection="1">
      <protection locked="0"/>
    </xf>
    <xf numFmtId="0" fontId="5" fillId="3" borderId="12" xfId="0" applyFont="1" applyFill="1" applyBorder="1" applyAlignment="1" applyProtection="1">
      <protection locked="0"/>
    </xf>
    <xf numFmtId="0" fontId="5" fillId="3" borderId="23" xfId="0" applyFont="1" applyFill="1" applyBorder="1" applyAlignment="1" applyProtection="1">
      <protection locked="0"/>
    </xf>
    <xf numFmtId="0" fontId="5" fillId="3" borderId="17" xfId="0" applyFont="1" applyFill="1" applyBorder="1" applyAlignment="1" applyProtection="1">
      <protection locked="0"/>
    </xf>
    <xf numFmtId="167" fontId="5" fillId="3" borderId="17" xfId="0" applyNumberFormat="1" applyFont="1" applyFill="1" applyBorder="1" applyAlignment="1" applyProtection="1">
      <alignment horizontal="center" vertical="center"/>
      <protection locked="0"/>
    </xf>
    <xf numFmtId="49" fontId="5" fillId="3" borderId="12" xfId="0" applyNumberFormat="1" applyFont="1" applyFill="1" applyBorder="1" applyAlignment="1" applyProtection="1">
      <alignment horizontal="center" vertical="center"/>
      <protection locked="0"/>
    </xf>
    <xf numFmtId="49" fontId="5" fillId="3" borderId="23" xfId="0" applyNumberFormat="1" applyFont="1" applyFill="1" applyBorder="1" applyAlignment="1" applyProtection="1">
      <alignment horizontal="center" vertical="center"/>
      <protection locked="0"/>
    </xf>
    <xf numFmtId="0" fontId="5" fillId="3" borderId="22" xfId="0" applyFont="1" applyFill="1" applyBorder="1" applyAlignment="1" applyProtection="1">
      <alignment horizontal="center"/>
      <protection locked="0"/>
    </xf>
    <xf numFmtId="0" fontId="5" fillId="3" borderId="12" xfId="0" applyFont="1" applyFill="1" applyBorder="1" applyAlignment="1" applyProtection="1">
      <alignment horizontal="center"/>
      <protection locked="0"/>
    </xf>
    <xf numFmtId="0" fontId="5" fillId="3" borderId="23" xfId="0" applyFont="1" applyFill="1" applyBorder="1" applyAlignment="1" applyProtection="1">
      <alignment horizontal="center"/>
      <protection locked="0"/>
    </xf>
    <xf numFmtId="0" fontId="0" fillId="0" borderId="0" xfId="0"/>
    <xf numFmtId="0" fontId="0" fillId="0" borderId="8" xfId="0" applyBorder="1" applyAlignment="1">
      <alignment horizontal="center" vertical="top" wrapText="1"/>
    </xf>
    <xf numFmtId="0" fontId="0" fillId="0" borderId="0" xfId="0" applyBorder="1" applyAlignment="1">
      <alignment horizontal="center" vertical="top" wrapText="1"/>
    </xf>
    <xf numFmtId="0" fontId="6" fillId="0" borderId="15" xfId="0" applyFont="1" applyBorder="1" applyAlignment="1">
      <alignment horizontal="center" vertical="center" wrapText="1"/>
    </xf>
    <xf numFmtId="0" fontId="0" fillId="0" borderId="11" xfId="0" applyBorder="1"/>
    <xf numFmtId="0" fontId="0" fillId="0" borderId="16" xfId="0" applyBorder="1"/>
    <xf numFmtId="0" fontId="0" fillId="0" borderId="18" xfId="0" applyBorder="1"/>
    <xf numFmtId="0" fontId="0" fillId="0" borderId="19" xfId="0" applyBorder="1"/>
    <xf numFmtId="0" fontId="0" fillId="0" borderId="20" xfId="0" applyBorder="1"/>
    <xf numFmtId="0" fontId="0" fillId="0" borderId="10" xfId="0" applyBorder="1"/>
    <xf numFmtId="0" fontId="0" fillId="0" borderId="21" xfId="0" applyBorder="1"/>
    <xf numFmtId="0" fontId="6" fillId="0" borderId="15"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6" fillId="0" borderId="10" xfId="0" applyFont="1" applyBorder="1" applyAlignment="1">
      <alignment horizontal="center" vertical="center"/>
    </xf>
    <xf numFmtId="0" fontId="6" fillId="0" borderId="21" xfId="0" applyFont="1" applyBorder="1" applyAlignment="1">
      <alignment horizontal="center" vertical="center"/>
    </xf>
    <xf numFmtId="0" fontId="6" fillId="0" borderId="17" xfId="0" applyFont="1" applyBorder="1" applyAlignment="1">
      <alignment horizontal="center" vertical="center"/>
    </xf>
    <xf numFmtId="0" fontId="6" fillId="0" borderId="17" xfId="0" applyFont="1" applyBorder="1" applyAlignment="1">
      <alignment horizontal="center" vertical="center" wrapText="1"/>
    </xf>
    <xf numFmtId="0" fontId="1" fillId="5" borderId="1"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0" fillId="0" borderId="0" xfId="0" applyAlignment="1">
      <alignment horizontal="left" vertical="top" wrapText="1"/>
    </xf>
    <xf numFmtId="0" fontId="0" fillId="0" borderId="0" xfId="0" applyAlignment="1"/>
    <xf numFmtId="0" fontId="0" fillId="0" borderId="0" xfId="0" applyFont="1" applyAlignment="1"/>
    <xf numFmtId="0" fontId="48" fillId="3" borderId="4" xfId="0" applyFont="1" applyFill="1" applyBorder="1" applyAlignment="1" applyProtection="1">
      <alignment horizontal="left" vertical="center"/>
      <protection locked="0"/>
    </xf>
    <xf numFmtId="0" fontId="0" fillId="0" borderId="0" xfId="0" applyAlignment="1">
      <alignment horizontal="left"/>
    </xf>
    <xf numFmtId="0" fontId="27" fillId="0" borderId="2" xfId="0" applyFont="1" applyBorder="1" applyAlignment="1">
      <alignment horizontal="justify" vertical="center" wrapText="1"/>
    </xf>
    <xf numFmtId="0" fontId="2" fillId="0" borderId="0" xfId="0" applyFont="1" applyAlignment="1" applyProtection="1">
      <alignment horizontal="center"/>
    </xf>
    <xf numFmtId="0" fontId="5" fillId="4" borderId="4" xfId="0" applyNumberFormat="1" applyFont="1" applyFill="1" applyBorder="1" applyAlignment="1" applyProtection="1">
      <alignment horizontal="left"/>
      <protection locked="0"/>
    </xf>
    <xf numFmtId="0" fontId="10" fillId="0" borderId="0" xfId="6" applyFont="1" applyFill="1" applyAlignment="1" applyProtection="1">
      <alignment horizontal="justify" vertical="top" wrapText="1"/>
    </xf>
    <xf numFmtId="0" fontId="43" fillId="4" borderId="4" xfId="6" applyFont="1" applyFill="1" applyBorder="1" applyAlignment="1" applyProtection="1">
      <alignment horizontal="center" wrapText="1"/>
      <protection locked="0"/>
    </xf>
    <xf numFmtId="0" fontId="10" fillId="0" borderId="0" xfId="6" applyFont="1" applyFill="1" applyAlignment="1" applyProtection="1">
      <alignment horizontal="left" vertical="top"/>
    </xf>
    <xf numFmtId="0" fontId="5" fillId="4" borderId="4" xfId="0" applyFont="1" applyFill="1" applyBorder="1" applyAlignment="1" applyProtection="1">
      <alignment horizontal="left"/>
      <protection locked="0"/>
    </xf>
    <xf numFmtId="0" fontId="5" fillId="4" borderId="4" xfId="6" applyFont="1" applyFill="1" applyBorder="1" applyAlignment="1" applyProtection="1">
      <alignment horizontal="left" wrapText="1"/>
      <protection locked="0"/>
    </xf>
    <xf numFmtId="0" fontId="20" fillId="0" borderId="2" xfId="6" applyFont="1" applyFill="1" applyBorder="1" applyAlignment="1" applyProtection="1">
      <alignment horizontal="center" vertical="top" wrapText="1"/>
    </xf>
    <xf numFmtId="0" fontId="7" fillId="0" borderId="0" xfId="6" applyFont="1" applyFill="1" applyBorder="1" applyAlignment="1" applyProtection="1">
      <alignment horizontal="center" vertical="top" wrapText="1"/>
    </xf>
    <xf numFmtId="0" fontId="7" fillId="0" borderId="4" xfId="6" applyFont="1" applyFill="1" applyBorder="1" applyAlignment="1" applyProtection="1">
      <alignment horizontal="center" vertical="top" wrapText="1"/>
    </xf>
    <xf numFmtId="0" fontId="0" fillId="0" borderId="4" xfId="0" applyFont="1" applyFill="1" applyBorder="1" applyAlignment="1" applyProtection="1"/>
    <xf numFmtId="0" fontId="6" fillId="0" borderId="2" xfId="0" applyFont="1" applyBorder="1" applyAlignment="1" applyProtection="1">
      <alignment horizontal="center"/>
    </xf>
    <xf numFmtId="0" fontId="0" fillId="0" borderId="2" xfId="0" applyBorder="1" applyAlignment="1" applyProtection="1"/>
    <xf numFmtId="0" fontId="15" fillId="0" borderId="2" xfId="5" applyFont="1" applyFill="1" applyBorder="1" applyAlignment="1" applyProtection="1">
      <alignment horizontal="center" vertical="top"/>
    </xf>
    <xf numFmtId="0" fontId="5" fillId="3" borderId="4" xfId="0" applyFont="1" applyFill="1" applyBorder="1" applyAlignment="1" applyProtection="1">
      <alignment horizontal="center"/>
      <protection locked="0"/>
    </xf>
    <xf numFmtId="14" fontId="5" fillId="3" borderId="4" xfId="0" applyNumberFormat="1" applyFont="1" applyFill="1" applyBorder="1" applyAlignment="1" applyProtection="1">
      <alignment horizontal="center"/>
      <protection locked="0"/>
    </xf>
    <xf numFmtId="0" fontId="17" fillId="4" borderId="4" xfId="0" applyFont="1" applyFill="1" applyBorder="1" applyAlignment="1" applyProtection="1">
      <alignment horizontal="center"/>
      <protection locked="0"/>
    </xf>
    <xf numFmtId="14" fontId="12" fillId="4" borderId="4" xfId="0" applyNumberFormat="1" applyFont="1" applyFill="1" applyBorder="1" applyAlignment="1" applyProtection="1">
      <alignment horizontal="center"/>
      <protection locked="0"/>
    </xf>
    <xf numFmtId="0" fontId="14" fillId="0" borderId="2" xfId="0" applyFont="1" applyBorder="1" applyAlignment="1" applyProtection="1">
      <alignment horizontal="center"/>
    </xf>
    <xf numFmtId="0" fontId="6" fillId="0" borderId="2" xfId="0" applyFont="1" applyFill="1" applyBorder="1" applyAlignment="1" applyProtection="1">
      <alignment horizontal="center"/>
    </xf>
    <xf numFmtId="0" fontId="5" fillId="3" borderId="4" xfId="0" applyFont="1" applyFill="1" applyBorder="1" applyAlignment="1" applyProtection="1">
      <alignment horizontal="left"/>
      <protection locked="0"/>
    </xf>
    <xf numFmtId="14" fontId="5" fillId="4" borderId="4" xfId="0" applyNumberFormat="1" applyFont="1" applyFill="1" applyBorder="1" applyAlignment="1" applyProtection="1">
      <alignment horizontal="left"/>
      <protection locked="0"/>
    </xf>
    <xf numFmtId="0" fontId="1" fillId="2" borderId="13" xfId="0" applyFont="1" applyFill="1" applyBorder="1" applyAlignment="1" applyProtection="1">
      <alignment horizontal="center" vertical="center" wrapText="1"/>
    </xf>
    <xf numFmtId="0" fontId="1" fillId="2" borderId="24" xfId="0" applyFont="1" applyFill="1" applyBorder="1" applyAlignment="1" applyProtection="1">
      <alignment horizontal="center" vertical="center" wrapText="1"/>
    </xf>
    <xf numFmtId="0" fontId="1" fillId="2" borderId="14" xfId="0" applyFont="1" applyFill="1" applyBorder="1" applyAlignment="1" applyProtection="1">
      <alignment horizontal="center" vertical="center" wrapText="1"/>
    </xf>
    <xf numFmtId="0" fontId="0" fillId="0" borderId="0" xfId="0" applyAlignment="1" applyProtection="1">
      <alignment horizontal="justify" vertical="top" wrapText="1"/>
    </xf>
    <xf numFmtId="0" fontId="23" fillId="3" borderId="4" xfId="0" applyFont="1" applyFill="1" applyBorder="1" applyAlignment="1" applyProtection="1">
      <alignment horizontal="left"/>
      <protection locked="0"/>
    </xf>
    <xf numFmtId="0" fontId="5" fillId="4" borderId="4" xfId="6" applyFont="1" applyFill="1" applyBorder="1" applyAlignment="1" applyProtection="1">
      <alignment horizontal="center" wrapText="1"/>
      <protection locked="0"/>
    </xf>
    <xf numFmtId="0" fontId="0" fillId="0" borderId="0" xfId="0" applyNumberFormat="1" applyFont="1" applyAlignment="1" applyProtection="1">
      <alignment horizontal="justify" vertical="top" wrapText="1"/>
    </xf>
    <xf numFmtId="0" fontId="15" fillId="0" borderId="2" xfId="6" applyFont="1" applyFill="1" applyBorder="1" applyAlignment="1" applyProtection="1">
      <alignment horizontal="center" vertical="top" wrapText="1"/>
    </xf>
    <xf numFmtId="10" fontId="5" fillId="3" borderId="4" xfId="12" applyNumberFormat="1" applyFont="1" applyFill="1" applyBorder="1" applyAlignment="1" applyProtection="1">
      <alignment horizontal="center"/>
      <protection locked="0"/>
    </xf>
    <xf numFmtId="0" fontId="0" fillId="0" borderId="0" xfId="0" applyFont="1" applyAlignment="1" applyProtection="1">
      <alignment horizontal="justify" vertical="top" wrapText="1"/>
    </xf>
    <xf numFmtId="0" fontId="6" fillId="0" borderId="0" xfId="0" applyFont="1" applyAlignment="1" applyProtection="1">
      <alignment horizontal="center" vertical="center"/>
    </xf>
    <xf numFmtId="0" fontId="6" fillId="0" borderId="0" xfId="0" applyFont="1" applyAlignment="1" applyProtection="1">
      <alignment horizontal="center" vertical="center" wrapText="1"/>
    </xf>
    <xf numFmtId="0" fontId="45" fillId="2" borderId="13" xfId="0" applyFont="1" applyFill="1" applyBorder="1" applyAlignment="1" applyProtection="1">
      <alignment horizontal="center"/>
    </xf>
    <xf numFmtId="0" fontId="45" fillId="2" borderId="24" xfId="0" applyFont="1" applyFill="1" applyBorder="1" applyAlignment="1" applyProtection="1">
      <alignment horizontal="center"/>
    </xf>
    <xf numFmtId="0" fontId="45" fillId="2" borderId="14" xfId="0" applyFont="1" applyFill="1" applyBorder="1" applyAlignment="1" applyProtection="1">
      <alignment horizontal="center"/>
    </xf>
    <xf numFmtId="0" fontId="11" fillId="0" borderId="0" xfId="6" applyFont="1" applyFill="1" applyAlignment="1" applyProtection="1">
      <alignment horizontal="justify" vertical="top" wrapText="1"/>
    </xf>
    <xf numFmtId="0" fontId="5" fillId="4" borderId="4" xfId="6" applyFont="1" applyFill="1" applyBorder="1" applyAlignment="1" applyProtection="1">
      <alignment horizontal="center" vertical="top" wrapText="1"/>
      <protection locked="0"/>
    </xf>
    <xf numFmtId="14" fontId="5" fillId="4" borderId="4" xfId="0" applyNumberFormat="1" applyFont="1" applyFill="1" applyBorder="1" applyAlignment="1" applyProtection="1">
      <alignment horizontal="center"/>
      <protection locked="0"/>
    </xf>
    <xf numFmtId="0" fontId="94" fillId="0" borderId="0" xfId="6" applyFont="1" applyFill="1" applyAlignment="1" applyProtection="1">
      <alignment horizontal="left" vertical="top" wrapText="1"/>
    </xf>
    <xf numFmtId="172" fontId="5" fillId="4" borderId="4" xfId="0" applyNumberFormat="1" applyFont="1" applyFill="1" applyBorder="1" applyAlignment="1" applyProtection="1">
      <alignment horizontal="center"/>
      <protection locked="0"/>
    </xf>
    <xf numFmtId="0" fontId="0" fillId="0" borderId="0" xfId="0" applyBorder="1" applyAlignment="1">
      <alignment horizontal="justify" vertical="center" wrapText="1"/>
    </xf>
    <xf numFmtId="0" fontId="0" fillId="0" borderId="0" xfId="0" applyFont="1" applyBorder="1" applyAlignment="1">
      <alignment horizontal="justify" vertical="center" wrapText="1"/>
    </xf>
    <xf numFmtId="0" fontId="39" fillId="0" borderId="0" xfId="0" applyFont="1" applyAlignment="1">
      <alignment horizontal="left"/>
    </xf>
    <xf numFmtId="0" fontId="0" fillId="0" borderId="0" xfId="0" applyAlignment="1">
      <alignment horizontal="center"/>
    </xf>
    <xf numFmtId="0" fontId="27" fillId="0" borderId="2" xfId="0" applyFont="1" applyBorder="1" applyAlignment="1">
      <alignment horizontal="justify" wrapText="1"/>
    </xf>
    <xf numFmtId="0" fontId="92" fillId="2" borderId="1" xfId="0" applyFont="1" applyFill="1" applyBorder="1" applyAlignment="1" applyProtection="1">
      <alignment horizontal="center" vertical="center"/>
    </xf>
    <xf numFmtId="0" fontId="92" fillId="2" borderId="2" xfId="0" applyFont="1" applyFill="1" applyBorder="1" applyAlignment="1" applyProtection="1">
      <alignment horizontal="center" vertical="center"/>
    </xf>
    <xf numFmtId="0" fontId="92" fillId="2" borderId="6" xfId="0" applyFont="1" applyFill="1" applyBorder="1" applyAlignment="1" applyProtection="1">
      <alignment horizontal="center" vertical="center"/>
    </xf>
    <xf numFmtId="0" fontId="92" fillId="2" borderId="3" xfId="0" applyFont="1" applyFill="1" applyBorder="1" applyAlignment="1" applyProtection="1">
      <alignment horizontal="center" vertical="center"/>
    </xf>
    <xf numFmtId="0" fontId="92" fillId="2" borderId="4"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5" fillId="3" borderId="76" xfId="0" applyFont="1" applyFill="1" applyBorder="1" applyProtection="1">
      <protection locked="0"/>
    </xf>
    <xf numFmtId="0" fontId="5" fillId="3" borderId="4" xfId="0" applyFont="1" applyFill="1" applyBorder="1" applyProtection="1">
      <protection locked="0"/>
    </xf>
    <xf numFmtId="0" fontId="5" fillId="3" borderId="32" xfId="0" applyFont="1" applyFill="1" applyBorder="1" applyProtection="1">
      <protection locked="0"/>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7" xfId="0" applyFont="1" applyFill="1" applyBorder="1" applyAlignment="1">
      <alignment horizontal="center" vertical="center"/>
    </xf>
    <xf numFmtId="0" fontId="5" fillId="3" borderId="76" xfId="0" applyFont="1" applyFill="1" applyBorder="1" applyAlignment="1" applyProtection="1">
      <protection locked="0"/>
    </xf>
    <xf numFmtId="0" fontId="5" fillId="3" borderId="4" xfId="0" applyFont="1" applyFill="1" applyBorder="1" applyAlignment="1" applyProtection="1">
      <protection locked="0"/>
    </xf>
    <xf numFmtId="0" fontId="5" fillId="3" borderId="32" xfId="0" applyFont="1" applyFill="1" applyBorder="1" applyAlignment="1" applyProtection="1">
      <alignment horizontal="center"/>
      <protection locked="0"/>
    </xf>
    <xf numFmtId="164" fontId="5" fillId="3" borderId="76" xfId="0" applyNumberFormat="1" applyFont="1" applyFill="1" applyBorder="1" applyAlignment="1" applyProtection="1">
      <alignment horizontal="left"/>
      <protection locked="0"/>
    </xf>
    <xf numFmtId="164" fontId="5" fillId="3" borderId="4" xfId="0" applyNumberFormat="1" applyFont="1" applyFill="1" applyBorder="1" applyAlignment="1" applyProtection="1">
      <alignment horizontal="left"/>
      <protection locked="0"/>
    </xf>
    <xf numFmtId="0" fontId="22" fillId="0" borderId="0" xfId="5" applyFont="1" applyAlignment="1" applyProtection="1">
      <alignment horizontal="left"/>
    </xf>
    <xf numFmtId="0" fontId="33" fillId="0" borderId="13" xfId="5" quotePrefix="1" applyFont="1" applyBorder="1" applyAlignment="1" applyProtection="1">
      <alignment horizontal="left" vertical="center"/>
    </xf>
    <xf numFmtId="0" fontId="33" fillId="0" borderId="24" xfId="5" quotePrefix="1" applyFont="1" applyBorder="1" applyAlignment="1" applyProtection="1">
      <alignment horizontal="left" vertical="center"/>
    </xf>
    <xf numFmtId="0" fontId="33" fillId="0" borderId="14" xfId="5" quotePrefix="1" applyFont="1" applyBorder="1" applyAlignment="1" applyProtection="1">
      <alignment horizontal="left" vertical="center"/>
    </xf>
    <xf numFmtId="0" fontId="55" fillId="0" borderId="3" xfId="5" applyFont="1" applyFill="1" applyBorder="1" applyAlignment="1" applyProtection="1">
      <alignment horizontal="left" vertical="center"/>
    </xf>
    <xf numFmtId="0" fontId="55" fillId="0" borderId="4" xfId="5" applyFont="1" applyFill="1" applyBorder="1" applyAlignment="1" applyProtection="1">
      <alignment horizontal="left" vertical="center"/>
    </xf>
    <xf numFmtId="0" fontId="33" fillId="0" borderId="0" xfId="5" applyFont="1" applyAlignment="1" applyProtection="1">
      <alignment horizontal="left"/>
    </xf>
    <xf numFmtId="0" fontId="33" fillId="0" borderId="0" xfId="5" applyFont="1" applyAlignment="1" applyProtection="1">
      <alignment horizontal="center"/>
    </xf>
    <xf numFmtId="0" fontId="33" fillId="0" borderId="43" xfId="5" quotePrefix="1" applyFont="1" applyBorder="1" applyAlignment="1" applyProtection="1">
      <alignment horizontal="left" vertical="center"/>
    </xf>
    <xf numFmtId="0" fontId="53" fillId="2" borderId="13" xfId="5" applyFont="1" applyFill="1" applyBorder="1" applyAlignment="1" applyProtection="1">
      <alignment horizontal="center"/>
    </xf>
    <xf numFmtId="0" fontId="53" fillId="2" borderId="24" xfId="5" applyFont="1" applyFill="1" applyBorder="1" applyAlignment="1" applyProtection="1">
      <alignment horizontal="center"/>
    </xf>
    <xf numFmtId="0" fontId="53" fillId="2" borderId="14" xfId="5" applyFont="1" applyFill="1" applyBorder="1" applyAlignment="1" applyProtection="1">
      <alignment horizontal="center"/>
    </xf>
    <xf numFmtId="0" fontId="88" fillId="0" borderId="10" xfId="5" applyFont="1" applyFill="1" applyBorder="1" applyAlignment="1" applyProtection="1">
      <alignment horizontal="left"/>
    </xf>
    <xf numFmtId="0" fontId="88" fillId="0" borderId="25" xfId="5" applyNumberFormat="1" applyFont="1" applyFill="1" applyBorder="1" applyAlignment="1" applyProtection="1">
      <alignment horizontal="left"/>
    </xf>
    <xf numFmtId="0" fontId="58" fillId="4" borderId="10" xfId="5" applyFont="1" applyFill="1" applyBorder="1" applyAlignment="1" applyProtection="1">
      <alignment horizontal="center"/>
      <protection locked="0"/>
    </xf>
    <xf numFmtId="0" fontId="33" fillId="0" borderId="13" xfId="5" applyFont="1" applyBorder="1" applyAlignment="1" applyProtection="1">
      <alignment horizontal="left" vertical="center"/>
    </xf>
    <xf numFmtId="0" fontId="33" fillId="0" borderId="24" xfId="5" applyFont="1" applyBorder="1" applyAlignment="1" applyProtection="1">
      <alignment horizontal="left" vertical="center"/>
    </xf>
    <xf numFmtId="0" fontId="33" fillId="0" borderId="42" xfId="5" applyFont="1" applyBorder="1" applyAlignment="1" applyProtection="1">
      <alignment horizontal="right"/>
    </xf>
    <xf numFmtId="0" fontId="33" fillId="0" borderId="24" xfId="5" applyFont="1" applyBorder="1" applyAlignment="1" applyProtection="1">
      <alignment horizontal="right"/>
    </xf>
    <xf numFmtId="0" fontId="33" fillId="0" borderId="43" xfId="5" applyFont="1" applyBorder="1" applyAlignment="1" applyProtection="1">
      <alignment horizontal="right"/>
    </xf>
    <xf numFmtId="0" fontId="64" fillId="4" borderId="38" xfId="5" applyFont="1" applyFill="1" applyBorder="1" applyAlignment="1" applyProtection="1">
      <alignment horizontal="left" wrapText="1"/>
      <protection locked="0"/>
    </xf>
    <xf numFmtId="0" fontId="33" fillId="0" borderId="4" xfId="5" quotePrefix="1" applyFont="1" applyBorder="1" applyAlignment="1" applyProtection="1">
      <alignment horizontal="left" vertical="center"/>
    </xf>
    <xf numFmtId="0" fontId="33" fillId="0" borderId="8" xfId="5" quotePrefix="1" applyFont="1" applyBorder="1" applyAlignment="1" applyProtection="1">
      <alignment horizontal="left" vertical="center"/>
    </xf>
    <xf numFmtId="0" fontId="33" fillId="0" borderId="0" xfId="5" quotePrefix="1" applyFont="1" applyBorder="1" applyAlignment="1" applyProtection="1">
      <alignment horizontal="left" vertical="center"/>
    </xf>
    <xf numFmtId="0" fontId="33" fillId="0" borderId="19" xfId="5" quotePrefix="1" applyFont="1" applyBorder="1" applyAlignment="1" applyProtection="1">
      <alignment horizontal="left" vertical="center"/>
    </xf>
    <xf numFmtId="0" fontId="55" fillId="0" borderId="0" xfId="5" applyFont="1" applyAlignment="1" applyProtection="1">
      <alignment horizontal="center" vertical="center"/>
    </xf>
    <xf numFmtId="0" fontId="67" fillId="4" borderId="20" xfId="5" applyFont="1" applyFill="1" applyBorder="1" applyAlignment="1" applyProtection="1">
      <alignment horizontal="left" wrapText="1"/>
      <protection locked="0"/>
    </xf>
    <xf numFmtId="0" fontId="67" fillId="4" borderId="21" xfId="5" applyFont="1" applyFill="1" applyBorder="1" applyAlignment="1" applyProtection="1">
      <alignment horizontal="left" wrapText="1"/>
      <protection locked="0"/>
    </xf>
    <xf numFmtId="0" fontId="67" fillId="4" borderId="22" xfId="5" applyFont="1" applyFill="1" applyBorder="1" applyAlignment="1" applyProtection="1">
      <alignment horizontal="center" wrapText="1"/>
      <protection locked="0"/>
    </xf>
    <xf numFmtId="0" fontId="67" fillId="4" borderId="12" xfId="5" applyFont="1" applyFill="1" applyBorder="1" applyAlignment="1" applyProtection="1">
      <alignment horizontal="center" wrapText="1"/>
      <protection locked="0"/>
    </xf>
    <xf numFmtId="0" fontId="67" fillId="4" borderId="23" xfId="5" applyFont="1" applyFill="1" applyBorder="1" applyAlignment="1" applyProtection="1">
      <alignment horizontal="center" wrapText="1"/>
      <protection locked="0"/>
    </xf>
    <xf numFmtId="0" fontId="61" fillId="0" borderId="0" xfId="5" applyFont="1" applyFill="1" applyBorder="1" applyAlignment="1" applyProtection="1">
      <alignment horizontal="justify" wrapText="1"/>
    </xf>
    <xf numFmtId="0" fontId="75" fillId="0" borderId="0" xfId="5" applyFont="1" applyBorder="1" applyAlignment="1" applyProtection="1">
      <alignment horizontal="left" wrapText="1"/>
    </xf>
    <xf numFmtId="0" fontId="75" fillId="0" borderId="0" xfId="5" applyFont="1" applyBorder="1" applyAlignment="1" applyProtection="1">
      <alignment horizontal="left" wrapText="1" indent="1"/>
    </xf>
    <xf numFmtId="0" fontId="62" fillId="0" borderId="10" xfId="5" applyFont="1" applyFill="1" applyBorder="1" applyAlignment="1" applyProtection="1">
      <alignment horizontal="left"/>
    </xf>
    <xf numFmtId="0" fontId="77" fillId="8" borderId="17" xfId="5" applyFont="1" applyFill="1" applyBorder="1" applyAlignment="1" applyProtection="1">
      <alignment horizontal="center" wrapText="1"/>
    </xf>
    <xf numFmtId="0" fontId="62" fillId="0" borderId="10" xfId="5" applyNumberFormat="1" applyFont="1" applyFill="1" applyBorder="1" applyAlignment="1" applyProtection="1">
      <alignment horizontal="center"/>
    </xf>
    <xf numFmtId="0" fontId="79" fillId="4" borderId="12" xfId="5" applyFont="1" applyFill="1" applyBorder="1" applyAlignment="1" applyProtection="1">
      <alignment horizontal="left" wrapText="1"/>
      <protection locked="0"/>
    </xf>
    <xf numFmtId="0" fontId="67" fillId="4" borderId="10" xfId="5" applyFont="1" applyFill="1" applyBorder="1" applyAlignment="1" applyProtection="1">
      <alignment horizontal="center"/>
      <protection locked="0"/>
    </xf>
    <xf numFmtId="0" fontId="79" fillId="4" borderId="10" xfId="5" applyFont="1" applyFill="1" applyBorder="1" applyAlignment="1" applyProtection="1">
      <alignment horizontal="left" wrapText="1"/>
      <protection locked="0"/>
    </xf>
    <xf numFmtId="0" fontId="67" fillId="4" borderId="10" xfId="5" applyFont="1" applyFill="1" applyBorder="1" applyAlignment="1" applyProtection="1">
      <alignment horizontal="left" wrapText="1"/>
      <protection locked="0"/>
    </xf>
    <xf numFmtId="0" fontId="62" fillId="0" borderId="10" xfId="5" applyNumberFormat="1" applyFont="1" applyFill="1" applyBorder="1" applyAlignment="1" applyProtection="1">
      <alignment horizontal="left"/>
    </xf>
    <xf numFmtId="0" fontId="78" fillId="0" borderId="62" xfId="5" applyFont="1" applyBorder="1" applyAlignment="1" applyProtection="1">
      <alignment horizontal="left" wrapText="1"/>
    </xf>
    <xf numFmtId="0" fontId="78" fillId="0" borderId="11" xfId="5" applyFont="1" applyBorder="1" applyAlignment="1" applyProtection="1">
      <alignment horizontal="left" wrapText="1"/>
    </xf>
    <xf numFmtId="0" fontId="53" fillId="2" borderId="18" xfId="5" applyFont="1" applyFill="1" applyBorder="1" applyAlignment="1" applyProtection="1">
      <alignment horizontal="center" wrapText="1"/>
    </xf>
    <xf numFmtId="0" fontId="53" fillId="2" borderId="0" xfId="5" applyFont="1" applyFill="1" applyBorder="1" applyAlignment="1" applyProtection="1">
      <alignment horizontal="center" wrapText="1"/>
    </xf>
    <xf numFmtId="0" fontId="31" fillId="0" borderId="0" xfId="5" applyFont="1" applyFill="1" applyBorder="1" applyAlignment="1" applyProtection="1">
      <alignment horizontal="left" wrapText="1"/>
    </xf>
    <xf numFmtId="0" fontId="88" fillId="0" borderId="10" xfId="5" applyFont="1" applyBorder="1" applyAlignment="1" applyProtection="1">
      <alignment horizontal="left"/>
    </xf>
    <xf numFmtId="0" fontId="88" fillId="0" borderId="10" xfId="5" applyNumberFormat="1" applyFont="1" applyFill="1" applyBorder="1" applyAlignment="1" applyProtection="1">
      <alignment horizontal="left"/>
    </xf>
  </cellXfs>
  <cellStyles count="23">
    <cellStyle name="Comma 2" xfId="1"/>
    <cellStyle name="Comma 3" xfId="2"/>
    <cellStyle name="Comma 3 2" xfId="13"/>
    <cellStyle name="Comma 4" xfId="10"/>
    <cellStyle name="Comma 4 2" xfId="14"/>
    <cellStyle name="Comma 4 3" xfId="15"/>
    <cellStyle name="Currency 2" xfId="3"/>
    <cellStyle name="Currency 2 2" xfId="21"/>
    <cellStyle name="Currency 3" xfId="4"/>
    <cellStyle name="Currency 4" xfId="11"/>
    <cellStyle name="Currency 4 2" xfId="16"/>
    <cellStyle name="Currency 4 3" xfId="17"/>
    <cellStyle name="Hyperlink" xfId="9" builtinId="8"/>
    <cellStyle name="Normal" xfId="0" builtinId="0"/>
    <cellStyle name="Normal 2" xfId="5"/>
    <cellStyle name="Normal 3" xfId="6"/>
    <cellStyle name="Normal 4" xfId="7"/>
    <cellStyle name="Normal 4 2" xfId="18"/>
    <cellStyle name="Normal 5" xfId="22"/>
    <cellStyle name="Percent 2" xfId="8"/>
    <cellStyle name="Percent 3" xfId="12"/>
    <cellStyle name="Percent 3 2" xfId="19"/>
    <cellStyle name="Percent 3 3" xfId="20"/>
  </cellStyles>
  <dxfs count="2">
    <dxf>
      <font>
        <condense val="0"/>
        <extend val="0"/>
        <u val="double"/>
        <color indexed="10"/>
      </font>
    </dxf>
    <dxf>
      <font>
        <b/>
        <i val="0"/>
        <color rgb="FFFF0000"/>
      </font>
    </dxf>
  </dxfs>
  <tableStyles count="0" defaultTableStyle="TableStyleMedium9" defaultPivotStyle="PivotStyleLight16"/>
  <colors>
    <mruColors>
      <color rgb="FF0000FF"/>
      <color rgb="FFFFFFCC"/>
      <color rgb="FF66FF66"/>
      <color rgb="FFFFFF9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B1AA581-4DE6-41B0-B820-8FEAEFA21361}" type="doc">
      <dgm:prSet loTypeId="urn:microsoft.com/office/officeart/2005/8/layout/orgChart1" loCatId="hierarchy" qsTypeId="urn:microsoft.com/office/officeart/2005/8/quickstyle/simple1" qsCatId="simple" csTypeId="urn:microsoft.com/office/officeart/2005/8/colors/accent1_2" csCatId="accent1" phldr="1"/>
      <dgm:spPr/>
      <dgm:t>
        <a:bodyPr/>
        <a:lstStyle/>
        <a:p>
          <a:endParaRPr lang="en-US"/>
        </a:p>
      </dgm:t>
    </dgm:pt>
    <dgm:pt modelId="{B9A2C067-158D-4F97-A8C4-56ABB5232517}">
      <dgm:prSet phldrT="[Text]" custT="1"/>
      <dgm:spPr/>
      <dgm:t>
        <a:bodyPr/>
        <a:lstStyle/>
        <a:p>
          <a:r>
            <a:rPr lang="en-US" sz="1050"/>
            <a:t>Development Owner</a:t>
          </a:r>
        </a:p>
        <a:p>
          <a:r>
            <a:rPr lang="en-US" sz="1050"/>
            <a:t>% ownership</a:t>
          </a:r>
        </a:p>
      </dgm:t>
    </dgm:pt>
    <dgm:pt modelId="{94052633-5369-4C06-B647-C249832F97DA}" type="parTrans" cxnId="{E84EB536-0F8A-4AA5-9AE1-F95F0C8C411C}">
      <dgm:prSet/>
      <dgm:spPr/>
      <dgm:t>
        <a:bodyPr/>
        <a:lstStyle/>
        <a:p>
          <a:endParaRPr lang="en-US"/>
        </a:p>
      </dgm:t>
    </dgm:pt>
    <dgm:pt modelId="{5219B8A9-73B7-4650-B965-5D7C7DA434A0}" type="sibTrans" cxnId="{E84EB536-0F8A-4AA5-9AE1-F95F0C8C411C}">
      <dgm:prSet/>
      <dgm:spPr/>
      <dgm:t>
        <a:bodyPr/>
        <a:lstStyle/>
        <a:p>
          <a:endParaRPr lang="en-US"/>
        </a:p>
      </dgm:t>
    </dgm:pt>
    <dgm:pt modelId="{AE68A8F6-5CEC-4A8D-9214-602384115A44}" type="asst">
      <dgm:prSet phldrT="[Text]"/>
      <dgm:spPr/>
      <dgm:t>
        <a:bodyPr/>
        <a:lstStyle/>
        <a:p>
          <a:r>
            <a:rPr lang="en-US"/>
            <a:t>Organization 1</a:t>
          </a:r>
        </a:p>
        <a:p>
          <a:r>
            <a:rPr lang="en-US"/>
            <a:t>1%</a:t>
          </a:r>
        </a:p>
      </dgm:t>
    </dgm:pt>
    <dgm:pt modelId="{2BD5784D-8E15-47CE-B972-B4F8228EAA35}" type="parTrans" cxnId="{9B4E0F4F-25B7-4A6A-9C27-448CE81B60E8}">
      <dgm:prSet/>
      <dgm:spPr/>
      <dgm:t>
        <a:bodyPr/>
        <a:lstStyle/>
        <a:p>
          <a:endParaRPr lang="en-US"/>
        </a:p>
      </dgm:t>
    </dgm:pt>
    <dgm:pt modelId="{F40DD6D9-BDC2-46B9-8EED-E2AE3D0DC7C3}" type="sibTrans" cxnId="{9B4E0F4F-25B7-4A6A-9C27-448CE81B60E8}">
      <dgm:prSet/>
      <dgm:spPr/>
      <dgm:t>
        <a:bodyPr/>
        <a:lstStyle/>
        <a:p>
          <a:endParaRPr lang="en-US"/>
        </a:p>
      </dgm:t>
    </dgm:pt>
    <dgm:pt modelId="{9FB8E1FC-28E3-4B8C-A7AC-AB5F9D3BC14B}" type="asst">
      <dgm:prSet phldrT="[Text]"/>
      <dgm:spPr/>
      <dgm:t>
        <a:bodyPr/>
        <a:lstStyle/>
        <a:p>
          <a:r>
            <a:rPr lang="en-US"/>
            <a:t>Limited Partner/Syndicator 99%</a:t>
          </a:r>
        </a:p>
      </dgm:t>
    </dgm:pt>
    <dgm:pt modelId="{8221C041-4259-4A2D-8C14-86258DD0041B}" type="parTrans" cxnId="{1AD506FA-3767-426B-9F39-3197FFCA4689}">
      <dgm:prSet/>
      <dgm:spPr/>
      <dgm:t>
        <a:bodyPr/>
        <a:lstStyle/>
        <a:p>
          <a:endParaRPr lang="en-US"/>
        </a:p>
      </dgm:t>
    </dgm:pt>
    <dgm:pt modelId="{5EEAB8EE-CF8A-4B7F-904A-ABC121BF48E1}" type="sibTrans" cxnId="{1AD506FA-3767-426B-9F39-3197FFCA4689}">
      <dgm:prSet/>
      <dgm:spPr/>
      <dgm:t>
        <a:bodyPr/>
        <a:lstStyle/>
        <a:p>
          <a:endParaRPr lang="en-US"/>
        </a:p>
      </dgm:t>
    </dgm:pt>
    <dgm:pt modelId="{32001E20-0811-43A8-9D25-9769CD5A1C1B}" type="asst">
      <dgm:prSet phldrT="[Text]"/>
      <dgm:spPr/>
      <dgm:t>
        <a:bodyPr/>
        <a:lstStyle/>
        <a:p>
          <a:r>
            <a:rPr lang="en-US"/>
            <a:t>Org. 1.1                 </a:t>
          </a:r>
        </a:p>
        <a:p>
          <a:r>
            <a:rPr lang="en-US"/>
            <a:t>49%</a:t>
          </a:r>
        </a:p>
      </dgm:t>
    </dgm:pt>
    <dgm:pt modelId="{0A71134C-03ED-4B55-BB5D-6BB6B45DF8D4}" type="parTrans" cxnId="{FE914DC9-93B1-433B-83A4-6E3C42E6BFB2}">
      <dgm:prSet/>
      <dgm:spPr/>
      <dgm:t>
        <a:bodyPr/>
        <a:lstStyle/>
        <a:p>
          <a:endParaRPr lang="en-US"/>
        </a:p>
      </dgm:t>
    </dgm:pt>
    <dgm:pt modelId="{93426070-6683-4399-BBB4-8F4F1D6E6BC4}" type="sibTrans" cxnId="{FE914DC9-93B1-433B-83A4-6E3C42E6BFB2}">
      <dgm:prSet/>
      <dgm:spPr/>
      <dgm:t>
        <a:bodyPr/>
        <a:lstStyle/>
        <a:p>
          <a:endParaRPr lang="en-US"/>
        </a:p>
      </dgm:t>
    </dgm:pt>
    <dgm:pt modelId="{8EB4B13E-47D6-4395-9369-74C1E22595C3}" type="asst">
      <dgm:prSet phldrT="[Text]"/>
      <dgm:spPr/>
      <dgm:t>
        <a:bodyPr/>
        <a:lstStyle/>
        <a:p>
          <a:r>
            <a:rPr lang="en-US"/>
            <a:t>Org. 1.2                 </a:t>
          </a:r>
        </a:p>
        <a:p>
          <a:r>
            <a:rPr lang="en-US"/>
            <a:t>51%</a:t>
          </a:r>
        </a:p>
      </dgm:t>
    </dgm:pt>
    <dgm:pt modelId="{6BBCFCD6-0211-4F89-A348-D4B02E846B96}" type="parTrans" cxnId="{6BE7363B-4E8E-49E9-B102-7D00F9782D5F}">
      <dgm:prSet/>
      <dgm:spPr/>
      <dgm:t>
        <a:bodyPr/>
        <a:lstStyle/>
        <a:p>
          <a:endParaRPr lang="en-US"/>
        </a:p>
      </dgm:t>
    </dgm:pt>
    <dgm:pt modelId="{38C1240E-21DB-41E1-8E17-CBBDC7BC3587}" type="sibTrans" cxnId="{6BE7363B-4E8E-49E9-B102-7D00F9782D5F}">
      <dgm:prSet/>
      <dgm:spPr/>
      <dgm:t>
        <a:bodyPr/>
        <a:lstStyle/>
        <a:p>
          <a:endParaRPr lang="en-US"/>
        </a:p>
      </dgm:t>
    </dgm:pt>
    <dgm:pt modelId="{BA1151C2-3024-410B-83BB-D703ED2AB32A}" type="asst">
      <dgm:prSet phldrT="[Text]"/>
      <dgm:spPr/>
      <dgm:t>
        <a:bodyPr/>
        <a:lstStyle/>
        <a:p>
          <a:r>
            <a:rPr lang="en-US"/>
            <a:t>Principal 1, Org. 1.1 President, 85%</a:t>
          </a:r>
        </a:p>
      </dgm:t>
    </dgm:pt>
    <dgm:pt modelId="{26BCC990-72B3-4E2F-AC53-1937325E0277}" type="parTrans" cxnId="{2A8BB192-A2A4-40FD-BF82-E54E7EE2F7D0}">
      <dgm:prSet/>
      <dgm:spPr/>
      <dgm:t>
        <a:bodyPr/>
        <a:lstStyle/>
        <a:p>
          <a:endParaRPr lang="en-US"/>
        </a:p>
      </dgm:t>
    </dgm:pt>
    <dgm:pt modelId="{2C715431-03FD-4EE3-B401-03065CD6D2F4}" type="sibTrans" cxnId="{2A8BB192-A2A4-40FD-BF82-E54E7EE2F7D0}">
      <dgm:prSet/>
      <dgm:spPr/>
      <dgm:t>
        <a:bodyPr/>
        <a:lstStyle/>
        <a:p>
          <a:endParaRPr lang="en-US"/>
        </a:p>
      </dgm:t>
    </dgm:pt>
    <dgm:pt modelId="{29B5F79A-437A-4AEF-94F8-440A79A593F8}" type="asst">
      <dgm:prSet phldrT="[Text]"/>
      <dgm:spPr/>
      <dgm:t>
        <a:bodyPr/>
        <a:lstStyle/>
        <a:p>
          <a:r>
            <a:rPr lang="en-US"/>
            <a:t>Principal 2, Org. 1.1 V.P., 10%</a:t>
          </a:r>
        </a:p>
      </dgm:t>
    </dgm:pt>
    <dgm:pt modelId="{28D90F03-9018-42E5-BCFC-199B5DE5A4F5}" type="parTrans" cxnId="{2C25E358-C1A8-406D-8825-833DF08A4192}">
      <dgm:prSet/>
      <dgm:spPr/>
      <dgm:t>
        <a:bodyPr/>
        <a:lstStyle/>
        <a:p>
          <a:endParaRPr lang="en-US"/>
        </a:p>
      </dgm:t>
    </dgm:pt>
    <dgm:pt modelId="{5EF01194-8DBC-4833-83B8-F9CE18D81F2B}" type="sibTrans" cxnId="{2C25E358-C1A8-406D-8825-833DF08A4192}">
      <dgm:prSet/>
      <dgm:spPr/>
      <dgm:t>
        <a:bodyPr/>
        <a:lstStyle/>
        <a:p>
          <a:endParaRPr lang="en-US"/>
        </a:p>
      </dgm:t>
    </dgm:pt>
    <dgm:pt modelId="{3D01B4CA-E7CB-4560-AE41-75252FAF817F}" type="asst">
      <dgm:prSet phldrT="[Text]"/>
      <dgm:spPr/>
      <dgm:t>
        <a:bodyPr/>
        <a:lstStyle/>
        <a:p>
          <a:r>
            <a:rPr lang="en-US"/>
            <a:t>Principal 3, Org. 1.1 Treasurer, 5%</a:t>
          </a:r>
        </a:p>
      </dgm:t>
    </dgm:pt>
    <dgm:pt modelId="{D09D8065-717B-43A9-A28D-0413016DA2DC}" type="parTrans" cxnId="{6184DD21-38AD-473D-A651-6DBBF3C16585}">
      <dgm:prSet/>
      <dgm:spPr/>
      <dgm:t>
        <a:bodyPr/>
        <a:lstStyle/>
        <a:p>
          <a:endParaRPr lang="en-US"/>
        </a:p>
      </dgm:t>
    </dgm:pt>
    <dgm:pt modelId="{281DC35F-1595-42A2-B78A-B5FC48262CD5}" type="sibTrans" cxnId="{6184DD21-38AD-473D-A651-6DBBF3C16585}">
      <dgm:prSet/>
      <dgm:spPr/>
      <dgm:t>
        <a:bodyPr/>
        <a:lstStyle/>
        <a:p>
          <a:endParaRPr lang="en-US"/>
        </a:p>
      </dgm:t>
    </dgm:pt>
    <dgm:pt modelId="{B53E335B-A2D9-4F97-AEA0-F05652431F56}" type="asst">
      <dgm:prSet phldrT="[Text]"/>
      <dgm:spPr/>
      <dgm:t>
        <a:bodyPr/>
        <a:lstStyle/>
        <a:p>
          <a:r>
            <a:rPr lang="en-US"/>
            <a:t>Board President, Org. 1.2, 0%</a:t>
          </a:r>
        </a:p>
      </dgm:t>
    </dgm:pt>
    <dgm:pt modelId="{EE7EBC83-3418-400B-9F2E-73EC53F00640}" type="parTrans" cxnId="{6E30654D-5A40-4226-B146-0F8D9B972926}">
      <dgm:prSet/>
      <dgm:spPr/>
      <dgm:t>
        <a:bodyPr/>
        <a:lstStyle/>
        <a:p>
          <a:endParaRPr lang="en-US"/>
        </a:p>
      </dgm:t>
    </dgm:pt>
    <dgm:pt modelId="{9DD5C1D6-2983-4C82-999C-F6194FE0BD28}" type="sibTrans" cxnId="{6E30654D-5A40-4226-B146-0F8D9B972926}">
      <dgm:prSet/>
      <dgm:spPr/>
      <dgm:t>
        <a:bodyPr/>
        <a:lstStyle/>
        <a:p>
          <a:endParaRPr lang="en-US"/>
        </a:p>
      </dgm:t>
    </dgm:pt>
    <dgm:pt modelId="{7F799300-1920-4852-9C62-03821ABA780A}" type="asst">
      <dgm:prSet phldrT="[Text]"/>
      <dgm:spPr/>
      <dgm:t>
        <a:bodyPr/>
        <a:lstStyle/>
        <a:p>
          <a:r>
            <a:rPr lang="en-US"/>
            <a:t>Board Member, Org. 1.2, 0%</a:t>
          </a:r>
        </a:p>
      </dgm:t>
    </dgm:pt>
    <dgm:pt modelId="{F1ED7059-BFE0-4399-9AF5-1F266EEC2B96}" type="parTrans" cxnId="{B2E1C5E3-7620-4212-A7BD-C9188AE9682E}">
      <dgm:prSet/>
      <dgm:spPr/>
      <dgm:t>
        <a:bodyPr/>
        <a:lstStyle/>
        <a:p>
          <a:endParaRPr lang="en-US"/>
        </a:p>
      </dgm:t>
    </dgm:pt>
    <dgm:pt modelId="{6895E329-AADE-4E7B-8F26-C3670217244B}" type="sibTrans" cxnId="{B2E1C5E3-7620-4212-A7BD-C9188AE9682E}">
      <dgm:prSet/>
      <dgm:spPr/>
      <dgm:t>
        <a:bodyPr/>
        <a:lstStyle/>
        <a:p>
          <a:endParaRPr lang="en-US"/>
        </a:p>
      </dgm:t>
    </dgm:pt>
    <dgm:pt modelId="{3C22AB2E-D4A7-4216-B55C-442678F5FF19}" type="asst">
      <dgm:prSet phldrT="[Text]"/>
      <dgm:spPr/>
      <dgm:t>
        <a:bodyPr/>
        <a:lstStyle/>
        <a:p>
          <a:r>
            <a:rPr lang="en-US"/>
            <a:t>Executive Director, Org. 1.2, 0%</a:t>
          </a:r>
        </a:p>
      </dgm:t>
    </dgm:pt>
    <dgm:pt modelId="{654BFA27-25BA-45C4-A4A7-33C38BE91091}" type="parTrans" cxnId="{E61CC13F-792C-4593-A2F8-51D216586D8D}">
      <dgm:prSet/>
      <dgm:spPr/>
      <dgm:t>
        <a:bodyPr/>
        <a:lstStyle/>
        <a:p>
          <a:endParaRPr lang="en-US"/>
        </a:p>
      </dgm:t>
    </dgm:pt>
    <dgm:pt modelId="{75C7D944-0360-416E-B598-BB77BAD57EB0}" type="sibTrans" cxnId="{E61CC13F-792C-4593-A2F8-51D216586D8D}">
      <dgm:prSet/>
      <dgm:spPr/>
      <dgm:t>
        <a:bodyPr/>
        <a:lstStyle/>
        <a:p>
          <a:endParaRPr lang="en-US"/>
        </a:p>
      </dgm:t>
    </dgm:pt>
    <dgm:pt modelId="{9F2EA292-345B-4F91-AF2C-2CF1E16276FD}" type="pres">
      <dgm:prSet presAssocID="{2B1AA581-4DE6-41B0-B820-8FEAEFA21361}" presName="hierChild1" presStyleCnt="0">
        <dgm:presLayoutVars>
          <dgm:orgChart val="1"/>
          <dgm:chPref val="1"/>
          <dgm:dir/>
          <dgm:animOne val="branch"/>
          <dgm:animLvl val="lvl"/>
          <dgm:resizeHandles/>
        </dgm:presLayoutVars>
      </dgm:prSet>
      <dgm:spPr/>
      <dgm:t>
        <a:bodyPr/>
        <a:lstStyle/>
        <a:p>
          <a:endParaRPr lang="en-US"/>
        </a:p>
      </dgm:t>
    </dgm:pt>
    <dgm:pt modelId="{5D93A0FA-C40F-465E-819A-E2AC21B0EC04}" type="pres">
      <dgm:prSet presAssocID="{B9A2C067-158D-4F97-A8C4-56ABB5232517}" presName="hierRoot1" presStyleCnt="0">
        <dgm:presLayoutVars>
          <dgm:hierBranch val="init"/>
        </dgm:presLayoutVars>
      </dgm:prSet>
      <dgm:spPr/>
    </dgm:pt>
    <dgm:pt modelId="{F45E4DDD-B234-453F-9914-4D67243602C6}" type="pres">
      <dgm:prSet presAssocID="{B9A2C067-158D-4F97-A8C4-56ABB5232517}" presName="rootComposite1" presStyleCnt="0"/>
      <dgm:spPr/>
    </dgm:pt>
    <dgm:pt modelId="{D9255AC7-128E-43E0-9DD0-91E320C782A3}" type="pres">
      <dgm:prSet presAssocID="{B9A2C067-158D-4F97-A8C4-56ABB5232517}" presName="rootText1" presStyleLbl="node0" presStyleIdx="0" presStyleCnt="1" custScaleX="106890" custScaleY="136579" custLinFactNeighborX="-93593" custLinFactNeighborY="-93242">
        <dgm:presLayoutVars>
          <dgm:chPref val="3"/>
        </dgm:presLayoutVars>
      </dgm:prSet>
      <dgm:spPr/>
      <dgm:t>
        <a:bodyPr/>
        <a:lstStyle/>
        <a:p>
          <a:endParaRPr lang="en-US"/>
        </a:p>
      </dgm:t>
    </dgm:pt>
    <dgm:pt modelId="{6C20C4AB-5419-4032-99E0-10A6EE9D2DFD}" type="pres">
      <dgm:prSet presAssocID="{B9A2C067-158D-4F97-A8C4-56ABB5232517}" presName="rootConnector1" presStyleLbl="node1" presStyleIdx="0" presStyleCnt="0"/>
      <dgm:spPr/>
      <dgm:t>
        <a:bodyPr/>
        <a:lstStyle/>
        <a:p>
          <a:endParaRPr lang="en-US"/>
        </a:p>
      </dgm:t>
    </dgm:pt>
    <dgm:pt modelId="{FE32D2FD-A110-4A4C-9EA1-841BA047CAC9}" type="pres">
      <dgm:prSet presAssocID="{B9A2C067-158D-4F97-A8C4-56ABB5232517}" presName="hierChild2" presStyleCnt="0"/>
      <dgm:spPr/>
    </dgm:pt>
    <dgm:pt modelId="{9B873549-0362-4681-B3A5-9D9AACB845F3}" type="pres">
      <dgm:prSet presAssocID="{B9A2C067-158D-4F97-A8C4-56ABB5232517}" presName="hierChild3" presStyleCnt="0"/>
      <dgm:spPr/>
    </dgm:pt>
    <dgm:pt modelId="{9605DB67-42A2-4C86-92F5-9DEC1F835443}" type="pres">
      <dgm:prSet presAssocID="{2BD5784D-8E15-47CE-B972-B4F8228EAA35}" presName="Name111" presStyleLbl="parChTrans1D2" presStyleIdx="0" presStyleCnt="2"/>
      <dgm:spPr/>
      <dgm:t>
        <a:bodyPr/>
        <a:lstStyle/>
        <a:p>
          <a:endParaRPr lang="en-US"/>
        </a:p>
      </dgm:t>
    </dgm:pt>
    <dgm:pt modelId="{9FB23CE7-405F-4766-887F-8B275F188723}" type="pres">
      <dgm:prSet presAssocID="{AE68A8F6-5CEC-4A8D-9214-602384115A44}" presName="hierRoot3" presStyleCnt="0">
        <dgm:presLayoutVars>
          <dgm:hierBranch val="init"/>
        </dgm:presLayoutVars>
      </dgm:prSet>
      <dgm:spPr/>
    </dgm:pt>
    <dgm:pt modelId="{4DDEEF56-4935-4DD6-8CE3-EB9526CC4C15}" type="pres">
      <dgm:prSet presAssocID="{AE68A8F6-5CEC-4A8D-9214-602384115A44}" presName="rootComposite3" presStyleCnt="0"/>
      <dgm:spPr/>
    </dgm:pt>
    <dgm:pt modelId="{8A4F2C8A-3B2E-4E2C-B0AF-E0DAA0B1B8A8}" type="pres">
      <dgm:prSet presAssocID="{AE68A8F6-5CEC-4A8D-9214-602384115A44}" presName="rootText3" presStyleLbl="asst1" presStyleIdx="0" presStyleCnt="10" custScaleX="109388" custScaleY="127239" custLinFactY="-99" custLinFactNeighborX="27367" custLinFactNeighborY="-100000">
        <dgm:presLayoutVars>
          <dgm:chPref val="3"/>
        </dgm:presLayoutVars>
      </dgm:prSet>
      <dgm:spPr/>
      <dgm:t>
        <a:bodyPr/>
        <a:lstStyle/>
        <a:p>
          <a:endParaRPr lang="en-US"/>
        </a:p>
      </dgm:t>
    </dgm:pt>
    <dgm:pt modelId="{2E60EFB6-849F-4C36-9194-8E71CD770AB6}" type="pres">
      <dgm:prSet presAssocID="{AE68A8F6-5CEC-4A8D-9214-602384115A44}" presName="rootConnector3" presStyleLbl="asst1" presStyleIdx="0" presStyleCnt="10"/>
      <dgm:spPr/>
      <dgm:t>
        <a:bodyPr/>
        <a:lstStyle/>
        <a:p>
          <a:endParaRPr lang="en-US"/>
        </a:p>
      </dgm:t>
    </dgm:pt>
    <dgm:pt modelId="{5B02E1E5-CF79-4D98-BC94-FAA7CF81EA62}" type="pres">
      <dgm:prSet presAssocID="{AE68A8F6-5CEC-4A8D-9214-602384115A44}" presName="hierChild6" presStyleCnt="0"/>
      <dgm:spPr/>
    </dgm:pt>
    <dgm:pt modelId="{D8A37075-36E9-4A2E-83FE-31728A452666}" type="pres">
      <dgm:prSet presAssocID="{AE68A8F6-5CEC-4A8D-9214-602384115A44}" presName="hierChild7" presStyleCnt="0"/>
      <dgm:spPr/>
    </dgm:pt>
    <dgm:pt modelId="{B422186E-E75C-424D-ABCF-9400087A1B62}" type="pres">
      <dgm:prSet presAssocID="{0A71134C-03ED-4B55-BB5D-6BB6B45DF8D4}" presName="Name111" presStyleLbl="parChTrans1D3" presStyleIdx="0" presStyleCnt="2"/>
      <dgm:spPr/>
      <dgm:t>
        <a:bodyPr/>
        <a:lstStyle/>
        <a:p>
          <a:endParaRPr lang="en-US"/>
        </a:p>
      </dgm:t>
    </dgm:pt>
    <dgm:pt modelId="{621A0AD5-5CE9-408B-9741-C477AA55BA24}" type="pres">
      <dgm:prSet presAssocID="{32001E20-0811-43A8-9D25-9769CD5A1C1B}" presName="hierRoot3" presStyleCnt="0">
        <dgm:presLayoutVars>
          <dgm:hierBranch val="init"/>
        </dgm:presLayoutVars>
      </dgm:prSet>
      <dgm:spPr/>
    </dgm:pt>
    <dgm:pt modelId="{D9049660-15BD-406E-885D-F3339AE7F87B}" type="pres">
      <dgm:prSet presAssocID="{32001E20-0811-43A8-9D25-9769CD5A1C1B}" presName="rootComposite3" presStyleCnt="0"/>
      <dgm:spPr/>
    </dgm:pt>
    <dgm:pt modelId="{FBBD8AFF-EC37-442B-8578-37A954AC7426}" type="pres">
      <dgm:prSet presAssocID="{32001E20-0811-43A8-9D25-9769CD5A1C1B}" presName="rootText3" presStyleLbl="asst1" presStyleIdx="1" presStyleCnt="10" custLinFactY="-1110" custLinFactNeighborX="25178" custLinFactNeighborY="-100000">
        <dgm:presLayoutVars>
          <dgm:chPref val="3"/>
        </dgm:presLayoutVars>
      </dgm:prSet>
      <dgm:spPr/>
      <dgm:t>
        <a:bodyPr/>
        <a:lstStyle/>
        <a:p>
          <a:endParaRPr lang="en-US"/>
        </a:p>
      </dgm:t>
    </dgm:pt>
    <dgm:pt modelId="{7BA57836-644B-45A0-A9E6-F58CB1D8E15D}" type="pres">
      <dgm:prSet presAssocID="{32001E20-0811-43A8-9D25-9769CD5A1C1B}" presName="rootConnector3" presStyleLbl="asst1" presStyleIdx="1" presStyleCnt="10"/>
      <dgm:spPr/>
      <dgm:t>
        <a:bodyPr/>
        <a:lstStyle/>
        <a:p>
          <a:endParaRPr lang="en-US"/>
        </a:p>
      </dgm:t>
    </dgm:pt>
    <dgm:pt modelId="{CA4F93CB-5368-4A45-B2FF-AE539489C2FC}" type="pres">
      <dgm:prSet presAssocID="{32001E20-0811-43A8-9D25-9769CD5A1C1B}" presName="hierChild6" presStyleCnt="0"/>
      <dgm:spPr/>
    </dgm:pt>
    <dgm:pt modelId="{6F681E0A-337A-4CEC-934F-2824D8E28E98}" type="pres">
      <dgm:prSet presAssocID="{32001E20-0811-43A8-9D25-9769CD5A1C1B}" presName="hierChild7" presStyleCnt="0"/>
      <dgm:spPr/>
    </dgm:pt>
    <dgm:pt modelId="{41D8587C-AE96-4331-B965-FE48145EC28A}" type="pres">
      <dgm:prSet presAssocID="{26BCC990-72B3-4E2F-AC53-1937325E0277}" presName="Name111" presStyleLbl="parChTrans1D4" presStyleIdx="0" presStyleCnt="6"/>
      <dgm:spPr/>
      <dgm:t>
        <a:bodyPr/>
        <a:lstStyle/>
        <a:p>
          <a:endParaRPr lang="en-US"/>
        </a:p>
      </dgm:t>
    </dgm:pt>
    <dgm:pt modelId="{54D6892C-2CFC-4EC2-9846-32B6FE62116C}" type="pres">
      <dgm:prSet presAssocID="{BA1151C2-3024-410B-83BB-D703ED2AB32A}" presName="hierRoot3" presStyleCnt="0">
        <dgm:presLayoutVars>
          <dgm:hierBranch val="init"/>
        </dgm:presLayoutVars>
      </dgm:prSet>
      <dgm:spPr/>
    </dgm:pt>
    <dgm:pt modelId="{DE9C5886-5319-4919-8F4C-82F6597D7661}" type="pres">
      <dgm:prSet presAssocID="{BA1151C2-3024-410B-83BB-D703ED2AB32A}" presName="rootComposite3" presStyleCnt="0"/>
      <dgm:spPr/>
    </dgm:pt>
    <dgm:pt modelId="{2E1D7AEC-EDAB-4AF9-92B9-1F48968E936C}" type="pres">
      <dgm:prSet presAssocID="{BA1151C2-3024-410B-83BB-D703ED2AB32A}" presName="rootText3" presStyleLbl="asst1" presStyleIdx="2" presStyleCnt="10" custLinFactX="52615" custLinFactY="-3506" custLinFactNeighborX="100000" custLinFactNeighborY="-100000">
        <dgm:presLayoutVars>
          <dgm:chPref val="3"/>
        </dgm:presLayoutVars>
      </dgm:prSet>
      <dgm:spPr/>
      <dgm:t>
        <a:bodyPr/>
        <a:lstStyle/>
        <a:p>
          <a:endParaRPr lang="en-US"/>
        </a:p>
      </dgm:t>
    </dgm:pt>
    <dgm:pt modelId="{7D144543-1629-4886-B5E8-0289E688BE1D}" type="pres">
      <dgm:prSet presAssocID="{BA1151C2-3024-410B-83BB-D703ED2AB32A}" presName="rootConnector3" presStyleLbl="asst1" presStyleIdx="2" presStyleCnt="10"/>
      <dgm:spPr/>
      <dgm:t>
        <a:bodyPr/>
        <a:lstStyle/>
        <a:p>
          <a:endParaRPr lang="en-US"/>
        </a:p>
      </dgm:t>
    </dgm:pt>
    <dgm:pt modelId="{0CC86292-A896-471A-9345-06861A73160A}" type="pres">
      <dgm:prSet presAssocID="{BA1151C2-3024-410B-83BB-D703ED2AB32A}" presName="hierChild6" presStyleCnt="0"/>
      <dgm:spPr/>
    </dgm:pt>
    <dgm:pt modelId="{329FE2B5-42FD-4845-8978-05F09BA75BB0}" type="pres">
      <dgm:prSet presAssocID="{BA1151C2-3024-410B-83BB-D703ED2AB32A}" presName="hierChild7" presStyleCnt="0"/>
      <dgm:spPr/>
    </dgm:pt>
    <dgm:pt modelId="{4DE29309-04B3-445D-8636-F7D65862B8C3}" type="pres">
      <dgm:prSet presAssocID="{28D90F03-9018-42E5-BCFC-199B5DE5A4F5}" presName="Name111" presStyleLbl="parChTrans1D4" presStyleIdx="1" presStyleCnt="6"/>
      <dgm:spPr/>
      <dgm:t>
        <a:bodyPr/>
        <a:lstStyle/>
        <a:p>
          <a:endParaRPr lang="en-US"/>
        </a:p>
      </dgm:t>
    </dgm:pt>
    <dgm:pt modelId="{E767B9B8-3434-4E5F-A2C6-96CA449B956B}" type="pres">
      <dgm:prSet presAssocID="{29B5F79A-437A-4AEF-94F8-440A79A593F8}" presName="hierRoot3" presStyleCnt="0">
        <dgm:presLayoutVars>
          <dgm:hierBranch val="init"/>
        </dgm:presLayoutVars>
      </dgm:prSet>
      <dgm:spPr/>
    </dgm:pt>
    <dgm:pt modelId="{DE64AC56-7708-4C36-AAB2-7414943559D5}" type="pres">
      <dgm:prSet presAssocID="{29B5F79A-437A-4AEF-94F8-440A79A593F8}" presName="rootComposite3" presStyleCnt="0"/>
      <dgm:spPr/>
    </dgm:pt>
    <dgm:pt modelId="{8BDC5DAF-4ED2-44DA-B04D-D52AB026070A}" type="pres">
      <dgm:prSet presAssocID="{29B5F79A-437A-4AEF-94F8-440A79A593F8}" presName="rootText3" presStyleLbl="asst1" presStyleIdx="3" presStyleCnt="10" custLinFactNeighborX="33286" custLinFactNeighborY="31341">
        <dgm:presLayoutVars>
          <dgm:chPref val="3"/>
        </dgm:presLayoutVars>
      </dgm:prSet>
      <dgm:spPr/>
      <dgm:t>
        <a:bodyPr/>
        <a:lstStyle/>
        <a:p>
          <a:endParaRPr lang="en-US"/>
        </a:p>
      </dgm:t>
    </dgm:pt>
    <dgm:pt modelId="{2445EFB7-54F4-4271-A44A-2DC216F636CF}" type="pres">
      <dgm:prSet presAssocID="{29B5F79A-437A-4AEF-94F8-440A79A593F8}" presName="rootConnector3" presStyleLbl="asst1" presStyleIdx="3" presStyleCnt="10"/>
      <dgm:spPr/>
      <dgm:t>
        <a:bodyPr/>
        <a:lstStyle/>
        <a:p>
          <a:endParaRPr lang="en-US"/>
        </a:p>
      </dgm:t>
    </dgm:pt>
    <dgm:pt modelId="{18538302-1474-4C39-BB51-51FF7304197E}" type="pres">
      <dgm:prSet presAssocID="{29B5F79A-437A-4AEF-94F8-440A79A593F8}" presName="hierChild6" presStyleCnt="0"/>
      <dgm:spPr/>
    </dgm:pt>
    <dgm:pt modelId="{D578E28B-C1E3-4ED7-81B7-801CC997BF2B}" type="pres">
      <dgm:prSet presAssocID="{29B5F79A-437A-4AEF-94F8-440A79A593F8}" presName="hierChild7" presStyleCnt="0"/>
      <dgm:spPr/>
    </dgm:pt>
    <dgm:pt modelId="{F164A700-A70E-4FB7-A82F-52E1C143479F}" type="pres">
      <dgm:prSet presAssocID="{D09D8065-717B-43A9-A28D-0413016DA2DC}" presName="Name111" presStyleLbl="parChTrans1D4" presStyleIdx="2" presStyleCnt="6"/>
      <dgm:spPr/>
      <dgm:t>
        <a:bodyPr/>
        <a:lstStyle/>
        <a:p>
          <a:endParaRPr lang="en-US"/>
        </a:p>
      </dgm:t>
    </dgm:pt>
    <dgm:pt modelId="{5B188A36-634C-40D7-BEB6-736F0B94B8A1}" type="pres">
      <dgm:prSet presAssocID="{3D01B4CA-E7CB-4560-AE41-75252FAF817F}" presName="hierRoot3" presStyleCnt="0">
        <dgm:presLayoutVars>
          <dgm:hierBranch val="init"/>
        </dgm:presLayoutVars>
      </dgm:prSet>
      <dgm:spPr/>
    </dgm:pt>
    <dgm:pt modelId="{7062C1D2-66FF-421C-B507-692EB4F2FB4E}" type="pres">
      <dgm:prSet presAssocID="{3D01B4CA-E7CB-4560-AE41-75252FAF817F}" presName="rootComposite3" presStyleCnt="0"/>
      <dgm:spPr/>
    </dgm:pt>
    <dgm:pt modelId="{A2ECA55D-D971-4DD9-B622-168927E91C5F}" type="pres">
      <dgm:prSet presAssocID="{3D01B4CA-E7CB-4560-AE41-75252FAF817F}" presName="rootText3" presStyleLbl="asst1" presStyleIdx="4" presStyleCnt="10" custLinFactX="53922" custLinFactNeighborX="100000" custLinFactNeighborY="30383">
        <dgm:presLayoutVars>
          <dgm:chPref val="3"/>
        </dgm:presLayoutVars>
      </dgm:prSet>
      <dgm:spPr/>
      <dgm:t>
        <a:bodyPr/>
        <a:lstStyle/>
        <a:p>
          <a:endParaRPr lang="en-US"/>
        </a:p>
      </dgm:t>
    </dgm:pt>
    <dgm:pt modelId="{17C14624-F2C2-4A85-AD91-81363D0CF62D}" type="pres">
      <dgm:prSet presAssocID="{3D01B4CA-E7CB-4560-AE41-75252FAF817F}" presName="rootConnector3" presStyleLbl="asst1" presStyleIdx="4" presStyleCnt="10"/>
      <dgm:spPr/>
      <dgm:t>
        <a:bodyPr/>
        <a:lstStyle/>
        <a:p>
          <a:endParaRPr lang="en-US"/>
        </a:p>
      </dgm:t>
    </dgm:pt>
    <dgm:pt modelId="{4F42FE9D-84AE-4A34-85E1-8BFB0AA44A46}" type="pres">
      <dgm:prSet presAssocID="{3D01B4CA-E7CB-4560-AE41-75252FAF817F}" presName="hierChild6" presStyleCnt="0"/>
      <dgm:spPr/>
    </dgm:pt>
    <dgm:pt modelId="{E5CF78CB-F4EA-41DA-B145-D56EF2B886A5}" type="pres">
      <dgm:prSet presAssocID="{3D01B4CA-E7CB-4560-AE41-75252FAF817F}" presName="hierChild7" presStyleCnt="0"/>
      <dgm:spPr/>
    </dgm:pt>
    <dgm:pt modelId="{545973A4-3E01-4F8B-A0CC-D04DA1F5ACC7}" type="pres">
      <dgm:prSet presAssocID="{6BBCFCD6-0211-4F89-A348-D4B02E846B96}" presName="Name111" presStyleLbl="parChTrans1D3" presStyleIdx="1" presStyleCnt="2"/>
      <dgm:spPr/>
      <dgm:t>
        <a:bodyPr/>
        <a:lstStyle/>
        <a:p>
          <a:endParaRPr lang="en-US"/>
        </a:p>
      </dgm:t>
    </dgm:pt>
    <dgm:pt modelId="{54791291-7AA6-441D-A42E-F12713165446}" type="pres">
      <dgm:prSet presAssocID="{8EB4B13E-47D6-4395-9369-74C1E22595C3}" presName="hierRoot3" presStyleCnt="0">
        <dgm:presLayoutVars>
          <dgm:hierBranch val="init"/>
        </dgm:presLayoutVars>
      </dgm:prSet>
      <dgm:spPr/>
    </dgm:pt>
    <dgm:pt modelId="{6D61ACFF-5774-4428-BB08-ECA0EC0C0CC1}" type="pres">
      <dgm:prSet presAssocID="{8EB4B13E-47D6-4395-9369-74C1E22595C3}" presName="rootComposite3" presStyleCnt="0"/>
      <dgm:spPr/>
    </dgm:pt>
    <dgm:pt modelId="{9E715703-4B9F-44D0-8E59-0F3839BF9CD5}" type="pres">
      <dgm:prSet presAssocID="{8EB4B13E-47D6-4395-9369-74C1E22595C3}" presName="rootText3" presStyleLbl="asst1" presStyleIdx="5" presStyleCnt="10" custLinFactY="-5725" custLinFactNeighborX="31374" custLinFactNeighborY="-100000">
        <dgm:presLayoutVars>
          <dgm:chPref val="3"/>
        </dgm:presLayoutVars>
      </dgm:prSet>
      <dgm:spPr/>
      <dgm:t>
        <a:bodyPr/>
        <a:lstStyle/>
        <a:p>
          <a:endParaRPr lang="en-US"/>
        </a:p>
      </dgm:t>
    </dgm:pt>
    <dgm:pt modelId="{EF823742-48FF-4A65-AFEF-54D8C4CA014E}" type="pres">
      <dgm:prSet presAssocID="{8EB4B13E-47D6-4395-9369-74C1E22595C3}" presName="rootConnector3" presStyleLbl="asst1" presStyleIdx="5" presStyleCnt="10"/>
      <dgm:spPr/>
      <dgm:t>
        <a:bodyPr/>
        <a:lstStyle/>
        <a:p>
          <a:endParaRPr lang="en-US"/>
        </a:p>
      </dgm:t>
    </dgm:pt>
    <dgm:pt modelId="{7111F216-38BC-4734-8B46-D8F663290E77}" type="pres">
      <dgm:prSet presAssocID="{8EB4B13E-47D6-4395-9369-74C1E22595C3}" presName="hierChild6" presStyleCnt="0"/>
      <dgm:spPr/>
    </dgm:pt>
    <dgm:pt modelId="{CA72F90F-A1B2-4496-8E1A-5D53BB588B85}" type="pres">
      <dgm:prSet presAssocID="{8EB4B13E-47D6-4395-9369-74C1E22595C3}" presName="hierChild7" presStyleCnt="0"/>
      <dgm:spPr/>
    </dgm:pt>
    <dgm:pt modelId="{B04DA209-29BB-4E44-BB62-65B95ED01B06}" type="pres">
      <dgm:prSet presAssocID="{EE7EBC83-3418-400B-9F2E-73EC53F00640}" presName="Name111" presStyleLbl="parChTrans1D4" presStyleIdx="3" presStyleCnt="6"/>
      <dgm:spPr/>
      <dgm:t>
        <a:bodyPr/>
        <a:lstStyle/>
        <a:p>
          <a:endParaRPr lang="en-US"/>
        </a:p>
      </dgm:t>
    </dgm:pt>
    <dgm:pt modelId="{D7DBC226-9DD5-4E31-91AC-4792F151E0C9}" type="pres">
      <dgm:prSet presAssocID="{B53E335B-A2D9-4F97-AEA0-F05652431F56}" presName="hierRoot3" presStyleCnt="0">
        <dgm:presLayoutVars>
          <dgm:hierBranch val="init"/>
        </dgm:presLayoutVars>
      </dgm:prSet>
      <dgm:spPr/>
    </dgm:pt>
    <dgm:pt modelId="{8CDAFFF0-E027-421B-905E-A97016279051}" type="pres">
      <dgm:prSet presAssocID="{B53E335B-A2D9-4F97-AEA0-F05652431F56}" presName="rootComposite3" presStyleCnt="0"/>
      <dgm:spPr/>
    </dgm:pt>
    <dgm:pt modelId="{AFC3B38C-7687-426F-89BB-2A457B9B5F73}" type="pres">
      <dgm:prSet presAssocID="{B53E335B-A2D9-4F97-AEA0-F05652431F56}" presName="rootText3" presStyleLbl="asst1" presStyleIdx="6" presStyleCnt="10" custLinFactX="48673" custLinFactY="-5592" custLinFactNeighborX="100000" custLinFactNeighborY="-100000">
        <dgm:presLayoutVars>
          <dgm:chPref val="3"/>
        </dgm:presLayoutVars>
      </dgm:prSet>
      <dgm:spPr/>
      <dgm:t>
        <a:bodyPr/>
        <a:lstStyle/>
        <a:p>
          <a:endParaRPr lang="en-US"/>
        </a:p>
      </dgm:t>
    </dgm:pt>
    <dgm:pt modelId="{94C3DD1D-9304-4F6E-AB2F-2334DFAAB4A1}" type="pres">
      <dgm:prSet presAssocID="{B53E335B-A2D9-4F97-AEA0-F05652431F56}" presName="rootConnector3" presStyleLbl="asst1" presStyleIdx="6" presStyleCnt="10"/>
      <dgm:spPr/>
      <dgm:t>
        <a:bodyPr/>
        <a:lstStyle/>
        <a:p>
          <a:endParaRPr lang="en-US"/>
        </a:p>
      </dgm:t>
    </dgm:pt>
    <dgm:pt modelId="{88AB9CBD-24B6-4818-A71F-EF15F9B686E1}" type="pres">
      <dgm:prSet presAssocID="{B53E335B-A2D9-4F97-AEA0-F05652431F56}" presName="hierChild6" presStyleCnt="0"/>
      <dgm:spPr/>
    </dgm:pt>
    <dgm:pt modelId="{EB96E363-2846-4A98-B4AE-0836C9D56317}" type="pres">
      <dgm:prSet presAssocID="{B53E335B-A2D9-4F97-AEA0-F05652431F56}" presName="hierChild7" presStyleCnt="0"/>
      <dgm:spPr/>
    </dgm:pt>
    <dgm:pt modelId="{8F26F4DD-0E65-4AAE-BDEC-FDCDECC27AB3}" type="pres">
      <dgm:prSet presAssocID="{F1ED7059-BFE0-4399-9AF5-1F266EEC2B96}" presName="Name111" presStyleLbl="parChTrans1D4" presStyleIdx="4" presStyleCnt="6"/>
      <dgm:spPr/>
      <dgm:t>
        <a:bodyPr/>
        <a:lstStyle/>
        <a:p>
          <a:endParaRPr lang="en-US"/>
        </a:p>
      </dgm:t>
    </dgm:pt>
    <dgm:pt modelId="{DAAAF64B-919B-4165-9E2E-462B116B6F98}" type="pres">
      <dgm:prSet presAssocID="{7F799300-1920-4852-9C62-03821ABA780A}" presName="hierRoot3" presStyleCnt="0">
        <dgm:presLayoutVars>
          <dgm:hierBranch val="init"/>
        </dgm:presLayoutVars>
      </dgm:prSet>
      <dgm:spPr/>
    </dgm:pt>
    <dgm:pt modelId="{856D8C51-D767-415D-B779-4385166C2F27}" type="pres">
      <dgm:prSet presAssocID="{7F799300-1920-4852-9C62-03821ABA780A}" presName="rootComposite3" presStyleCnt="0"/>
      <dgm:spPr/>
    </dgm:pt>
    <dgm:pt modelId="{69C1B35C-3574-4542-B1F4-5B481C302DFC}" type="pres">
      <dgm:prSet presAssocID="{7F799300-1920-4852-9C62-03821ABA780A}" presName="rootText3" presStyleLbl="asst1" presStyleIdx="7" presStyleCnt="10" custLinFactNeighborX="25525" custLinFactNeighborY="32257">
        <dgm:presLayoutVars>
          <dgm:chPref val="3"/>
        </dgm:presLayoutVars>
      </dgm:prSet>
      <dgm:spPr/>
      <dgm:t>
        <a:bodyPr/>
        <a:lstStyle/>
        <a:p>
          <a:endParaRPr lang="en-US"/>
        </a:p>
      </dgm:t>
    </dgm:pt>
    <dgm:pt modelId="{9913ACAE-79CA-4EC1-93CD-09887D944228}" type="pres">
      <dgm:prSet presAssocID="{7F799300-1920-4852-9C62-03821ABA780A}" presName="rootConnector3" presStyleLbl="asst1" presStyleIdx="7" presStyleCnt="10"/>
      <dgm:spPr/>
      <dgm:t>
        <a:bodyPr/>
        <a:lstStyle/>
        <a:p>
          <a:endParaRPr lang="en-US"/>
        </a:p>
      </dgm:t>
    </dgm:pt>
    <dgm:pt modelId="{C40E4C61-D6B9-4DB9-9716-57C82F7F6682}" type="pres">
      <dgm:prSet presAssocID="{7F799300-1920-4852-9C62-03821ABA780A}" presName="hierChild6" presStyleCnt="0"/>
      <dgm:spPr/>
    </dgm:pt>
    <dgm:pt modelId="{085FA027-CDFA-4D21-82B2-822B5BD8A694}" type="pres">
      <dgm:prSet presAssocID="{7F799300-1920-4852-9C62-03821ABA780A}" presName="hierChild7" presStyleCnt="0"/>
      <dgm:spPr/>
    </dgm:pt>
    <dgm:pt modelId="{6B388D07-5CFD-4471-84A4-5158013018EC}" type="pres">
      <dgm:prSet presAssocID="{654BFA27-25BA-45C4-A4A7-33C38BE91091}" presName="Name111" presStyleLbl="parChTrans1D4" presStyleIdx="5" presStyleCnt="6"/>
      <dgm:spPr/>
      <dgm:t>
        <a:bodyPr/>
        <a:lstStyle/>
        <a:p>
          <a:endParaRPr lang="en-US"/>
        </a:p>
      </dgm:t>
    </dgm:pt>
    <dgm:pt modelId="{EFBDC06C-23D6-4C69-BD49-2050A6AD3175}" type="pres">
      <dgm:prSet presAssocID="{3C22AB2E-D4A7-4216-B55C-442678F5FF19}" presName="hierRoot3" presStyleCnt="0">
        <dgm:presLayoutVars>
          <dgm:hierBranch val="init"/>
        </dgm:presLayoutVars>
      </dgm:prSet>
      <dgm:spPr/>
    </dgm:pt>
    <dgm:pt modelId="{FE7F1689-FAD1-4E6B-AB2A-E74B57F08659}" type="pres">
      <dgm:prSet presAssocID="{3C22AB2E-D4A7-4216-B55C-442678F5FF19}" presName="rootComposite3" presStyleCnt="0"/>
      <dgm:spPr/>
    </dgm:pt>
    <dgm:pt modelId="{F8CC3092-48A0-48A9-9109-AE210BBB9534}" type="pres">
      <dgm:prSet presAssocID="{3C22AB2E-D4A7-4216-B55C-442678F5FF19}" presName="rootText3" presStyleLbl="asst1" presStyleIdx="8" presStyleCnt="10" custLinFactX="46930" custLinFactNeighborX="100000" custLinFactNeighborY="24961">
        <dgm:presLayoutVars>
          <dgm:chPref val="3"/>
        </dgm:presLayoutVars>
      </dgm:prSet>
      <dgm:spPr/>
      <dgm:t>
        <a:bodyPr/>
        <a:lstStyle/>
        <a:p>
          <a:endParaRPr lang="en-US"/>
        </a:p>
      </dgm:t>
    </dgm:pt>
    <dgm:pt modelId="{8ED10DD0-43A0-404B-B90F-43402B311154}" type="pres">
      <dgm:prSet presAssocID="{3C22AB2E-D4A7-4216-B55C-442678F5FF19}" presName="rootConnector3" presStyleLbl="asst1" presStyleIdx="8" presStyleCnt="10"/>
      <dgm:spPr/>
      <dgm:t>
        <a:bodyPr/>
        <a:lstStyle/>
        <a:p>
          <a:endParaRPr lang="en-US"/>
        </a:p>
      </dgm:t>
    </dgm:pt>
    <dgm:pt modelId="{D0FED6E7-BCA0-40BA-B390-36F6C207DB97}" type="pres">
      <dgm:prSet presAssocID="{3C22AB2E-D4A7-4216-B55C-442678F5FF19}" presName="hierChild6" presStyleCnt="0"/>
      <dgm:spPr/>
    </dgm:pt>
    <dgm:pt modelId="{9FE4CCAD-A339-43B6-A0D1-37924E2B089B}" type="pres">
      <dgm:prSet presAssocID="{3C22AB2E-D4A7-4216-B55C-442678F5FF19}" presName="hierChild7" presStyleCnt="0"/>
      <dgm:spPr/>
    </dgm:pt>
    <dgm:pt modelId="{38FF621F-1097-4BAB-BC22-CB743C9BCB8E}" type="pres">
      <dgm:prSet presAssocID="{8221C041-4259-4A2D-8C14-86258DD0041B}" presName="Name111" presStyleLbl="parChTrans1D2" presStyleIdx="1" presStyleCnt="2"/>
      <dgm:spPr/>
      <dgm:t>
        <a:bodyPr/>
        <a:lstStyle/>
        <a:p>
          <a:endParaRPr lang="en-US"/>
        </a:p>
      </dgm:t>
    </dgm:pt>
    <dgm:pt modelId="{0E1FC3CC-2D71-4DF9-B137-AC7235BA32EF}" type="pres">
      <dgm:prSet presAssocID="{9FB8E1FC-28E3-4B8C-A7AC-AB5F9D3BC14B}" presName="hierRoot3" presStyleCnt="0">
        <dgm:presLayoutVars>
          <dgm:hierBranch val="init"/>
        </dgm:presLayoutVars>
      </dgm:prSet>
      <dgm:spPr/>
    </dgm:pt>
    <dgm:pt modelId="{603777B2-623A-4AE4-A7EA-1C80B9C7741D}" type="pres">
      <dgm:prSet presAssocID="{9FB8E1FC-28E3-4B8C-A7AC-AB5F9D3BC14B}" presName="rootComposite3" presStyleCnt="0"/>
      <dgm:spPr/>
    </dgm:pt>
    <dgm:pt modelId="{D95F6DC7-C3A9-471B-8816-4EEC0053BE33}" type="pres">
      <dgm:prSet presAssocID="{9FB8E1FC-28E3-4B8C-A7AC-AB5F9D3BC14B}" presName="rootText3" presStyleLbl="asst1" presStyleIdx="9" presStyleCnt="10" custScaleX="106330" custScaleY="125969" custLinFactY="-931" custLinFactNeighborX="-36913" custLinFactNeighborY="-100000">
        <dgm:presLayoutVars>
          <dgm:chPref val="3"/>
        </dgm:presLayoutVars>
      </dgm:prSet>
      <dgm:spPr/>
      <dgm:t>
        <a:bodyPr/>
        <a:lstStyle/>
        <a:p>
          <a:endParaRPr lang="en-US"/>
        </a:p>
      </dgm:t>
    </dgm:pt>
    <dgm:pt modelId="{3F388961-F23F-4E9E-AB7C-5300878AA478}" type="pres">
      <dgm:prSet presAssocID="{9FB8E1FC-28E3-4B8C-A7AC-AB5F9D3BC14B}" presName="rootConnector3" presStyleLbl="asst1" presStyleIdx="9" presStyleCnt="10"/>
      <dgm:spPr/>
      <dgm:t>
        <a:bodyPr/>
        <a:lstStyle/>
        <a:p>
          <a:endParaRPr lang="en-US"/>
        </a:p>
      </dgm:t>
    </dgm:pt>
    <dgm:pt modelId="{EAB70833-7FB4-4C96-8CAC-83909B9B2759}" type="pres">
      <dgm:prSet presAssocID="{9FB8E1FC-28E3-4B8C-A7AC-AB5F9D3BC14B}" presName="hierChild6" presStyleCnt="0"/>
      <dgm:spPr/>
    </dgm:pt>
    <dgm:pt modelId="{F0660F93-36D3-44E9-ABC8-3E69F38E0514}" type="pres">
      <dgm:prSet presAssocID="{9FB8E1FC-28E3-4B8C-A7AC-AB5F9D3BC14B}" presName="hierChild7" presStyleCnt="0"/>
      <dgm:spPr/>
    </dgm:pt>
  </dgm:ptLst>
  <dgm:cxnLst>
    <dgm:cxn modelId="{5D085674-0561-48AB-966C-5ED5ABF5AFCC}" type="presOf" srcId="{BA1151C2-3024-410B-83BB-D703ED2AB32A}" destId="{2E1D7AEC-EDAB-4AF9-92B9-1F48968E936C}" srcOrd="0" destOrd="0" presId="urn:microsoft.com/office/officeart/2005/8/layout/orgChart1"/>
    <dgm:cxn modelId="{66F97840-54E8-4706-8F39-4ADCD8E7BC39}" type="presOf" srcId="{B53E335B-A2D9-4F97-AEA0-F05652431F56}" destId="{94C3DD1D-9304-4F6E-AB2F-2334DFAAB4A1}" srcOrd="1" destOrd="0" presId="urn:microsoft.com/office/officeart/2005/8/layout/orgChart1"/>
    <dgm:cxn modelId="{B2E1C5E3-7620-4212-A7BD-C9188AE9682E}" srcId="{8EB4B13E-47D6-4395-9369-74C1E22595C3}" destId="{7F799300-1920-4852-9C62-03821ABA780A}" srcOrd="1" destOrd="0" parTransId="{F1ED7059-BFE0-4399-9AF5-1F266EEC2B96}" sibTransId="{6895E329-AADE-4E7B-8F26-C3670217244B}"/>
    <dgm:cxn modelId="{FE914DC9-93B1-433B-83A4-6E3C42E6BFB2}" srcId="{AE68A8F6-5CEC-4A8D-9214-602384115A44}" destId="{32001E20-0811-43A8-9D25-9769CD5A1C1B}" srcOrd="0" destOrd="0" parTransId="{0A71134C-03ED-4B55-BB5D-6BB6B45DF8D4}" sibTransId="{93426070-6683-4399-BBB4-8F4F1D6E6BC4}"/>
    <dgm:cxn modelId="{8F49E502-6C8B-4661-9F65-097841D97F45}" type="presOf" srcId="{AE68A8F6-5CEC-4A8D-9214-602384115A44}" destId="{2E60EFB6-849F-4C36-9194-8E71CD770AB6}" srcOrd="1" destOrd="0" presId="urn:microsoft.com/office/officeart/2005/8/layout/orgChart1"/>
    <dgm:cxn modelId="{2C25E358-C1A8-406D-8825-833DF08A4192}" srcId="{32001E20-0811-43A8-9D25-9769CD5A1C1B}" destId="{29B5F79A-437A-4AEF-94F8-440A79A593F8}" srcOrd="1" destOrd="0" parTransId="{28D90F03-9018-42E5-BCFC-199B5DE5A4F5}" sibTransId="{5EF01194-8DBC-4833-83B8-F9CE18D81F2B}"/>
    <dgm:cxn modelId="{00E3BE96-4DB4-4B59-B858-323B170DB651}" type="presOf" srcId="{7F799300-1920-4852-9C62-03821ABA780A}" destId="{69C1B35C-3574-4542-B1F4-5B481C302DFC}" srcOrd="0" destOrd="0" presId="urn:microsoft.com/office/officeart/2005/8/layout/orgChart1"/>
    <dgm:cxn modelId="{9FF785C1-8BF4-4D1C-AF9D-0D66B6DE535B}" type="presOf" srcId="{29B5F79A-437A-4AEF-94F8-440A79A593F8}" destId="{2445EFB7-54F4-4271-A44A-2DC216F636CF}" srcOrd="1" destOrd="0" presId="urn:microsoft.com/office/officeart/2005/8/layout/orgChart1"/>
    <dgm:cxn modelId="{D2A5EE44-AEFA-4B2C-8842-1431614EBF4E}" type="presOf" srcId="{8221C041-4259-4A2D-8C14-86258DD0041B}" destId="{38FF621F-1097-4BAB-BC22-CB743C9BCB8E}" srcOrd="0" destOrd="0" presId="urn:microsoft.com/office/officeart/2005/8/layout/orgChart1"/>
    <dgm:cxn modelId="{9DAAF102-251C-4720-A5D8-94080C1CD44D}" type="presOf" srcId="{B9A2C067-158D-4F97-A8C4-56ABB5232517}" destId="{D9255AC7-128E-43E0-9DD0-91E320C782A3}" srcOrd="0" destOrd="0" presId="urn:microsoft.com/office/officeart/2005/8/layout/orgChart1"/>
    <dgm:cxn modelId="{6DFB2268-71FD-4F2E-996E-F6AF8F79E1A8}" type="presOf" srcId="{B9A2C067-158D-4F97-A8C4-56ABB5232517}" destId="{6C20C4AB-5419-4032-99E0-10A6EE9D2DFD}" srcOrd="1" destOrd="0" presId="urn:microsoft.com/office/officeart/2005/8/layout/orgChart1"/>
    <dgm:cxn modelId="{BD9D1733-2214-499A-BFF5-35529F184090}" type="presOf" srcId="{3C22AB2E-D4A7-4216-B55C-442678F5FF19}" destId="{F8CC3092-48A0-48A9-9109-AE210BBB9534}" srcOrd="0" destOrd="0" presId="urn:microsoft.com/office/officeart/2005/8/layout/orgChart1"/>
    <dgm:cxn modelId="{E464C035-F195-4367-88DC-90C7A39CD15F}" type="presOf" srcId="{29B5F79A-437A-4AEF-94F8-440A79A593F8}" destId="{8BDC5DAF-4ED2-44DA-B04D-D52AB026070A}" srcOrd="0" destOrd="0" presId="urn:microsoft.com/office/officeart/2005/8/layout/orgChart1"/>
    <dgm:cxn modelId="{2A8BB192-A2A4-40FD-BF82-E54E7EE2F7D0}" srcId="{32001E20-0811-43A8-9D25-9769CD5A1C1B}" destId="{BA1151C2-3024-410B-83BB-D703ED2AB32A}" srcOrd="0" destOrd="0" parTransId="{26BCC990-72B3-4E2F-AC53-1937325E0277}" sibTransId="{2C715431-03FD-4EE3-B401-03065CD6D2F4}"/>
    <dgm:cxn modelId="{76D35C41-22C0-420F-8534-77E3C1999EB2}" type="presOf" srcId="{AE68A8F6-5CEC-4A8D-9214-602384115A44}" destId="{8A4F2C8A-3B2E-4E2C-B0AF-E0DAA0B1B8A8}" srcOrd="0" destOrd="0" presId="urn:microsoft.com/office/officeart/2005/8/layout/orgChart1"/>
    <dgm:cxn modelId="{B19171FC-315F-40B8-BD2A-F197A5F411EB}" type="presOf" srcId="{9FB8E1FC-28E3-4B8C-A7AC-AB5F9D3BC14B}" destId="{3F388961-F23F-4E9E-AB7C-5300878AA478}" srcOrd="1" destOrd="0" presId="urn:microsoft.com/office/officeart/2005/8/layout/orgChart1"/>
    <dgm:cxn modelId="{EE932B4B-766A-4113-8D82-0EF67FB11072}" type="presOf" srcId="{26BCC990-72B3-4E2F-AC53-1937325E0277}" destId="{41D8587C-AE96-4331-B965-FE48145EC28A}" srcOrd="0" destOrd="0" presId="urn:microsoft.com/office/officeart/2005/8/layout/orgChart1"/>
    <dgm:cxn modelId="{83446FA2-FC40-4EA4-AD14-BE95686AE0E0}" type="presOf" srcId="{8EB4B13E-47D6-4395-9369-74C1E22595C3}" destId="{EF823742-48FF-4A65-AFEF-54D8C4CA014E}" srcOrd="1" destOrd="0" presId="urn:microsoft.com/office/officeart/2005/8/layout/orgChart1"/>
    <dgm:cxn modelId="{6E30654D-5A40-4226-B146-0F8D9B972926}" srcId="{8EB4B13E-47D6-4395-9369-74C1E22595C3}" destId="{B53E335B-A2D9-4F97-AEA0-F05652431F56}" srcOrd="0" destOrd="0" parTransId="{EE7EBC83-3418-400B-9F2E-73EC53F00640}" sibTransId="{9DD5C1D6-2983-4C82-999C-F6194FE0BD28}"/>
    <dgm:cxn modelId="{699ADF24-CF51-4637-8B43-CBA3E5F848ED}" type="presOf" srcId="{28D90F03-9018-42E5-BCFC-199B5DE5A4F5}" destId="{4DE29309-04B3-445D-8636-F7D65862B8C3}" srcOrd="0" destOrd="0" presId="urn:microsoft.com/office/officeart/2005/8/layout/orgChart1"/>
    <dgm:cxn modelId="{191BA26A-3F0D-456D-BA94-DDAFFCCDF4FE}" type="presOf" srcId="{2B1AA581-4DE6-41B0-B820-8FEAEFA21361}" destId="{9F2EA292-345B-4F91-AF2C-2CF1E16276FD}" srcOrd="0" destOrd="0" presId="urn:microsoft.com/office/officeart/2005/8/layout/orgChart1"/>
    <dgm:cxn modelId="{D448B1FC-4017-4BE8-B015-A0E927586214}" type="presOf" srcId="{32001E20-0811-43A8-9D25-9769CD5A1C1B}" destId="{7BA57836-644B-45A0-A9E6-F58CB1D8E15D}" srcOrd="1" destOrd="0" presId="urn:microsoft.com/office/officeart/2005/8/layout/orgChart1"/>
    <dgm:cxn modelId="{189D1255-7EAB-4B1E-962D-8DB2DA67A96B}" type="presOf" srcId="{B53E335B-A2D9-4F97-AEA0-F05652431F56}" destId="{AFC3B38C-7687-426F-89BB-2A457B9B5F73}" srcOrd="0" destOrd="0" presId="urn:microsoft.com/office/officeart/2005/8/layout/orgChart1"/>
    <dgm:cxn modelId="{6184DD21-38AD-473D-A651-6DBBF3C16585}" srcId="{32001E20-0811-43A8-9D25-9769CD5A1C1B}" destId="{3D01B4CA-E7CB-4560-AE41-75252FAF817F}" srcOrd="2" destOrd="0" parTransId="{D09D8065-717B-43A9-A28D-0413016DA2DC}" sibTransId="{281DC35F-1595-42A2-B78A-B5FC48262CD5}"/>
    <dgm:cxn modelId="{9B4E0F4F-25B7-4A6A-9C27-448CE81B60E8}" srcId="{B9A2C067-158D-4F97-A8C4-56ABB5232517}" destId="{AE68A8F6-5CEC-4A8D-9214-602384115A44}" srcOrd="0" destOrd="0" parTransId="{2BD5784D-8E15-47CE-B972-B4F8228EAA35}" sibTransId="{F40DD6D9-BDC2-46B9-8EED-E2AE3D0DC7C3}"/>
    <dgm:cxn modelId="{C60CBDFB-F1A4-4CE4-8CBF-F819A7C8E8D1}" type="presOf" srcId="{6BBCFCD6-0211-4F89-A348-D4B02E846B96}" destId="{545973A4-3E01-4F8B-A0CC-D04DA1F5ACC7}" srcOrd="0" destOrd="0" presId="urn:microsoft.com/office/officeart/2005/8/layout/orgChart1"/>
    <dgm:cxn modelId="{B04171DB-CB60-4CF2-BE0B-EB647C1D272B}" type="presOf" srcId="{8EB4B13E-47D6-4395-9369-74C1E22595C3}" destId="{9E715703-4B9F-44D0-8E59-0F3839BF9CD5}" srcOrd="0" destOrd="0" presId="urn:microsoft.com/office/officeart/2005/8/layout/orgChart1"/>
    <dgm:cxn modelId="{D52A194A-DC1B-477B-9DDD-9C118591ED25}" type="presOf" srcId="{D09D8065-717B-43A9-A28D-0413016DA2DC}" destId="{F164A700-A70E-4FB7-A82F-52E1C143479F}" srcOrd="0" destOrd="0" presId="urn:microsoft.com/office/officeart/2005/8/layout/orgChart1"/>
    <dgm:cxn modelId="{07BD5C44-85A2-422B-938A-F5C05CFA88A4}" type="presOf" srcId="{F1ED7059-BFE0-4399-9AF5-1F266EEC2B96}" destId="{8F26F4DD-0E65-4AAE-BDEC-FDCDECC27AB3}" srcOrd="0" destOrd="0" presId="urn:microsoft.com/office/officeart/2005/8/layout/orgChart1"/>
    <dgm:cxn modelId="{8B78810B-2AC2-4ED4-8230-B48FDCCD117A}" type="presOf" srcId="{EE7EBC83-3418-400B-9F2E-73EC53F00640}" destId="{B04DA209-29BB-4E44-BB62-65B95ED01B06}" srcOrd="0" destOrd="0" presId="urn:microsoft.com/office/officeart/2005/8/layout/orgChart1"/>
    <dgm:cxn modelId="{2FEE92F7-2A86-463D-BE48-F4A66AE8A03D}" type="presOf" srcId="{0A71134C-03ED-4B55-BB5D-6BB6B45DF8D4}" destId="{B422186E-E75C-424D-ABCF-9400087A1B62}" srcOrd="0" destOrd="0" presId="urn:microsoft.com/office/officeart/2005/8/layout/orgChart1"/>
    <dgm:cxn modelId="{2411BA0E-1AA5-4A4C-9925-D1923174B2C9}" type="presOf" srcId="{3D01B4CA-E7CB-4560-AE41-75252FAF817F}" destId="{A2ECA55D-D971-4DD9-B622-168927E91C5F}" srcOrd="0" destOrd="0" presId="urn:microsoft.com/office/officeart/2005/8/layout/orgChart1"/>
    <dgm:cxn modelId="{6BE7363B-4E8E-49E9-B102-7D00F9782D5F}" srcId="{AE68A8F6-5CEC-4A8D-9214-602384115A44}" destId="{8EB4B13E-47D6-4395-9369-74C1E22595C3}" srcOrd="1" destOrd="0" parTransId="{6BBCFCD6-0211-4F89-A348-D4B02E846B96}" sibTransId="{38C1240E-21DB-41E1-8E17-CBBDC7BC3587}"/>
    <dgm:cxn modelId="{1AD506FA-3767-426B-9F39-3197FFCA4689}" srcId="{B9A2C067-158D-4F97-A8C4-56ABB5232517}" destId="{9FB8E1FC-28E3-4B8C-A7AC-AB5F9D3BC14B}" srcOrd="1" destOrd="0" parTransId="{8221C041-4259-4A2D-8C14-86258DD0041B}" sibTransId="{5EEAB8EE-CF8A-4B7F-904A-ABC121BF48E1}"/>
    <dgm:cxn modelId="{0925F966-218A-456A-8588-B66B41DC5E22}" type="presOf" srcId="{32001E20-0811-43A8-9D25-9769CD5A1C1B}" destId="{FBBD8AFF-EC37-442B-8578-37A954AC7426}" srcOrd="0" destOrd="0" presId="urn:microsoft.com/office/officeart/2005/8/layout/orgChart1"/>
    <dgm:cxn modelId="{E0F36454-125D-4053-AF2C-01247BE5D93A}" type="presOf" srcId="{9FB8E1FC-28E3-4B8C-A7AC-AB5F9D3BC14B}" destId="{D95F6DC7-C3A9-471B-8816-4EEC0053BE33}" srcOrd="0" destOrd="0" presId="urn:microsoft.com/office/officeart/2005/8/layout/orgChart1"/>
    <dgm:cxn modelId="{34AED9CA-FAFC-47BA-8689-C28FF2D49D14}" type="presOf" srcId="{3D01B4CA-E7CB-4560-AE41-75252FAF817F}" destId="{17C14624-F2C2-4A85-AD91-81363D0CF62D}" srcOrd="1" destOrd="0" presId="urn:microsoft.com/office/officeart/2005/8/layout/orgChart1"/>
    <dgm:cxn modelId="{E61CC13F-792C-4593-A2F8-51D216586D8D}" srcId="{8EB4B13E-47D6-4395-9369-74C1E22595C3}" destId="{3C22AB2E-D4A7-4216-B55C-442678F5FF19}" srcOrd="2" destOrd="0" parTransId="{654BFA27-25BA-45C4-A4A7-33C38BE91091}" sibTransId="{75C7D944-0360-416E-B598-BB77BAD57EB0}"/>
    <dgm:cxn modelId="{314F950B-7268-4396-B82B-F2F00AB9E7DE}" type="presOf" srcId="{7F799300-1920-4852-9C62-03821ABA780A}" destId="{9913ACAE-79CA-4EC1-93CD-09887D944228}" srcOrd="1" destOrd="0" presId="urn:microsoft.com/office/officeart/2005/8/layout/orgChart1"/>
    <dgm:cxn modelId="{E84EB536-0F8A-4AA5-9AE1-F95F0C8C411C}" srcId="{2B1AA581-4DE6-41B0-B820-8FEAEFA21361}" destId="{B9A2C067-158D-4F97-A8C4-56ABB5232517}" srcOrd="0" destOrd="0" parTransId="{94052633-5369-4C06-B647-C249832F97DA}" sibTransId="{5219B8A9-73B7-4650-B965-5D7C7DA434A0}"/>
    <dgm:cxn modelId="{38BBFE8B-9E48-40D8-AB45-BFBAA24DAECB}" type="presOf" srcId="{BA1151C2-3024-410B-83BB-D703ED2AB32A}" destId="{7D144543-1629-4886-B5E8-0289E688BE1D}" srcOrd="1" destOrd="0" presId="urn:microsoft.com/office/officeart/2005/8/layout/orgChart1"/>
    <dgm:cxn modelId="{BDD456E3-38C3-44D8-8594-BC970DDAF8E5}" type="presOf" srcId="{3C22AB2E-D4A7-4216-B55C-442678F5FF19}" destId="{8ED10DD0-43A0-404B-B90F-43402B311154}" srcOrd="1" destOrd="0" presId="urn:microsoft.com/office/officeart/2005/8/layout/orgChart1"/>
    <dgm:cxn modelId="{2AF189A8-B838-46E3-8F2F-2B988B38BE74}" type="presOf" srcId="{2BD5784D-8E15-47CE-B972-B4F8228EAA35}" destId="{9605DB67-42A2-4C86-92F5-9DEC1F835443}" srcOrd="0" destOrd="0" presId="urn:microsoft.com/office/officeart/2005/8/layout/orgChart1"/>
    <dgm:cxn modelId="{93580AD8-F147-4980-B9D3-932F2EA39473}" type="presOf" srcId="{654BFA27-25BA-45C4-A4A7-33C38BE91091}" destId="{6B388D07-5CFD-4471-84A4-5158013018EC}" srcOrd="0" destOrd="0" presId="urn:microsoft.com/office/officeart/2005/8/layout/orgChart1"/>
    <dgm:cxn modelId="{520F1E69-D227-46F4-A0AF-712E45A6D5F5}" type="presParOf" srcId="{9F2EA292-345B-4F91-AF2C-2CF1E16276FD}" destId="{5D93A0FA-C40F-465E-819A-E2AC21B0EC04}" srcOrd="0" destOrd="0" presId="urn:microsoft.com/office/officeart/2005/8/layout/orgChart1"/>
    <dgm:cxn modelId="{8E3E8288-52AF-4452-B0F1-61D517C19E75}" type="presParOf" srcId="{5D93A0FA-C40F-465E-819A-E2AC21B0EC04}" destId="{F45E4DDD-B234-453F-9914-4D67243602C6}" srcOrd="0" destOrd="0" presId="urn:microsoft.com/office/officeart/2005/8/layout/orgChart1"/>
    <dgm:cxn modelId="{A1908108-98EC-4A96-8A75-3A44855EBF10}" type="presParOf" srcId="{F45E4DDD-B234-453F-9914-4D67243602C6}" destId="{D9255AC7-128E-43E0-9DD0-91E320C782A3}" srcOrd="0" destOrd="0" presId="urn:microsoft.com/office/officeart/2005/8/layout/orgChart1"/>
    <dgm:cxn modelId="{9967F1A0-6059-4265-B44C-244F848FC31A}" type="presParOf" srcId="{F45E4DDD-B234-453F-9914-4D67243602C6}" destId="{6C20C4AB-5419-4032-99E0-10A6EE9D2DFD}" srcOrd="1" destOrd="0" presId="urn:microsoft.com/office/officeart/2005/8/layout/orgChart1"/>
    <dgm:cxn modelId="{97A11F41-4FBC-426E-87BB-E900FAF9CC1C}" type="presParOf" srcId="{5D93A0FA-C40F-465E-819A-E2AC21B0EC04}" destId="{FE32D2FD-A110-4A4C-9EA1-841BA047CAC9}" srcOrd="1" destOrd="0" presId="urn:microsoft.com/office/officeart/2005/8/layout/orgChart1"/>
    <dgm:cxn modelId="{2D1F07F9-3638-4ECC-AC07-51231EA8F25A}" type="presParOf" srcId="{5D93A0FA-C40F-465E-819A-E2AC21B0EC04}" destId="{9B873549-0362-4681-B3A5-9D9AACB845F3}" srcOrd="2" destOrd="0" presId="urn:microsoft.com/office/officeart/2005/8/layout/orgChart1"/>
    <dgm:cxn modelId="{B4B0A444-F515-4ADD-9425-A46B23FDCCB0}" type="presParOf" srcId="{9B873549-0362-4681-B3A5-9D9AACB845F3}" destId="{9605DB67-42A2-4C86-92F5-9DEC1F835443}" srcOrd="0" destOrd="0" presId="urn:microsoft.com/office/officeart/2005/8/layout/orgChart1"/>
    <dgm:cxn modelId="{A1512189-2BA7-4317-9DB0-B3AEE2C93BDE}" type="presParOf" srcId="{9B873549-0362-4681-B3A5-9D9AACB845F3}" destId="{9FB23CE7-405F-4766-887F-8B275F188723}" srcOrd="1" destOrd="0" presId="urn:microsoft.com/office/officeart/2005/8/layout/orgChart1"/>
    <dgm:cxn modelId="{B1309A85-C9F0-48BD-840E-EFC4F99EFBF5}" type="presParOf" srcId="{9FB23CE7-405F-4766-887F-8B275F188723}" destId="{4DDEEF56-4935-4DD6-8CE3-EB9526CC4C15}" srcOrd="0" destOrd="0" presId="urn:microsoft.com/office/officeart/2005/8/layout/orgChart1"/>
    <dgm:cxn modelId="{564F2941-5710-469B-85D1-11D80825E3F9}" type="presParOf" srcId="{4DDEEF56-4935-4DD6-8CE3-EB9526CC4C15}" destId="{8A4F2C8A-3B2E-4E2C-B0AF-E0DAA0B1B8A8}" srcOrd="0" destOrd="0" presId="urn:microsoft.com/office/officeart/2005/8/layout/orgChart1"/>
    <dgm:cxn modelId="{10CFBE2A-04AC-4D0B-BCC1-3CAA4F2E8E1E}" type="presParOf" srcId="{4DDEEF56-4935-4DD6-8CE3-EB9526CC4C15}" destId="{2E60EFB6-849F-4C36-9194-8E71CD770AB6}" srcOrd="1" destOrd="0" presId="urn:microsoft.com/office/officeart/2005/8/layout/orgChart1"/>
    <dgm:cxn modelId="{AE7F76CD-FDA8-44C4-8DD8-7258D45FC57A}" type="presParOf" srcId="{9FB23CE7-405F-4766-887F-8B275F188723}" destId="{5B02E1E5-CF79-4D98-BC94-FAA7CF81EA62}" srcOrd="1" destOrd="0" presId="urn:microsoft.com/office/officeart/2005/8/layout/orgChart1"/>
    <dgm:cxn modelId="{199FA3FB-A5EB-4CDF-AF7B-2EE84B81EBDF}" type="presParOf" srcId="{9FB23CE7-405F-4766-887F-8B275F188723}" destId="{D8A37075-36E9-4A2E-83FE-31728A452666}" srcOrd="2" destOrd="0" presId="urn:microsoft.com/office/officeart/2005/8/layout/orgChart1"/>
    <dgm:cxn modelId="{EF26B50C-A655-4F25-A66C-B50601CEBE7E}" type="presParOf" srcId="{D8A37075-36E9-4A2E-83FE-31728A452666}" destId="{B422186E-E75C-424D-ABCF-9400087A1B62}" srcOrd="0" destOrd="0" presId="urn:microsoft.com/office/officeart/2005/8/layout/orgChart1"/>
    <dgm:cxn modelId="{0A7946B8-E228-4957-BF02-BC5CB98EAA4E}" type="presParOf" srcId="{D8A37075-36E9-4A2E-83FE-31728A452666}" destId="{621A0AD5-5CE9-408B-9741-C477AA55BA24}" srcOrd="1" destOrd="0" presId="urn:microsoft.com/office/officeart/2005/8/layout/orgChart1"/>
    <dgm:cxn modelId="{5FC7ED9C-DD68-429F-AD9F-029E6BD58862}" type="presParOf" srcId="{621A0AD5-5CE9-408B-9741-C477AA55BA24}" destId="{D9049660-15BD-406E-885D-F3339AE7F87B}" srcOrd="0" destOrd="0" presId="urn:microsoft.com/office/officeart/2005/8/layout/orgChart1"/>
    <dgm:cxn modelId="{AC1BC0F9-73B0-4D7C-B920-2D5703036D41}" type="presParOf" srcId="{D9049660-15BD-406E-885D-F3339AE7F87B}" destId="{FBBD8AFF-EC37-442B-8578-37A954AC7426}" srcOrd="0" destOrd="0" presId="urn:microsoft.com/office/officeart/2005/8/layout/orgChart1"/>
    <dgm:cxn modelId="{610282E9-B354-4921-8902-9F034CD920EE}" type="presParOf" srcId="{D9049660-15BD-406E-885D-F3339AE7F87B}" destId="{7BA57836-644B-45A0-A9E6-F58CB1D8E15D}" srcOrd="1" destOrd="0" presId="urn:microsoft.com/office/officeart/2005/8/layout/orgChart1"/>
    <dgm:cxn modelId="{BCDDB6CA-FC70-4D10-A64C-EA121F8FA681}" type="presParOf" srcId="{621A0AD5-5CE9-408B-9741-C477AA55BA24}" destId="{CA4F93CB-5368-4A45-B2FF-AE539489C2FC}" srcOrd="1" destOrd="0" presId="urn:microsoft.com/office/officeart/2005/8/layout/orgChart1"/>
    <dgm:cxn modelId="{D29DDB2D-1E3A-49FB-9681-75A6AE8FBF9C}" type="presParOf" srcId="{621A0AD5-5CE9-408B-9741-C477AA55BA24}" destId="{6F681E0A-337A-4CEC-934F-2824D8E28E98}" srcOrd="2" destOrd="0" presId="urn:microsoft.com/office/officeart/2005/8/layout/orgChart1"/>
    <dgm:cxn modelId="{2038D159-078D-4D7C-B786-106F825761E1}" type="presParOf" srcId="{6F681E0A-337A-4CEC-934F-2824D8E28E98}" destId="{41D8587C-AE96-4331-B965-FE48145EC28A}" srcOrd="0" destOrd="0" presId="urn:microsoft.com/office/officeart/2005/8/layout/orgChart1"/>
    <dgm:cxn modelId="{AE001933-E4C1-4975-9B14-102D505DABB0}" type="presParOf" srcId="{6F681E0A-337A-4CEC-934F-2824D8E28E98}" destId="{54D6892C-2CFC-4EC2-9846-32B6FE62116C}" srcOrd="1" destOrd="0" presId="urn:microsoft.com/office/officeart/2005/8/layout/orgChart1"/>
    <dgm:cxn modelId="{4AC0FC89-06C5-47D1-808A-9E5022DB4003}" type="presParOf" srcId="{54D6892C-2CFC-4EC2-9846-32B6FE62116C}" destId="{DE9C5886-5319-4919-8F4C-82F6597D7661}" srcOrd="0" destOrd="0" presId="urn:microsoft.com/office/officeart/2005/8/layout/orgChart1"/>
    <dgm:cxn modelId="{7ADC927B-058B-448E-8413-2F26A0145CBD}" type="presParOf" srcId="{DE9C5886-5319-4919-8F4C-82F6597D7661}" destId="{2E1D7AEC-EDAB-4AF9-92B9-1F48968E936C}" srcOrd="0" destOrd="0" presId="urn:microsoft.com/office/officeart/2005/8/layout/orgChart1"/>
    <dgm:cxn modelId="{EAB938DA-2AD9-4FAB-B3E1-43856E98C344}" type="presParOf" srcId="{DE9C5886-5319-4919-8F4C-82F6597D7661}" destId="{7D144543-1629-4886-B5E8-0289E688BE1D}" srcOrd="1" destOrd="0" presId="urn:microsoft.com/office/officeart/2005/8/layout/orgChart1"/>
    <dgm:cxn modelId="{C88E26A2-5E68-4057-A43F-F23ED05D0958}" type="presParOf" srcId="{54D6892C-2CFC-4EC2-9846-32B6FE62116C}" destId="{0CC86292-A896-471A-9345-06861A73160A}" srcOrd="1" destOrd="0" presId="urn:microsoft.com/office/officeart/2005/8/layout/orgChart1"/>
    <dgm:cxn modelId="{A544868B-870B-492C-86C1-CA4D49D6B820}" type="presParOf" srcId="{54D6892C-2CFC-4EC2-9846-32B6FE62116C}" destId="{329FE2B5-42FD-4845-8978-05F09BA75BB0}" srcOrd="2" destOrd="0" presId="urn:microsoft.com/office/officeart/2005/8/layout/orgChart1"/>
    <dgm:cxn modelId="{A088D4F3-2613-414F-9417-A981BC1C6A2F}" type="presParOf" srcId="{6F681E0A-337A-4CEC-934F-2824D8E28E98}" destId="{4DE29309-04B3-445D-8636-F7D65862B8C3}" srcOrd="2" destOrd="0" presId="urn:microsoft.com/office/officeart/2005/8/layout/orgChart1"/>
    <dgm:cxn modelId="{9EC21776-9B6E-46A2-B10A-4A7CDFB3DAF9}" type="presParOf" srcId="{6F681E0A-337A-4CEC-934F-2824D8E28E98}" destId="{E767B9B8-3434-4E5F-A2C6-96CA449B956B}" srcOrd="3" destOrd="0" presId="urn:microsoft.com/office/officeart/2005/8/layout/orgChart1"/>
    <dgm:cxn modelId="{4E10A37B-DC2B-4197-8317-FD69D52767DD}" type="presParOf" srcId="{E767B9B8-3434-4E5F-A2C6-96CA449B956B}" destId="{DE64AC56-7708-4C36-AAB2-7414943559D5}" srcOrd="0" destOrd="0" presId="urn:microsoft.com/office/officeart/2005/8/layout/orgChart1"/>
    <dgm:cxn modelId="{1B449FC4-1238-4071-8AB9-1E57BFF991AF}" type="presParOf" srcId="{DE64AC56-7708-4C36-AAB2-7414943559D5}" destId="{8BDC5DAF-4ED2-44DA-B04D-D52AB026070A}" srcOrd="0" destOrd="0" presId="urn:microsoft.com/office/officeart/2005/8/layout/orgChart1"/>
    <dgm:cxn modelId="{500AFE34-6469-4156-AFA5-3E8E15E84AF7}" type="presParOf" srcId="{DE64AC56-7708-4C36-AAB2-7414943559D5}" destId="{2445EFB7-54F4-4271-A44A-2DC216F636CF}" srcOrd="1" destOrd="0" presId="urn:microsoft.com/office/officeart/2005/8/layout/orgChart1"/>
    <dgm:cxn modelId="{E24474A0-1BC4-4F6C-8775-B5600DDD443C}" type="presParOf" srcId="{E767B9B8-3434-4E5F-A2C6-96CA449B956B}" destId="{18538302-1474-4C39-BB51-51FF7304197E}" srcOrd="1" destOrd="0" presId="urn:microsoft.com/office/officeart/2005/8/layout/orgChart1"/>
    <dgm:cxn modelId="{E2E91C10-EC29-494D-A015-FBB7B5B27B7A}" type="presParOf" srcId="{E767B9B8-3434-4E5F-A2C6-96CA449B956B}" destId="{D578E28B-C1E3-4ED7-81B7-801CC997BF2B}" srcOrd="2" destOrd="0" presId="urn:microsoft.com/office/officeart/2005/8/layout/orgChart1"/>
    <dgm:cxn modelId="{9B7C0AB1-0B14-4F87-904F-B9C63088452F}" type="presParOf" srcId="{6F681E0A-337A-4CEC-934F-2824D8E28E98}" destId="{F164A700-A70E-4FB7-A82F-52E1C143479F}" srcOrd="4" destOrd="0" presId="urn:microsoft.com/office/officeart/2005/8/layout/orgChart1"/>
    <dgm:cxn modelId="{34B03BE5-5056-4243-AA47-1BB3BD04F668}" type="presParOf" srcId="{6F681E0A-337A-4CEC-934F-2824D8E28E98}" destId="{5B188A36-634C-40D7-BEB6-736F0B94B8A1}" srcOrd="5" destOrd="0" presId="urn:microsoft.com/office/officeart/2005/8/layout/orgChart1"/>
    <dgm:cxn modelId="{5381D097-783D-4535-A1D1-D0ADF547C694}" type="presParOf" srcId="{5B188A36-634C-40D7-BEB6-736F0B94B8A1}" destId="{7062C1D2-66FF-421C-B507-692EB4F2FB4E}" srcOrd="0" destOrd="0" presId="urn:microsoft.com/office/officeart/2005/8/layout/orgChart1"/>
    <dgm:cxn modelId="{AAAB5A0B-1584-41B6-9FF7-3EB57986C687}" type="presParOf" srcId="{7062C1D2-66FF-421C-B507-692EB4F2FB4E}" destId="{A2ECA55D-D971-4DD9-B622-168927E91C5F}" srcOrd="0" destOrd="0" presId="urn:microsoft.com/office/officeart/2005/8/layout/orgChart1"/>
    <dgm:cxn modelId="{0331F7B1-98EB-41B1-B406-93249E1986D6}" type="presParOf" srcId="{7062C1D2-66FF-421C-B507-692EB4F2FB4E}" destId="{17C14624-F2C2-4A85-AD91-81363D0CF62D}" srcOrd="1" destOrd="0" presId="urn:microsoft.com/office/officeart/2005/8/layout/orgChart1"/>
    <dgm:cxn modelId="{AAFA7D82-30FE-4E15-8CF5-CFBD6229D22E}" type="presParOf" srcId="{5B188A36-634C-40D7-BEB6-736F0B94B8A1}" destId="{4F42FE9D-84AE-4A34-85E1-8BFB0AA44A46}" srcOrd="1" destOrd="0" presId="urn:microsoft.com/office/officeart/2005/8/layout/orgChart1"/>
    <dgm:cxn modelId="{AD3BD24A-9A65-45FD-9CE9-D8CB791C45DE}" type="presParOf" srcId="{5B188A36-634C-40D7-BEB6-736F0B94B8A1}" destId="{E5CF78CB-F4EA-41DA-B145-D56EF2B886A5}" srcOrd="2" destOrd="0" presId="urn:microsoft.com/office/officeart/2005/8/layout/orgChart1"/>
    <dgm:cxn modelId="{5A870276-3AF1-40CB-B98D-A670E60C925C}" type="presParOf" srcId="{D8A37075-36E9-4A2E-83FE-31728A452666}" destId="{545973A4-3E01-4F8B-A0CC-D04DA1F5ACC7}" srcOrd="2" destOrd="0" presId="urn:microsoft.com/office/officeart/2005/8/layout/orgChart1"/>
    <dgm:cxn modelId="{1EEEF7B6-03D4-4D3D-9625-605231ED0830}" type="presParOf" srcId="{D8A37075-36E9-4A2E-83FE-31728A452666}" destId="{54791291-7AA6-441D-A42E-F12713165446}" srcOrd="3" destOrd="0" presId="urn:microsoft.com/office/officeart/2005/8/layout/orgChart1"/>
    <dgm:cxn modelId="{1BFD4E3E-D795-4017-9162-3C49F9A14BD1}" type="presParOf" srcId="{54791291-7AA6-441D-A42E-F12713165446}" destId="{6D61ACFF-5774-4428-BB08-ECA0EC0C0CC1}" srcOrd="0" destOrd="0" presId="urn:microsoft.com/office/officeart/2005/8/layout/orgChart1"/>
    <dgm:cxn modelId="{ECFA4CD9-5D21-484D-B5B7-74BEAE392F52}" type="presParOf" srcId="{6D61ACFF-5774-4428-BB08-ECA0EC0C0CC1}" destId="{9E715703-4B9F-44D0-8E59-0F3839BF9CD5}" srcOrd="0" destOrd="0" presId="urn:microsoft.com/office/officeart/2005/8/layout/orgChart1"/>
    <dgm:cxn modelId="{8CC456CD-1D19-46D0-859A-59FCE8A53D90}" type="presParOf" srcId="{6D61ACFF-5774-4428-BB08-ECA0EC0C0CC1}" destId="{EF823742-48FF-4A65-AFEF-54D8C4CA014E}" srcOrd="1" destOrd="0" presId="urn:microsoft.com/office/officeart/2005/8/layout/orgChart1"/>
    <dgm:cxn modelId="{A1DE0BD8-2484-447C-8415-C19102A8E1A5}" type="presParOf" srcId="{54791291-7AA6-441D-A42E-F12713165446}" destId="{7111F216-38BC-4734-8B46-D8F663290E77}" srcOrd="1" destOrd="0" presId="urn:microsoft.com/office/officeart/2005/8/layout/orgChart1"/>
    <dgm:cxn modelId="{5A6B1F3C-7E6C-42FA-93BA-5AE23357EFAD}" type="presParOf" srcId="{54791291-7AA6-441D-A42E-F12713165446}" destId="{CA72F90F-A1B2-4496-8E1A-5D53BB588B85}" srcOrd="2" destOrd="0" presId="urn:microsoft.com/office/officeart/2005/8/layout/orgChart1"/>
    <dgm:cxn modelId="{E3ECCCF9-05B3-4798-B5C5-8E4AACBE063D}" type="presParOf" srcId="{CA72F90F-A1B2-4496-8E1A-5D53BB588B85}" destId="{B04DA209-29BB-4E44-BB62-65B95ED01B06}" srcOrd="0" destOrd="0" presId="urn:microsoft.com/office/officeart/2005/8/layout/orgChart1"/>
    <dgm:cxn modelId="{F1589BF5-3282-4B1A-8DAE-FAF21CB61034}" type="presParOf" srcId="{CA72F90F-A1B2-4496-8E1A-5D53BB588B85}" destId="{D7DBC226-9DD5-4E31-91AC-4792F151E0C9}" srcOrd="1" destOrd="0" presId="urn:microsoft.com/office/officeart/2005/8/layout/orgChart1"/>
    <dgm:cxn modelId="{74A75537-A0AC-4399-9EE5-6CAB267BFBD2}" type="presParOf" srcId="{D7DBC226-9DD5-4E31-91AC-4792F151E0C9}" destId="{8CDAFFF0-E027-421B-905E-A97016279051}" srcOrd="0" destOrd="0" presId="urn:microsoft.com/office/officeart/2005/8/layout/orgChart1"/>
    <dgm:cxn modelId="{88B600F1-21CE-4B87-B5F0-1B2CE62378FF}" type="presParOf" srcId="{8CDAFFF0-E027-421B-905E-A97016279051}" destId="{AFC3B38C-7687-426F-89BB-2A457B9B5F73}" srcOrd="0" destOrd="0" presId="urn:microsoft.com/office/officeart/2005/8/layout/orgChart1"/>
    <dgm:cxn modelId="{30C80B1F-E116-47B2-BE4A-A05EF46A9C5F}" type="presParOf" srcId="{8CDAFFF0-E027-421B-905E-A97016279051}" destId="{94C3DD1D-9304-4F6E-AB2F-2334DFAAB4A1}" srcOrd="1" destOrd="0" presId="urn:microsoft.com/office/officeart/2005/8/layout/orgChart1"/>
    <dgm:cxn modelId="{443440CB-B40E-4A68-9387-EBD220C8B2D8}" type="presParOf" srcId="{D7DBC226-9DD5-4E31-91AC-4792F151E0C9}" destId="{88AB9CBD-24B6-4818-A71F-EF15F9B686E1}" srcOrd="1" destOrd="0" presId="urn:microsoft.com/office/officeart/2005/8/layout/orgChart1"/>
    <dgm:cxn modelId="{2514686F-6C9D-46E7-B60A-5C7586AC37D5}" type="presParOf" srcId="{D7DBC226-9DD5-4E31-91AC-4792F151E0C9}" destId="{EB96E363-2846-4A98-B4AE-0836C9D56317}" srcOrd="2" destOrd="0" presId="urn:microsoft.com/office/officeart/2005/8/layout/orgChart1"/>
    <dgm:cxn modelId="{56534FF9-F6B3-4F40-A187-5BAFFEC1405F}" type="presParOf" srcId="{CA72F90F-A1B2-4496-8E1A-5D53BB588B85}" destId="{8F26F4DD-0E65-4AAE-BDEC-FDCDECC27AB3}" srcOrd="2" destOrd="0" presId="urn:microsoft.com/office/officeart/2005/8/layout/orgChart1"/>
    <dgm:cxn modelId="{A0467E62-BCBC-432C-8E06-93D627375618}" type="presParOf" srcId="{CA72F90F-A1B2-4496-8E1A-5D53BB588B85}" destId="{DAAAF64B-919B-4165-9E2E-462B116B6F98}" srcOrd="3" destOrd="0" presId="urn:microsoft.com/office/officeart/2005/8/layout/orgChart1"/>
    <dgm:cxn modelId="{91EFCD73-5C38-4D54-8511-0F4560692AE9}" type="presParOf" srcId="{DAAAF64B-919B-4165-9E2E-462B116B6F98}" destId="{856D8C51-D767-415D-B779-4385166C2F27}" srcOrd="0" destOrd="0" presId="urn:microsoft.com/office/officeart/2005/8/layout/orgChart1"/>
    <dgm:cxn modelId="{F58EDABE-FC70-43CF-AE02-7985FFF030D0}" type="presParOf" srcId="{856D8C51-D767-415D-B779-4385166C2F27}" destId="{69C1B35C-3574-4542-B1F4-5B481C302DFC}" srcOrd="0" destOrd="0" presId="urn:microsoft.com/office/officeart/2005/8/layout/orgChart1"/>
    <dgm:cxn modelId="{46C1B7E0-13C6-4479-9130-FB18FEA13276}" type="presParOf" srcId="{856D8C51-D767-415D-B779-4385166C2F27}" destId="{9913ACAE-79CA-4EC1-93CD-09887D944228}" srcOrd="1" destOrd="0" presId="urn:microsoft.com/office/officeart/2005/8/layout/orgChart1"/>
    <dgm:cxn modelId="{2115822A-457E-451A-9456-03C35650657C}" type="presParOf" srcId="{DAAAF64B-919B-4165-9E2E-462B116B6F98}" destId="{C40E4C61-D6B9-4DB9-9716-57C82F7F6682}" srcOrd="1" destOrd="0" presId="urn:microsoft.com/office/officeart/2005/8/layout/orgChart1"/>
    <dgm:cxn modelId="{AA026B69-0A51-4225-B934-7F40F83096B5}" type="presParOf" srcId="{DAAAF64B-919B-4165-9E2E-462B116B6F98}" destId="{085FA027-CDFA-4D21-82B2-822B5BD8A694}" srcOrd="2" destOrd="0" presId="urn:microsoft.com/office/officeart/2005/8/layout/orgChart1"/>
    <dgm:cxn modelId="{21D3E4EA-5430-45D1-8812-E2DF43B3E37B}" type="presParOf" srcId="{CA72F90F-A1B2-4496-8E1A-5D53BB588B85}" destId="{6B388D07-5CFD-4471-84A4-5158013018EC}" srcOrd="4" destOrd="0" presId="urn:microsoft.com/office/officeart/2005/8/layout/orgChart1"/>
    <dgm:cxn modelId="{C4CD7FC9-84FF-45D3-84D1-E918AE26D340}" type="presParOf" srcId="{CA72F90F-A1B2-4496-8E1A-5D53BB588B85}" destId="{EFBDC06C-23D6-4C69-BD49-2050A6AD3175}" srcOrd="5" destOrd="0" presId="urn:microsoft.com/office/officeart/2005/8/layout/orgChart1"/>
    <dgm:cxn modelId="{D80A1455-9D70-4F40-94EA-824F8C48C4BB}" type="presParOf" srcId="{EFBDC06C-23D6-4C69-BD49-2050A6AD3175}" destId="{FE7F1689-FAD1-4E6B-AB2A-E74B57F08659}" srcOrd="0" destOrd="0" presId="urn:microsoft.com/office/officeart/2005/8/layout/orgChart1"/>
    <dgm:cxn modelId="{D835871D-50EF-42EF-9392-84A6C10DB571}" type="presParOf" srcId="{FE7F1689-FAD1-4E6B-AB2A-E74B57F08659}" destId="{F8CC3092-48A0-48A9-9109-AE210BBB9534}" srcOrd="0" destOrd="0" presId="urn:microsoft.com/office/officeart/2005/8/layout/orgChart1"/>
    <dgm:cxn modelId="{9D878EB8-B343-4677-AA78-0FCC7D390463}" type="presParOf" srcId="{FE7F1689-FAD1-4E6B-AB2A-E74B57F08659}" destId="{8ED10DD0-43A0-404B-B90F-43402B311154}" srcOrd="1" destOrd="0" presId="urn:microsoft.com/office/officeart/2005/8/layout/orgChart1"/>
    <dgm:cxn modelId="{56C47D6E-8BBA-4144-AFB3-68ED0E42C760}" type="presParOf" srcId="{EFBDC06C-23D6-4C69-BD49-2050A6AD3175}" destId="{D0FED6E7-BCA0-40BA-B390-36F6C207DB97}" srcOrd="1" destOrd="0" presId="urn:microsoft.com/office/officeart/2005/8/layout/orgChart1"/>
    <dgm:cxn modelId="{277CF81C-EC18-4E6F-BEA0-6FAE45830F03}" type="presParOf" srcId="{EFBDC06C-23D6-4C69-BD49-2050A6AD3175}" destId="{9FE4CCAD-A339-43B6-A0D1-37924E2B089B}" srcOrd="2" destOrd="0" presId="urn:microsoft.com/office/officeart/2005/8/layout/orgChart1"/>
    <dgm:cxn modelId="{61E94611-574C-434E-9ED4-71EC2562CF01}" type="presParOf" srcId="{9B873549-0362-4681-B3A5-9D9AACB845F3}" destId="{38FF621F-1097-4BAB-BC22-CB743C9BCB8E}" srcOrd="2" destOrd="0" presId="urn:microsoft.com/office/officeart/2005/8/layout/orgChart1"/>
    <dgm:cxn modelId="{8404BA13-4955-493F-9F71-0177D81AB774}" type="presParOf" srcId="{9B873549-0362-4681-B3A5-9D9AACB845F3}" destId="{0E1FC3CC-2D71-4DF9-B137-AC7235BA32EF}" srcOrd="3" destOrd="0" presId="urn:microsoft.com/office/officeart/2005/8/layout/orgChart1"/>
    <dgm:cxn modelId="{83FE5A0C-07A0-4E7B-B39F-C462412D7B26}" type="presParOf" srcId="{0E1FC3CC-2D71-4DF9-B137-AC7235BA32EF}" destId="{603777B2-623A-4AE4-A7EA-1C80B9C7741D}" srcOrd="0" destOrd="0" presId="urn:microsoft.com/office/officeart/2005/8/layout/orgChart1"/>
    <dgm:cxn modelId="{29BBD4AA-C143-445F-AF3F-C778BB02277D}" type="presParOf" srcId="{603777B2-623A-4AE4-A7EA-1C80B9C7741D}" destId="{D95F6DC7-C3A9-471B-8816-4EEC0053BE33}" srcOrd="0" destOrd="0" presId="urn:microsoft.com/office/officeart/2005/8/layout/orgChart1"/>
    <dgm:cxn modelId="{D24C824B-3B86-4F8F-88A5-EFD29FAD6295}" type="presParOf" srcId="{603777B2-623A-4AE4-A7EA-1C80B9C7741D}" destId="{3F388961-F23F-4E9E-AB7C-5300878AA478}" srcOrd="1" destOrd="0" presId="urn:microsoft.com/office/officeart/2005/8/layout/orgChart1"/>
    <dgm:cxn modelId="{0B3EC7A8-F33B-42D9-A676-B66148D2E665}" type="presParOf" srcId="{0E1FC3CC-2D71-4DF9-B137-AC7235BA32EF}" destId="{EAB70833-7FB4-4C96-8CAC-83909B9B2759}" srcOrd="1" destOrd="0" presId="urn:microsoft.com/office/officeart/2005/8/layout/orgChart1"/>
    <dgm:cxn modelId="{98C11310-1BA4-49B8-BE80-7FA6C240B3F2}" type="presParOf" srcId="{0E1FC3CC-2D71-4DF9-B137-AC7235BA32EF}" destId="{F0660F93-36D3-44E9-ABC8-3E69F38E0514}"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8FF621F-1097-4BAB-BC22-CB743C9BCB8E}">
      <dsp:nvSpPr>
        <dsp:cNvPr id="0" name=""/>
        <dsp:cNvSpPr/>
      </dsp:nvSpPr>
      <dsp:spPr>
        <a:xfrm>
          <a:off x="4364289" y="809624"/>
          <a:ext cx="771663" cy="558792"/>
        </a:xfrm>
        <a:custGeom>
          <a:avLst/>
          <a:gdLst/>
          <a:ahLst/>
          <a:cxnLst/>
          <a:rect l="0" t="0" r="0" b="0"/>
          <a:pathLst>
            <a:path>
              <a:moveTo>
                <a:pt x="0" y="0"/>
              </a:moveTo>
              <a:lnTo>
                <a:pt x="0" y="558792"/>
              </a:lnTo>
              <a:lnTo>
                <a:pt x="771663" y="558792"/>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B388D07-5CFD-4471-84A4-5158013018EC}">
      <dsp:nvSpPr>
        <dsp:cNvPr id="0" name=""/>
        <dsp:cNvSpPr/>
      </dsp:nvSpPr>
      <dsp:spPr>
        <a:xfrm>
          <a:off x="4364136" y="2525456"/>
          <a:ext cx="91440" cy="2094484"/>
        </a:xfrm>
        <a:custGeom>
          <a:avLst/>
          <a:gdLst/>
          <a:ahLst/>
          <a:cxnLst/>
          <a:rect l="0" t="0" r="0" b="0"/>
          <a:pathLst>
            <a:path>
              <a:moveTo>
                <a:pt x="45720" y="0"/>
              </a:moveTo>
              <a:lnTo>
                <a:pt x="45720" y="2094484"/>
              </a:lnTo>
              <a:lnTo>
                <a:pt x="103795" y="2094484"/>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8F26F4DD-0E65-4AAE-BDEC-FDCDECC27AB3}">
      <dsp:nvSpPr>
        <dsp:cNvPr id="0" name=""/>
        <dsp:cNvSpPr/>
      </dsp:nvSpPr>
      <dsp:spPr>
        <a:xfrm>
          <a:off x="4364136" y="2525456"/>
          <a:ext cx="91440" cy="1320845"/>
        </a:xfrm>
        <a:custGeom>
          <a:avLst/>
          <a:gdLst/>
          <a:ahLst/>
          <a:cxnLst/>
          <a:rect l="0" t="0" r="0" b="0"/>
          <a:pathLst>
            <a:path>
              <a:moveTo>
                <a:pt x="45720" y="0"/>
              </a:moveTo>
              <a:lnTo>
                <a:pt x="45720" y="1320845"/>
              </a:lnTo>
              <a:lnTo>
                <a:pt x="99143" y="132084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4DA209-29BB-4E44-BB62-65B95ED01B06}">
      <dsp:nvSpPr>
        <dsp:cNvPr id="0" name=""/>
        <dsp:cNvSpPr/>
      </dsp:nvSpPr>
      <dsp:spPr>
        <a:xfrm>
          <a:off x="4364136" y="2525456"/>
          <a:ext cx="91440" cy="529143"/>
        </a:xfrm>
        <a:custGeom>
          <a:avLst/>
          <a:gdLst/>
          <a:ahLst/>
          <a:cxnLst/>
          <a:rect l="0" t="0" r="0" b="0"/>
          <a:pathLst>
            <a:path>
              <a:moveTo>
                <a:pt x="45720" y="0"/>
              </a:moveTo>
              <a:lnTo>
                <a:pt x="45720" y="529143"/>
              </a:lnTo>
              <a:lnTo>
                <a:pt x="123816" y="52914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45973A4-3E01-4F8B-A0CC-D04DA1F5ACC7}">
      <dsp:nvSpPr>
        <dsp:cNvPr id="0" name=""/>
        <dsp:cNvSpPr/>
      </dsp:nvSpPr>
      <dsp:spPr>
        <a:xfrm>
          <a:off x="2973962" y="1742225"/>
          <a:ext cx="861568" cy="496067"/>
        </a:xfrm>
        <a:custGeom>
          <a:avLst/>
          <a:gdLst/>
          <a:ahLst/>
          <a:cxnLst/>
          <a:rect l="0" t="0" r="0" b="0"/>
          <a:pathLst>
            <a:path>
              <a:moveTo>
                <a:pt x="0" y="0"/>
              </a:moveTo>
              <a:lnTo>
                <a:pt x="0" y="496067"/>
              </a:lnTo>
              <a:lnTo>
                <a:pt x="861568" y="49606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164A700-A70E-4FB7-A82F-52E1C143479F}">
      <dsp:nvSpPr>
        <dsp:cNvPr id="0" name=""/>
        <dsp:cNvSpPr/>
      </dsp:nvSpPr>
      <dsp:spPr>
        <a:xfrm>
          <a:off x="1558951" y="2551961"/>
          <a:ext cx="209559" cy="2099119"/>
        </a:xfrm>
        <a:custGeom>
          <a:avLst/>
          <a:gdLst/>
          <a:ahLst/>
          <a:cxnLst/>
          <a:rect l="0" t="0" r="0" b="0"/>
          <a:pathLst>
            <a:path>
              <a:moveTo>
                <a:pt x="0" y="0"/>
              </a:moveTo>
              <a:lnTo>
                <a:pt x="0" y="2099119"/>
              </a:lnTo>
              <a:lnTo>
                <a:pt x="209559" y="2099119"/>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DE29309-04B3-445D-8636-F7D65862B8C3}">
      <dsp:nvSpPr>
        <dsp:cNvPr id="0" name=""/>
        <dsp:cNvSpPr/>
      </dsp:nvSpPr>
      <dsp:spPr>
        <a:xfrm>
          <a:off x="1558951" y="2551961"/>
          <a:ext cx="213740" cy="1289079"/>
        </a:xfrm>
        <a:custGeom>
          <a:avLst/>
          <a:gdLst/>
          <a:ahLst/>
          <a:cxnLst/>
          <a:rect l="0" t="0" r="0" b="0"/>
          <a:pathLst>
            <a:path>
              <a:moveTo>
                <a:pt x="0" y="0"/>
              </a:moveTo>
              <a:lnTo>
                <a:pt x="0" y="1289079"/>
              </a:lnTo>
              <a:lnTo>
                <a:pt x="213740" y="1289079"/>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1D8587C-AE96-4331-B965-FE48145EC28A}">
      <dsp:nvSpPr>
        <dsp:cNvPr id="0" name=""/>
        <dsp:cNvSpPr/>
      </dsp:nvSpPr>
      <dsp:spPr>
        <a:xfrm>
          <a:off x="1558951" y="2551961"/>
          <a:ext cx="194546" cy="514618"/>
        </a:xfrm>
        <a:custGeom>
          <a:avLst/>
          <a:gdLst/>
          <a:ahLst/>
          <a:cxnLst/>
          <a:rect l="0" t="0" r="0" b="0"/>
          <a:pathLst>
            <a:path>
              <a:moveTo>
                <a:pt x="0" y="0"/>
              </a:moveTo>
              <a:lnTo>
                <a:pt x="0" y="514618"/>
              </a:lnTo>
              <a:lnTo>
                <a:pt x="194546" y="514618"/>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422186E-E75C-424D-ABCF-9400087A1B62}">
      <dsp:nvSpPr>
        <dsp:cNvPr id="0" name=""/>
        <dsp:cNvSpPr/>
      </dsp:nvSpPr>
      <dsp:spPr>
        <a:xfrm>
          <a:off x="2133276" y="1742225"/>
          <a:ext cx="840686" cy="522572"/>
        </a:xfrm>
        <a:custGeom>
          <a:avLst/>
          <a:gdLst/>
          <a:ahLst/>
          <a:cxnLst/>
          <a:rect l="0" t="0" r="0" b="0"/>
          <a:pathLst>
            <a:path>
              <a:moveTo>
                <a:pt x="840686" y="0"/>
              </a:moveTo>
              <a:lnTo>
                <a:pt x="840686" y="522572"/>
              </a:lnTo>
              <a:lnTo>
                <a:pt x="0" y="522572"/>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605DB67-42A2-4C86-92F5-9DEC1F835443}">
      <dsp:nvSpPr>
        <dsp:cNvPr id="0" name=""/>
        <dsp:cNvSpPr/>
      </dsp:nvSpPr>
      <dsp:spPr>
        <a:xfrm>
          <a:off x="3602205" y="809624"/>
          <a:ext cx="762083" cy="567218"/>
        </a:xfrm>
        <a:custGeom>
          <a:avLst/>
          <a:gdLst/>
          <a:ahLst/>
          <a:cxnLst/>
          <a:rect l="0" t="0" r="0" b="0"/>
          <a:pathLst>
            <a:path>
              <a:moveTo>
                <a:pt x="762083" y="0"/>
              </a:moveTo>
              <a:lnTo>
                <a:pt x="762083" y="567218"/>
              </a:lnTo>
              <a:lnTo>
                <a:pt x="0" y="567218"/>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D9255AC7-128E-43E0-9DD0-91E320C782A3}">
      <dsp:nvSpPr>
        <dsp:cNvPr id="0" name=""/>
        <dsp:cNvSpPr/>
      </dsp:nvSpPr>
      <dsp:spPr>
        <a:xfrm>
          <a:off x="3750393" y="25216"/>
          <a:ext cx="1227792" cy="784407"/>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lvl="0" algn="ctr" defTabSz="466725">
            <a:lnSpc>
              <a:spcPct val="90000"/>
            </a:lnSpc>
            <a:spcBef>
              <a:spcPct val="0"/>
            </a:spcBef>
            <a:spcAft>
              <a:spcPct val="35000"/>
            </a:spcAft>
          </a:pPr>
          <a:r>
            <a:rPr lang="en-US" sz="1050" kern="1200"/>
            <a:t>Development Owner</a:t>
          </a:r>
        </a:p>
        <a:p>
          <a:pPr lvl="0" algn="ctr" defTabSz="466725">
            <a:lnSpc>
              <a:spcPct val="90000"/>
            </a:lnSpc>
            <a:spcBef>
              <a:spcPct val="0"/>
            </a:spcBef>
            <a:spcAft>
              <a:spcPct val="35000"/>
            </a:spcAft>
          </a:pPr>
          <a:r>
            <a:rPr lang="en-US" sz="1050" kern="1200"/>
            <a:t>% ownership</a:t>
          </a:r>
        </a:p>
      </dsp:txBody>
      <dsp:txXfrm>
        <a:off x="3750393" y="25216"/>
        <a:ext cx="1227792" cy="784407"/>
      </dsp:txXfrm>
    </dsp:sp>
    <dsp:sp modelId="{8A4F2C8A-3B2E-4E2C-B0AF-E0DAA0B1B8A8}">
      <dsp:nvSpPr>
        <dsp:cNvPr id="0" name=""/>
        <dsp:cNvSpPr/>
      </dsp:nvSpPr>
      <dsp:spPr>
        <a:xfrm>
          <a:off x="2345719" y="1011459"/>
          <a:ext cx="1256486" cy="730765"/>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t>Organization 1</a:t>
          </a:r>
        </a:p>
        <a:p>
          <a:pPr lvl="0" algn="ctr" defTabSz="533400">
            <a:lnSpc>
              <a:spcPct val="90000"/>
            </a:lnSpc>
            <a:spcBef>
              <a:spcPct val="0"/>
            </a:spcBef>
            <a:spcAft>
              <a:spcPct val="35000"/>
            </a:spcAft>
          </a:pPr>
          <a:r>
            <a:rPr lang="en-US" sz="1200" kern="1200"/>
            <a:t>1%</a:t>
          </a:r>
        </a:p>
      </dsp:txBody>
      <dsp:txXfrm>
        <a:off x="2345719" y="1011459"/>
        <a:ext cx="1256486" cy="730765"/>
      </dsp:txXfrm>
    </dsp:sp>
    <dsp:sp modelId="{FBBD8AFF-EC37-442B-8578-37A954AC7426}">
      <dsp:nvSpPr>
        <dsp:cNvPr id="0" name=""/>
        <dsp:cNvSpPr/>
      </dsp:nvSpPr>
      <dsp:spPr>
        <a:xfrm>
          <a:off x="984625" y="1977635"/>
          <a:ext cx="1148650" cy="574325"/>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t>Org. 1.1                 </a:t>
          </a:r>
        </a:p>
        <a:p>
          <a:pPr lvl="0" algn="ctr" defTabSz="533400">
            <a:lnSpc>
              <a:spcPct val="90000"/>
            </a:lnSpc>
            <a:spcBef>
              <a:spcPct val="0"/>
            </a:spcBef>
            <a:spcAft>
              <a:spcPct val="35000"/>
            </a:spcAft>
          </a:pPr>
          <a:r>
            <a:rPr lang="en-US" sz="1200" kern="1200"/>
            <a:t>49%</a:t>
          </a:r>
        </a:p>
      </dsp:txBody>
      <dsp:txXfrm>
        <a:off x="984625" y="1977635"/>
        <a:ext cx="1148650" cy="574325"/>
      </dsp:txXfrm>
    </dsp:sp>
    <dsp:sp modelId="{2E1D7AEC-EDAB-4AF9-92B9-1F48968E936C}">
      <dsp:nvSpPr>
        <dsp:cNvPr id="0" name=""/>
        <dsp:cNvSpPr/>
      </dsp:nvSpPr>
      <dsp:spPr>
        <a:xfrm>
          <a:off x="1753498" y="2779417"/>
          <a:ext cx="1148650" cy="574325"/>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t>Principal 1, Org. 1.1 President, 85%</a:t>
          </a:r>
        </a:p>
      </dsp:txBody>
      <dsp:txXfrm>
        <a:off x="1753498" y="2779417"/>
        <a:ext cx="1148650" cy="574325"/>
      </dsp:txXfrm>
    </dsp:sp>
    <dsp:sp modelId="{8BDC5DAF-4ED2-44DA-B04D-D52AB026070A}">
      <dsp:nvSpPr>
        <dsp:cNvPr id="0" name=""/>
        <dsp:cNvSpPr/>
      </dsp:nvSpPr>
      <dsp:spPr>
        <a:xfrm>
          <a:off x="1772692" y="3553877"/>
          <a:ext cx="1148650" cy="574325"/>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t>Principal 2, Org. 1.1 V.P., 10%</a:t>
          </a:r>
        </a:p>
      </dsp:txBody>
      <dsp:txXfrm>
        <a:off x="1772692" y="3553877"/>
        <a:ext cx="1148650" cy="574325"/>
      </dsp:txXfrm>
    </dsp:sp>
    <dsp:sp modelId="{A2ECA55D-D971-4DD9-B622-168927E91C5F}">
      <dsp:nvSpPr>
        <dsp:cNvPr id="0" name=""/>
        <dsp:cNvSpPr/>
      </dsp:nvSpPr>
      <dsp:spPr>
        <a:xfrm>
          <a:off x="1768511" y="4363917"/>
          <a:ext cx="1148650" cy="574325"/>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t>Principal 3, Org. 1.1 Treasurer, 5%</a:t>
          </a:r>
        </a:p>
      </dsp:txBody>
      <dsp:txXfrm>
        <a:off x="1768511" y="4363917"/>
        <a:ext cx="1148650" cy="574325"/>
      </dsp:txXfrm>
    </dsp:sp>
    <dsp:sp modelId="{9E715703-4B9F-44D0-8E59-0F3839BF9CD5}">
      <dsp:nvSpPr>
        <dsp:cNvPr id="0" name=""/>
        <dsp:cNvSpPr/>
      </dsp:nvSpPr>
      <dsp:spPr>
        <a:xfrm>
          <a:off x="3835531" y="1951130"/>
          <a:ext cx="1148650" cy="574325"/>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t>Org. 1.2                 </a:t>
          </a:r>
        </a:p>
        <a:p>
          <a:pPr lvl="0" algn="ctr" defTabSz="533400">
            <a:lnSpc>
              <a:spcPct val="90000"/>
            </a:lnSpc>
            <a:spcBef>
              <a:spcPct val="0"/>
            </a:spcBef>
            <a:spcAft>
              <a:spcPct val="35000"/>
            </a:spcAft>
          </a:pPr>
          <a:r>
            <a:rPr lang="en-US" sz="1200" kern="1200"/>
            <a:t>51%</a:t>
          </a:r>
        </a:p>
      </dsp:txBody>
      <dsp:txXfrm>
        <a:off x="3835531" y="1951130"/>
        <a:ext cx="1148650" cy="574325"/>
      </dsp:txXfrm>
    </dsp:sp>
    <dsp:sp modelId="{AFC3B38C-7687-426F-89BB-2A457B9B5F73}">
      <dsp:nvSpPr>
        <dsp:cNvPr id="0" name=""/>
        <dsp:cNvSpPr/>
      </dsp:nvSpPr>
      <dsp:spPr>
        <a:xfrm>
          <a:off x="4487953" y="2767436"/>
          <a:ext cx="1148650" cy="574325"/>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t>Board President, Org. 1.2, 0%</a:t>
          </a:r>
        </a:p>
      </dsp:txBody>
      <dsp:txXfrm>
        <a:off x="4487953" y="2767436"/>
        <a:ext cx="1148650" cy="574325"/>
      </dsp:txXfrm>
    </dsp:sp>
    <dsp:sp modelId="{69C1B35C-3574-4542-B1F4-5B481C302DFC}">
      <dsp:nvSpPr>
        <dsp:cNvPr id="0" name=""/>
        <dsp:cNvSpPr/>
      </dsp:nvSpPr>
      <dsp:spPr>
        <a:xfrm>
          <a:off x="4463280" y="3559138"/>
          <a:ext cx="1148650" cy="574325"/>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t>Board Member, Org. 1.2, 0%</a:t>
          </a:r>
        </a:p>
      </dsp:txBody>
      <dsp:txXfrm>
        <a:off x="4463280" y="3559138"/>
        <a:ext cx="1148650" cy="574325"/>
      </dsp:txXfrm>
    </dsp:sp>
    <dsp:sp modelId="{F8CC3092-48A0-48A9-9109-AE210BBB9534}">
      <dsp:nvSpPr>
        <dsp:cNvPr id="0" name=""/>
        <dsp:cNvSpPr/>
      </dsp:nvSpPr>
      <dsp:spPr>
        <a:xfrm>
          <a:off x="4467932" y="4332777"/>
          <a:ext cx="1148650" cy="574325"/>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t>Executive Director, Org. 1.2, 0%</a:t>
          </a:r>
        </a:p>
      </dsp:txBody>
      <dsp:txXfrm>
        <a:off x="4467932" y="4332777"/>
        <a:ext cx="1148650" cy="574325"/>
      </dsp:txXfrm>
    </dsp:sp>
    <dsp:sp modelId="{D95F6DC7-C3A9-471B-8816-4EEC0053BE33}">
      <dsp:nvSpPr>
        <dsp:cNvPr id="0" name=""/>
        <dsp:cNvSpPr/>
      </dsp:nvSpPr>
      <dsp:spPr>
        <a:xfrm>
          <a:off x="5135953" y="1006681"/>
          <a:ext cx="1221360" cy="723471"/>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a:t>Limited Partner/Syndicator 99%</a:t>
          </a:r>
        </a:p>
      </dsp:txBody>
      <dsp:txXfrm>
        <a:off x="5135953" y="1006681"/>
        <a:ext cx="1221360" cy="723471"/>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26</xdr:row>
      <xdr:rowOff>121629</xdr:rowOff>
    </xdr:from>
    <xdr:to>
      <xdr:col>28</xdr:col>
      <xdr:colOff>1219200</xdr:colOff>
      <xdr:row>59</xdr:row>
      <xdr:rowOff>16854</xdr:rowOff>
    </xdr:to>
    <xdr:graphicFrame macro="">
      <xdr:nvGraphicFramePr>
        <xdr:cNvPr id="2" name="Diagram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51</xdr:col>
          <xdr:colOff>0</xdr:colOff>
          <xdr:row>4</xdr:row>
          <xdr:rowOff>0</xdr:rowOff>
        </xdr:from>
        <xdr:to>
          <xdr:col>60</xdr:col>
          <xdr:colOff>342900</xdr:colOff>
          <xdr:row>62</xdr:row>
          <xdr:rowOff>47625</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38100</xdr:colOff>
          <xdr:row>0</xdr:row>
          <xdr:rowOff>76200</xdr:rowOff>
        </xdr:from>
        <xdr:to>
          <xdr:col>47</xdr:col>
          <xdr:colOff>0</xdr:colOff>
          <xdr:row>3</xdr:row>
          <xdr:rowOff>180975</xdr:rowOff>
        </xdr:to>
        <xdr:sp macro="" textlink="">
          <xdr:nvSpPr>
            <xdr:cNvPr id="1025" name="Object 1" descr="Sample Letter for Tenants"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36</xdr:row>
      <xdr:rowOff>19050</xdr:rowOff>
    </xdr:from>
    <xdr:to>
      <xdr:col>0</xdr:col>
      <xdr:colOff>876300</xdr:colOff>
      <xdr:row>42</xdr:row>
      <xdr:rowOff>9525</xdr:rowOff>
    </xdr:to>
    <xdr:pic>
      <xdr:nvPicPr>
        <xdr:cNvPr id="2" name="Picture 11" descr="MCSY01198_0000[1]"/>
        <xdr:cNvPicPr>
          <a:picLocks noChangeAspect="1" noChangeArrowheads="1"/>
        </xdr:cNvPicPr>
      </xdr:nvPicPr>
      <xdr:blipFill>
        <a:blip xmlns:r="http://schemas.openxmlformats.org/officeDocument/2006/relationships" r:embed="rId1" cstate="print"/>
        <a:srcRect/>
        <a:stretch>
          <a:fillRect/>
        </a:stretch>
      </xdr:blipFill>
      <xdr:spPr bwMode="auto">
        <a:xfrm>
          <a:off x="85725" y="6753225"/>
          <a:ext cx="790575" cy="9620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ldebella\My%20Documents\Downloads\2013_Draft%20Application_10-23-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angaroo\sections\Documents%20and%20Settings\rmorales\Desktop\Cost%20Certification%20Update\Copy%20of%202013_Draft%20Application_REA%20COPY_11-6-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Import"/>
      <sheetName val="App. Certification"/>
      <sheetName val="Cert. of Dev. Owner"/>
      <sheetName val="Cert. of Prin."/>
      <sheetName val="HOME Dev. Cert."/>
      <sheetName val="App. Info."/>
      <sheetName val="Dev. Narr."/>
      <sheetName val="Self Score"/>
      <sheetName val="Site Information Form"/>
      <sheetName val="Supporting Docs."/>
      <sheetName val="Site Info. Part II"/>
      <sheetName val="Supporting Docs. II"/>
      <sheetName val="Scattered Site Info"/>
      <sheetName val="Elected Officials"/>
      <sheetName val="Neighborhood Orgs."/>
      <sheetName val="Cert of Notifications"/>
      <sheetName val="Offsite Cost"/>
      <sheetName val="Sitework Cost"/>
      <sheetName val="Development Cost Schedule"/>
      <sheetName val="Sources &amp; Uses"/>
      <sheetName val="HOME-Financial Cap &amp; Const"/>
      <sheetName val="Matching"/>
      <sheetName val="Financing Narrative"/>
      <sheetName val="Supporting Docs"/>
      <sheetName val="Proforma"/>
      <sheetName val="Annual Operating Expenses"/>
      <sheetName val="Utility Allowance"/>
      <sheetName val="Rent Schedule"/>
      <sheetName val="BldgUnit Config"/>
      <sheetName val="Architectural Drawings"/>
      <sheetName val="Development Activities"/>
      <sheetName val="AcqRehab Info"/>
      <sheetName val="Occupied Rehab Docs"/>
      <sheetName val="Sponsor Characteristics"/>
      <sheetName val="Org Charts"/>
      <sheetName val="List of Orgs and Principals"/>
      <sheetName val="Previous Participation"/>
      <sheetName val="Nonprofit Participation"/>
      <sheetName val="Nonprofit Support Docs."/>
      <sheetName val="Dev Team"/>
      <sheetName val="HOME Mgmt Plan Certification"/>
      <sheetName val="Architect Certification"/>
      <sheetName val="Experience"/>
      <sheetName val="Credit Limit Docs"/>
      <sheetName val="Third Par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3">
          <cell r="CI23" t="str">
            <v>Not rated</v>
          </cell>
        </row>
        <row r="24">
          <cell r="CI24" t="str">
            <v>Exemplary/Recognized</v>
          </cell>
        </row>
        <row r="25">
          <cell r="CI25" t="str">
            <v>Acceptable</v>
          </cell>
        </row>
        <row r="26">
          <cell r="CI26" t="str">
            <v>Unacceptable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 Certification"/>
      <sheetName val="Cert. of Dev. Owner"/>
      <sheetName val="Cert. of Prin."/>
      <sheetName val="HOME Dev. Cert."/>
      <sheetName val="App. Info."/>
      <sheetName val="Dev. Narr."/>
      <sheetName val="Self Score"/>
      <sheetName val="Site Information Form"/>
      <sheetName val="Supporting Docs."/>
      <sheetName val="Site Info. Part II"/>
      <sheetName val="Supporting Docs. II"/>
      <sheetName val="Scattered Site Info"/>
      <sheetName val="Elected Officials"/>
      <sheetName val="Neighborhood Orgs."/>
      <sheetName val="Cert of Notifications"/>
      <sheetName val="Offsite Cost"/>
      <sheetName val="Sitework Cost"/>
      <sheetName val="Development Cost Schedule"/>
      <sheetName val="Sources &amp; Uses"/>
      <sheetName val="HOME-Financial Cap &amp; Const"/>
      <sheetName val="Matching"/>
      <sheetName val="Financing Narrative"/>
      <sheetName val="Supporting Docs"/>
      <sheetName val="Proforma"/>
      <sheetName val="Annual Operating Expenses"/>
      <sheetName val="Utility Allowance"/>
      <sheetName val="Rent Schedule"/>
      <sheetName val="BldgUnit Config"/>
      <sheetName val="Architectural Drawings"/>
      <sheetName val="Development Activities"/>
      <sheetName val="AcqRehab Info"/>
      <sheetName val="Occupied Rehab Docs"/>
      <sheetName val="Sponsor Characteristics"/>
      <sheetName val="Org Charts"/>
      <sheetName val="List of Orgs and Principals"/>
      <sheetName val="Previous Participation"/>
      <sheetName val="Nonprofit Participation"/>
      <sheetName val="Nonprofit Support Docs."/>
      <sheetName val="Dev Team"/>
      <sheetName val="HOME Mgmt Plan Certification"/>
      <sheetName val="Architect Certification"/>
      <sheetName val="Experience"/>
      <sheetName val="Credit Limit Docs"/>
      <sheetName val="Third Par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3">
          <cell r="CI23" t="str">
            <v>Not rated</v>
          </cell>
        </row>
        <row r="24">
          <cell r="CI24" t="str">
            <v>Exemplary/Recognized</v>
          </cell>
        </row>
        <row r="25">
          <cell r="CI25" t="str">
            <v>Acceptable</v>
          </cell>
        </row>
        <row r="26">
          <cell r="CI26" t="str">
            <v>Unacceptable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openxmlformats.org/officeDocument/2006/relationships/image" Target="../media/image2.emf"/><Relationship Id="rId4" Type="http://schemas.openxmlformats.org/officeDocument/2006/relationships/package" Target="../embeddings/Microsoft_Word_Macro-Enabled_Document.docm"/></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
  <sheetViews>
    <sheetView showGridLines="0" zoomScaleNormal="100" workbookViewId="0">
      <selection activeCell="K1" sqref="K1"/>
    </sheetView>
  </sheetViews>
  <sheetFormatPr defaultRowHeight="15" x14ac:dyDescent="0.25"/>
  <sheetData>
    <row r="1" spans="1:10" ht="21.75" thickBot="1" x14ac:dyDescent="0.3">
      <c r="A1" s="634" t="s">
        <v>99</v>
      </c>
      <c r="B1" s="635"/>
      <c r="C1" s="635"/>
      <c r="D1" s="635"/>
      <c r="E1" s="635"/>
      <c r="F1" s="635"/>
      <c r="G1" s="635"/>
      <c r="H1" s="635"/>
      <c r="I1" s="635"/>
      <c r="J1" s="636"/>
    </row>
    <row r="2" spans="1:10" ht="41.25" customHeight="1" x14ac:dyDescent="0.25">
      <c r="A2" s="637" t="s">
        <v>114</v>
      </c>
      <c r="B2" s="637"/>
      <c r="C2" s="637"/>
      <c r="D2" s="637"/>
      <c r="E2" s="637"/>
      <c r="F2" s="637"/>
      <c r="G2" s="637"/>
      <c r="H2" s="637"/>
      <c r="I2" s="637"/>
      <c r="J2" s="637"/>
    </row>
    <row r="3" spans="1:10" ht="18" x14ac:dyDescent="0.25">
      <c r="B3" s="114"/>
      <c r="C3" s="183" t="s">
        <v>112</v>
      </c>
      <c r="D3" t="s">
        <v>115</v>
      </c>
    </row>
    <row r="4" spans="1:10" ht="18" x14ac:dyDescent="0.25">
      <c r="C4" s="183" t="s">
        <v>112</v>
      </c>
      <c r="D4" t="s">
        <v>116</v>
      </c>
    </row>
    <row r="5" spans="1:10" ht="18" x14ac:dyDescent="0.25">
      <c r="C5" s="183" t="s">
        <v>112</v>
      </c>
      <c r="D5" t="s">
        <v>117</v>
      </c>
    </row>
  </sheetData>
  <sheetProtection sheet="1" objects="1" scenarios="1"/>
  <mergeCells count="2">
    <mergeCell ref="A1:J1"/>
    <mergeCell ref="A2:J2"/>
  </mergeCells>
  <printOptions horizontalCentered="1"/>
  <pageMargins left="0.7" right="0.7" top="0.5" bottom="0.5" header="0.3" footer="0.3"/>
  <pageSetup scale="9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42"/>
  <sheetViews>
    <sheetView showGridLines="0" zoomScale="110" zoomScaleNormal="110" workbookViewId="0">
      <selection activeCell="AJ20" sqref="AJ20"/>
    </sheetView>
  </sheetViews>
  <sheetFormatPr defaultRowHeight="15" x14ac:dyDescent="0.25"/>
  <cols>
    <col min="1" max="1" width="2.28515625" style="79" customWidth="1"/>
    <col min="2" max="2" width="3" style="79" customWidth="1"/>
    <col min="3" max="4" width="2.28515625" style="79" customWidth="1"/>
    <col min="5" max="5" width="9.28515625" style="79" customWidth="1"/>
    <col min="6" max="13" width="2.28515625" style="79" customWidth="1"/>
    <col min="14" max="14" width="6.7109375" style="79" customWidth="1"/>
    <col min="15" max="15" width="2.28515625" style="79" customWidth="1"/>
    <col min="16" max="16" width="4" style="79" customWidth="1"/>
    <col min="17" max="23" width="2.28515625" style="79" customWidth="1"/>
    <col min="24" max="24" width="8.28515625" style="79" customWidth="1"/>
    <col min="25" max="25" width="1.5703125" style="79" customWidth="1"/>
    <col min="26" max="26" width="9.28515625" style="79" customWidth="1"/>
    <col min="27" max="35" width="2.28515625" style="79" customWidth="1"/>
    <col min="36" max="37" width="9.140625" style="79"/>
    <col min="38" max="38" width="9.140625" style="79" hidden="1" customWidth="1"/>
    <col min="39" max="256" width="9.140625" style="79"/>
    <col min="257" max="257" width="2.28515625" style="79" customWidth="1"/>
    <col min="258" max="258" width="3" style="79" customWidth="1"/>
    <col min="259" max="260" width="2.28515625" style="79" customWidth="1"/>
    <col min="261" max="261" width="9.28515625" style="79" customWidth="1"/>
    <col min="262" max="269" width="2.28515625" style="79" customWidth="1"/>
    <col min="270" max="270" width="6.7109375" style="79" customWidth="1"/>
    <col min="271" max="279" width="2.28515625" style="79" customWidth="1"/>
    <col min="280" max="280" width="8.28515625" style="79" customWidth="1"/>
    <col min="281" max="281" width="1.5703125" style="79" customWidth="1"/>
    <col min="282" max="282" width="9.28515625" style="79" customWidth="1"/>
    <col min="283" max="291" width="2.28515625" style="79" customWidth="1"/>
    <col min="292" max="293" width="9.140625" style="79"/>
    <col min="294" max="294" width="0" style="79" hidden="1" customWidth="1"/>
    <col min="295" max="512" width="9.140625" style="79"/>
    <col min="513" max="513" width="2.28515625" style="79" customWidth="1"/>
    <col min="514" max="514" width="3" style="79" customWidth="1"/>
    <col min="515" max="516" width="2.28515625" style="79" customWidth="1"/>
    <col min="517" max="517" width="9.28515625" style="79" customWidth="1"/>
    <col min="518" max="525" width="2.28515625" style="79" customWidth="1"/>
    <col min="526" max="526" width="6.7109375" style="79" customWidth="1"/>
    <col min="527" max="535" width="2.28515625" style="79" customWidth="1"/>
    <col min="536" max="536" width="8.28515625" style="79" customWidth="1"/>
    <col min="537" max="537" width="1.5703125" style="79" customWidth="1"/>
    <col min="538" max="538" width="9.28515625" style="79" customWidth="1"/>
    <col min="539" max="547" width="2.28515625" style="79" customWidth="1"/>
    <col min="548" max="549" width="9.140625" style="79"/>
    <col min="550" max="550" width="0" style="79" hidden="1" customWidth="1"/>
    <col min="551" max="768" width="9.140625" style="79"/>
    <col min="769" max="769" width="2.28515625" style="79" customWidth="1"/>
    <col min="770" max="770" width="3" style="79" customWidth="1"/>
    <col min="771" max="772" width="2.28515625" style="79" customWidth="1"/>
    <col min="773" max="773" width="9.28515625" style="79" customWidth="1"/>
    <col min="774" max="781" width="2.28515625" style="79" customWidth="1"/>
    <col min="782" max="782" width="6.7109375" style="79" customWidth="1"/>
    <col min="783" max="791" width="2.28515625" style="79" customWidth="1"/>
    <col min="792" max="792" width="8.28515625" style="79" customWidth="1"/>
    <col min="793" max="793" width="1.5703125" style="79" customWidth="1"/>
    <col min="794" max="794" width="9.28515625" style="79" customWidth="1"/>
    <col min="795" max="803" width="2.28515625" style="79" customWidth="1"/>
    <col min="804" max="805" width="9.140625" style="79"/>
    <col min="806" max="806" width="0" style="79" hidden="1" customWidth="1"/>
    <col min="807" max="1024" width="9.140625" style="79"/>
    <col min="1025" max="1025" width="2.28515625" style="79" customWidth="1"/>
    <col min="1026" max="1026" width="3" style="79" customWidth="1"/>
    <col min="1027" max="1028" width="2.28515625" style="79" customWidth="1"/>
    <col min="1029" max="1029" width="9.28515625" style="79" customWidth="1"/>
    <col min="1030" max="1037" width="2.28515625" style="79" customWidth="1"/>
    <col min="1038" max="1038" width="6.7109375" style="79" customWidth="1"/>
    <col min="1039" max="1047" width="2.28515625" style="79" customWidth="1"/>
    <col min="1048" max="1048" width="8.28515625" style="79" customWidth="1"/>
    <col min="1049" max="1049" width="1.5703125" style="79" customWidth="1"/>
    <col min="1050" max="1050" width="9.28515625" style="79" customWidth="1"/>
    <col min="1051" max="1059" width="2.28515625" style="79" customWidth="1"/>
    <col min="1060" max="1061" width="9.140625" style="79"/>
    <col min="1062" max="1062" width="0" style="79" hidden="1" customWidth="1"/>
    <col min="1063" max="1280" width="9.140625" style="79"/>
    <col min="1281" max="1281" width="2.28515625" style="79" customWidth="1"/>
    <col min="1282" max="1282" width="3" style="79" customWidth="1"/>
    <col min="1283" max="1284" width="2.28515625" style="79" customWidth="1"/>
    <col min="1285" max="1285" width="9.28515625" style="79" customWidth="1"/>
    <col min="1286" max="1293" width="2.28515625" style="79" customWidth="1"/>
    <col min="1294" max="1294" width="6.7109375" style="79" customWidth="1"/>
    <col min="1295" max="1303" width="2.28515625" style="79" customWidth="1"/>
    <col min="1304" max="1304" width="8.28515625" style="79" customWidth="1"/>
    <col min="1305" max="1305" width="1.5703125" style="79" customWidth="1"/>
    <col min="1306" max="1306" width="9.28515625" style="79" customWidth="1"/>
    <col min="1307" max="1315" width="2.28515625" style="79" customWidth="1"/>
    <col min="1316" max="1317" width="9.140625" style="79"/>
    <col min="1318" max="1318" width="0" style="79" hidden="1" customWidth="1"/>
    <col min="1319" max="1536" width="9.140625" style="79"/>
    <col min="1537" max="1537" width="2.28515625" style="79" customWidth="1"/>
    <col min="1538" max="1538" width="3" style="79" customWidth="1"/>
    <col min="1539" max="1540" width="2.28515625" style="79" customWidth="1"/>
    <col min="1541" max="1541" width="9.28515625" style="79" customWidth="1"/>
    <col min="1542" max="1549" width="2.28515625" style="79" customWidth="1"/>
    <col min="1550" max="1550" width="6.7109375" style="79" customWidth="1"/>
    <col min="1551" max="1559" width="2.28515625" style="79" customWidth="1"/>
    <col min="1560" max="1560" width="8.28515625" style="79" customWidth="1"/>
    <col min="1561" max="1561" width="1.5703125" style="79" customWidth="1"/>
    <col min="1562" max="1562" width="9.28515625" style="79" customWidth="1"/>
    <col min="1563" max="1571" width="2.28515625" style="79" customWidth="1"/>
    <col min="1572" max="1573" width="9.140625" style="79"/>
    <col min="1574" max="1574" width="0" style="79" hidden="1" customWidth="1"/>
    <col min="1575" max="1792" width="9.140625" style="79"/>
    <col min="1793" max="1793" width="2.28515625" style="79" customWidth="1"/>
    <col min="1794" max="1794" width="3" style="79" customWidth="1"/>
    <col min="1795" max="1796" width="2.28515625" style="79" customWidth="1"/>
    <col min="1797" max="1797" width="9.28515625" style="79" customWidth="1"/>
    <col min="1798" max="1805" width="2.28515625" style="79" customWidth="1"/>
    <col min="1806" max="1806" width="6.7109375" style="79" customWidth="1"/>
    <col min="1807" max="1815" width="2.28515625" style="79" customWidth="1"/>
    <col min="1816" max="1816" width="8.28515625" style="79" customWidth="1"/>
    <col min="1817" max="1817" width="1.5703125" style="79" customWidth="1"/>
    <col min="1818" max="1818" width="9.28515625" style="79" customWidth="1"/>
    <col min="1819" max="1827" width="2.28515625" style="79" customWidth="1"/>
    <col min="1828" max="1829" width="9.140625" style="79"/>
    <col min="1830" max="1830" width="0" style="79" hidden="1" customWidth="1"/>
    <col min="1831" max="2048" width="9.140625" style="79"/>
    <col min="2049" max="2049" width="2.28515625" style="79" customWidth="1"/>
    <col min="2050" max="2050" width="3" style="79" customWidth="1"/>
    <col min="2051" max="2052" width="2.28515625" style="79" customWidth="1"/>
    <col min="2053" max="2053" width="9.28515625" style="79" customWidth="1"/>
    <col min="2054" max="2061" width="2.28515625" style="79" customWidth="1"/>
    <col min="2062" max="2062" width="6.7109375" style="79" customWidth="1"/>
    <col min="2063" max="2071" width="2.28515625" style="79" customWidth="1"/>
    <col min="2072" max="2072" width="8.28515625" style="79" customWidth="1"/>
    <col min="2073" max="2073" width="1.5703125" style="79" customWidth="1"/>
    <col min="2074" max="2074" width="9.28515625" style="79" customWidth="1"/>
    <col min="2075" max="2083" width="2.28515625" style="79" customWidth="1"/>
    <col min="2084" max="2085" width="9.140625" style="79"/>
    <col min="2086" max="2086" width="0" style="79" hidden="1" customWidth="1"/>
    <col min="2087" max="2304" width="9.140625" style="79"/>
    <col min="2305" max="2305" width="2.28515625" style="79" customWidth="1"/>
    <col min="2306" max="2306" width="3" style="79" customWidth="1"/>
    <col min="2307" max="2308" width="2.28515625" style="79" customWidth="1"/>
    <col min="2309" max="2309" width="9.28515625" style="79" customWidth="1"/>
    <col min="2310" max="2317" width="2.28515625" style="79" customWidth="1"/>
    <col min="2318" max="2318" width="6.7109375" style="79" customWidth="1"/>
    <col min="2319" max="2327" width="2.28515625" style="79" customWidth="1"/>
    <col min="2328" max="2328" width="8.28515625" style="79" customWidth="1"/>
    <col min="2329" max="2329" width="1.5703125" style="79" customWidth="1"/>
    <col min="2330" max="2330" width="9.28515625" style="79" customWidth="1"/>
    <col min="2331" max="2339" width="2.28515625" style="79" customWidth="1"/>
    <col min="2340" max="2341" width="9.140625" style="79"/>
    <col min="2342" max="2342" width="0" style="79" hidden="1" customWidth="1"/>
    <col min="2343" max="2560" width="9.140625" style="79"/>
    <col min="2561" max="2561" width="2.28515625" style="79" customWidth="1"/>
    <col min="2562" max="2562" width="3" style="79" customWidth="1"/>
    <col min="2563" max="2564" width="2.28515625" style="79" customWidth="1"/>
    <col min="2565" max="2565" width="9.28515625" style="79" customWidth="1"/>
    <col min="2566" max="2573" width="2.28515625" style="79" customWidth="1"/>
    <col min="2574" max="2574" width="6.7109375" style="79" customWidth="1"/>
    <col min="2575" max="2583" width="2.28515625" style="79" customWidth="1"/>
    <col min="2584" max="2584" width="8.28515625" style="79" customWidth="1"/>
    <col min="2585" max="2585" width="1.5703125" style="79" customWidth="1"/>
    <col min="2586" max="2586" width="9.28515625" style="79" customWidth="1"/>
    <col min="2587" max="2595" width="2.28515625" style="79" customWidth="1"/>
    <col min="2596" max="2597" width="9.140625" style="79"/>
    <col min="2598" max="2598" width="0" style="79" hidden="1" customWidth="1"/>
    <col min="2599" max="2816" width="9.140625" style="79"/>
    <col min="2817" max="2817" width="2.28515625" style="79" customWidth="1"/>
    <col min="2818" max="2818" width="3" style="79" customWidth="1"/>
    <col min="2819" max="2820" width="2.28515625" style="79" customWidth="1"/>
    <col min="2821" max="2821" width="9.28515625" style="79" customWidth="1"/>
    <col min="2822" max="2829" width="2.28515625" style="79" customWidth="1"/>
    <col min="2830" max="2830" width="6.7109375" style="79" customWidth="1"/>
    <col min="2831" max="2839" width="2.28515625" style="79" customWidth="1"/>
    <col min="2840" max="2840" width="8.28515625" style="79" customWidth="1"/>
    <col min="2841" max="2841" width="1.5703125" style="79" customWidth="1"/>
    <col min="2842" max="2842" width="9.28515625" style="79" customWidth="1"/>
    <col min="2843" max="2851" width="2.28515625" style="79" customWidth="1"/>
    <col min="2852" max="2853" width="9.140625" style="79"/>
    <col min="2854" max="2854" width="0" style="79" hidden="1" customWidth="1"/>
    <col min="2855" max="3072" width="9.140625" style="79"/>
    <col min="3073" max="3073" width="2.28515625" style="79" customWidth="1"/>
    <col min="3074" max="3074" width="3" style="79" customWidth="1"/>
    <col min="3075" max="3076" width="2.28515625" style="79" customWidth="1"/>
    <col min="3077" max="3077" width="9.28515625" style="79" customWidth="1"/>
    <col min="3078" max="3085" width="2.28515625" style="79" customWidth="1"/>
    <col min="3086" max="3086" width="6.7109375" style="79" customWidth="1"/>
    <col min="3087" max="3095" width="2.28515625" style="79" customWidth="1"/>
    <col min="3096" max="3096" width="8.28515625" style="79" customWidth="1"/>
    <col min="3097" max="3097" width="1.5703125" style="79" customWidth="1"/>
    <col min="3098" max="3098" width="9.28515625" style="79" customWidth="1"/>
    <col min="3099" max="3107" width="2.28515625" style="79" customWidth="1"/>
    <col min="3108" max="3109" width="9.140625" style="79"/>
    <col min="3110" max="3110" width="0" style="79" hidden="1" customWidth="1"/>
    <col min="3111" max="3328" width="9.140625" style="79"/>
    <col min="3329" max="3329" width="2.28515625" style="79" customWidth="1"/>
    <col min="3330" max="3330" width="3" style="79" customWidth="1"/>
    <col min="3331" max="3332" width="2.28515625" style="79" customWidth="1"/>
    <col min="3333" max="3333" width="9.28515625" style="79" customWidth="1"/>
    <col min="3334" max="3341" width="2.28515625" style="79" customWidth="1"/>
    <col min="3342" max="3342" width="6.7109375" style="79" customWidth="1"/>
    <col min="3343" max="3351" width="2.28515625" style="79" customWidth="1"/>
    <col min="3352" max="3352" width="8.28515625" style="79" customWidth="1"/>
    <col min="3353" max="3353" width="1.5703125" style="79" customWidth="1"/>
    <col min="3354" max="3354" width="9.28515625" style="79" customWidth="1"/>
    <col min="3355" max="3363" width="2.28515625" style="79" customWidth="1"/>
    <col min="3364" max="3365" width="9.140625" style="79"/>
    <col min="3366" max="3366" width="0" style="79" hidden="1" customWidth="1"/>
    <col min="3367" max="3584" width="9.140625" style="79"/>
    <col min="3585" max="3585" width="2.28515625" style="79" customWidth="1"/>
    <col min="3586" max="3586" width="3" style="79" customWidth="1"/>
    <col min="3587" max="3588" width="2.28515625" style="79" customWidth="1"/>
    <col min="3589" max="3589" width="9.28515625" style="79" customWidth="1"/>
    <col min="3590" max="3597" width="2.28515625" style="79" customWidth="1"/>
    <col min="3598" max="3598" width="6.7109375" style="79" customWidth="1"/>
    <col min="3599" max="3607" width="2.28515625" style="79" customWidth="1"/>
    <col min="3608" max="3608" width="8.28515625" style="79" customWidth="1"/>
    <col min="3609" max="3609" width="1.5703125" style="79" customWidth="1"/>
    <col min="3610" max="3610" width="9.28515625" style="79" customWidth="1"/>
    <col min="3611" max="3619" width="2.28515625" style="79" customWidth="1"/>
    <col min="3620" max="3621" width="9.140625" style="79"/>
    <col min="3622" max="3622" width="0" style="79" hidden="1" customWidth="1"/>
    <col min="3623" max="3840" width="9.140625" style="79"/>
    <col min="3841" max="3841" width="2.28515625" style="79" customWidth="1"/>
    <col min="3842" max="3842" width="3" style="79" customWidth="1"/>
    <col min="3843" max="3844" width="2.28515625" style="79" customWidth="1"/>
    <col min="3845" max="3845" width="9.28515625" style="79" customWidth="1"/>
    <col min="3846" max="3853" width="2.28515625" style="79" customWidth="1"/>
    <col min="3854" max="3854" width="6.7109375" style="79" customWidth="1"/>
    <col min="3855" max="3863" width="2.28515625" style="79" customWidth="1"/>
    <col min="3864" max="3864" width="8.28515625" style="79" customWidth="1"/>
    <col min="3865" max="3865" width="1.5703125" style="79" customWidth="1"/>
    <col min="3866" max="3866" width="9.28515625" style="79" customWidth="1"/>
    <col min="3867" max="3875" width="2.28515625" style="79" customWidth="1"/>
    <col min="3876" max="3877" width="9.140625" style="79"/>
    <col min="3878" max="3878" width="0" style="79" hidden="1" customWidth="1"/>
    <col min="3879" max="4096" width="9.140625" style="79"/>
    <col min="4097" max="4097" width="2.28515625" style="79" customWidth="1"/>
    <col min="4098" max="4098" width="3" style="79" customWidth="1"/>
    <col min="4099" max="4100" width="2.28515625" style="79" customWidth="1"/>
    <col min="4101" max="4101" width="9.28515625" style="79" customWidth="1"/>
    <col min="4102" max="4109" width="2.28515625" style="79" customWidth="1"/>
    <col min="4110" max="4110" width="6.7109375" style="79" customWidth="1"/>
    <col min="4111" max="4119" width="2.28515625" style="79" customWidth="1"/>
    <col min="4120" max="4120" width="8.28515625" style="79" customWidth="1"/>
    <col min="4121" max="4121" width="1.5703125" style="79" customWidth="1"/>
    <col min="4122" max="4122" width="9.28515625" style="79" customWidth="1"/>
    <col min="4123" max="4131" width="2.28515625" style="79" customWidth="1"/>
    <col min="4132" max="4133" width="9.140625" style="79"/>
    <col min="4134" max="4134" width="0" style="79" hidden="1" customWidth="1"/>
    <col min="4135" max="4352" width="9.140625" style="79"/>
    <col min="4353" max="4353" width="2.28515625" style="79" customWidth="1"/>
    <col min="4354" max="4354" width="3" style="79" customWidth="1"/>
    <col min="4355" max="4356" width="2.28515625" style="79" customWidth="1"/>
    <col min="4357" max="4357" width="9.28515625" style="79" customWidth="1"/>
    <col min="4358" max="4365" width="2.28515625" style="79" customWidth="1"/>
    <col min="4366" max="4366" width="6.7109375" style="79" customWidth="1"/>
    <col min="4367" max="4375" width="2.28515625" style="79" customWidth="1"/>
    <col min="4376" max="4376" width="8.28515625" style="79" customWidth="1"/>
    <col min="4377" max="4377" width="1.5703125" style="79" customWidth="1"/>
    <col min="4378" max="4378" width="9.28515625" style="79" customWidth="1"/>
    <col min="4379" max="4387" width="2.28515625" style="79" customWidth="1"/>
    <col min="4388" max="4389" width="9.140625" style="79"/>
    <col min="4390" max="4390" width="0" style="79" hidden="1" customWidth="1"/>
    <col min="4391" max="4608" width="9.140625" style="79"/>
    <col min="4609" max="4609" width="2.28515625" style="79" customWidth="1"/>
    <col min="4610" max="4610" width="3" style="79" customWidth="1"/>
    <col min="4611" max="4612" width="2.28515625" style="79" customWidth="1"/>
    <col min="4613" max="4613" width="9.28515625" style="79" customWidth="1"/>
    <col min="4614" max="4621" width="2.28515625" style="79" customWidth="1"/>
    <col min="4622" max="4622" width="6.7109375" style="79" customWidth="1"/>
    <col min="4623" max="4631" width="2.28515625" style="79" customWidth="1"/>
    <col min="4632" max="4632" width="8.28515625" style="79" customWidth="1"/>
    <col min="4633" max="4633" width="1.5703125" style="79" customWidth="1"/>
    <col min="4634" max="4634" width="9.28515625" style="79" customWidth="1"/>
    <col min="4635" max="4643" width="2.28515625" style="79" customWidth="1"/>
    <col min="4644" max="4645" width="9.140625" style="79"/>
    <col min="4646" max="4646" width="0" style="79" hidden="1" customWidth="1"/>
    <col min="4647" max="4864" width="9.140625" style="79"/>
    <col min="4865" max="4865" width="2.28515625" style="79" customWidth="1"/>
    <col min="4866" max="4866" width="3" style="79" customWidth="1"/>
    <col min="4867" max="4868" width="2.28515625" style="79" customWidth="1"/>
    <col min="4869" max="4869" width="9.28515625" style="79" customWidth="1"/>
    <col min="4870" max="4877" width="2.28515625" style="79" customWidth="1"/>
    <col min="4878" max="4878" width="6.7109375" style="79" customWidth="1"/>
    <col min="4879" max="4887" width="2.28515625" style="79" customWidth="1"/>
    <col min="4888" max="4888" width="8.28515625" style="79" customWidth="1"/>
    <col min="4889" max="4889" width="1.5703125" style="79" customWidth="1"/>
    <col min="4890" max="4890" width="9.28515625" style="79" customWidth="1"/>
    <col min="4891" max="4899" width="2.28515625" style="79" customWidth="1"/>
    <col min="4900" max="4901" width="9.140625" style="79"/>
    <col min="4902" max="4902" width="0" style="79" hidden="1" customWidth="1"/>
    <col min="4903" max="5120" width="9.140625" style="79"/>
    <col min="5121" max="5121" width="2.28515625" style="79" customWidth="1"/>
    <col min="5122" max="5122" width="3" style="79" customWidth="1"/>
    <col min="5123" max="5124" width="2.28515625" style="79" customWidth="1"/>
    <col min="5125" max="5125" width="9.28515625" style="79" customWidth="1"/>
    <col min="5126" max="5133" width="2.28515625" style="79" customWidth="1"/>
    <col min="5134" max="5134" width="6.7109375" style="79" customWidth="1"/>
    <col min="5135" max="5143" width="2.28515625" style="79" customWidth="1"/>
    <col min="5144" max="5144" width="8.28515625" style="79" customWidth="1"/>
    <col min="5145" max="5145" width="1.5703125" style="79" customWidth="1"/>
    <col min="5146" max="5146" width="9.28515625" style="79" customWidth="1"/>
    <col min="5147" max="5155" width="2.28515625" style="79" customWidth="1"/>
    <col min="5156" max="5157" width="9.140625" style="79"/>
    <col min="5158" max="5158" width="0" style="79" hidden="1" customWidth="1"/>
    <col min="5159" max="5376" width="9.140625" style="79"/>
    <col min="5377" max="5377" width="2.28515625" style="79" customWidth="1"/>
    <col min="5378" max="5378" width="3" style="79" customWidth="1"/>
    <col min="5379" max="5380" width="2.28515625" style="79" customWidth="1"/>
    <col min="5381" max="5381" width="9.28515625" style="79" customWidth="1"/>
    <col min="5382" max="5389" width="2.28515625" style="79" customWidth="1"/>
    <col min="5390" max="5390" width="6.7109375" style="79" customWidth="1"/>
    <col min="5391" max="5399" width="2.28515625" style="79" customWidth="1"/>
    <col min="5400" max="5400" width="8.28515625" style="79" customWidth="1"/>
    <col min="5401" max="5401" width="1.5703125" style="79" customWidth="1"/>
    <col min="5402" max="5402" width="9.28515625" style="79" customWidth="1"/>
    <col min="5403" max="5411" width="2.28515625" style="79" customWidth="1"/>
    <col min="5412" max="5413" width="9.140625" style="79"/>
    <col min="5414" max="5414" width="0" style="79" hidden="1" customWidth="1"/>
    <col min="5415" max="5632" width="9.140625" style="79"/>
    <col min="5633" max="5633" width="2.28515625" style="79" customWidth="1"/>
    <col min="5634" max="5634" width="3" style="79" customWidth="1"/>
    <col min="5635" max="5636" width="2.28515625" style="79" customWidth="1"/>
    <col min="5637" max="5637" width="9.28515625" style="79" customWidth="1"/>
    <col min="5638" max="5645" width="2.28515625" style="79" customWidth="1"/>
    <col min="5646" max="5646" width="6.7109375" style="79" customWidth="1"/>
    <col min="5647" max="5655" width="2.28515625" style="79" customWidth="1"/>
    <col min="5656" max="5656" width="8.28515625" style="79" customWidth="1"/>
    <col min="5657" max="5657" width="1.5703125" style="79" customWidth="1"/>
    <col min="5658" max="5658" width="9.28515625" style="79" customWidth="1"/>
    <col min="5659" max="5667" width="2.28515625" style="79" customWidth="1"/>
    <col min="5668" max="5669" width="9.140625" style="79"/>
    <col min="5670" max="5670" width="0" style="79" hidden="1" customWidth="1"/>
    <col min="5671" max="5888" width="9.140625" style="79"/>
    <col min="5889" max="5889" width="2.28515625" style="79" customWidth="1"/>
    <col min="5890" max="5890" width="3" style="79" customWidth="1"/>
    <col min="5891" max="5892" width="2.28515625" style="79" customWidth="1"/>
    <col min="5893" max="5893" width="9.28515625" style="79" customWidth="1"/>
    <col min="5894" max="5901" width="2.28515625" style="79" customWidth="1"/>
    <col min="5902" max="5902" width="6.7109375" style="79" customWidth="1"/>
    <col min="5903" max="5911" width="2.28515625" style="79" customWidth="1"/>
    <col min="5912" max="5912" width="8.28515625" style="79" customWidth="1"/>
    <col min="5913" max="5913" width="1.5703125" style="79" customWidth="1"/>
    <col min="5914" max="5914" width="9.28515625" style="79" customWidth="1"/>
    <col min="5915" max="5923" width="2.28515625" style="79" customWidth="1"/>
    <col min="5924" max="5925" width="9.140625" style="79"/>
    <col min="5926" max="5926" width="0" style="79" hidden="1" customWidth="1"/>
    <col min="5927" max="6144" width="9.140625" style="79"/>
    <col min="6145" max="6145" width="2.28515625" style="79" customWidth="1"/>
    <col min="6146" max="6146" width="3" style="79" customWidth="1"/>
    <col min="6147" max="6148" width="2.28515625" style="79" customWidth="1"/>
    <col min="6149" max="6149" width="9.28515625" style="79" customWidth="1"/>
    <col min="6150" max="6157" width="2.28515625" style="79" customWidth="1"/>
    <col min="6158" max="6158" width="6.7109375" style="79" customWidth="1"/>
    <col min="6159" max="6167" width="2.28515625" style="79" customWidth="1"/>
    <col min="6168" max="6168" width="8.28515625" style="79" customWidth="1"/>
    <col min="6169" max="6169" width="1.5703125" style="79" customWidth="1"/>
    <col min="6170" max="6170" width="9.28515625" style="79" customWidth="1"/>
    <col min="6171" max="6179" width="2.28515625" style="79" customWidth="1"/>
    <col min="6180" max="6181" width="9.140625" style="79"/>
    <col min="6182" max="6182" width="0" style="79" hidden="1" customWidth="1"/>
    <col min="6183" max="6400" width="9.140625" style="79"/>
    <col min="6401" max="6401" width="2.28515625" style="79" customWidth="1"/>
    <col min="6402" max="6402" width="3" style="79" customWidth="1"/>
    <col min="6403" max="6404" width="2.28515625" style="79" customWidth="1"/>
    <col min="6405" max="6405" width="9.28515625" style="79" customWidth="1"/>
    <col min="6406" max="6413" width="2.28515625" style="79" customWidth="1"/>
    <col min="6414" max="6414" width="6.7109375" style="79" customWidth="1"/>
    <col min="6415" max="6423" width="2.28515625" style="79" customWidth="1"/>
    <col min="6424" max="6424" width="8.28515625" style="79" customWidth="1"/>
    <col min="6425" max="6425" width="1.5703125" style="79" customWidth="1"/>
    <col min="6426" max="6426" width="9.28515625" style="79" customWidth="1"/>
    <col min="6427" max="6435" width="2.28515625" style="79" customWidth="1"/>
    <col min="6436" max="6437" width="9.140625" style="79"/>
    <col min="6438" max="6438" width="0" style="79" hidden="1" customWidth="1"/>
    <col min="6439" max="6656" width="9.140625" style="79"/>
    <col min="6657" max="6657" width="2.28515625" style="79" customWidth="1"/>
    <col min="6658" max="6658" width="3" style="79" customWidth="1"/>
    <col min="6659" max="6660" width="2.28515625" style="79" customWidth="1"/>
    <col min="6661" max="6661" width="9.28515625" style="79" customWidth="1"/>
    <col min="6662" max="6669" width="2.28515625" style="79" customWidth="1"/>
    <col min="6670" max="6670" width="6.7109375" style="79" customWidth="1"/>
    <col min="6671" max="6679" width="2.28515625" style="79" customWidth="1"/>
    <col min="6680" max="6680" width="8.28515625" style="79" customWidth="1"/>
    <col min="6681" max="6681" width="1.5703125" style="79" customWidth="1"/>
    <col min="6682" max="6682" width="9.28515625" style="79" customWidth="1"/>
    <col min="6683" max="6691" width="2.28515625" style="79" customWidth="1"/>
    <col min="6692" max="6693" width="9.140625" style="79"/>
    <col min="6694" max="6694" width="0" style="79" hidden="1" customWidth="1"/>
    <col min="6695" max="6912" width="9.140625" style="79"/>
    <col min="6913" max="6913" width="2.28515625" style="79" customWidth="1"/>
    <col min="6914" max="6914" width="3" style="79" customWidth="1"/>
    <col min="6915" max="6916" width="2.28515625" style="79" customWidth="1"/>
    <col min="6917" max="6917" width="9.28515625" style="79" customWidth="1"/>
    <col min="6918" max="6925" width="2.28515625" style="79" customWidth="1"/>
    <col min="6926" max="6926" width="6.7109375" style="79" customWidth="1"/>
    <col min="6927" max="6935" width="2.28515625" style="79" customWidth="1"/>
    <col min="6936" max="6936" width="8.28515625" style="79" customWidth="1"/>
    <col min="6937" max="6937" width="1.5703125" style="79" customWidth="1"/>
    <col min="6938" max="6938" width="9.28515625" style="79" customWidth="1"/>
    <col min="6939" max="6947" width="2.28515625" style="79" customWidth="1"/>
    <col min="6948" max="6949" width="9.140625" style="79"/>
    <col min="6950" max="6950" width="0" style="79" hidden="1" customWidth="1"/>
    <col min="6951" max="7168" width="9.140625" style="79"/>
    <col min="7169" max="7169" width="2.28515625" style="79" customWidth="1"/>
    <col min="7170" max="7170" width="3" style="79" customWidth="1"/>
    <col min="7171" max="7172" width="2.28515625" style="79" customWidth="1"/>
    <col min="7173" max="7173" width="9.28515625" style="79" customWidth="1"/>
    <col min="7174" max="7181" width="2.28515625" style="79" customWidth="1"/>
    <col min="7182" max="7182" width="6.7109375" style="79" customWidth="1"/>
    <col min="7183" max="7191" width="2.28515625" style="79" customWidth="1"/>
    <col min="7192" max="7192" width="8.28515625" style="79" customWidth="1"/>
    <col min="7193" max="7193" width="1.5703125" style="79" customWidth="1"/>
    <col min="7194" max="7194" width="9.28515625" style="79" customWidth="1"/>
    <col min="7195" max="7203" width="2.28515625" style="79" customWidth="1"/>
    <col min="7204" max="7205" width="9.140625" style="79"/>
    <col min="7206" max="7206" width="0" style="79" hidden="1" customWidth="1"/>
    <col min="7207" max="7424" width="9.140625" style="79"/>
    <col min="7425" max="7425" width="2.28515625" style="79" customWidth="1"/>
    <col min="7426" max="7426" width="3" style="79" customWidth="1"/>
    <col min="7427" max="7428" width="2.28515625" style="79" customWidth="1"/>
    <col min="7429" max="7429" width="9.28515625" style="79" customWidth="1"/>
    <col min="7430" max="7437" width="2.28515625" style="79" customWidth="1"/>
    <col min="7438" max="7438" width="6.7109375" style="79" customWidth="1"/>
    <col min="7439" max="7447" width="2.28515625" style="79" customWidth="1"/>
    <col min="7448" max="7448" width="8.28515625" style="79" customWidth="1"/>
    <col min="7449" max="7449" width="1.5703125" style="79" customWidth="1"/>
    <col min="7450" max="7450" width="9.28515625" style="79" customWidth="1"/>
    <col min="7451" max="7459" width="2.28515625" style="79" customWidth="1"/>
    <col min="7460" max="7461" width="9.140625" style="79"/>
    <col min="7462" max="7462" width="0" style="79" hidden="1" customWidth="1"/>
    <col min="7463" max="7680" width="9.140625" style="79"/>
    <col min="7681" max="7681" width="2.28515625" style="79" customWidth="1"/>
    <col min="7682" max="7682" width="3" style="79" customWidth="1"/>
    <col min="7683" max="7684" width="2.28515625" style="79" customWidth="1"/>
    <col min="7685" max="7685" width="9.28515625" style="79" customWidth="1"/>
    <col min="7686" max="7693" width="2.28515625" style="79" customWidth="1"/>
    <col min="7694" max="7694" width="6.7109375" style="79" customWidth="1"/>
    <col min="7695" max="7703" width="2.28515625" style="79" customWidth="1"/>
    <col min="7704" max="7704" width="8.28515625" style="79" customWidth="1"/>
    <col min="7705" max="7705" width="1.5703125" style="79" customWidth="1"/>
    <col min="7706" max="7706" width="9.28515625" style="79" customWidth="1"/>
    <col min="7707" max="7715" width="2.28515625" style="79" customWidth="1"/>
    <col min="7716" max="7717" width="9.140625" style="79"/>
    <col min="7718" max="7718" width="0" style="79" hidden="1" customWidth="1"/>
    <col min="7719" max="7936" width="9.140625" style="79"/>
    <col min="7937" max="7937" width="2.28515625" style="79" customWidth="1"/>
    <col min="7938" max="7938" width="3" style="79" customWidth="1"/>
    <col min="7939" max="7940" width="2.28515625" style="79" customWidth="1"/>
    <col min="7941" max="7941" width="9.28515625" style="79" customWidth="1"/>
    <col min="7942" max="7949" width="2.28515625" style="79" customWidth="1"/>
    <col min="7950" max="7950" width="6.7109375" style="79" customWidth="1"/>
    <col min="7951" max="7959" width="2.28515625" style="79" customWidth="1"/>
    <col min="7960" max="7960" width="8.28515625" style="79" customWidth="1"/>
    <col min="7961" max="7961" width="1.5703125" style="79" customWidth="1"/>
    <col min="7962" max="7962" width="9.28515625" style="79" customWidth="1"/>
    <col min="7963" max="7971" width="2.28515625" style="79" customWidth="1"/>
    <col min="7972" max="7973" width="9.140625" style="79"/>
    <col min="7974" max="7974" width="0" style="79" hidden="1" customWidth="1"/>
    <col min="7975" max="8192" width="9.140625" style="79"/>
    <col min="8193" max="8193" width="2.28515625" style="79" customWidth="1"/>
    <col min="8194" max="8194" width="3" style="79" customWidth="1"/>
    <col min="8195" max="8196" width="2.28515625" style="79" customWidth="1"/>
    <col min="8197" max="8197" width="9.28515625" style="79" customWidth="1"/>
    <col min="8198" max="8205" width="2.28515625" style="79" customWidth="1"/>
    <col min="8206" max="8206" width="6.7109375" style="79" customWidth="1"/>
    <col min="8207" max="8215" width="2.28515625" style="79" customWidth="1"/>
    <col min="8216" max="8216" width="8.28515625" style="79" customWidth="1"/>
    <col min="8217" max="8217" width="1.5703125" style="79" customWidth="1"/>
    <col min="8218" max="8218" width="9.28515625" style="79" customWidth="1"/>
    <col min="8219" max="8227" width="2.28515625" style="79" customWidth="1"/>
    <col min="8228" max="8229" width="9.140625" style="79"/>
    <col min="8230" max="8230" width="0" style="79" hidden="1" customWidth="1"/>
    <col min="8231" max="8448" width="9.140625" style="79"/>
    <col min="8449" max="8449" width="2.28515625" style="79" customWidth="1"/>
    <col min="8450" max="8450" width="3" style="79" customWidth="1"/>
    <col min="8451" max="8452" width="2.28515625" style="79" customWidth="1"/>
    <col min="8453" max="8453" width="9.28515625" style="79" customWidth="1"/>
    <col min="8454" max="8461" width="2.28515625" style="79" customWidth="1"/>
    <col min="8462" max="8462" width="6.7109375" style="79" customWidth="1"/>
    <col min="8463" max="8471" width="2.28515625" style="79" customWidth="1"/>
    <col min="8472" max="8472" width="8.28515625" style="79" customWidth="1"/>
    <col min="8473" max="8473" width="1.5703125" style="79" customWidth="1"/>
    <col min="8474" max="8474" width="9.28515625" style="79" customWidth="1"/>
    <col min="8475" max="8483" width="2.28515625" style="79" customWidth="1"/>
    <col min="8484" max="8485" width="9.140625" style="79"/>
    <col min="8486" max="8486" width="0" style="79" hidden="1" customWidth="1"/>
    <col min="8487" max="8704" width="9.140625" style="79"/>
    <col min="8705" max="8705" width="2.28515625" style="79" customWidth="1"/>
    <col min="8706" max="8706" width="3" style="79" customWidth="1"/>
    <col min="8707" max="8708" width="2.28515625" style="79" customWidth="1"/>
    <col min="8709" max="8709" width="9.28515625" style="79" customWidth="1"/>
    <col min="8710" max="8717" width="2.28515625" style="79" customWidth="1"/>
    <col min="8718" max="8718" width="6.7109375" style="79" customWidth="1"/>
    <col min="8719" max="8727" width="2.28515625" style="79" customWidth="1"/>
    <col min="8728" max="8728" width="8.28515625" style="79" customWidth="1"/>
    <col min="8729" max="8729" width="1.5703125" style="79" customWidth="1"/>
    <col min="8730" max="8730" width="9.28515625" style="79" customWidth="1"/>
    <col min="8731" max="8739" width="2.28515625" style="79" customWidth="1"/>
    <col min="8740" max="8741" width="9.140625" style="79"/>
    <col min="8742" max="8742" width="0" style="79" hidden="1" customWidth="1"/>
    <col min="8743" max="8960" width="9.140625" style="79"/>
    <col min="8961" max="8961" width="2.28515625" style="79" customWidth="1"/>
    <col min="8962" max="8962" width="3" style="79" customWidth="1"/>
    <col min="8963" max="8964" width="2.28515625" style="79" customWidth="1"/>
    <col min="8965" max="8965" width="9.28515625" style="79" customWidth="1"/>
    <col min="8966" max="8973" width="2.28515625" style="79" customWidth="1"/>
    <col min="8974" max="8974" width="6.7109375" style="79" customWidth="1"/>
    <col min="8975" max="8983" width="2.28515625" style="79" customWidth="1"/>
    <col min="8984" max="8984" width="8.28515625" style="79" customWidth="1"/>
    <col min="8985" max="8985" width="1.5703125" style="79" customWidth="1"/>
    <col min="8986" max="8986" width="9.28515625" style="79" customWidth="1"/>
    <col min="8987" max="8995" width="2.28515625" style="79" customWidth="1"/>
    <col min="8996" max="8997" width="9.140625" style="79"/>
    <col min="8998" max="8998" width="0" style="79" hidden="1" customWidth="1"/>
    <col min="8999" max="9216" width="9.140625" style="79"/>
    <col min="9217" max="9217" width="2.28515625" style="79" customWidth="1"/>
    <col min="9218" max="9218" width="3" style="79" customWidth="1"/>
    <col min="9219" max="9220" width="2.28515625" style="79" customWidth="1"/>
    <col min="9221" max="9221" width="9.28515625" style="79" customWidth="1"/>
    <col min="9222" max="9229" width="2.28515625" style="79" customWidth="1"/>
    <col min="9230" max="9230" width="6.7109375" style="79" customWidth="1"/>
    <col min="9231" max="9239" width="2.28515625" style="79" customWidth="1"/>
    <col min="9240" max="9240" width="8.28515625" style="79" customWidth="1"/>
    <col min="9241" max="9241" width="1.5703125" style="79" customWidth="1"/>
    <col min="9242" max="9242" width="9.28515625" style="79" customWidth="1"/>
    <col min="9243" max="9251" width="2.28515625" style="79" customWidth="1"/>
    <col min="9252" max="9253" width="9.140625" style="79"/>
    <col min="9254" max="9254" width="0" style="79" hidden="1" customWidth="1"/>
    <col min="9255" max="9472" width="9.140625" style="79"/>
    <col min="9473" max="9473" width="2.28515625" style="79" customWidth="1"/>
    <col min="9474" max="9474" width="3" style="79" customWidth="1"/>
    <col min="9475" max="9476" width="2.28515625" style="79" customWidth="1"/>
    <col min="9477" max="9477" width="9.28515625" style="79" customWidth="1"/>
    <col min="9478" max="9485" width="2.28515625" style="79" customWidth="1"/>
    <col min="9486" max="9486" width="6.7109375" style="79" customWidth="1"/>
    <col min="9487" max="9495" width="2.28515625" style="79" customWidth="1"/>
    <col min="9496" max="9496" width="8.28515625" style="79" customWidth="1"/>
    <col min="9497" max="9497" width="1.5703125" style="79" customWidth="1"/>
    <col min="9498" max="9498" width="9.28515625" style="79" customWidth="1"/>
    <col min="9499" max="9507" width="2.28515625" style="79" customWidth="1"/>
    <col min="9508" max="9509" width="9.140625" style="79"/>
    <col min="9510" max="9510" width="0" style="79" hidden="1" customWidth="1"/>
    <col min="9511" max="9728" width="9.140625" style="79"/>
    <col min="9729" max="9729" width="2.28515625" style="79" customWidth="1"/>
    <col min="9730" max="9730" width="3" style="79" customWidth="1"/>
    <col min="9731" max="9732" width="2.28515625" style="79" customWidth="1"/>
    <col min="9733" max="9733" width="9.28515625" style="79" customWidth="1"/>
    <col min="9734" max="9741" width="2.28515625" style="79" customWidth="1"/>
    <col min="9742" max="9742" width="6.7109375" style="79" customWidth="1"/>
    <col min="9743" max="9751" width="2.28515625" style="79" customWidth="1"/>
    <col min="9752" max="9752" width="8.28515625" style="79" customWidth="1"/>
    <col min="9753" max="9753" width="1.5703125" style="79" customWidth="1"/>
    <col min="9754" max="9754" width="9.28515625" style="79" customWidth="1"/>
    <col min="9755" max="9763" width="2.28515625" style="79" customWidth="1"/>
    <col min="9764" max="9765" width="9.140625" style="79"/>
    <col min="9766" max="9766" width="0" style="79" hidden="1" customWidth="1"/>
    <col min="9767" max="9984" width="9.140625" style="79"/>
    <col min="9985" max="9985" width="2.28515625" style="79" customWidth="1"/>
    <col min="9986" max="9986" width="3" style="79" customWidth="1"/>
    <col min="9987" max="9988" width="2.28515625" style="79" customWidth="1"/>
    <col min="9989" max="9989" width="9.28515625" style="79" customWidth="1"/>
    <col min="9990" max="9997" width="2.28515625" style="79" customWidth="1"/>
    <col min="9998" max="9998" width="6.7109375" style="79" customWidth="1"/>
    <col min="9999" max="10007" width="2.28515625" style="79" customWidth="1"/>
    <col min="10008" max="10008" width="8.28515625" style="79" customWidth="1"/>
    <col min="10009" max="10009" width="1.5703125" style="79" customWidth="1"/>
    <col min="10010" max="10010" width="9.28515625" style="79" customWidth="1"/>
    <col min="10011" max="10019" width="2.28515625" style="79" customWidth="1"/>
    <col min="10020" max="10021" width="9.140625" style="79"/>
    <col min="10022" max="10022" width="0" style="79" hidden="1" customWidth="1"/>
    <col min="10023" max="10240" width="9.140625" style="79"/>
    <col min="10241" max="10241" width="2.28515625" style="79" customWidth="1"/>
    <col min="10242" max="10242" width="3" style="79" customWidth="1"/>
    <col min="10243" max="10244" width="2.28515625" style="79" customWidth="1"/>
    <col min="10245" max="10245" width="9.28515625" style="79" customWidth="1"/>
    <col min="10246" max="10253" width="2.28515625" style="79" customWidth="1"/>
    <col min="10254" max="10254" width="6.7109375" style="79" customWidth="1"/>
    <col min="10255" max="10263" width="2.28515625" style="79" customWidth="1"/>
    <col min="10264" max="10264" width="8.28515625" style="79" customWidth="1"/>
    <col min="10265" max="10265" width="1.5703125" style="79" customWidth="1"/>
    <col min="10266" max="10266" width="9.28515625" style="79" customWidth="1"/>
    <col min="10267" max="10275" width="2.28515625" style="79" customWidth="1"/>
    <col min="10276" max="10277" width="9.140625" style="79"/>
    <col min="10278" max="10278" width="0" style="79" hidden="1" customWidth="1"/>
    <col min="10279" max="10496" width="9.140625" style="79"/>
    <col min="10497" max="10497" width="2.28515625" style="79" customWidth="1"/>
    <col min="10498" max="10498" width="3" style="79" customWidth="1"/>
    <col min="10499" max="10500" width="2.28515625" style="79" customWidth="1"/>
    <col min="10501" max="10501" width="9.28515625" style="79" customWidth="1"/>
    <col min="10502" max="10509" width="2.28515625" style="79" customWidth="1"/>
    <col min="10510" max="10510" width="6.7109375" style="79" customWidth="1"/>
    <col min="10511" max="10519" width="2.28515625" style="79" customWidth="1"/>
    <col min="10520" max="10520" width="8.28515625" style="79" customWidth="1"/>
    <col min="10521" max="10521" width="1.5703125" style="79" customWidth="1"/>
    <col min="10522" max="10522" width="9.28515625" style="79" customWidth="1"/>
    <col min="10523" max="10531" width="2.28515625" style="79" customWidth="1"/>
    <col min="10532" max="10533" width="9.140625" style="79"/>
    <col min="10534" max="10534" width="0" style="79" hidden="1" customWidth="1"/>
    <col min="10535" max="10752" width="9.140625" style="79"/>
    <col min="10753" max="10753" width="2.28515625" style="79" customWidth="1"/>
    <col min="10754" max="10754" width="3" style="79" customWidth="1"/>
    <col min="10755" max="10756" width="2.28515625" style="79" customWidth="1"/>
    <col min="10757" max="10757" width="9.28515625" style="79" customWidth="1"/>
    <col min="10758" max="10765" width="2.28515625" style="79" customWidth="1"/>
    <col min="10766" max="10766" width="6.7109375" style="79" customWidth="1"/>
    <col min="10767" max="10775" width="2.28515625" style="79" customWidth="1"/>
    <col min="10776" max="10776" width="8.28515625" style="79" customWidth="1"/>
    <col min="10777" max="10777" width="1.5703125" style="79" customWidth="1"/>
    <col min="10778" max="10778" width="9.28515625" style="79" customWidth="1"/>
    <col min="10779" max="10787" width="2.28515625" style="79" customWidth="1"/>
    <col min="10788" max="10789" width="9.140625" style="79"/>
    <col min="10790" max="10790" width="0" style="79" hidden="1" customWidth="1"/>
    <col min="10791" max="11008" width="9.140625" style="79"/>
    <col min="11009" max="11009" width="2.28515625" style="79" customWidth="1"/>
    <col min="11010" max="11010" width="3" style="79" customWidth="1"/>
    <col min="11011" max="11012" width="2.28515625" style="79" customWidth="1"/>
    <col min="11013" max="11013" width="9.28515625" style="79" customWidth="1"/>
    <col min="11014" max="11021" width="2.28515625" style="79" customWidth="1"/>
    <col min="11022" max="11022" width="6.7109375" style="79" customWidth="1"/>
    <col min="11023" max="11031" width="2.28515625" style="79" customWidth="1"/>
    <col min="11032" max="11032" width="8.28515625" style="79" customWidth="1"/>
    <col min="11033" max="11033" width="1.5703125" style="79" customWidth="1"/>
    <col min="11034" max="11034" width="9.28515625" style="79" customWidth="1"/>
    <col min="11035" max="11043" width="2.28515625" style="79" customWidth="1"/>
    <col min="11044" max="11045" width="9.140625" style="79"/>
    <col min="11046" max="11046" width="0" style="79" hidden="1" customWidth="1"/>
    <col min="11047" max="11264" width="9.140625" style="79"/>
    <col min="11265" max="11265" width="2.28515625" style="79" customWidth="1"/>
    <col min="11266" max="11266" width="3" style="79" customWidth="1"/>
    <col min="11267" max="11268" width="2.28515625" style="79" customWidth="1"/>
    <col min="11269" max="11269" width="9.28515625" style="79" customWidth="1"/>
    <col min="11270" max="11277" width="2.28515625" style="79" customWidth="1"/>
    <col min="11278" max="11278" width="6.7109375" style="79" customWidth="1"/>
    <col min="11279" max="11287" width="2.28515625" style="79" customWidth="1"/>
    <col min="11288" max="11288" width="8.28515625" style="79" customWidth="1"/>
    <col min="11289" max="11289" width="1.5703125" style="79" customWidth="1"/>
    <col min="11290" max="11290" width="9.28515625" style="79" customWidth="1"/>
    <col min="11291" max="11299" width="2.28515625" style="79" customWidth="1"/>
    <col min="11300" max="11301" width="9.140625" style="79"/>
    <col min="11302" max="11302" width="0" style="79" hidden="1" customWidth="1"/>
    <col min="11303" max="11520" width="9.140625" style="79"/>
    <col min="11521" max="11521" width="2.28515625" style="79" customWidth="1"/>
    <col min="11522" max="11522" width="3" style="79" customWidth="1"/>
    <col min="11523" max="11524" width="2.28515625" style="79" customWidth="1"/>
    <col min="11525" max="11525" width="9.28515625" style="79" customWidth="1"/>
    <col min="11526" max="11533" width="2.28515625" style="79" customWidth="1"/>
    <col min="11534" max="11534" width="6.7109375" style="79" customWidth="1"/>
    <col min="11535" max="11543" width="2.28515625" style="79" customWidth="1"/>
    <col min="11544" max="11544" width="8.28515625" style="79" customWidth="1"/>
    <col min="11545" max="11545" width="1.5703125" style="79" customWidth="1"/>
    <col min="11546" max="11546" width="9.28515625" style="79" customWidth="1"/>
    <col min="11547" max="11555" width="2.28515625" style="79" customWidth="1"/>
    <col min="11556" max="11557" width="9.140625" style="79"/>
    <col min="11558" max="11558" width="0" style="79" hidden="1" customWidth="1"/>
    <col min="11559" max="11776" width="9.140625" style="79"/>
    <col min="11777" max="11777" width="2.28515625" style="79" customWidth="1"/>
    <col min="11778" max="11778" width="3" style="79" customWidth="1"/>
    <col min="11779" max="11780" width="2.28515625" style="79" customWidth="1"/>
    <col min="11781" max="11781" width="9.28515625" style="79" customWidth="1"/>
    <col min="11782" max="11789" width="2.28515625" style="79" customWidth="1"/>
    <col min="11790" max="11790" width="6.7109375" style="79" customWidth="1"/>
    <col min="11791" max="11799" width="2.28515625" style="79" customWidth="1"/>
    <col min="11800" max="11800" width="8.28515625" style="79" customWidth="1"/>
    <col min="11801" max="11801" width="1.5703125" style="79" customWidth="1"/>
    <col min="11802" max="11802" width="9.28515625" style="79" customWidth="1"/>
    <col min="11803" max="11811" width="2.28515625" style="79" customWidth="1"/>
    <col min="11812" max="11813" width="9.140625" style="79"/>
    <col min="11814" max="11814" width="0" style="79" hidden="1" customWidth="1"/>
    <col min="11815" max="12032" width="9.140625" style="79"/>
    <col min="12033" max="12033" width="2.28515625" style="79" customWidth="1"/>
    <col min="12034" max="12034" width="3" style="79" customWidth="1"/>
    <col min="12035" max="12036" width="2.28515625" style="79" customWidth="1"/>
    <col min="12037" max="12037" width="9.28515625" style="79" customWidth="1"/>
    <col min="12038" max="12045" width="2.28515625" style="79" customWidth="1"/>
    <col min="12046" max="12046" width="6.7109375" style="79" customWidth="1"/>
    <col min="12047" max="12055" width="2.28515625" style="79" customWidth="1"/>
    <col min="12056" max="12056" width="8.28515625" style="79" customWidth="1"/>
    <col min="12057" max="12057" width="1.5703125" style="79" customWidth="1"/>
    <col min="12058" max="12058" width="9.28515625" style="79" customWidth="1"/>
    <col min="12059" max="12067" width="2.28515625" style="79" customWidth="1"/>
    <col min="12068" max="12069" width="9.140625" style="79"/>
    <col min="12070" max="12070" width="0" style="79" hidden="1" customWidth="1"/>
    <col min="12071" max="12288" width="9.140625" style="79"/>
    <col min="12289" max="12289" width="2.28515625" style="79" customWidth="1"/>
    <col min="12290" max="12290" width="3" style="79" customWidth="1"/>
    <col min="12291" max="12292" width="2.28515625" style="79" customWidth="1"/>
    <col min="12293" max="12293" width="9.28515625" style="79" customWidth="1"/>
    <col min="12294" max="12301" width="2.28515625" style="79" customWidth="1"/>
    <col min="12302" max="12302" width="6.7109375" style="79" customWidth="1"/>
    <col min="12303" max="12311" width="2.28515625" style="79" customWidth="1"/>
    <col min="12312" max="12312" width="8.28515625" style="79" customWidth="1"/>
    <col min="12313" max="12313" width="1.5703125" style="79" customWidth="1"/>
    <col min="12314" max="12314" width="9.28515625" style="79" customWidth="1"/>
    <col min="12315" max="12323" width="2.28515625" style="79" customWidth="1"/>
    <col min="12324" max="12325" width="9.140625" style="79"/>
    <col min="12326" max="12326" width="0" style="79" hidden="1" customWidth="1"/>
    <col min="12327" max="12544" width="9.140625" style="79"/>
    <col min="12545" max="12545" width="2.28515625" style="79" customWidth="1"/>
    <col min="12546" max="12546" width="3" style="79" customWidth="1"/>
    <col min="12547" max="12548" width="2.28515625" style="79" customWidth="1"/>
    <col min="12549" max="12549" width="9.28515625" style="79" customWidth="1"/>
    <col min="12550" max="12557" width="2.28515625" style="79" customWidth="1"/>
    <col min="12558" max="12558" width="6.7109375" style="79" customWidth="1"/>
    <col min="12559" max="12567" width="2.28515625" style="79" customWidth="1"/>
    <col min="12568" max="12568" width="8.28515625" style="79" customWidth="1"/>
    <col min="12569" max="12569" width="1.5703125" style="79" customWidth="1"/>
    <col min="12570" max="12570" width="9.28515625" style="79" customWidth="1"/>
    <col min="12571" max="12579" width="2.28515625" style="79" customWidth="1"/>
    <col min="12580" max="12581" width="9.140625" style="79"/>
    <col min="12582" max="12582" width="0" style="79" hidden="1" customWidth="1"/>
    <col min="12583" max="12800" width="9.140625" style="79"/>
    <col min="12801" max="12801" width="2.28515625" style="79" customWidth="1"/>
    <col min="12802" max="12802" width="3" style="79" customWidth="1"/>
    <col min="12803" max="12804" width="2.28515625" style="79" customWidth="1"/>
    <col min="12805" max="12805" width="9.28515625" style="79" customWidth="1"/>
    <col min="12806" max="12813" width="2.28515625" style="79" customWidth="1"/>
    <col min="12814" max="12814" width="6.7109375" style="79" customWidth="1"/>
    <col min="12815" max="12823" width="2.28515625" style="79" customWidth="1"/>
    <col min="12824" max="12824" width="8.28515625" style="79" customWidth="1"/>
    <col min="12825" max="12825" width="1.5703125" style="79" customWidth="1"/>
    <col min="12826" max="12826" width="9.28515625" style="79" customWidth="1"/>
    <col min="12827" max="12835" width="2.28515625" style="79" customWidth="1"/>
    <col min="12836" max="12837" width="9.140625" style="79"/>
    <col min="12838" max="12838" width="0" style="79" hidden="1" customWidth="1"/>
    <col min="12839" max="13056" width="9.140625" style="79"/>
    <col min="13057" max="13057" width="2.28515625" style="79" customWidth="1"/>
    <col min="13058" max="13058" width="3" style="79" customWidth="1"/>
    <col min="13059" max="13060" width="2.28515625" style="79" customWidth="1"/>
    <col min="13061" max="13061" width="9.28515625" style="79" customWidth="1"/>
    <col min="13062" max="13069" width="2.28515625" style="79" customWidth="1"/>
    <col min="13070" max="13070" width="6.7109375" style="79" customWidth="1"/>
    <col min="13071" max="13079" width="2.28515625" style="79" customWidth="1"/>
    <col min="13080" max="13080" width="8.28515625" style="79" customWidth="1"/>
    <col min="13081" max="13081" width="1.5703125" style="79" customWidth="1"/>
    <col min="13082" max="13082" width="9.28515625" style="79" customWidth="1"/>
    <col min="13083" max="13091" width="2.28515625" style="79" customWidth="1"/>
    <col min="13092" max="13093" width="9.140625" style="79"/>
    <col min="13094" max="13094" width="0" style="79" hidden="1" customWidth="1"/>
    <col min="13095" max="13312" width="9.140625" style="79"/>
    <col min="13313" max="13313" width="2.28515625" style="79" customWidth="1"/>
    <col min="13314" max="13314" width="3" style="79" customWidth="1"/>
    <col min="13315" max="13316" width="2.28515625" style="79" customWidth="1"/>
    <col min="13317" max="13317" width="9.28515625" style="79" customWidth="1"/>
    <col min="13318" max="13325" width="2.28515625" style="79" customWidth="1"/>
    <col min="13326" max="13326" width="6.7109375" style="79" customWidth="1"/>
    <col min="13327" max="13335" width="2.28515625" style="79" customWidth="1"/>
    <col min="13336" max="13336" width="8.28515625" style="79" customWidth="1"/>
    <col min="13337" max="13337" width="1.5703125" style="79" customWidth="1"/>
    <col min="13338" max="13338" width="9.28515625" style="79" customWidth="1"/>
    <col min="13339" max="13347" width="2.28515625" style="79" customWidth="1"/>
    <col min="13348" max="13349" width="9.140625" style="79"/>
    <col min="13350" max="13350" width="0" style="79" hidden="1" customWidth="1"/>
    <col min="13351" max="13568" width="9.140625" style="79"/>
    <col min="13569" max="13569" width="2.28515625" style="79" customWidth="1"/>
    <col min="13570" max="13570" width="3" style="79" customWidth="1"/>
    <col min="13571" max="13572" width="2.28515625" style="79" customWidth="1"/>
    <col min="13573" max="13573" width="9.28515625" style="79" customWidth="1"/>
    <col min="13574" max="13581" width="2.28515625" style="79" customWidth="1"/>
    <col min="13582" max="13582" width="6.7109375" style="79" customWidth="1"/>
    <col min="13583" max="13591" width="2.28515625" style="79" customWidth="1"/>
    <col min="13592" max="13592" width="8.28515625" style="79" customWidth="1"/>
    <col min="13593" max="13593" width="1.5703125" style="79" customWidth="1"/>
    <col min="13594" max="13594" width="9.28515625" style="79" customWidth="1"/>
    <col min="13595" max="13603" width="2.28515625" style="79" customWidth="1"/>
    <col min="13604" max="13605" width="9.140625" style="79"/>
    <col min="13606" max="13606" width="0" style="79" hidden="1" customWidth="1"/>
    <col min="13607" max="13824" width="9.140625" style="79"/>
    <col min="13825" max="13825" width="2.28515625" style="79" customWidth="1"/>
    <col min="13826" max="13826" width="3" style="79" customWidth="1"/>
    <col min="13827" max="13828" width="2.28515625" style="79" customWidth="1"/>
    <col min="13829" max="13829" width="9.28515625" style="79" customWidth="1"/>
    <col min="13830" max="13837" width="2.28515625" style="79" customWidth="1"/>
    <col min="13838" max="13838" width="6.7109375" style="79" customWidth="1"/>
    <col min="13839" max="13847" width="2.28515625" style="79" customWidth="1"/>
    <col min="13848" max="13848" width="8.28515625" style="79" customWidth="1"/>
    <col min="13849" max="13849" width="1.5703125" style="79" customWidth="1"/>
    <col min="13850" max="13850" width="9.28515625" style="79" customWidth="1"/>
    <col min="13851" max="13859" width="2.28515625" style="79" customWidth="1"/>
    <col min="13860" max="13861" width="9.140625" style="79"/>
    <col min="13862" max="13862" width="0" style="79" hidden="1" customWidth="1"/>
    <col min="13863" max="14080" width="9.140625" style="79"/>
    <col min="14081" max="14081" width="2.28515625" style="79" customWidth="1"/>
    <col min="14082" max="14082" width="3" style="79" customWidth="1"/>
    <col min="14083" max="14084" width="2.28515625" style="79" customWidth="1"/>
    <col min="14085" max="14085" width="9.28515625" style="79" customWidth="1"/>
    <col min="14086" max="14093" width="2.28515625" style="79" customWidth="1"/>
    <col min="14094" max="14094" width="6.7109375" style="79" customWidth="1"/>
    <col min="14095" max="14103" width="2.28515625" style="79" customWidth="1"/>
    <col min="14104" max="14104" width="8.28515625" style="79" customWidth="1"/>
    <col min="14105" max="14105" width="1.5703125" style="79" customWidth="1"/>
    <col min="14106" max="14106" width="9.28515625" style="79" customWidth="1"/>
    <col min="14107" max="14115" width="2.28515625" style="79" customWidth="1"/>
    <col min="14116" max="14117" width="9.140625" style="79"/>
    <col min="14118" max="14118" width="0" style="79" hidden="1" customWidth="1"/>
    <col min="14119" max="14336" width="9.140625" style="79"/>
    <col min="14337" max="14337" width="2.28515625" style="79" customWidth="1"/>
    <col min="14338" max="14338" width="3" style="79" customWidth="1"/>
    <col min="14339" max="14340" width="2.28515625" style="79" customWidth="1"/>
    <col min="14341" max="14341" width="9.28515625" style="79" customWidth="1"/>
    <col min="14342" max="14349" width="2.28515625" style="79" customWidth="1"/>
    <col min="14350" max="14350" width="6.7109375" style="79" customWidth="1"/>
    <col min="14351" max="14359" width="2.28515625" style="79" customWidth="1"/>
    <col min="14360" max="14360" width="8.28515625" style="79" customWidth="1"/>
    <col min="14361" max="14361" width="1.5703125" style="79" customWidth="1"/>
    <col min="14362" max="14362" width="9.28515625" style="79" customWidth="1"/>
    <col min="14363" max="14371" width="2.28515625" style="79" customWidth="1"/>
    <col min="14372" max="14373" width="9.140625" style="79"/>
    <col min="14374" max="14374" width="0" style="79" hidden="1" customWidth="1"/>
    <col min="14375" max="14592" width="9.140625" style="79"/>
    <col min="14593" max="14593" width="2.28515625" style="79" customWidth="1"/>
    <col min="14594" max="14594" width="3" style="79" customWidth="1"/>
    <col min="14595" max="14596" width="2.28515625" style="79" customWidth="1"/>
    <col min="14597" max="14597" width="9.28515625" style="79" customWidth="1"/>
    <col min="14598" max="14605" width="2.28515625" style="79" customWidth="1"/>
    <col min="14606" max="14606" width="6.7109375" style="79" customWidth="1"/>
    <col min="14607" max="14615" width="2.28515625" style="79" customWidth="1"/>
    <col min="14616" max="14616" width="8.28515625" style="79" customWidth="1"/>
    <col min="14617" max="14617" width="1.5703125" style="79" customWidth="1"/>
    <col min="14618" max="14618" width="9.28515625" style="79" customWidth="1"/>
    <col min="14619" max="14627" width="2.28515625" style="79" customWidth="1"/>
    <col min="14628" max="14629" width="9.140625" style="79"/>
    <col min="14630" max="14630" width="0" style="79" hidden="1" customWidth="1"/>
    <col min="14631" max="14848" width="9.140625" style="79"/>
    <col min="14849" max="14849" width="2.28515625" style="79" customWidth="1"/>
    <col min="14850" max="14850" width="3" style="79" customWidth="1"/>
    <col min="14851" max="14852" width="2.28515625" style="79" customWidth="1"/>
    <col min="14853" max="14853" width="9.28515625" style="79" customWidth="1"/>
    <col min="14854" max="14861" width="2.28515625" style="79" customWidth="1"/>
    <col min="14862" max="14862" width="6.7109375" style="79" customWidth="1"/>
    <col min="14863" max="14871" width="2.28515625" style="79" customWidth="1"/>
    <col min="14872" max="14872" width="8.28515625" style="79" customWidth="1"/>
    <col min="14873" max="14873" width="1.5703125" style="79" customWidth="1"/>
    <col min="14874" max="14874" width="9.28515625" style="79" customWidth="1"/>
    <col min="14875" max="14883" width="2.28515625" style="79" customWidth="1"/>
    <col min="14884" max="14885" width="9.140625" style="79"/>
    <col min="14886" max="14886" width="0" style="79" hidden="1" customWidth="1"/>
    <col min="14887" max="15104" width="9.140625" style="79"/>
    <col min="15105" max="15105" width="2.28515625" style="79" customWidth="1"/>
    <col min="15106" max="15106" width="3" style="79" customWidth="1"/>
    <col min="15107" max="15108" width="2.28515625" style="79" customWidth="1"/>
    <col min="15109" max="15109" width="9.28515625" style="79" customWidth="1"/>
    <col min="15110" max="15117" width="2.28515625" style="79" customWidth="1"/>
    <col min="15118" max="15118" width="6.7109375" style="79" customWidth="1"/>
    <col min="15119" max="15127" width="2.28515625" style="79" customWidth="1"/>
    <col min="15128" max="15128" width="8.28515625" style="79" customWidth="1"/>
    <col min="15129" max="15129" width="1.5703125" style="79" customWidth="1"/>
    <col min="15130" max="15130" width="9.28515625" style="79" customWidth="1"/>
    <col min="15131" max="15139" width="2.28515625" style="79" customWidth="1"/>
    <col min="15140" max="15141" width="9.140625" style="79"/>
    <col min="15142" max="15142" width="0" style="79" hidden="1" customWidth="1"/>
    <col min="15143" max="15360" width="9.140625" style="79"/>
    <col min="15361" max="15361" width="2.28515625" style="79" customWidth="1"/>
    <col min="15362" max="15362" width="3" style="79" customWidth="1"/>
    <col min="15363" max="15364" width="2.28515625" style="79" customWidth="1"/>
    <col min="15365" max="15365" width="9.28515625" style="79" customWidth="1"/>
    <col min="15366" max="15373" width="2.28515625" style="79" customWidth="1"/>
    <col min="15374" max="15374" width="6.7109375" style="79" customWidth="1"/>
    <col min="15375" max="15383" width="2.28515625" style="79" customWidth="1"/>
    <col min="15384" max="15384" width="8.28515625" style="79" customWidth="1"/>
    <col min="15385" max="15385" width="1.5703125" style="79" customWidth="1"/>
    <col min="15386" max="15386" width="9.28515625" style="79" customWidth="1"/>
    <col min="15387" max="15395" width="2.28515625" style="79" customWidth="1"/>
    <col min="15396" max="15397" width="9.140625" style="79"/>
    <col min="15398" max="15398" width="0" style="79" hidden="1" customWidth="1"/>
    <col min="15399" max="15616" width="9.140625" style="79"/>
    <col min="15617" max="15617" width="2.28515625" style="79" customWidth="1"/>
    <col min="15618" max="15618" width="3" style="79" customWidth="1"/>
    <col min="15619" max="15620" width="2.28515625" style="79" customWidth="1"/>
    <col min="15621" max="15621" width="9.28515625" style="79" customWidth="1"/>
    <col min="15622" max="15629" width="2.28515625" style="79" customWidth="1"/>
    <col min="15630" max="15630" width="6.7109375" style="79" customWidth="1"/>
    <col min="15631" max="15639" width="2.28515625" style="79" customWidth="1"/>
    <col min="15640" max="15640" width="8.28515625" style="79" customWidth="1"/>
    <col min="15641" max="15641" width="1.5703125" style="79" customWidth="1"/>
    <col min="15642" max="15642" width="9.28515625" style="79" customWidth="1"/>
    <col min="15643" max="15651" width="2.28515625" style="79" customWidth="1"/>
    <col min="15652" max="15653" width="9.140625" style="79"/>
    <col min="15654" max="15654" width="0" style="79" hidden="1" customWidth="1"/>
    <col min="15655" max="15872" width="9.140625" style="79"/>
    <col min="15873" max="15873" width="2.28515625" style="79" customWidth="1"/>
    <col min="15874" max="15874" width="3" style="79" customWidth="1"/>
    <col min="15875" max="15876" width="2.28515625" style="79" customWidth="1"/>
    <col min="15877" max="15877" width="9.28515625" style="79" customWidth="1"/>
    <col min="15878" max="15885" width="2.28515625" style="79" customWidth="1"/>
    <col min="15886" max="15886" width="6.7109375" style="79" customWidth="1"/>
    <col min="15887" max="15895" width="2.28515625" style="79" customWidth="1"/>
    <col min="15896" max="15896" width="8.28515625" style="79" customWidth="1"/>
    <col min="15897" max="15897" width="1.5703125" style="79" customWidth="1"/>
    <col min="15898" max="15898" width="9.28515625" style="79" customWidth="1"/>
    <col min="15899" max="15907" width="2.28515625" style="79" customWidth="1"/>
    <col min="15908" max="15909" width="9.140625" style="79"/>
    <col min="15910" max="15910" width="0" style="79" hidden="1" customWidth="1"/>
    <col min="15911" max="16128" width="9.140625" style="79"/>
    <col min="16129" max="16129" width="2.28515625" style="79" customWidth="1"/>
    <col min="16130" max="16130" width="3" style="79" customWidth="1"/>
    <col min="16131" max="16132" width="2.28515625" style="79" customWidth="1"/>
    <col min="16133" max="16133" width="9.28515625" style="79" customWidth="1"/>
    <col min="16134" max="16141" width="2.28515625" style="79" customWidth="1"/>
    <col min="16142" max="16142" width="6.7109375" style="79" customWidth="1"/>
    <col min="16143" max="16151" width="2.28515625" style="79" customWidth="1"/>
    <col min="16152" max="16152" width="8.28515625" style="79" customWidth="1"/>
    <col min="16153" max="16153" width="1.5703125" style="79" customWidth="1"/>
    <col min="16154" max="16154" width="9.28515625" style="79" customWidth="1"/>
    <col min="16155" max="16163" width="2.28515625" style="79" customWidth="1"/>
    <col min="16164" max="16165" width="9.140625" style="79"/>
    <col min="16166" max="16166" width="0" style="79" hidden="1" customWidth="1"/>
    <col min="16167" max="16384" width="9.140625" style="79"/>
  </cols>
  <sheetData>
    <row r="1" spans="1:38" ht="35.25" customHeight="1" thickBot="1" x14ac:dyDescent="0.3">
      <c r="A1" s="826" t="s">
        <v>237</v>
      </c>
      <c r="B1" s="827"/>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8"/>
    </row>
    <row r="2" spans="1:38" ht="8.25" customHeight="1" x14ac:dyDescent="0.25">
      <c r="A2" s="82"/>
      <c r="AL2" s="83" t="s">
        <v>10</v>
      </c>
    </row>
    <row r="3" spans="1:38" ht="33" customHeight="1" x14ac:dyDescent="0.25">
      <c r="A3" s="829" t="s">
        <v>87</v>
      </c>
      <c r="B3" s="835"/>
      <c r="C3" s="835"/>
      <c r="D3" s="835"/>
      <c r="E3" s="835"/>
      <c r="F3" s="835"/>
      <c r="G3" s="835"/>
      <c r="H3" s="835"/>
      <c r="I3" s="835"/>
      <c r="J3" s="835"/>
      <c r="K3" s="835"/>
      <c r="L3" s="835"/>
      <c r="M3" s="835"/>
      <c r="N3" s="835"/>
      <c r="O3" s="835"/>
      <c r="P3" s="835"/>
      <c r="Q3" s="835"/>
      <c r="R3" s="835"/>
      <c r="S3" s="835"/>
      <c r="T3" s="835"/>
      <c r="U3" s="835"/>
      <c r="V3" s="835"/>
      <c r="W3" s="835"/>
      <c r="X3" s="835"/>
      <c r="Y3" s="835"/>
      <c r="Z3" s="835"/>
      <c r="AA3" s="835"/>
      <c r="AB3" s="835"/>
      <c r="AC3" s="835"/>
      <c r="AD3" s="835"/>
      <c r="AE3" s="835"/>
      <c r="AF3" s="835"/>
      <c r="AG3" s="835"/>
    </row>
    <row r="4" spans="1:38" s="86" customFormat="1" ht="6.75" customHeight="1" x14ac:dyDescent="0.25">
      <c r="A4" s="84"/>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row>
    <row r="5" spans="1:38" s="86" customFormat="1" ht="15.75" thickBot="1" x14ac:dyDescent="0.3">
      <c r="A5" s="87" t="s">
        <v>88</v>
      </c>
      <c r="B5" s="85"/>
      <c r="C5" s="85"/>
      <c r="D5" s="85"/>
      <c r="E5" s="85"/>
      <c r="F5" s="85"/>
      <c r="G5" s="85"/>
      <c r="H5" s="85"/>
      <c r="I5" s="85"/>
      <c r="J5" s="85"/>
      <c r="K5" s="676"/>
      <c r="L5" s="676"/>
      <c r="M5" s="676"/>
      <c r="N5" s="676"/>
      <c r="O5" s="676"/>
      <c r="P5" s="676"/>
      <c r="Q5" s="676"/>
      <c r="R5" s="676"/>
      <c r="S5" s="676"/>
      <c r="T5" s="676"/>
      <c r="U5" s="676"/>
      <c r="V5" s="676"/>
      <c r="W5" s="676"/>
      <c r="X5" s="676"/>
      <c r="Y5" s="676"/>
      <c r="Z5" s="676"/>
      <c r="AA5" s="676"/>
      <c r="AB5" s="676"/>
      <c r="AC5" s="85"/>
      <c r="AD5" s="85"/>
      <c r="AE5" s="85"/>
      <c r="AF5" s="85"/>
      <c r="AG5" s="85"/>
    </row>
    <row r="6" spans="1:38" ht="4.5" customHeight="1" x14ac:dyDescent="0.25"/>
    <row r="7" spans="1:38" ht="15.75" thickBot="1" x14ac:dyDescent="0.3">
      <c r="A7" s="79" t="s">
        <v>81</v>
      </c>
      <c r="B7" s="18"/>
      <c r="C7" s="18"/>
      <c r="D7" s="18"/>
      <c r="E7" s="18"/>
      <c r="F7" s="18"/>
      <c r="G7" s="18"/>
      <c r="H7" s="18"/>
      <c r="I7" s="18"/>
      <c r="J7" s="18"/>
      <c r="K7" s="18"/>
      <c r="L7" s="18"/>
      <c r="M7" s="18"/>
      <c r="N7" s="18"/>
      <c r="Q7" s="830"/>
      <c r="R7" s="830"/>
      <c r="S7" s="830"/>
      <c r="T7" s="830"/>
      <c r="U7" s="830"/>
      <c r="V7" s="830"/>
      <c r="W7" s="830"/>
      <c r="X7" s="830"/>
      <c r="Y7" s="830"/>
      <c r="Z7" s="830"/>
      <c r="AA7" s="830"/>
      <c r="AB7" s="830"/>
      <c r="AC7" s="830"/>
      <c r="AD7" s="830"/>
      <c r="AE7" s="830"/>
      <c r="AF7" s="830"/>
      <c r="AG7" s="18"/>
      <c r="AH7" s="18"/>
      <c r="AI7" s="18"/>
    </row>
    <row r="8" spans="1:38" ht="5.0999999999999996" customHeight="1" thickBot="1" x14ac:dyDescent="0.3">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8" ht="15.75" customHeight="1" thickBot="1" x14ac:dyDescent="0.3">
      <c r="A9" s="18"/>
      <c r="B9" s="18" t="s">
        <v>82</v>
      </c>
      <c r="C9" s="18"/>
      <c r="D9" s="18"/>
      <c r="E9" s="18"/>
      <c r="F9" s="19"/>
      <c r="G9" s="88" t="s">
        <v>89</v>
      </c>
      <c r="I9" s="89"/>
      <c r="J9" s="89"/>
      <c r="K9" s="89"/>
      <c r="L9" s="89"/>
      <c r="M9" s="89"/>
      <c r="N9" s="89"/>
      <c r="O9" s="89"/>
      <c r="P9" s="89"/>
      <c r="Q9" s="89"/>
      <c r="R9" s="89"/>
      <c r="S9" s="89"/>
      <c r="T9" s="89"/>
      <c r="U9" s="89"/>
      <c r="V9" s="89"/>
      <c r="W9" s="89"/>
      <c r="X9" s="89"/>
      <c r="Y9" s="89"/>
      <c r="Z9" s="89"/>
      <c r="AA9" s="89"/>
      <c r="AB9" s="89"/>
      <c r="AC9" s="89"/>
      <c r="AD9" s="89"/>
      <c r="AE9" s="89"/>
      <c r="AF9" s="89"/>
      <c r="AG9" s="89"/>
      <c r="AH9" s="18"/>
      <c r="AI9" s="18"/>
    </row>
    <row r="10" spans="1:38" ht="5.0999999999999996" customHeight="1" thickBot="1" x14ac:dyDescent="0.3">
      <c r="A10" s="18"/>
      <c r="B10" s="18"/>
      <c r="C10" s="18"/>
      <c r="D10" s="18"/>
      <c r="E10" s="18"/>
      <c r="F10" s="18"/>
      <c r="G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8" ht="15.75" thickBot="1" x14ac:dyDescent="0.3">
      <c r="A11" s="18"/>
      <c r="B11" s="18"/>
      <c r="C11" s="18"/>
      <c r="D11" s="18"/>
      <c r="E11" s="18"/>
      <c r="F11" s="19"/>
      <c r="G11" s="79" t="s">
        <v>90</v>
      </c>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8" ht="5.0999999999999996" customHeight="1" thickBot="1" x14ac:dyDescent="0.3">
      <c r="A12" s="18"/>
      <c r="B12" s="18"/>
      <c r="C12" s="18"/>
      <c r="D12" s="18"/>
      <c r="E12" s="18"/>
      <c r="F12" s="18"/>
      <c r="G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8" ht="15.75" thickBot="1" x14ac:dyDescent="0.3">
      <c r="A13" s="18"/>
      <c r="B13" s="18"/>
      <c r="C13" s="18"/>
      <c r="D13" s="18"/>
      <c r="E13" s="18"/>
      <c r="F13" s="19"/>
      <c r="G13" s="79" t="s">
        <v>91</v>
      </c>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8" ht="5.0999999999999996" customHeight="1" thickBot="1" x14ac:dyDescent="0.3">
      <c r="A14" s="18"/>
      <c r="B14" s="18"/>
      <c r="C14" s="18"/>
      <c r="D14" s="18"/>
      <c r="E14" s="18"/>
      <c r="F14" s="18"/>
      <c r="G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8" ht="15.75" thickBot="1" x14ac:dyDescent="0.3">
      <c r="A15" s="18"/>
      <c r="B15" s="18"/>
      <c r="C15" s="18"/>
      <c r="D15" s="18"/>
      <c r="E15" s="18"/>
      <c r="F15" s="19"/>
      <c r="G15" s="79" t="s">
        <v>92</v>
      </c>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8" ht="5.0999999999999996" customHeight="1" thickBot="1" x14ac:dyDescent="0.3">
      <c r="A16" s="18"/>
      <c r="B16" s="18"/>
      <c r="C16" s="18"/>
      <c r="D16" s="18"/>
      <c r="E16" s="18"/>
      <c r="F16" s="18"/>
      <c r="G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75" thickBot="1" x14ac:dyDescent="0.3">
      <c r="A17" s="18"/>
      <c r="B17" s="18"/>
      <c r="C17" s="18"/>
      <c r="D17" s="18"/>
      <c r="E17" s="18"/>
      <c r="F17" s="19"/>
      <c r="G17" s="79" t="s">
        <v>93</v>
      </c>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s="86" customFormat="1" ht="6" customHeight="1" x14ac:dyDescent="0.25">
      <c r="A18" s="84"/>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row>
    <row r="19" spans="1:35" s="86" customFormat="1" x14ac:dyDescent="0.25">
      <c r="A19" s="829" t="s">
        <v>527</v>
      </c>
      <c r="B19" s="829"/>
      <c r="C19" s="829"/>
      <c r="D19" s="829"/>
      <c r="E19" s="829"/>
      <c r="F19" s="829"/>
      <c r="G19" s="829"/>
      <c r="H19" s="829"/>
      <c r="I19" s="829"/>
      <c r="J19" s="829"/>
      <c r="K19" s="829"/>
      <c r="L19" s="829"/>
      <c r="M19" s="829"/>
      <c r="N19" s="829"/>
      <c r="O19" s="829"/>
      <c r="P19" s="829"/>
      <c r="Q19" s="829"/>
      <c r="R19" s="829"/>
      <c r="S19" s="829"/>
      <c r="T19" s="829"/>
      <c r="U19" s="829"/>
      <c r="V19" s="829"/>
      <c r="W19" s="829"/>
      <c r="X19" s="829"/>
      <c r="Y19" s="829"/>
      <c r="Z19" s="829"/>
      <c r="AA19" s="829"/>
      <c r="AB19" s="829"/>
      <c r="AC19" s="829"/>
      <c r="AD19" s="829"/>
      <c r="AE19" s="829"/>
      <c r="AF19" s="829"/>
      <c r="AG19" s="829"/>
    </row>
    <row r="20" spans="1:35" s="86" customFormat="1" ht="96" customHeight="1" x14ac:dyDescent="0.25">
      <c r="A20" s="829"/>
      <c r="B20" s="829"/>
      <c r="C20" s="829"/>
      <c r="D20" s="829"/>
      <c r="E20" s="829"/>
      <c r="F20" s="829"/>
      <c r="G20" s="829"/>
      <c r="H20" s="829"/>
      <c r="I20" s="829"/>
      <c r="J20" s="829"/>
      <c r="K20" s="829"/>
      <c r="L20" s="829"/>
      <c r="M20" s="829"/>
      <c r="N20" s="829"/>
      <c r="O20" s="829"/>
      <c r="P20" s="829"/>
      <c r="Q20" s="829"/>
      <c r="R20" s="829"/>
      <c r="S20" s="829"/>
      <c r="T20" s="829"/>
      <c r="U20" s="829"/>
      <c r="V20" s="829"/>
      <c r="W20" s="829"/>
      <c r="X20" s="829"/>
      <c r="Y20" s="829"/>
      <c r="Z20" s="829"/>
      <c r="AA20" s="829"/>
      <c r="AB20" s="829"/>
      <c r="AC20" s="829"/>
      <c r="AD20" s="829"/>
      <c r="AE20" s="829"/>
      <c r="AF20" s="829"/>
      <c r="AG20" s="829"/>
    </row>
    <row r="21" spans="1:35" ht="11.25" customHeight="1" x14ac:dyDescent="0.25">
      <c r="A21" s="18"/>
      <c r="B21" s="836" t="s">
        <v>50</v>
      </c>
      <c r="C21" s="836"/>
      <c r="D21" s="836"/>
      <c r="E21" s="836"/>
      <c r="F21" s="836"/>
      <c r="G21" s="836"/>
      <c r="H21" s="836"/>
      <c r="I21" s="836"/>
      <c r="J21" s="836"/>
      <c r="K21" s="836"/>
      <c r="L21" s="836"/>
      <c r="M21" s="61"/>
      <c r="N21" s="836" t="s">
        <v>83</v>
      </c>
      <c r="O21" s="62"/>
      <c r="P21" s="836" t="s">
        <v>15</v>
      </c>
      <c r="Q21" s="836"/>
      <c r="R21" s="836"/>
      <c r="S21" s="836"/>
      <c r="T21" s="836"/>
      <c r="U21" s="836"/>
      <c r="V21" s="836"/>
      <c r="W21" s="836"/>
      <c r="X21" s="836"/>
      <c r="Y21" s="63"/>
      <c r="Z21" s="837" t="s">
        <v>84</v>
      </c>
      <c r="AA21" s="837"/>
      <c r="AB21" s="18"/>
      <c r="AC21" s="837" t="s">
        <v>85</v>
      </c>
      <c r="AD21" s="837"/>
      <c r="AE21" s="837"/>
      <c r="AF21" s="837"/>
      <c r="AG21" s="18"/>
      <c r="AH21" s="18"/>
      <c r="AI21" s="18"/>
    </row>
    <row r="22" spans="1:35" x14ac:dyDescent="0.25">
      <c r="A22" s="13"/>
      <c r="B22" s="836"/>
      <c r="C22" s="836"/>
      <c r="D22" s="836"/>
      <c r="E22" s="836"/>
      <c r="F22" s="836"/>
      <c r="G22" s="836"/>
      <c r="H22" s="836"/>
      <c r="I22" s="836"/>
      <c r="J22" s="836"/>
      <c r="K22" s="836"/>
      <c r="L22" s="836"/>
      <c r="M22" s="61"/>
      <c r="N22" s="836"/>
      <c r="O22" s="62"/>
      <c r="P22" s="836"/>
      <c r="Q22" s="836"/>
      <c r="R22" s="836"/>
      <c r="S22" s="836"/>
      <c r="T22" s="836"/>
      <c r="U22" s="836"/>
      <c r="V22" s="836"/>
      <c r="W22" s="836"/>
      <c r="X22" s="836"/>
      <c r="Y22" s="63"/>
      <c r="Z22" s="837"/>
      <c r="AA22" s="837"/>
      <c r="AB22" s="18"/>
      <c r="AC22" s="837"/>
      <c r="AD22" s="837"/>
      <c r="AE22" s="837"/>
      <c r="AF22" s="837"/>
      <c r="AG22" s="18"/>
      <c r="AH22" s="18"/>
      <c r="AI22" s="18"/>
    </row>
    <row r="23" spans="1:35" ht="5.0999999999999996" customHeight="1" x14ac:dyDescent="0.25">
      <c r="A23" s="13"/>
      <c r="B23" s="18"/>
      <c r="C23" s="18"/>
      <c r="D23" s="18"/>
      <c r="E23" s="18"/>
      <c r="F23" s="18"/>
      <c r="G23" s="18"/>
      <c r="H23" s="18"/>
      <c r="I23" s="18"/>
      <c r="J23" s="18"/>
      <c r="K23" s="18"/>
      <c r="L23" s="18"/>
      <c r="M23" s="13"/>
      <c r="N23" s="18"/>
      <c r="O23" s="13"/>
      <c r="P23" s="90"/>
      <c r="Q23" s="90"/>
      <c r="R23" s="90"/>
      <c r="S23" s="90"/>
      <c r="T23" s="91"/>
      <c r="U23" s="91"/>
      <c r="V23" s="91"/>
      <c r="W23" s="91"/>
      <c r="X23" s="91"/>
      <c r="Y23" s="13"/>
      <c r="Z23" s="18"/>
      <c r="AA23" s="18"/>
      <c r="AB23" s="18"/>
      <c r="AC23" s="18"/>
      <c r="AD23" s="18"/>
      <c r="AE23" s="18"/>
      <c r="AF23" s="18"/>
      <c r="AG23" s="18"/>
      <c r="AH23" s="18"/>
      <c r="AI23" s="18"/>
    </row>
    <row r="24" spans="1:35" ht="15.75" thickBot="1" x14ac:dyDescent="0.3">
      <c r="A24" s="14"/>
      <c r="B24" s="824"/>
      <c r="C24" s="824"/>
      <c r="D24" s="824"/>
      <c r="E24" s="824"/>
      <c r="F24" s="824"/>
      <c r="G24" s="824"/>
      <c r="H24" s="824"/>
      <c r="I24" s="824"/>
      <c r="J24" s="824"/>
      <c r="K24" s="824"/>
      <c r="L24" s="824"/>
      <c r="M24" s="14"/>
      <c r="N24" s="229"/>
      <c r="O24" s="14"/>
      <c r="P24" s="818"/>
      <c r="Q24" s="818"/>
      <c r="R24" s="818"/>
      <c r="S24" s="818"/>
      <c r="T24" s="818"/>
      <c r="U24" s="818"/>
      <c r="V24" s="818"/>
      <c r="W24" s="818"/>
      <c r="X24" s="818"/>
      <c r="Y24" s="14"/>
      <c r="Z24" s="834"/>
      <c r="AA24" s="834"/>
      <c r="AB24" s="18"/>
      <c r="AC24" s="834"/>
      <c r="AD24" s="834"/>
      <c r="AE24" s="834"/>
      <c r="AF24" s="834"/>
      <c r="AG24" s="18"/>
      <c r="AH24" s="18"/>
      <c r="AI24" s="18"/>
    </row>
    <row r="25" spans="1:35" ht="5.0999999999999996" customHeight="1" x14ac:dyDescent="0.25">
      <c r="A25" s="13"/>
      <c r="B25" s="92"/>
      <c r="C25" s="92"/>
      <c r="D25" s="92"/>
      <c r="E25" s="92"/>
      <c r="F25" s="92"/>
      <c r="G25" s="92"/>
      <c r="H25" s="92"/>
      <c r="I25" s="92"/>
      <c r="J25" s="92"/>
      <c r="K25" s="92"/>
      <c r="L25" s="92"/>
      <c r="M25" s="13"/>
      <c r="N25" s="92"/>
      <c r="O25" s="13"/>
      <c r="P25" s="90"/>
      <c r="Q25" s="90"/>
      <c r="R25" s="90"/>
      <c r="S25" s="90"/>
      <c r="T25" s="91"/>
      <c r="U25" s="91"/>
      <c r="V25" s="91"/>
      <c r="W25" s="91"/>
      <c r="X25" s="91"/>
      <c r="Y25" s="13"/>
      <c r="Z25" s="93"/>
      <c r="AA25" s="93"/>
      <c r="AB25" s="18"/>
      <c r="AC25" s="93"/>
      <c r="AD25" s="93"/>
      <c r="AE25" s="93"/>
      <c r="AF25" s="93"/>
      <c r="AG25" s="18"/>
      <c r="AH25" s="18"/>
      <c r="AI25" s="18"/>
    </row>
    <row r="26" spans="1:35" ht="15.75" thickBot="1" x14ac:dyDescent="0.3">
      <c r="A26" s="14"/>
      <c r="B26" s="824"/>
      <c r="C26" s="824"/>
      <c r="D26" s="824"/>
      <c r="E26" s="824"/>
      <c r="F26" s="824"/>
      <c r="G26" s="824"/>
      <c r="H26" s="824"/>
      <c r="I26" s="824"/>
      <c r="J26" s="824"/>
      <c r="K26" s="824"/>
      <c r="L26" s="824"/>
      <c r="M26" s="14"/>
      <c r="N26" s="229"/>
      <c r="O26" s="14"/>
      <c r="P26" s="818"/>
      <c r="Q26" s="818"/>
      <c r="R26" s="818"/>
      <c r="S26" s="818"/>
      <c r="T26" s="818"/>
      <c r="U26" s="818"/>
      <c r="V26" s="818"/>
      <c r="W26" s="818"/>
      <c r="X26" s="818"/>
      <c r="Y26" s="14"/>
      <c r="Z26" s="834"/>
      <c r="AA26" s="834"/>
      <c r="AB26" s="18"/>
      <c r="AC26" s="834"/>
      <c r="AD26" s="834"/>
      <c r="AE26" s="834"/>
      <c r="AF26" s="834"/>
      <c r="AG26" s="18"/>
      <c r="AH26" s="18"/>
      <c r="AI26" s="18"/>
    </row>
    <row r="27" spans="1:35" ht="5.0999999999999996" customHeight="1" x14ac:dyDescent="0.25">
      <c r="A27" s="13"/>
      <c r="B27" s="92"/>
      <c r="C27" s="92"/>
      <c r="D27" s="92"/>
      <c r="E27" s="92"/>
      <c r="F27" s="92"/>
      <c r="G27" s="92"/>
      <c r="H27" s="92"/>
      <c r="I27" s="92"/>
      <c r="J27" s="92"/>
      <c r="K27" s="92"/>
      <c r="L27" s="92"/>
      <c r="M27" s="13"/>
      <c r="N27" s="92"/>
      <c r="O27" s="13"/>
      <c r="P27" s="90"/>
      <c r="Q27" s="90"/>
      <c r="R27" s="90"/>
      <c r="S27" s="90"/>
      <c r="T27" s="91"/>
      <c r="U27" s="91"/>
      <c r="V27" s="91"/>
      <c r="W27" s="91"/>
      <c r="X27" s="91"/>
      <c r="Y27" s="13"/>
      <c r="Z27" s="93"/>
      <c r="AA27" s="93"/>
      <c r="AB27" s="18"/>
      <c r="AC27" s="93"/>
      <c r="AD27" s="93"/>
      <c r="AE27" s="93"/>
      <c r="AF27" s="93"/>
      <c r="AG27" s="18"/>
      <c r="AH27" s="18"/>
      <c r="AI27" s="18"/>
    </row>
    <row r="28" spans="1:35" ht="15.75" thickBot="1" x14ac:dyDescent="0.3">
      <c r="A28" s="14"/>
      <c r="B28" s="824"/>
      <c r="C28" s="824"/>
      <c r="D28" s="824"/>
      <c r="E28" s="824"/>
      <c r="F28" s="824"/>
      <c r="G28" s="824"/>
      <c r="H28" s="824"/>
      <c r="I28" s="824"/>
      <c r="J28" s="824"/>
      <c r="K28" s="824"/>
      <c r="L28" s="824"/>
      <c r="M28" s="14"/>
      <c r="N28" s="229"/>
      <c r="O28" s="14"/>
      <c r="P28" s="818"/>
      <c r="Q28" s="818"/>
      <c r="R28" s="818"/>
      <c r="S28" s="818"/>
      <c r="T28" s="818"/>
      <c r="U28" s="818"/>
      <c r="V28" s="818"/>
      <c r="W28" s="818"/>
      <c r="X28" s="818"/>
      <c r="Y28" s="14"/>
      <c r="Z28" s="834"/>
      <c r="AA28" s="834"/>
      <c r="AB28" s="18"/>
      <c r="AC28" s="834"/>
      <c r="AD28" s="834"/>
      <c r="AE28" s="834"/>
      <c r="AF28" s="834"/>
      <c r="AG28" s="18"/>
      <c r="AH28" s="18"/>
      <c r="AI28" s="18"/>
    </row>
    <row r="29" spans="1:35" ht="5.0999999999999996" customHeight="1" x14ac:dyDescent="0.25">
      <c r="A29" s="13"/>
      <c r="B29" s="92"/>
      <c r="C29" s="92"/>
      <c r="D29" s="92"/>
      <c r="E29" s="92"/>
      <c r="F29" s="92"/>
      <c r="G29" s="92"/>
      <c r="H29" s="92"/>
      <c r="I29" s="92"/>
      <c r="J29" s="92"/>
      <c r="K29" s="92"/>
      <c r="L29" s="92"/>
      <c r="M29" s="13"/>
      <c r="N29" s="92"/>
      <c r="O29" s="13"/>
      <c r="P29" s="90"/>
      <c r="Q29" s="90"/>
      <c r="R29" s="90"/>
      <c r="S29" s="90"/>
      <c r="T29" s="91"/>
      <c r="U29" s="91"/>
      <c r="V29" s="91"/>
      <c r="W29" s="91"/>
      <c r="X29" s="91"/>
      <c r="Y29" s="13"/>
      <c r="Z29" s="93"/>
      <c r="AA29" s="93"/>
      <c r="AB29" s="18"/>
      <c r="AC29" s="93"/>
      <c r="AD29" s="93"/>
      <c r="AE29" s="93"/>
      <c r="AF29" s="93"/>
      <c r="AG29" s="18"/>
      <c r="AH29" s="18"/>
      <c r="AI29" s="18"/>
    </row>
    <row r="30" spans="1:35" ht="15.75" thickBot="1" x14ac:dyDescent="0.3">
      <c r="A30" s="14"/>
      <c r="B30" s="824"/>
      <c r="C30" s="824"/>
      <c r="D30" s="824"/>
      <c r="E30" s="824"/>
      <c r="F30" s="824"/>
      <c r="G30" s="824"/>
      <c r="H30" s="824"/>
      <c r="I30" s="824"/>
      <c r="J30" s="824"/>
      <c r="K30" s="824"/>
      <c r="L30" s="824"/>
      <c r="M30" s="14"/>
      <c r="N30" s="229"/>
      <c r="O30" s="14"/>
      <c r="P30" s="818"/>
      <c r="Q30" s="818"/>
      <c r="R30" s="818"/>
      <c r="S30" s="818"/>
      <c r="T30" s="818"/>
      <c r="U30" s="818"/>
      <c r="V30" s="818"/>
      <c r="W30" s="818"/>
      <c r="X30" s="818"/>
      <c r="Y30" s="14"/>
      <c r="Z30" s="834"/>
      <c r="AA30" s="834"/>
      <c r="AB30" s="18"/>
      <c r="AC30" s="834"/>
      <c r="AD30" s="834"/>
      <c r="AE30" s="834"/>
      <c r="AF30" s="834"/>
      <c r="AG30" s="18"/>
      <c r="AH30" s="18"/>
      <c r="AI30" s="18"/>
    </row>
    <row r="31" spans="1:35" ht="5.0999999999999996" customHeight="1" x14ac:dyDescent="0.25">
      <c r="A31" s="13"/>
      <c r="B31" s="92"/>
      <c r="C31" s="92"/>
      <c r="D31" s="92"/>
      <c r="E31" s="92"/>
      <c r="F31" s="92"/>
      <c r="G31" s="92"/>
      <c r="H31" s="92"/>
      <c r="I31" s="92"/>
      <c r="J31" s="92"/>
      <c r="K31" s="92"/>
      <c r="L31" s="92"/>
      <c r="M31" s="13"/>
      <c r="N31" s="92"/>
      <c r="O31" s="13"/>
      <c r="P31" s="90"/>
      <c r="Q31" s="90"/>
      <c r="R31" s="90"/>
      <c r="S31" s="90"/>
      <c r="T31" s="91"/>
      <c r="U31" s="91"/>
      <c r="V31" s="91"/>
      <c r="W31" s="91"/>
      <c r="X31" s="91"/>
      <c r="Y31" s="13"/>
      <c r="Z31" s="93"/>
      <c r="AA31" s="93"/>
      <c r="AB31" s="18"/>
      <c r="AC31" s="93"/>
      <c r="AD31" s="93"/>
      <c r="AE31" s="93"/>
      <c r="AF31" s="93"/>
      <c r="AG31" s="18"/>
      <c r="AH31" s="18"/>
      <c r="AI31" s="18"/>
    </row>
    <row r="32" spans="1:35" ht="15.75" thickBot="1" x14ac:dyDescent="0.3">
      <c r="A32" s="14"/>
      <c r="B32" s="824"/>
      <c r="C32" s="824"/>
      <c r="D32" s="824"/>
      <c r="E32" s="824"/>
      <c r="F32" s="824"/>
      <c r="G32" s="824"/>
      <c r="H32" s="824"/>
      <c r="I32" s="824"/>
      <c r="J32" s="824"/>
      <c r="K32" s="824"/>
      <c r="L32" s="824"/>
      <c r="M32" s="14"/>
      <c r="N32" s="229"/>
      <c r="O32" s="14"/>
      <c r="P32" s="818"/>
      <c r="Q32" s="818"/>
      <c r="R32" s="818"/>
      <c r="S32" s="818"/>
      <c r="T32" s="818"/>
      <c r="U32" s="818"/>
      <c r="V32" s="818"/>
      <c r="W32" s="818"/>
      <c r="X32" s="818"/>
      <c r="Y32" s="14"/>
      <c r="Z32" s="834"/>
      <c r="AA32" s="834"/>
      <c r="AB32" s="18"/>
      <c r="AC32" s="834"/>
      <c r="AD32" s="834"/>
      <c r="AE32" s="834"/>
      <c r="AF32" s="834"/>
      <c r="AG32" s="18"/>
      <c r="AH32" s="18"/>
      <c r="AI32" s="18"/>
    </row>
    <row r="33" spans="1:35" ht="5.0999999999999996" customHeight="1" x14ac:dyDescent="0.25">
      <c r="A33" s="13"/>
      <c r="B33" s="92"/>
      <c r="C33" s="92"/>
      <c r="D33" s="92"/>
      <c r="E33" s="92"/>
      <c r="F33" s="92"/>
      <c r="G33" s="92"/>
      <c r="H33" s="92"/>
      <c r="I33" s="92"/>
      <c r="J33" s="92"/>
      <c r="K33" s="92"/>
      <c r="L33" s="92"/>
      <c r="M33" s="13"/>
      <c r="N33" s="92"/>
      <c r="O33" s="13"/>
      <c r="P33" s="90"/>
      <c r="Q33" s="90"/>
      <c r="R33" s="90"/>
      <c r="S33" s="90"/>
      <c r="T33" s="91"/>
      <c r="U33" s="91"/>
      <c r="V33" s="91"/>
      <c r="W33" s="91"/>
      <c r="X33" s="91"/>
      <c r="Y33" s="13"/>
      <c r="Z33" s="93"/>
      <c r="AA33" s="93"/>
      <c r="AB33" s="18"/>
      <c r="AC33" s="93"/>
      <c r="AD33" s="93"/>
      <c r="AE33" s="93"/>
      <c r="AF33" s="93"/>
      <c r="AG33" s="18"/>
      <c r="AH33" s="18"/>
      <c r="AI33" s="18"/>
    </row>
    <row r="34" spans="1:35" ht="15.75" thickBot="1" x14ac:dyDescent="0.3">
      <c r="A34" s="14"/>
      <c r="B34" s="824"/>
      <c r="C34" s="824"/>
      <c r="D34" s="824"/>
      <c r="E34" s="824"/>
      <c r="F34" s="824"/>
      <c r="G34" s="824"/>
      <c r="H34" s="824"/>
      <c r="I34" s="824"/>
      <c r="J34" s="824"/>
      <c r="K34" s="824"/>
      <c r="L34" s="824"/>
      <c r="M34" s="14"/>
      <c r="N34" s="229"/>
      <c r="O34" s="14"/>
      <c r="P34" s="818"/>
      <c r="Q34" s="818"/>
      <c r="R34" s="818"/>
      <c r="S34" s="818"/>
      <c r="T34" s="818"/>
      <c r="U34" s="818"/>
      <c r="V34" s="818"/>
      <c r="W34" s="818"/>
      <c r="X34" s="818"/>
      <c r="Y34" s="14"/>
      <c r="Z34" s="834"/>
      <c r="AA34" s="834"/>
      <c r="AB34" s="18"/>
      <c r="AC34" s="834"/>
      <c r="AD34" s="834"/>
      <c r="AE34" s="834"/>
      <c r="AF34" s="834"/>
      <c r="AG34" s="18"/>
      <c r="AH34" s="18"/>
      <c r="AI34" s="18"/>
    </row>
    <row r="35" spans="1:35" ht="9.75" customHeight="1" x14ac:dyDescent="0.25">
      <c r="A35" s="18"/>
      <c r="B35" s="18"/>
      <c r="C35" s="18"/>
      <c r="D35" s="18"/>
      <c r="E35" s="18"/>
      <c r="F35" s="18"/>
      <c r="G35" s="18"/>
      <c r="H35" s="18"/>
      <c r="I35" s="18"/>
      <c r="S35" s="18"/>
      <c r="T35" s="18"/>
      <c r="U35" s="18"/>
      <c r="V35" s="18"/>
      <c r="W35" s="18"/>
      <c r="X35" s="18"/>
      <c r="Y35" s="18"/>
      <c r="Z35" s="18"/>
      <c r="AA35" s="18"/>
      <c r="AB35" s="18"/>
      <c r="AC35" s="18"/>
      <c r="AD35" s="18"/>
      <c r="AE35" s="18"/>
      <c r="AF35" s="18"/>
      <c r="AG35" s="18"/>
      <c r="AH35" s="18"/>
      <c r="AI35" s="18"/>
    </row>
    <row r="36" spans="1:35" ht="15" customHeight="1" x14ac:dyDescent="0.25">
      <c r="A36" s="723" t="s">
        <v>94</v>
      </c>
      <c r="B36" s="832"/>
      <c r="C36" s="832"/>
      <c r="D36" s="832"/>
      <c r="E36" s="832"/>
      <c r="F36" s="832"/>
      <c r="G36" s="832"/>
      <c r="H36" s="832"/>
      <c r="I36" s="832"/>
      <c r="J36" s="832"/>
      <c r="K36" s="832"/>
      <c r="L36" s="832"/>
      <c r="M36" s="832"/>
      <c r="N36" s="832"/>
      <c r="O36" s="832"/>
      <c r="P36" s="832"/>
      <c r="Q36" s="832"/>
      <c r="R36" s="832"/>
      <c r="S36" s="832"/>
      <c r="T36" s="832"/>
      <c r="U36" s="832"/>
      <c r="V36" s="832"/>
      <c r="W36" s="832"/>
      <c r="X36" s="832"/>
      <c r="Y36" s="832"/>
      <c r="Z36" s="832"/>
      <c r="AA36" s="832"/>
      <c r="AB36" s="832"/>
      <c r="AC36" s="832"/>
      <c r="AD36" s="832"/>
      <c r="AE36" s="832"/>
      <c r="AF36" s="832"/>
      <c r="AG36" s="832"/>
      <c r="AH36" s="18"/>
      <c r="AI36" s="18"/>
    </row>
    <row r="37" spans="1:35" x14ac:dyDescent="0.25">
      <c r="A37" s="832"/>
      <c r="B37" s="832"/>
      <c r="C37" s="832"/>
      <c r="D37" s="832"/>
      <c r="E37" s="832"/>
      <c r="F37" s="832"/>
      <c r="G37" s="832"/>
      <c r="H37" s="832"/>
      <c r="I37" s="832"/>
      <c r="J37" s="832"/>
      <c r="K37" s="832"/>
      <c r="L37" s="832"/>
      <c r="M37" s="832"/>
      <c r="N37" s="832"/>
      <c r="O37" s="832"/>
      <c r="P37" s="832"/>
      <c r="Q37" s="832"/>
      <c r="R37" s="832"/>
      <c r="S37" s="832"/>
      <c r="T37" s="832"/>
      <c r="U37" s="832"/>
      <c r="V37" s="832"/>
      <c r="W37" s="832"/>
      <c r="X37" s="832"/>
      <c r="Y37" s="832"/>
      <c r="Z37" s="832"/>
      <c r="AA37" s="832"/>
      <c r="AB37" s="832"/>
      <c r="AC37" s="832"/>
      <c r="AD37" s="832"/>
      <c r="AE37" s="832"/>
      <c r="AF37" s="832"/>
      <c r="AG37" s="832"/>
      <c r="AH37" s="18"/>
      <c r="AI37" s="18"/>
    </row>
    <row r="38" spans="1:35" x14ac:dyDescent="0.25">
      <c r="A38" s="832"/>
      <c r="B38" s="832"/>
      <c r="C38" s="832"/>
      <c r="D38" s="832"/>
      <c r="E38" s="832"/>
      <c r="F38" s="832"/>
      <c r="G38" s="832"/>
      <c r="H38" s="832"/>
      <c r="I38" s="832"/>
      <c r="J38" s="832"/>
      <c r="K38" s="832"/>
      <c r="L38" s="832"/>
      <c r="M38" s="832"/>
      <c r="N38" s="832"/>
      <c r="O38" s="832"/>
      <c r="P38" s="832"/>
      <c r="Q38" s="832"/>
      <c r="R38" s="832"/>
      <c r="S38" s="832"/>
      <c r="T38" s="832"/>
      <c r="U38" s="832"/>
      <c r="V38" s="832"/>
      <c r="W38" s="832"/>
      <c r="X38" s="832"/>
      <c r="Y38" s="832"/>
      <c r="Z38" s="832"/>
      <c r="AA38" s="832"/>
      <c r="AB38" s="832"/>
      <c r="AC38" s="832"/>
      <c r="AD38" s="832"/>
      <c r="AE38" s="832"/>
      <c r="AF38" s="832"/>
      <c r="AG38" s="832"/>
      <c r="AH38" s="18"/>
      <c r="AI38" s="18"/>
    </row>
    <row r="39" spans="1:35" ht="18" customHeight="1" x14ac:dyDescent="0.25">
      <c r="A39" s="832"/>
      <c r="B39" s="832"/>
      <c r="C39" s="832"/>
      <c r="D39" s="832"/>
      <c r="E39" s="832"/>
      <c r="F39" s="832"/>
      <c r="G39" s="832"/>
      <c r="H39" s="832"/>
      <c r="I39" s="832"/>
      <c r="J39" s="832"/>
      <c r="K39" s="832"/>
      <c r="L39" s="832"/>
      <c r="M39" s="832"/>
      <c r="N39" s="832"/>
      <c r="O39" s="832"/>
      <c r="P39" s="832"/>
      <c r="Q39" s="832"/>
      <c r="R39" s="832"/>
      <c r="S39" s="832"/>
      <c r="T39" s="832"/>
      <c r="U39" s="832"/>
      <c r="V39" s="832"/>
      <c r="W39" s="832"/>
      <c r="X39" s="832"/>
      <c r="Y39" s="832"/>
      <c r="Z39" s="832"/>
      <c r="AA39" s="832"/>
      <c r="AB39" s="832"/>
      <c r="AC39" s="832"/>
      <c r="AD39" s="832"/>
      <c r="AE39" s="832"/>
      <c r="AF39" s="832"/>
      <c r="AG39" s="832"/>
      <c r="AH39" s="18"/>
      <c r="AI39" s="18"/>
    </row>
    <row r="40" spans="1:35" ht="5.0999999999999996" customHeight="1" x14ac:dyDescent="0.25">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x14ac:dyDescent="0.25">
      <c r="A41" s="723" t="s">
        <v>95</v>
      </c>
      <c r="B41" s="832"/>
      <c r="C41" s="832"/>
      <c r="D41" s="832"/>
      <c r="E41" s="832"/>
      <c r="F41" s="832"/>
      <c r="G41" s="832"/>
      <c r="H41" s="832"/>
      <c r="I41" s="832"/>
      <c r="J41" s="832"/>
      <c r="K41" s="832"/>
      <c r="L41" s="832"/>
      <c r="M41" s="832"/>
      <c r="N41" s="832"/>
      <c r="O41" s="832"/>
      <c r="P41" s="832"/>
      <c r="Q41" s="832"/>
      <c r="R41" s="832"/>
      <c r="S41" s="832"/>
      <c r="T41" s="832"/>
      <c r="U41" s="832"/>
      <c r="V41" s="832"/>
      <c r="W41" s="832"/>
      <c r="X41" s="832"/>
      <c r="Y41" s="832"/>
      <c r="Z41" s="832"/>
      <c r="AA41" s="832"/>
      <c r="AB41" s="832"/>
      <c r="AC41" s="832"/>
      <c r="AD41" s="832"/>
      <c r="AE41" s="832"/>
      <c r="AF41" s="832"/>
      <c r="AG41" s="832"/>
      <c r="AH41" s="18"/>
      <c r="AI41" s="18"/>
    </row>
    <row r="42" spans="1:35" x14ac:dyDescent="0.25">
      <c r="A42" s="832"/>
      <c r="B42" s="832"/>
      <c r="C42" s="832"/>
      <c r="D42" s="832"/>
      <c r="E42" s="832"/>
      <c r="F42" s="832"/>
      <c r="G42" s="832"/>
      <c r="H42" s="832"/>
      <c r="I42" s="832"/>
      <c r="J42" s="832"/>
      <c r="K42" s="832"/>
      <c r="L42" s="832"/>
      <c r="M42" s="832"/>
      <c r="N42" s="832"/>
      <c r="O42" s="832"/>
      <c r="P42" s="832"/>
      <c r="Q42" s="832"/>
      <c r="R42" s="832"/>
      <c r="S42" s="832"/>
      <c r="T42" s="832"/>
      <c r="U42" s="832"/>
      <c r="V42" s="832"/>
      <c r="W42" s="832"/>
      <c r="X42" s="832"/>
      <c r="Y42" s="832"/>
      <c r="Z42" s="832"/>
      <c r="AA42" s="832"/>
      <c r="AB42" s="832"/>
      <c r="AC42" s="832"/>
      <c r="AD42" s="832"/>
      <c r="AE42" s="832"/>
      <c r="AF42" s="832"/>
      <c r="AG42" s="832"/>
      <c r="AH42" s="18"/>
      <c r="AI42" s="18"/>
    </row>
    <row r="43" spans="1:35" ht="31.5" customHeight="1" x14ac:dyDescent="0.25">
      <c r="A43" s="832"/>
      <c r="B43" s="832"/>
      <c r="C43" s="832"/>
      <c r="D43" s="832"/>
      <c r="E43" s="832"/>
      <c r="F43" s="832"/>
      <c r="G43" s="832"/>
      <c r="H43" s="832"/>
      <c r="I43" s="832"/>
      <c r="J43" s="832"/>
      <c r="K43" s="832"/>
      <c r="L43" s="832"/>
      <c r="M43" s="832"/>
      <c r="N43" s="832"/>
      <c r="O43" s="832"/>
      <c r="P43" s="832"/>
      <c r="Q43" s="832"/>
      <c r="R43" s="832"/>
      <c r="S43" s="832"/>
      <c r="T43" s="832"/>
      <c r="U43" s="832"/>
      <c r="V43" s="832"/>
      <c r="W43" s="832"/>
      <c r="X43" s="832"/>
      <c r="Y43" s="832"/>
      <c r="Z43" s="832"/>
      <c r="AA43" s="832"/>
      <c r="AB43" s="832"/>
      <c r="AC43" s="832"/>
      <c r="AD43" s="832"/>
      <c r="AE43" s="832"/>
      <c r="AF43" s="832"/>
      <c r="AG43" s="832"/>
      <c r="AH43" s="18"/>
      <c r="AI43" s="18"/>
    </row>
    <row r="44" spans="1:35" ht="5.0999999999999996" customHeight="1" x14ac:dyDescent="0.2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x14ac:dyDescent="0.25">
      <c r="A45" s="18" t="s">
        <v>86</v>
      </c>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75" thickBot="1" x14ac:dyDescent="0.3">
      <c r="A47" s="3"/>
      <c r="B47" s="29"/>
      <c r="C47" s="831"/>
      <c r="D47" s="831"/>
      <c r="E47" s="831"/>
      <c r="F47" s="831"/>
      <c r="G47" s="831"/>
      <c r="H47" s="831"/>
      <c r="I47" s="831"/>
      <c r="J47" s="831"/>
      <c r="K47" s="831"/>
      <c r="L47" s="831"/>
      <c r="M47" s="831"/>
      <c r="N47" s="831"/>
      <c r="O47" s="831"/>
      <c r="P47" s="831"/>
      <c r="Q47" s="831"/>
      <c r="R47" s="831"/>
      <c r="S47" s="831"/>
      <c r="T47" s="29"/>
      <c r="U47" s="29"/>
      <c r="V47" s="29"/>
      <c r="W47" s="29"/>
      <c r="X47" s="29"/>
      <c r="Y47" s="29"/>
      <c r="Z47" s="29"/>
    </row>
    <row r="48" spans="1:35" ht="17.25" customHeight="1" x14ac:dyDescent="0.25">
      <c r="A48" s="3"/>
      <c r="B48" s="29"/>
      <c r="C48" s="833" t="s">
        <v>65</v>
      </c>
      <c r="D48" s="833"/>
      <c r="E48" s="833"/>
      <c r="F48" s="833"/>
      <c r="G48" s="833"/>
      <c r="H48" s="833"/>
      <c r="I48" s="833"/>
      <c r="J48" s="833"/>
      <c r="K48" s="833"/>
      <c r="L48" s="833"/>
      <c r="M48" s="833"/>
      <c r="N48" s="833"/>
      <c r="O48" s="833"/>
      <c r="P48" s="833"/>
      <c r="Q48" s="833"/>
      <c r="R48" s="833"/>
      <c r="S48" s="833"/>
      <c r="T48" s="29"/>
      <c r="U48" s="29"/>
      <c r="V48" s="29"/>
      <c r="W48" s="29"/>
      <c r="X48" s="29"/>
      <c r="Y48" s="29"/>
      <c r="Z48" s="29"/>
    </row>
    <row r="49" spans="1:44" x14ac:dyDescent="0.25">
      <c r="A49" s="3"/>
      <c r="B49" s="29"/>
      <c r="C49" s="812"/>
      <c r="D49" s="812"/>
      <c r="E49" s="812"/>
      <c r="F49" s="812"/>
      <c r="G49" s="812"/>
      <c r="H49" s="812"/>
      <c r="I49" s="812"/>
      <c r="J49" s="812"/>
      <c r="K49" s="812"/>
      <c r="L49" s="812"/>
      <c r="M49" s="812"/>
      <c r="N49" s="812"/>
      <c r="O49" s="812"/>
      <c r="P49" s="812"/>
      <c r="Q49" s="812"/>
      <c r="R49" s="812"/>
      <c r="S49" s="812"/>
      <c r="T49" s="29"/>
      <c r="U49" s="29"/>
      <c r="V49" s="30"/>
      <c r="W49" s="30"/>
      <c r="X49" s="30"/>
      <c r="Y49" s="30"/>
    </row>
    <row r="50" spans="1:44" ht="15.75" thickBot="1" x14ac:dyDescent="0.3">
      <c r="A50" s="804" t="s">
        <v>51</v>
      </c>
      <c r="B50" s="804"/>
      <c r="C50" s="813"/>
      <c r="D50" s="813"/>
      <c r="E50" s="813"/>
      <c r="F50" s="813"/>
      <c r="G50" s="813"/>
      <c r="H50" s="813"/>
      <c r="I50" s="813"/>
      <c r="J50" s="813"/>
      <c r="K50" s="813"/>
      <c r="L50" s="813"/>
      <c r="M50" s="813"/>
      <c r="N50" s="813"/>
      <c r="O50" s="813"/>
      <c r="P50" s="813"/>
      <c r="Q50" s="813"/>
      <c r="R50" s="813"/>
      <c r="S50" s="813"/>
      <c r="T50" s="3"/>
      <c r="U50" s="25"/>
      <c r="Z50" s="31"/>
      <c r="AA50" s="31"/>
      <c r="AB50" s="31"/>
      <c r="AC50" s="31"/>
      <c r="AD50" s="31"/>
      <c r="AE50" s="31"/>
      <c r="AF50" s="31"/>
      <c r="AG50" s="31"/>
      <c r="AH50" s="31"/>
      <c r="AI50" s="31"/>
      <c r="AJ50" s="31"/>
      <c r="AK50" s="31"/>
      <c r="AL50" s="31"/>
      <c r="AM50" s="31"/>
      <c r="AN50" s="31"/>
      <c r="AO50" s="31"/>
      <c r="AP50" s="31"/>
    </row>
    <row r="51" spans="1:44" x14ac:dyDescent="0.25">
      <c r="A51" s="3"/>
      <c r="B51" s="3"/>
      <c r="C51" s="815" t="s">
        <v>52</v>
      </c>
      <c r="D51" s="816"/>
      <c r="E51" s="816"/>
      <c r="F51" s="816"/>
      <c r="G51" s="816"/>
      <c r="H51" s="816"/>
      <c r="I51" s="816"/>
      <c r="J51" s="816"/>
      <c r="K51" s="816"/>
      <c r="L51" s="816"/>
      <c r="M51" s="816"/>
      <c r="N51" s="816"/>
      <c r="O51" s="816"/>
      <c r="P51" s="816"/>
      <c r="Q51" s="816"/>
      <c r="R51" s="816"/>
      <c r="S51" s="816"/>
      <c r="T51" s="3"/>
      <c r="U51" s="3"/>
      <c r="V51" s="18"/>
      <c r="Z51" s="32"/>
      <c r="AA51" s="32"/>
      <c r="AB51" s="32"/>
      <c r="AC51" s="32"/>
      <c r="AD51" s="32"/>
      <c r="AE51" s="32"/>
      <c r="AF51" s="32"/>
      <c r="AG51" s="32"/>
      <c r="AH51" s="32"/>
      <c r="AI51" s="32"/>
      <c r="AJ51" s="32"/>
      <c r="AK51" s="32"/>
      <c r="AL51" s="32"/>
      <c r="AM51" s="32"/>
      <c r="AN51" s="32"/>
      <c r="AO51" s="32"/>
      <c r="AP51" s="32"/>
    </row>
    <row r="52" spans="1:44" ht="15.75" thickBot="1" x14ac:dyDescent="0.3">
      <c r="A52" s="3"/>
      <c r="B52" s="3"/>
      <c r="C52" s="818" t="str">
        <f>IF('2. Transfer Info'!V69&gt;"", '2. Transfer Info'!V69, "")</f>
        <v/>
      </c>
      <c r="D52" s="818"/>
      <c r="E52" s="818"/>
      <c r="F52" s="818"/>
      <c r="G52" s="818"/>
      <c r="H52" s="818"/>
      <c r="I52" s="818"/>
      <c r="J52" s="818"/>
      <c r="K52" s="818"/>
      <c r="L52" s="818"/>
      <c r="M52" s="818"/>
      <c r="N52" s="818"/>
      <c r="O52" s="818"/>
      <c r="P52" s="818"/>
      <c r="Q52" s="818"/>
      <c r="R52" s="818"/>
      <c r="S52" s="818"/>
      <c r="T52" s="3"/>
      <c r="U52" s="3"/>
      <c r="Z52" s="33"/>
      <c r="AA52" s="33"/>
      <c r="AB52" s="33"/>
      <c r="AC52" s="33"/>
      <c r="AD52" s="33"/>
      <c r="AE52" s="33"/>
      <c r="AF52" s="33"/>
      <c r="AG52" s="33"/>
      <c r="AH52" s="33"/>
      <c r="AI52" s="33"/>
      <c r="AJ52" s="33"/>
      <c r="AK52" s="33"/>
      <c r="AL52" s="33"/>
      <c r="AM52" s="33"/>
      <c r="AN52" s="33"/>
      <c r="AO52" s="33"/>
      <c r="AP52" s="33"/>
    </row>
    <row r="53" spans="1:44" x14ac:dyDescent="0.25">
      <c r="A53" s="3"/>
      <c r="B53" s="3"/>
      <c r="C53" s="18"/>
      <c r="D53" s="815" t="s">
        <v>53</v>
      </c>
      <c r="E53" s="815"/>
      <c r="F53" s="815"/>
      <c r="G53" s="815"/>
      <c r="H53" s="815"/>
      <c r="I53" s="815"/>
      <c r="J53" s="815"/>
      <c r="K53" s="815"/>
      <c r="L53" s="815"/>
      <c r="M53" s="815"/>
      <c r="N53" s="815"/>
      <c r="O53" s="815"/>
      <c r="P53" s="815"/>
      <c r="Q53" s="815"/>
      <c r="R53" s="815"/>
      <c r="S53" s="18"/>
      <c r="T53" s="3"/>
      <c r="U53" s="3"/>
      <c r="V53" s="18"/>
      <c r="Z53" s="32"/>
      <c r="AA53" s="32"/>
      <c r="AB53" s="32"/>
      <c r="AC53" s="32"/>
      <c r="AD53" s="32"/>
      <c r="AE53" s="32"/>
      <c r="AF53" s="32"/>
      <c r="AG53" s="32"/>
      <c r="AH53" s="32"/>
      <c r="AI53" s="32"/>
      <c r="AJ53" s="32"/>
      <c r="AK53" s="32"/>
      <c r="AL53" s="32"/>
      <c r="AM53" s="32"/>
      <c r="AN53" s="32"/>
      <c r="AO53" s="32"/>
      <c r="AP53" s="32"/>
    </row>
    <row r="54" spans="1:44" ht="15.75" thickBot="1" x14ac:dyDescent="0.3">
      <c r="A54" s="3"/>
      <c r="B54" s="3"/>
      <c r="C54" s="819"/>
      <c r="D54" s="818"/>
      <c r="E54" s="818"/>
      <c r="F54" s="818"/>
      <c r="G54" s="818"/>
      <c r="H54" s="818"/>
      <c r="I54" s="818"/>
      <c r="J54" s="818"/>
      <c r="K54" s="818"/>
      <c r="L54" s="818"/>
      <c r="M54" s="818"/>
      <c r="N54" s="818"/>
      <c r="O54" s="818"/>
      <c r="P54" s="818"/>
      <c r="Q54" s="818"/>
      <c r="R54" s="818"/>
      <c r="S54" s="818"/>
      <c r="T54" s="3"/>
      <c r="U54" s="3"/>
      <c r="Z54" s="33"/>
      <c r="AA54" s="33"/>
      <c r="AB54" s="33"/>
      <c r="AC54" s="33"/>
      <c r="AD54" s="33"/>
      <c r="AE54" s="33"/>
      <c r="AF54" s="33"/>
      <c r="AG54" s="33"/>
      <c r="AH54" s="33"/>
      <c r="AI54" s="33"/>
      <c r="AJ54" s="33"/>
      <c r="AK54" s="33"/>
      <c r="AL54" s="33"/>
      <c r="AM54" s="33"/>
      <c r="AN54" s="33"/>
      <c r="AO54" s="33"/>
      <c r="AP54" s="33"/>
    </row>
    <row r="55" spans="1:44" x14ac:dyDescent="0.25">
      <c r="A55" s="3"/>
      <c r="B55" s="3"/>
      <c r="C55" s="18"/>
      <c r="D55" s="815" t="s">
        <v>49</v>
      </c>
      <c r="E55" s="815"/>
      <c r="F55" s="815"/>
      <c r="G55" s="815"/>
      <c r="H55" s="815"/>
      <c r="I55" s="815"/>
      <c r="J55" s="815"/>
      <c r="K55" s="815"/>
      <c r="L55" s="815"/>
      <c r="M55" s="815"/>
      <c r="N55" s="815"/>
      <c r="O55" s="815"/>
      <c r="P55" s="815"/>
      <c r="Q55" s="815"/>
      <c r="R55" s="815"/>
      <c r="S55" s="18"/>
      <c r="T55" s="3"/>
      <c r="U55" s="3"/>
      <c r="Z55" s="32"/>
      <c r="AA55" s="32"/>
      <c r="AB55" s="32"/>
      <c r="AC55" s="32"/>
      <c r="AD55" s="32"/>
      <c r="AE55" s="32"/>
      <c r="AF55" s="32"/>
      <c r="AG55" s="32"/>
      <c r="AH55" s="32"/>
      <c r="AI55" s="32"/>
      <c r="AJ55" s="32"/>
      <c r="AK55" s="32"/>
      <c r="AL55" s="32"/>
      <c r="AM55" s="32"/>
      <c r="AN55" s="32"/>
      <c r="AO55" s="32"/>
      <c r="AP55" s="32"/>
    </row>
    <row r="56" spans="1:44" ht="15.75" thickBot="1" x14ac:dyDescent="0.3">
      <c r="A56" s="3"/>
      <c r="B56" s="3"/>
      <c r="C56" s="669"/>
      <c r="D56" s="669"/>
      <c r="E56" s="669"/>
      <c r="F56" s="669"/>
      <c r="G56" s="669"/>
      <c r="H56" s="669"/>
      <c r="I56" s="669"/>
      <c r="J56" s="669"/>
      <c r="K56" s="669"/>
      <c r="L56" s="669"/>
      <c r="M56" s="669"/>
      <c r="N56" s="669"/>
      <c r="O56" s="669"/>
      <c r="P56" s="669"/>
      <c r="Q56" s="669"/>
      <c r="R56" s="669"/>
      <c r="S56" s="669"/>
      <c r="T56" s="3"/>
      <c r="U56" s="3"/>
      <c r="V56" s="3"/>
      <c r="W56" s="3"/>
      <c r="X56" s="3"/>
      <c r="Y56" s="3"/>
      <c r="Z56" s="3"/>
      <c r="AA56" s="3"/>
      <c r="AB56" s="3"/>
      <c r="AC56" s="3"/>
      <c r="AD56" s="3"/>
      <c r="AE56" s="3"/>
      <c r="AF56" s="3"/>
      <c r="AG56" s="3"/>
      <c r="AH56" s="3"/>
      <c r="AI56" s="3"/>
      <c r="AJ56" s="3"/>
      <c r="AK56" s="3"/>
      <c r="AL56" s="3"/>
      <c r="AM56" s="18"/>
    </row>
    <row r="57" spans="1:44" x14ac:dyDescent="0.25">
      <c r="A57" s="3"/>
      <c r="B57" s="34"/>
      <c r="C57" s="817" t="s">
        <v>54</v>
      </c>
      <c r="D57" s="817"/>
      <c r="E57" s="817"/>
      <c r="F57" s="817"/>
      <c r="G57" s="817"/>
      <c r="H57" s="817"/>
      <c r="I57" s="817"/>
      <c r="J57" s="817"/>
      <c r="K57" s="817"/>
      <c r="L57" s="817"/>
      <c r="M57" s="817"/>
      <c r="N57" s="817"/>
      <c r="O57" s="817"/>
      <c r="P57" s="817"/>
      <c r="Q57" s="817"/>
      <c r="R57" s="817"/>
      <c r="S57" s="817"/>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row>
    <row r="58" spans="1:44" x14ac:dyDescent="0.25">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44" x14ac:dyDescent="0.25">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44"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44" x14ac:dyDescent="0.2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44" x14ac:dyDescent="0.2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44" x14ac:dyDescent="0.25">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44" x14ac:dyDescent="0.25">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1:35" x14ac:dyDescent="0.2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1:35" x14ac:dyDescent="0.25">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1:35" x14ac:dyDescent="0.25">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1:35" x14ac:dyDescent="0.25">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1:35" x14ac:dyDescent="0.25">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1:35" x14ac:dyDescent="0.25">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1:35" x14ac:dyDescent="0.25">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1:35" x14ac:dyDescent="0.25">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1:35" x14ac:dyDescent="0.25">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1:35" x14ac:dyDescent="0.25">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1:35" x14ac:dyDescent="0.2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1:35" x14ac:dyDescent="0.25">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1:35" x14ac:dyDescent="0.25">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1:35" x14ac:dyDescent="0.25">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1:35" x14ac:dyDescent="0.2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1:35" x14ac:dyDescent="0.2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1:35" x14ac:dyDescent="0.2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1:35" x14ac:dyDescent="0.2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1:35" x14ac:dyDescent="0.25">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1:35" x14ac:dyDescent="0.25">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1:35" x14ac:dyDescent="0.2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1:35" x14ac:dyDescent="0.2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1:35" x14ac:dyDescent="0.2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1:35" x14ac:dyDescent="0.2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1:35" x14ac:dyDescent="0.2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1:35" x14ac:dyDescent="0.2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1:35" x14ac:dyDescent="0.2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1:35" x14ac:dyDescent="0.2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1:35" x14ac:dyDescent="0.2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1:35" x14ac:dyDescent="0.2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1:35" x14ac:dyDescent="0.2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1:35" x14ac:dyDescent="0.2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1:35" x14ac:dyDescent="0.2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1:35" x14ac:dyDescent="0.2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1:35" x14ac:dyDescent="0.2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1:35" x14ac:dyDescent="0.2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1:35" x14ac:dyDescent="0.2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1:35" x14ac:dyDescent="0.2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1:35" x14ac:dyDescent="0.2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1:35" x14ac:dyDescent="0.2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1:35"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1:35" x14ac:dyDescent="0.2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1:35" x14ac:dyDescent="0.2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1:35" x14ac:dyDescent="0.2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1:35" x14ac:dyDescent="0.2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1:35" x14ac:dyDescent="0.2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1:35" x14ac:dyDescent="0.2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1:35" x14ac:dyDescent="0.2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1:35" x14ac:dyDescent="0.2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1:35" x14ac:dyDescent="0.2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1:35" x14ac:dyDescent="0.2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1:35" x14ac:dyDescent="0.2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1:35"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1:35"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1:35" x14ac:dyDescent="0.2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1:35" x14ac:dyDescent="0.2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1:35" x14ac:dyDescent="0.2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1:35" x14ac:dyDescent="0.2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1:35" x14ac:dyDescent="0.2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1:35" x14ac:dyDescent="0.2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1:35" x14ac:dyDescent="0.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1:35" x14ac:dyDescent="0.2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1:35" x14ac:dyDescent="0.2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1:35" x14ac:dyDescent="0.2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1:35" x14ac:dyDescent="0.2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1:35" x14ac:dyDescent="0.2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1:35" x14ac:dyDescent="0.2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1:35" x14ac:dyDescent="0.2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1:35" x14ac:dyDescent="0.2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1:35" x14ac:dyDescent="0.2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1:35" x14ac:dyDescent="0.2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1:35" x14ac:dyDescent="0.2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1:35" x14ac:dyDescent="0.2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1:35" x14ac:dyDescent="0.2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1:35" x14ac:dyDescent="0.2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1:35" x14ac:dyDescent="0.2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1:35" x14ac:dyDescent="0.2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1:35" x14ac:dyDescent="0.2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1:35" x14ac:dyDescent="0.2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1:35" x14ac:dyDescent="0.2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1:35" x14ac:dyDescent="0.2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1:35" x14ac:dyDescent="0.2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1:35" x14ac:dyDescent="0.2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1:35" x14ac:dyDescent="0.2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1:35" x14ac:dyDescent="0.2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1:35" x14ac:dyDescent="0.2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1:35" x14ac:dyDescent="0.2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1:35" x14ac:dyDescent="0.2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1:35" x14ac:dyDescent="0.2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1:35" x14ac:dyDescent="0.2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1:35" x14ac:dyDescent="0.2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1:35" x14ac:dyDescent="0.2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1:35" x14ac:dyDescent="0.2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1:35" x14ac:dyDescent="0.2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1:35" x14ac:dyDescent="0.2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1:35" x14ac:dyDescent="0.2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1:35" x14ac:dyDescent="0.2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1:35" x14ac:dyDescent="0.2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1:35" x14ac:dyDescent="0.2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1:35" x14ac:dyDescent="0.2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1:35" x14ac:dyDescent="0.2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1:35" x14ac:dyDescent="0.2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1:35" x14ac:dyDescent="0.2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1:35" x14ac:dyDescent="0.2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1:35" x14ac:dyDescent="0.2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1:35" x14ac:dyDescent="0.2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1:35" x14ac:dyDescent="0.2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1:35" x14ac:dyDescent="0.2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1:35" x14ac:dyDescent="0.2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1:35" x14ac:dyDescent="0.2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1:35" x14ac:dyDescent="0.2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1:35" x14ac:dyDescent="0.2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1:35" x14ac:dyDescent="0.2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1:35" x14ac:dyDescent="0.2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1:35" x14ac:dyDescent="0.2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1:35" x14ac:dyDescent="0.2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1:35" x14ac:dyDescent="0.2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1:35" x14ac:dyDescent="0.2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1:35" x14ac:dyDescent="0.2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1:35" x14ac:dyDescent="0.2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1:35" x14ac:dyDescent="0.2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1:35" x14ac:dyDescent="0.2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1:35" x14ac:dyDescent="0.2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1:35" x14ac:dyDescent="0.2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1:35" x14ac:dyDescent="0.2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1:35" x14ac:dyDescent="0.2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1:35" x14ac:dyDescent="0.2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1:35" x14ac:dyDescent="0.2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1:35" x14ac:dyDescent="0.2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1:35" x14ac:dyDescent="0.2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1:35" x14ac:dyDescent="0.2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1:35" x14ac:dyDescent="0.2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1:35" x14ac:dyDescent="0.2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1:35" x14ac:dyDescent="0.2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1:35" x14ac:dyDescent="0.2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1:35" x14ac:dyDescent="0.2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1:35" x14ac:dyDescent="0.2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1:35" x14ac:dyDescent="0.2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1:35" x14ac:dyDescent="0.2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1:35" x14ac:dyDescent="0.2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1:35" x14ac:dyDescent="0.2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1:35" x14ac:dyDescent="0.2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1:35" x14ac:dyDescent="0.2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1:35" x14ac:dyDescent="0.2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1:35" x14ac:dyDescent="0.2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1:35" x14ac:dyDescent="0.2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1:35" x14ac:dyDescent="0.2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1:35" x14ac:dyDescent="0.2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1:35" x14ac:dyDescent="0.25">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1:35" x14ac:dyDescent="0.25">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1:35" x14ac:dyDescent="0.2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1:35" x14ac:dyDescent="0.25">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1:35" x14ac:dyDescent="0.25">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1:35" x14ac:dyDescent="0.25">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1:35" x14ac:dyDescent="0.2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1:35" x14ac:dyDescent="0.2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1:35" x14ac:dyDescent="0.2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1:35" x14ac:dyDescent="0.2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1:35" x14ac:dyDescent="0.2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1:35" x14ac:dyDescent="0.2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1:35" x14ac:dyDescent="0.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1:35" x14ac:dyDescent="0.2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1:35" x14ac:dyDescent="0.2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1:35" x14ac:dyDescent="0.2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1:35" x14ac:dyDescent="0.2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1:35" x14ac:dyDescent="0.2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1:35" x14ac:dyDescent="0.2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1:35" x14ac:dyDescent="0.2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1:35" x14ac:dyDescent="0.2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1:35" x14ac:dyDescent="0.2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1:35" x14ac:dyDescent="0.2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1:35" x14ac:dyDescent="0.2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1:35" x14ac:dyDescent="0.2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1:35" x14ac:dyDescent="0.25">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1:35" x14ac:dyDescent="0.2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1:35" x14ac:dyDescent="0.25">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1:35" x14ac:dyDescent="0.2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1:35" x14ac:dyDescent="0.25">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sheetData>
  <sheetProtection algorithmName="SHA-512" hashValue="1HK9tAULlSdBDe5bnyFg7IDEzY+iEewXhACjFVqtaNL/9wUfaUJFD2T1dDPcGs7U1EUvgPOCdyFVhovDCzBAjw==" saltValue="HS397cYEAheFxlaJ3cAicg==" spinCount="100000" sheet="1" objects="1" scenarios="1" formatCells="0" insertRows="0"/>
  <mergeCells count="47">
    <mergeCell ref="C57:S57"/>
    <mergeCell ref="A3:AG3"/>
    <mergeCell ref="K5:AB5"/>
    <mergeCell ref="C52:S52"/>
    <mergeCell ref="D53:R53"/>
    <mergeCell ref="C54:S54"/>
    <mergeCell ref="D55:R55"/>
    <mergeCell ref="C56:S56"/>
    <mergeCell ref="B21:L22"/>
    <mergeCell ref="N21:N22"/>
    <mergeCell ref="P21:X22"/>
    <mergeCell ref="Z21:AA22"/>
    <mergeCell ref="AC21:AF22"/>
    <mergeCell ref="AC30:AF30"/>
    <mergeCell ref="B24:L24"/>
    <mergeCell ref="P24:X24"/>
    <mergeCell ref="Z24:AA24"/>
    <mergeCell ref="AC24:AF24"/>
    <mergeCell ref="B26:L26"/>
    <mergeCell ref="P26:X26"/>
    <mergeCell ref="Z26:AA26"/>
    <mergeCell ref="AC26:AF26"/>
    <mergeCell ref="C51:S51"/>
    <mergeCell ref="B32:L32"/>
    <mergeCell ref="P32:X32"/>
    <mergeCell ref="Z32:AA32"/>
    <mergeCell ref="AC32:AF32"/>
    <mergeCell ref="B34:L34"/>
    <mergeCell ref="P34:X34"/>
    <mergeCell ref="Z34:AA34"/>
    <mergeCell ref="AC34:AF34"/>
    <mergeCell ref="A1:AG1"/>
    <mergeCell ref="A19:AG20"/>
    <mergeCell ref="Q7:AF7"/>
    <mergeCell ref="C47:S47"/>
    <mergeCell ref="C49:S50"/>
    <mergeCell ref="A36:AG39"/>
    <mergeCell ref="A41:AG43"/>
    <mergeCell ref="C48:S48"/>
    <mergeCell ref="A50:B50"/>
    <mergeCell ref="B28:L28"/>
    <mergeCell ref="P28:X28"/>
    <mergeCell ref="Z28:AA28"/>
    <mergeCell ref="AC28:AF28"/>
    <mergeCell ref="B30:L30"/>
    <mergeCell ref="P30:X30"/>
    <mergeCell ref="Z30:AA30"/>
  </mergeCells>
  <dataValidations count="17">
    <dataValidation allowBlank="1" showInputMessage="1" showErrorMessage="1" prompt="Development Name will auto-populate from Tab 2" sqref="K5:AB5"/>
    <dataValidation allowBlank="1" showInputMessage="1" showErrorMessage="1" prompt="Enter name and role of person or entity completing certification" sqref="Q7:AF7"/>
    <dataValidation allowBlank="1" showInputMessage="1" showErrorMessage="1" prompt="Select if entity or person is a new member of the Development Owner" sqref="F9"/>
    <dataValidation allowBlank="1" showInputMessage="1" showErrorMessage="1" prompt="Select if entity or person is a new related party" sqref="F11"/>
    <dataValidation allowBlank="1" showInputMessage="1" showErrorMessage="1" prompt="Select if the entity or person is a new Developer" sqref="F13"/>
    <dataValidation allowBlank="1" showInputMessage="1" showErrorMessage="1" prompt="Select if the entity or person is an affiliate of the Owner" sqref="F15"/>
    <dataValidation allowBlank="1" showInputMessage="1" showErrorMessage="1" prompt="Select if the entity or person is a new Guarantor" sqref="F17"/>
    <dataValidation allowBlank="1" showInputMessage="1" showErrorMessage="1" prompt="Development Name" sqref="B24:L24 B26:L26 B28:L28 B30:L30 B32:L32 B34:L34"/>
    <dataValidation allowBlank="1" showInputMessage="1" showErrorMessage="1" prompt="Development Region" sqref="N24 N26 N28 N30 N32 N34"/>
    <dataValidation allowBlank="1" showInputMessage="1" showErrorMessage="1" prompt="Development City" sqref="P24:X24 P26:X26 P28:X28 P30:X30 P32:X32 P34:X34"/>
    <dataValidation allowBlank="1" showInputMessage="1" showErrorMessage="1" prompt="Percentage of Ownership" sqref="Z24:AA24 Z26:AA26 Z28:AA28 Z30:AA30 Z32:AA32 Z34:AA34"/>
    <dataValidation allowBlank="1" showInputMessage="1" showErrorMessage="1" prompt="Percentage of Developer Fee" sqref="AC24:AF24 AC26:AF26 AC28:AF28 AC30:AF30 AC32:AF32 AC34:AF34"/>
    <dataValidation allowBlank="1" showInputMessage="1" showErrorMessage="1" prompt="Enter Proposed or current Owner Entity Name" sqref="C47:S47"/>
    <dataValidation allowBlank="1" showInputMessage="1" showErrorMessage="1" prompt="Printed name of Authorized Representative" sqref="C52:S52"/>
    <dataValidation allowBlank="1" showInputMessage="1" showErrorMessage="1" prompt="Title of Authorized Representative" sqref="C54:S54"/>
    <dataValidation allowBlank="1" showInputMessage="1" showErrorMessage="1" prompt="Date of Authorized Representative signature" sqref="C56:S56"/>
    <dataValidation allowBlank="1" showInputMessage="1" showErrorMessage="1" prompt="Use the arrow keys to complete the form and access content in locked cells." sqref="A1:AG1"/>
  </dataValidations>
  <printOptions horizontalCentered="1"/>
  <pageMargins left="0.25" right="0.25" top="0.25" bottom="0.25" header="0.3" footer="0.3"/>
  <pageSetup scale="9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$AL$1:$AL$2</xm:f>
          </x14:formula1>
          <xm:sqref>WWF981378 WMJ981378 WCN981378 VSR981378 VIV981378 UYZ981378 UPD981378 UFH981378 TVL981378 TLP981378 TBT981378 SRX981378 SIB981378 RYF981378 ROJ981378 REN981378 QUR981378 QKV981378 QAZ981378 PRD981378 PHH981378 OXL981378 ONP981378 ODT981378 NTX981378 NKB981378 NAF981378 MQJ981378 MGN981378 LWR981378 LMV981378 LCZ981378 KTD981378 KJH981378 JZL981378 JPP981378 JFT981378 IVX981378 IMB981378 ICF981378 HSJ981378 HIN981378 GYR981378 GOV981378 GEZ981378 FVD981378 FLH981378 FBL981378 ERP981378 EHT981378 DXX981378 DOB981378 DEF981378 CUJ981378 CKN981378 CAR981378 BQV981378 BGZ981378 AXD981378 ANH981378 ADL981378 TP981378 JT981378 X981378 WWF915842 WMJ915842 WCN915842 VSR915842 VIV915842 UYZ915842 UPD915842 UFH915842 TVL915842 TLP915842 TBT915842 SRX915842 SIB915842 RYF915842 ROJ915842 REN915842 QUR915842 QKV915842 QAZ915842 PRD915842 PHH915842 OXL915842 ONP915842 ODT915842 NTX915842 NKB915842 NAF915842 MQJ915842 MGN915842 LWR915842 LMV915842 LCZ915842 KTD915842 KJH915842 JZL915842 JPP915842 JFT915842 IVX915842 IMB915842 ICF915842 HSJ915842 HIN915842 GYR915842 GOV915842 GEZ915842 FVD915842 FLH915842 FBL915842 ERP915842 EHT915842 DXX915842 DOB915842 DEF915842 CUJ915842 CKN915842 CAR915842 BQV915842 BGZ915842 AXD915842 ANH915842 ADL915842 TP915842 JT915842 X915842 WWF850306 WMJ850306 WCN850306 VSR850306 VIV850306 UYZ850306 UPD850306 UFH850306 TVL850306 TLP850306 TBT850306 SRX850306 SIB850306 RYF850306 ROJ850306 REN850306 QUR850306 QKV850306 QAZ850306 PRD850306 PHH850306 OXL850306 ONP850306 ODT850306 NTX850306 NKB850306 NAF850306 MQJ850306 MGN850306 LWR850306 LMV850306 LCZ850306 KTD850306 KJH850306 JZL850306 JPP850306 JFT850306 IVX850306 IMB850306 ICF850306 HSJ850306 HIN850306 GYR850306 GOV850306 GEZ850306 FVD850306 FLH850306 FBL850306 ERP850306 EHT850306 DXX850306 DOB850306 DEF850306 CUJ850306 CKN850306 CAR850306 BQV850306 BGZ850306 AXD850306 ANH850306 ADL850306 TP850306 JT850306 X850306 WWF784770 WMJ784770 WCN784770 VSR784770 VIV784770 UYZ784770 UPD784770 UFH784770 TVL784770 TLP784770 TBT784770 SRX784770 SIB784770 RYF784770 ROJ784770 REN784770 QUR784770 QKV784770 QAZ784770 PRD784770 PHH784770 OXL784770 ONP784770 ODT784770 NTX784770 NKB784770 NAF784770 MQJ784770 MGN784770 LWR784770 LMV784770 LCZ784770 KTD784770 KJH784770 JZL784770 JPP784770 JFT784770 IVX784770 IMB784770 ICF784770 HSJ784770 HIN784770 GYR784770 GOV784770 GEZ784770 FVD784770 FLH784770 FBL784770 ERP784770 EHT784770 DXX784770 DOB784770 DEF784770 CUJ784770 CKN784770 CAR784770 BQV784770 BGZ784770 AXD784770 ANH784770 ADL784770 TP784770 JT784770 X784770 WWF719234 WMJ719234 WCN719234 VSR719234 VIV719234 UYZ719234 UPD719234 UFH719234 TVL719234 TLP719234 TBT719234 SRX719234 SIB719234 RYF719234 ROJ719234 REN719234 QUR719234 QKV719234 QAZ719234 PRD719234 PHH719234 OXL719234 ONP719234 ODT719234 NTX719234 NKB719234 NAF719234 MQJ719234 MGN719234 LWR719234 LMV719234 LCZ719234 KTD719234 KJH719234 JZL719234 JPP719234 JFT719234 IVX719234 IMB719234 ICF719234 HSJ719234 HIN719234 GYR719234 GOV719234 GEZ719234 FVD719234 FLH719234 FBL719234 ERP719234 EHT719234 DXX719234 DOB719234 DEF719234 CUJ719234 CKN719234 CAR719234 BQV719234 BGZ719234 AXD719234 ANH719234 ADL719234 TP719234 JT719234 X719234 WWF653698 WMJ653698 WCN653698 VSR653698 VIV653698 UYZ653698 UPD653698 UFH653698 TVL653698 TLP653698 TBT653698 SRX653698 SIB653698 RYF653698 ROJ653698 REN653698 QUR653698 QKV653698 QAZ653698 PRD653698 PHH653698 OXL653698 ONP653698 ODT653698 NTX653698 NKB653698 NAF653698 MQJ653698 MGN653698 LWR653698 LMV653698 LCZ653698 KTD653698 KJH653698 JZL653698 JPP653698 JFT653698 IVX653698 IMB653698 ICF653698 HSJ653698 HIN653698 GYR653698 GOV653698 GEZ653698 FVD653698 FLH653698 FBL653698 ERP653698 EHT653698 DXX653698 DOB653698 DEF653698 CUJ653698 CKN653698 CAR653698 BQV653698 BGZ653698 AXD653698 ANH653698 ADL653698 TP653698 JT653698 X653698 WWF588162 WMJ588162 WCN588162 VSR588162 VIV588162 UYZ588162 UPD588162 UFH588162 TVL588162 TLP588162 TBT588162 SRX588162 SIB588162 RYF588162 ROJ588162 REN588162 QUR588162 QKV588162 QAZ588162 PRD588162 PHH588162 OXL588162 ONP588162 ODT588162 NTX588162 NKB588162 NAF588162 MQJ588162 MGN588162 LWR588162 LMV588162 LCZ588162 KTD588162 KJH588162 JZL588162 JPP588162 JFT588162 IVX588162 IMB588162 ICF588162 HSJ588162 HIN588162 GYR588162 GOV588162 GEZ588162 FVD588162 FLH588162 FBL588162 ERP588162 EHT588162 DXX588162 DOB588162 DEF588162 CUJ588162 CKN588162 CAR588162 BQV588162 BGZ588162 AXD588162 ANH588162 ADL588162 TP588162 JT588162 X588162 WWF522626 WMJ522626 WCN522626 VSR522626 VIV522626 UYZ522626 UPD522626 UFH522626 TVL522626 TLP522626 TBT522626 SRX522626 SIB522626 RYF522626 ROJ522626 REN522626 QUR522626 QKV522626 QAZ522626 PRD522626 PHH522626 OXL522626 ONP522626 ODT522626 NTX522626 NKB522626 NAF522626 MQJ522626 MGN522626 LWR522626 LMV522626 LCZ522626 KTD522626 KJH522626 JZL522626 JPP522626 JFT522626 IVX522626 IMB522626 ICF522626 HSJ522626 HIN522626 GYR522626 GOV522626 GEZ522626 FVD522626 FLH522626 FBL522626 ERP522626 EHT522626 DXX522626 DOB522626 DEF522626 CUJ522626 CKN522626 CAR522626 BQV522626 BGZ522626 AXD522626 ANH522626 ADL522626 TP522626 JT522626 X522626 WWF457090 WMJ457090 WCN457090 VSR457090 VIV457090 UYZ457090 UPD457090 UFH457090 TVL457090 TLP457090 TBT457090 SRX457090 SIB457090 RYF457090 ROJ457090 REN457090 QUR457090 QKV457090 QAZ457090 PRD457090 PHH457090 OXL457090 ONP457090 ODT457090 NTX457090 NKB457090 NAF457090 MQJ457090 MGN457090 LWR457090 LMV457090 LCZ457090 KTD457090 KJH457090 JZL457090 JPP457090 JFT457090 IVX457090 IMB457090 ICF457090 HSJ457090 HIN457090 GYR457090 GOV457090 GEZ457090 FVD457090 FLH457090 FBL457090 ERP457090 EHT457090 DXX457090 DOB457090 DEF457090 CUJ457090 CKN457090 CAR457090 BQV457090 BGZ457090 AXD457090 ANH457090 ADL457090 TP457090 JT457090 X457090 WWF391554 WMJ391554 WCN391554 VSR391554 VIV391554 UYZ391554 UPD391554 UFH391554 TVL391554 TLP391554 TBT391554 SRX391554 SIB391554 RYF391554 ROJ391554 REN391554 QUR391554 QKV391554 QAZ391554 PRD391554 PHH391554 OXL391554 ONP391554 ODT391554 NTX391554 NKB391554 NAF391554 MQJ391554 MGN391554 LWR391554 LMV391554 LCZ391554 KTD391554 KJH391554 JZL391554 JPP391554 JFT391554 IVX391554 IMB391554 ICF391554 HSJ391554 HIN391554 GYR391554 GOV391554 GEZ391554 FVD391554 FLH391554 FBL391554 ERP391554 EHT391554 DXX391554 DOB391554 DEF391554 CUJ391554 CKN391554 CAR391554 BQV391554 BGZ391554 AXD391554 ANH391554 ADL391554 TP391554 JT391554 X391554 WWF326018 WMJ326018 WCN326018 VSR326018 VIV326018 UYZ326018 UPD326018 UFH326018 TVL326018 TLP326018 TBT326018 SRX326018 SIB326018 RYF326018 ROJ326018 REN326018 QUR326018 QKV326018 QAZ326018 PRD326018 PHH326018 OXL326018 ONP326018 ODT326018 NTX326018 NKB326018 NAF326018 MQJ326018 MGN326018 LWR326018 LMV326018 LCZ326018 KTD326018 KJH326018 JZL326018 JPP326018 JFT326018 IVX326018 IMB326018 ICF326018 HSJ326018 HIN326018 GYR326018 GOV326018 GEZ326018 FVD326018 FLH326018 FBL326018 ERP326018 EHT326018 DXX326018 DOB326018 DEF326018 CUJ326018 CKN326018 CAR326018 BQV326018 BGZ326018 AXD326018 ANH326018 ADL326018 TP326018 JT326018 X326018 WWF260482 WMJ260482 WCN260482 VSR260482 VIV260482 UYZ260482 UPD260482 UFH260482 TVL260482 TLP260482 TBT260482 SRX260482 SIB260482 RYF260482 ROJ260482 REN260482 QUR260482 QKV260482 QAZ260482 PRD260482 PHH260482 OXL260482 ONP260482 ODT260482 NTX260482 NKB260482 NAF260482 MQJ260482 MGN260482 LWR260482 LMV260482 LCZ260482 KTD260482 KJH260482 JZL260482 JPP260482 JFT260482 IVX260482 IMB260482 ICF260482 HSJ260482 HIN260482 GYR260482 GOV260482 GEZ260482 FVD260482 FLH260482 FBL260482 ERP260482 EHT260482 DXX260482 DOB260482 DEF260482 CUJ260482 CKN260482 CAR260482 BQV260482 BGZ260482 AXD260482 ANH260482 ADL260482 TP260482 JT260482 X260482 WWF194946 WMJ194946 WCN194946 VSR194946 VIV194946 UYZ194946 UPD194946 UFH194946 TVL194946 TLP194946 TBT194946 SRX194946 SIB194946 RYF194946 ROJ194946 REN194946 QUR194946 QKV194946 QAZ194946 PRD194946 PHH194946 OXL194946 ONP194946 ODT194946 NTX194946 NKB194946 NAF194946 MQJ194946 MGN194946 LWR194946 LMV194946 LCZ194946 KTD194946 KJH194946 JZL194946 JPP194946 JFT194946 IVX194946 IMB194946 ICF194946 HSJ194946 HIN194946 GYR194946 GOV194946 GEZ194946 FVD194946 FLH194946 FBL194946 ERP194946 EHT194946 DXX194946 DOB194946 DEF194946 CUJ194946 CKN194946 CAR194946 BQV194946 BGZ194946 AXD194946 ANH194946 ADL194946 TP194946 JT194946 X194946 WWF129410 WMJ129410 WCN129410 VSR129410 VIV129410 UYZ129410 UPD129410 UFH129410 TVL129410 TLP129410 TBT129410 SRX129410 SIB129410 RYF129410 ROJ129410 REN129410 QUR129410 QKV129410 QAZ129410 PRD129410 PHH129410 OXL129410 ONP129410 ODT129410 NTX129410 NKB129410 NAF129410 MQJ129410 MGN129410 LWR129410 LMV129410 LCZ129410 KTD129410 KJH129410 JZL129410 JPP129410 JFT129410 IVX129410 IMB129410 ICF129410 HSJ129410 HIN129410 GYR129410 GOV129410 GEZ129410 FVD129410 FLH129410 FBL129410 ERP129410 EHT129410 DXX129410 DOB129410 DEF129410 CUJ129410 CKN129410 CAR129410 BQV129410 BGZ129410 AXD129410 ANH129410 ADL129410 TP129410 JT129410 X129410 WWF63874 WMJ63874 WCN63874 VSR63874 VIV63874 UYZ63874 UPD63874 UFH63874 TVL63874 TLP63874 TBT63874 SRX63874 SIB63874 RYF63874 ROJ63874 REN63874 QUR63874 QKV63874 QAZ63874 PRD63874 PHH63874 OXL63874 ONP63874 ODT63874 NTX63874 NKB63874 NAF63874 MQJ63874 MGN63874 LWR63874 LMV63874 LCZ63874 KTD63874 KJH63874 JZL63874 JPP63874 JFT63874 IVX63874 IMB63874 ICF63874 HSJ63874 HIN63874 GYR63874 GOV63874 GEZ63874 FVD63874 FLH63874 FBL63874 ERP63874 EHT63874 DXX63874 DOB63874 DEF63874 CUJ63874 CKN63874 CAR63874 BQV63874 BGZ63874 AXD63874 ANH63874 ADL63874 TP63874 JT63874 X63874 WWF981382 WMJ981382 WCN981382 VSR981382 VIV981382 UYZ981382 UPD981382 UFH981382 TVL981382 TLP981382 TBT981382 SRX981382 SIB981382 RYF981382 ROJ981382 REN981382 QUR981382 QKV981382 QAZ981382 PRD981382 PHH981382 OXL981382 ONP981382 ODT981382 NTX981382 NKB981382 NAF981382 MQJ981382 MGN981382 LWR981382 LMV981382 LCZ981382 KTD981382 KJH981382 JZL981382 JPP981382 JFT981382 IVX981382 IMB981382 ICF981382 HSJ981382 HIN981382 GYR981382 GOV981382 GEZ981382 FVD981382 FLH981382 FBL981382 ERP981382 EHT981382 DXX981382 DOB981382 DEF981382 CUJ981382 CKN981382 CAR981382 BQV981382 BGZ981382 AXD981382 ANH981382 ADL981382 TP981382 JT981382 X981382 WWF915846 WMJ915846 WCN915846 VSR915846 VIV915846 UYZ915846 UPD915846 UFH915846 TVL915846 TLP915846 TBT915846 SRX915846 SIB915846 RYF915846 ROJ915846 REN915846 QUR915846 QKV915846 QAZ915846 PRD915846 PHH915846 OXL915846 ONP915846 ODT915846 NTX915846 NKB915846 NAF915846 MQJ915846 MGN915846 LWR915846 LMV915846 LCZ915846 KTD915846 KJH915846 JZL915846 JPP915846 JFT915846 IVX915846 IMB915846 ICF915846 HSJ915846 HIN915846 GYR915846 GOV915846 GEZ915846 FVD915846 FLH915846 FBL915846 ERP915846 EHT915846 DXX915846 DOB915846 DEF915846 CUJ915846 CKN915846 CAR915846 BQV915846 BGZ915846 AXD915846 ANH915846 ADL915846 TP915846 JT915846 X915846 WWF850310 WMJ850310 WCN850310 VSR850310 VIV850310 UYZ850310 UPD850310 UFH850310 TVL850310 TLP850310 TBT850310 SRX850310 SIB850310 RYF850310 ROJ850310 REN850310 QUR850310 QKV850310 QAZ850310 PRD850310 PHH850310 OXL850310 ONP850310 ODT850310 NTX850310 NKB850310 NAF850310 MQJ850310 MGN850310 LWR850310 LMV850310 LCZ850310 KTD850310 KJH850310 JZL850310 JPP850310 JFT850310 IVX850310 IMB850310 ICF850310 HSJ850310 HIN850310 GYR850310 GOV850310 GEZ850310 FVD850310 FLH850310 FBL850310 ERP850310 EHT850310 DXX850310 DOB850310 DEF850310 CUJ850310 CKN850310 CAR850310 BQV850310 BGZ850310 AXD850310 ANH850310 ADL850310 TP850310 JT850310 X850310 WWF784774 WMJ784774 WCN784774 VSR784774 VIV784774 UYZ784774 UPD784774 UFH784774 TVL784774 TLP784774 TBT784774 SRX784774 SIB784774 RYF784774 ROJ784774 REN784774 QUR784774 QKV784774 QAZ784774 PRD784774 PHH784774 OXL784774 ONP784774 ODT784774 NTX784774 NKB784774 NAF784774 MQJ784774 MGN784774 LWR784774 LMV784774 LCZ784774 KTD784774 KJH784774 JZL784774 JPP784774 JFT784774 IVX784774 IMB784774 ICF784774 HSJ784774 HIN784774 GYR784774 GOV784774 GEZ784774 FVD784774 FLH784774 FBL784774 ERP784774 EHT784774 DXX784774 DOB784774 DEF784774 CUJ784774 CKN784774 CAR784774 BQV784774 BGZ784774 AXD784774 ANH784774 ADL784774 TP784774 JT784774 X784774 WWF719238 WMJ719238 WCN719238 VSR719238 VIV719238 UYZ719238 UPD719238 UFH719238 TVL719238 TLP719238 TBT719238 SRX719238 SIB719238 RYF719238 ROJ719238 REN719238 QUR719238 QKV719238 QAZ719238 PRD719238 PHH719238 OXL719238 ONP719238 ODT719238 NTX719238 NKB719238 NAF719238 MQJ719238 MGN719238 LWR719238 LMV719238 LCZ719238 KTD719238 KJH719238 JZL719238 JPP719238 JFT719238 IVX719238 IMB719238 ICF719238 HSJ719238 HIN719238 GYR719238 GOV719238 GEZ719238 FVD719238 FLH719238 FBL719238 ERP719238 EHT719238 DXX719238 DOB719238 DEF719238 CUJ719238 CKN719238 CAR719238 BQV719238 BGZ719238 AXD719238 ANH719238 ADL719238 TP719238 JT719238 X719238 WWF653702 WMJ653702 WCN653702 VSR653702 VIV653702 UYZ653702 UPD653702 UFH653702 TVL653702 TLP653702 TBT653702 SRX653702 SIB653702 RYF653702 ROJ653702 REN653702 QUR653702 QKV653702 QAZ653702 PRD653702 PHH653702 OXL653702 ONP653702 ODT653702 NTX653702 NKB653702 NAF653702 MQJ653702 MGN653702 LWR653702 LMV653702 LCZ653702 KTD653702 KJH653702 JZL653702 JPP653702 JFT653702 IVX653702 IMB653702 ICF653702 HSJ653702 HIN653702 GYR653702 GOV653702 GEZ653702 FVD653702 FLH653702 FBL653702 ERP653702 EHT653702 DXX653702 DOB653702 DEF653702 CUJ653702 CKN653702 CAR653702 BQV653702 BGZ653702 AXD653702 ANH653702 ADL653702 TP653702 JT653702 X653702 WWF588166 WMJ588166 WCN588166 VSR588166 VIV588166 UYZ588166 UPD588166 UFH588166 TVL588166 TLP588166 TBT588166 SRX588166 SIB588166 RYF588166 ROJ588166 REN588166 QUR588166 QKV588166 QAZ588166 PRD588166 PHH588166 OXL588166 ONP588166 ODT588166 NTX588166 NKB588166 NAF588166 MQJ588166 MGN588166 LWR588166 LMV588166 LCZ588166 KTD588166 KJH588166 JZL588166 JPP588166 JFT588166 IVX588166 IMB588166 ICF588166 HSJ588166 HIN588166 GYR588166 GOV588166 GEZ588166 FVD588166 FLH588166 FBL588166 ERP588166 EHT588166 DXX588166 DOB588166 DEF588166 CUJ588166 CKN588166 CAR588166 BQV588166 BGZ588166 AXD588166 ANH588166 ADL588166 TP588166 JT588166 X588166 WWF522630 WMJ522630 WCN522630 VSR522630 VIV522630 UYZ522630 UPD522630 UFH522630 TVL522630 TLP522630 TBT522630 SRX522630 SIB522630 RYF522630 ROJ522630 REN522630 QUR522630 QKV522630 QAZ522630 PRD522630 PHH522630 OXL522630 ONP522630 ODT522630 NTX522630 NKB522630 NAF522630 MQJ522630 MGN522630 LWR522630 LMV522630 LCZ522630 KTD522630 KJH522630 JZL522630 JPP522630 JFT522630 IVX522630 IMB522630 ICF522630 HSJ522630 HIN522630 GYR522630 GOV522630 GEZ522630 FVD522630 FLH522630 FBL522630 ERP522630 EHT522630 DXX522630 DOB522630 DEF522630 CUJ522630 CKN522630 CAR522630 BQV522630 BGZ522630 AXD522630 ANH522630 ADL522630 TP522630 JT522630 X522630 WWF457094 WMJ457094 WCN457094 VSR457094 VIV457094 UYZ457094 UPD457094 UFH457094 TVL457094 TLP457094 TBT457094 SRX457094 SIB457094 RYF457094 ROJ457094 REN457094 QUR457094 QKV457094 QAZ457094 PRD457094 PHH457094 OXL457094 ONP457094 ODT457094 NTX457094 NKB457094 NAF457094 MQJ457094 MGN457094 LWR457094 LMV457094 LCZ457094 KTD457094 KJH457094 JZL457094 JPP457094 JFT457094 IVX457094 IMB457094 ICF457094 HSJ457094 HIN457094 GYR457094 GOV457094 GEZ457094 FVD457094 FLH457094 FBL457094 ERP457094 EHT457094 DXX457094 DOB457094 DEF457094 CUJ457094 CKN457094 CAR457094 BQV457094 BGZ457094 AXD457094 ANH457094 ADL457094 TP457094 JT457094 X457094 WWF391558 WMJ391558 WCN391558 VSR391558 VIV391558 UYZ391558 UPD391558 UFH391558 TVL391558 TLP391558 TBT391558 SRX391558 SIB391558 RYF391558 ROJ391558 REN391558 QUR391558 QKV391558 QAZ391558 PRD391558 PHH391558 OXL391558 ONP391558 ODT391558 NTX391558 NKB391558 NAF391558 MQJ391558 MGN391558 LWR391558 LMV391558 LCZ391558 KTD391558 KJH391558 JZL391558 JPP391558 JFT391558 IVX391558 IMB391558 ICF391558 HSJ391558 HIN391558 GYR391558 GOV391558 GEZ391558 FVD391558 FLH391558 FBL391558 ERP391558 EHT391558 DXX391558 DOB391558 DEF391558 CUJ391558 CKN391558 CAR391558 BQV391558 BGZ391558 AXD391558 ANH391558 ADL391558 TP391558 JT391558 X391558 WWF326022 WMJ326022 WCN326022 VSR326022 VIV326022 UYZ326022 UPD326022 UFH326022 TVL326022 TLP326022 TBT326022 SRX326022 SIB326022 RYF326022 ROJ326022 REN326022 QUR326022 QKV326022 QAZ326022 PRD326022 PHH326022 OXL326022 ONP326022 ODT326022 NTX326022 NKB326022 NAF326022 MQJ326022 MGN326022 LWR326022 LMV326022 LCZ326022 KTD326022 KJH326022 JZL326022 JPP326022 JFT326022 IVX326022 IMB326022 ICF326022 HSJ326022 HIN326022 GYR326022 GOV326022 GEZ326022 FVD326022 FLH326022 FBL326022 ERP326022 EHT326022 DXX326022 DOB326022 DEF326022 CUJ326022 CKN326022 CAR326022 BQV326022 BGZ326022 AXD326022 ANH326022 ADL326022 TP326022 JT326022 X326022 WWF260486 WMJ260486 WCN260486 VSR260486 VIV260486 UYZ260486 UPD260486 UFH260486 TVL260486 TLP260486 TBT260486 SRX260486 SIB260486 RYF260486 ROJ260486 REN260486 QUR260486 QKV260486 QAZ260486 PRD260486 PHH260486 OXL260486 ONP260486 ODT260486 NTX260486 NKB260486 NAF260486 MQJ260486 MGN260486 LWR260486 LMV260486 LCZ260486 KTD260486 KJH260486 JZL260486 JPP260486 JFT260486 IVX260486 IMB260486 ICF260486 HSJ260486 HIN260486 GYR260486 GOV260486 GEZ260486 FVD260486 FLH260486 FBL260486 ERP260486 EHT260486 DXX260486 DOB260486 DEF260486 CUJ260486 CKN260486 CAR260486 BQV260486 BGZ260486 AXD260486 ANH260486 ADL260486 TP260486 JT260486 X260486 WWF194950 WMJ194950 WCN194950 VSR194950 VIV194950 UYZ194950 UPD194950 UFH194950 TVL194950 TLP194950 TBT194950 SRX194950 SIB194950 RYF194950 ROJ194950 REN194950 QUR194950 QKV194950 QAZ194950 PRD194950 PHH194950 OXL194950 ONP194950 ODT194950 NTX194950 NKB194950 NAF194950 MQJ194950 MGN194950 LWR194950 LMV194950 LCZ194950 KTD194950 KJH194950 JZL194950 JPP194950 JFT194950 IVX194950 IMB194950 ICF194950 HSJ194950 HIN194950 GYR194950 GOV194950 GEZ194950 FVD194950 FLH194950 FBL194950 ERP194950 EHT194950 DXX194950 DOB194950 DEF194950 CUJ194950 CKN194950 CAR194950 BQV194950 BGZ194950 AXD194950 ANH194950 ADL194950 TP194950 JT194950 X194950 WWF129414 WMJ129414 WCN129414 VSR129414 VIV129414 UYZ129414 UPD129414 UFH129414 TVL129414 TLP129414 TBT129414 SRX129414 SIB129414 RYF129414 ROJ129414 REN129414 QUR129414 QKV129414 QAZ129414 PRD129414 PHH129414 OXL129414 ONP129414 ODT129414 NTX129414 NKB129414 NAF129414 MQJ129414 MGN129414 LWR129414 LMV129414 LCZ129414 KTD129414 KJH129414 JZL129414 JPP129414 JFT129414 IVX129414 IMB129414 ICF129414 HSJ129414 HIN129414 GYR129414 GOV129414 GEZ129414 FVD129414 FLH129414 FBL129414 ERP129414 EHT129414 DXX129414 DOB129414 DEF129414 CUJ129414 CKN129414 CAR129414 BQV129414 BGZ129414 AXD129414 ANH129414 ADL129414 TP129414 JT129414 X129414 WWF63878 WMJ63878 WCN63878 VSR63878 VIV63878 UYZ63878 UPD63878 UFH63878 TVL63878 TLP63878 TBT63878 SRX63878 SIB63878 RYF63878 ROJ63878 REN63878 QUR63878 QKV63878 QAZ63878 PRD63878 PHH63878 OXL63878 ONP63878 ODT63878 NTX63878 NKB63878 NAF63878 MQJ63878 MGN63878 LWR63878 LMV63878 LCZ63878 KTD63878 KJH63878 JZL63878 JPP63878 JFT63878 IVX63878 IMB63878 ICF63878 HSJ63878 HIN63878 GYR63878 GOV63878 GEZ63878 FVD63878 FLH63878 FBL63878 ERP63878 EHT63878 DXX63878 DOB63878 DEF63878 CUJ63878 CKN63878 CAR63878 BQV63878 BGZ63878 AXD63878 ANH63878 ADL63878 TP63878 JT63878 X63878 WWF981384 WMJ981384 WCN981384 VSR981384 VIV981384 UYZ981384 UPD981384 UFH981384 TVL981384 TLP981384 TBT981384 SRX981384 SIB981384 RYF981384 ROJ981384 REN981384 QUR981384 QKV981384 QAZ981384 PRD981384 PHH981384 OXL981384 ONP981384 ODT981384 NTX981384 NKB981384 NAF981384 MQJ981384 MGN981384 LWR981384 LMV981384 LCZ981384 KTD981384 KJH981384 JZL981384 JPP981384 JFT981384 IVX981384 IMB981384 ICF981384 HSJ981384 HIN981384 GYR981384 GOV981384 GEZ981384 FVD981384 FLH981384 FBL981384 ERP981384 EHT981384 DXX981384 DOB981384 DEF981384 CUJ981384 CKN981384 CAR981384 BQV981384 BGZ981384 AXD981384 ANH981384 ADL981384 TP981384 JT981384 X981384 WWF915848 WMJ915848 WCN915848 VSR915848 VIV915848 UYZ915848 UPD915848 UFH915848 TVL915848 TLP915848 TBT915848 SRX915848 SIB915848 RYF915848 ROJ915848 REN915848 QUR915848 QKV915848 QAZ915848 PRD915848 PHH915848 OXL915848 ONP915848 ODT915848 NTX915848 NKB915848 NAF915848 MQJ915848 MGN915848 LWR915848 LMV915848 LCZ915848 KTD915848 KJH915848 JZL915848 JPP915848 JFT915848 IVX915848 IMB915848 ICF915848 HSJ915848 HIN915848 GYR915848 GOV915848 GEZ915848 FVD915848 FLH915848 FBL915848 ERP915848 EHT915848 DXX915848 DOB915848 DEF915848 CUJ915848 CKN915848 CAR915848 BQV915848 BGZ915848 AXD915848 ANH915848 ADL915848 TP915848 JT915848 X915848 WWF850312 WMJ850312 WCN850312 VSR850312 VIV850312 UYZ850312 UPD850312 UFH850312 TVL850312 TLP850312 TBT850312 SRX850312 SIB850312 RYF850312 ROJ850312 REN850312 QUR850312 QKV850312 QAZ850312 PRD850312 PHH850312 OXL850312 ONP850312 ODT850312 NTX850312 NKB850312 NAF850312 MQJ850312 MGN850312 LWR850312 LMV850312 LCZ850312 KTD850312 KJH850312 JZL850312 JPP850312 JFT850312 IVX850312 IMB850312 ICF850312 HSJ850312 HIN850312 GYR850312 GOV850312 GEZ850312 FVD850312 FLH850312 FBL850312 ERP850312 EHT850312 DXX850312 DOB850312 DEF850312 CUJ850312 CKN850312 CAR850312 BQV850312 BGZ850312 AXD850312 ANH850312 ADL850312 TP850312 JT850312 X850312 WWF784776 WMJ784776 WCN784776 VSR784776 VIV784776 UYZ784776 UPD784776 UFH784776 TVL784776 TLP784776 TBT784776 SRX784776 SIB784776 RYF784776 ROJ784776 REN784776 QUR784776 QKV784776 QAZ784776 PRD784776 PHH784776 OXL784776 ONP784776 ODT784776 NTX784776 NKB784776 NAF784776 MQJ784776 MGN784776 LWR784776 LMV784776 LCZ784776 KTD784776 KJH784776 JZL784776 JPP784776 JFT784776 IVX784776 IMB784776 ICF784776 HSJ784776 HIN784776 GYR784776 GOV784776 GEZ784776 FVD784776 FLH784776 FBL784776 ERP784776 EHT784776 DXX784776 DOB784776 DEF784776 CUJ784776 CKN784776 CAR784776 BQV784776 BGZ784776 AXD784776 ANH784776 ADL784776 TP784776 JT784776 X784776 WWF719240 WMJ719240 WCN719240 VSR719240 VIV719240 UYZ719240 UPD719240 UFH719240 TVL719240 TLP719240 TBT719240 SRX719240 SIB719240 RYF719240 ROJ719240 REN719240 QUR719240 QKV719240 QAZ719240 PRD719240 PHH719240 OXL719240 ONP719240 ODT719240 NTX719240 NKB719240 NAF719240 MQJ719240 MGN719240 LWR719240 LMV719240 LCZ719240 KTD719240 KJH719240 JZL719240 JPP719240 JFT719240 IVX719240 IMB719240 ICF719240 HSJ719240 HIN719240 GYR719240 GOV719240 GEZ719240 FVD719240 FLH719240 FBL719240 ERP719240 EHT719240 DXX719240 DOB719240 DEF719240 CUJ719240 CKN719240 CAR719240 BQV719240 BGZ719240 AXD719240 ANH719240 ADL719240 TP719240 JT719240 X719240 WWF653704 WMJ653704 WCN653704 VSR653704 VIV653704 UYZ653704 UPD653704 UFH653704 TVL653704 TLP653704 TBT653704 SRX653704 SIB653704 RYF653704 ROJ653704 REN653704 QUR653704 QKV653704 QAZ653704 PRD653704 PHH653704 OXL653704 ONP653704 ODT653704 NTX653704 NKB653704 NAF653704 MQJ653704 MGN653704 LWR653704 LMV653704 LCZ653704 KTD653704 KJH653704 JZL653704 JPP653704 JFT653704 IVX653704 IMB653704 ICF653704 HSJ653704 HIN653704 GYR653704 GOV653704 GEZ653704 FVD653704 FLH653704 FBL653704 ERP653704 EHT653704 DXX653704 DOB653704 DEF653704 CUJ653704 CKN653704 CAR653704 BQV653704 BGZ653704 AXD653704 ANH653704 ADL653704 TP653704 JT653704 X653704 WWF588168 WMJ588168 WCN588168 VSR588168 VIV588168 UYZ588168 UPD588168 UFH588168 TVL588168 TLP588168 TBT588168 SRX588168 SIB588168 RYF588168 ROJ588168 REN588168 QUR588168 QKV588168 QAZ588168 PRD588168 PHH588168 OXL588168 ONP588168 ODT588168 NTX588168 NKB588168 NAF588168 MQJ588168 MGN588168 LWR588168 LMV588168 LCZ588168 KTD588168 KJH588168 JZL588168 JPP588168 JFT588168 IVX588168 IMB588168 ICF588168 HSJ588168 HIN588168 GYR588168 GOV588168 GEZ588168 FVD588168 FLH588168 FBL588168 ERP588168 EHT588168 DXX588168 DOB588168 DEF588168 CUJ588168 CKN588168 CAR588168 BQV588168 BGZ588168 AXD588168 ANH588168 ADL588168 TP588168 JT588168 X588168 WWF522632 WMJ522632 WCN522632 VSR522632 VIV522632 UYZ522632 UPD522632 UFH522632 TVL522632 TLP522632 TBT522632 SRX522632 SIB522632 RYF522632 ROJ522632 REN522632 QUR522632 QKV522632 QAZ522632 PRD522632 PHH522632 OXL522632 ONP522632 ODT522632 NTX522632 NKB522632 NAF522632 MQJ522632 MGN522632 LWR522632 LMV522632 LCZ522632 KTD522632 KJH522632 JZL522632 JPP522632 JFT522632 IVX522632 IMB522632 ICF522632 HSJ522632 HIN522632 GYR522632 GOV522632 GEZ522632 FVD522632 FLH522632 FBL522632 ERP522632 EHT522632 DXX522632 DOB522632 DEF522632 CUJ522632 CKN522632 CAR522632 BQV522632 BGZ522632 AXD522632 ANH522632 ADL522632 TP522632 JT522632 X522632 WWF457096 WMJ457096 WCN457096 VSR457096 VIV457096 UYZ457096 UPD457096 UFH457096 TVL457096 TLP457096 TBT457096 SRX457096 SIB457096 RYF457096 ROJ457096 REN457096 QUR457096 QKV457096 QAZ457096 PRD457096 PHH457096 OXL457096 ONP457096 ODT457096 NTX457096 NKB457096 NAF457096 MQJ457096 MGN457096 LWR457096 LMV457096 LCZ457096 KTD457096 KJH457096 JZL457096 JPP457096 JFT457096 IVX457096 IMB457096 ICF457096 HSJ457096 HIN457096 GYR457096 GOV457096 GEZ457096 FVD457096 FLH457096 FBL457096 ERP457096 EHT457096 DXX457096 DOB457096 DEF457096 CUJ457096 CKN457096 CAR457096 BQV457096 BGZ457096 AXD457096 ANH457096 ADL457096 TP457096 JT457096 X457096 WWF391560 WMJ391560 WCN391560 VSR391560 VIV391560 UYZ391560 UPD391560 UFH391560 TVL391560 TLP391560 TBT391560 SRX391560 SIB391560 RYF391560 ROJ391560 REN391560 QUR391560 QKV391560 QAZ391560 PRD391560 PHH391560 OXL391560 ONP391560 ODT391560 NTX391560 NKB391560 NAF391560 MQJ391560 MGN391560 LWR391560 LMV391560 LCZ391560 KTD391560 KJH391560 JZL391560 JPP391560 JFT391560 IVX391560 IMB391560 ICF391560 HSJ391560 HIN391560 GYR391560 GOV391560 GEZ391560 FVD391560 FLH391560 FBL391560 ERP391560 EHT391560 DXX391560 DOB391560 DEF391560 CUJ391560 CKN391560 CAR391560 BQV391560 BGZ391560 AXD391560 ANH391560 ADL391560 TP391560 JT391560 X391560 WWF326024 WMJ326024 WCN326024 VSR326024 VIV326024 UYZ326024 UPD326024 UFH326024 TVL326024 TLP326024 TBT326024 SRX326024 SIB326024 RYF326024 ROJ326024 REN326024 QUR326024 QKV326024 QAZ326024 PRD326024 PHH326024 OXL326024 ONP326024 ODT326024 NTX326024 NKB326024 NAF326024 MQJ326024 MGN326024 LWR326024 LMV326024 LCZ326024 KTD326024 KJH326024 JZL326024 JPP326024 JFT326024 IVX326024 IMB326024 ICF326024 HSJ326024 HIN326024 GYR326024 GOV326024 GEZ326024 FVD326024 FLH326024 FBL326024 ERP326024 EHT326024 DXX326024 DOB326024 DEF326024 CUJ326024 CKN326024 CAR326024 BQV326024 BGZ326024 AXD326024 ANH326024 ADL326024 TP326024 JT326024 X326024 WWF260488 WMJ260488 WCN260488 VSR260488 VIV260488 UYZ260488 UPD260488 UFH260488 TVL260488 TLP260488 TBT260488 SRX260488 SIB260488 RYF260488 ROJ260488 REN260488 QUR260488 QKV260488 QAZ260488 PRD260488 PHH260488 OXL260488 ONP260488 ODT260488 NTX260488 NKB260488 NAF260488 MQJ260488 MGN260488 LWR260488 LMV260488 LCZ260488 KTD260488 KJH260488 JZL260488 JPP260488 JFT260488 IVX260488 IMB260488 ICF260488 HSJ260488 HIN260488 GYR260488 GOV260488 GEZ260488 FVD260488 FLH260488 FBL260488 ERP260488 EHT260488 DXX260488 DOB260488 DEF260488 CUJ260488 CKN260488 CAR260488 BQV260488 BGZ260488 AXD260488 ANH260488 ADL260488 TP260488 JT260488 X260488 WWF194952 WMJ194952 WCN194952 VSR194952 VIV194952 UYZ194952 UPD194952 UFH194952 TVL194952 TLP194952 TBT194952 SRX194952 SIB194952 RYF194952 ROJ194952 REN194952 QUR194952 QKV194952 QAZ194952 PRD194952 PHH194952 OXL194952 ONP194952 ODT194952 NTX194952 NKB194952 NAF194952 MQJ194952 MGN194952 LWR194952 LMV194952 LCZ194952 KTD194952 KJH194952 JZL194952 JPP194952 JFT194952 IVX194952 IMB194952 ICF194952 HSJ194952 HIN194952 GYR194952 GOV194952 GEZ194952 FVD194952 FLH194952 FBL194952 ERP194952 EHT194952 DXX194952 DOB194952 DEF194952 CUJ194952 CKN194952 CAR194952 BQV194952 BGZ194952 AXD194952 ANH194952 ADL194952 TP194952 JT194952 X194952 WWF129416 WMJ129416 WCN129416 VSR129416 VIV129416 UYZ129416 UPD129416 UFH129416 TVL129416 TLP129416 TBT129416 SRX129416 SIB129416 RYF129416 ROJ129416 REN129416 QUR129416 QKV129416 QAZ129416 PRD129416 PHH129416 OXL129416 ONP129416 ODT129416 NTX129416 NKB129416 NAF129416 MQJ129416 MGN129416 LWR129416 LMV129416 LCZ129416 KTD129416 KJH129416 JZL129416 JPP129416 JFT129416 IVX129416 IMB129416 ICF129416 HSJ129416 HIN129416 GYR129416 GOV129416 GEZ129416 FVD129416 FLH129416 FBL129416 ERP129416 EHT129416 DXX129416 DOB129416 DEF129416 CUJ129416 CKN129416 CAR129416 BQV129416 BGZ129416 AXD129416 ANH129416 ADL129416 TP129416 JT129416 X129416 WWF63880 WMJ63880 WCN63880 VSR63880 VIV63880 UYZ63880 UPD63880 UFH63880 TVL63880 TLP63880 TBT63880 SRX63880 SIB63880 RYF63880 ROJ63880 REN63880 QUR63880 QKV63880 QAZ63880 PRD63880 PHH63880 OXL63880 ONP63880 ODT63880 NTX63880 NKB63880 NAF63880 MQJ63880 MGN63880 LWR63880 LMV63880 LCZ63880 KTD63880 KJH63880 JZL63880 JPP63880 JFT63880 IVX63880 IMB63880 ICF63880 HSJ63880 HIN63880 GYR63880 GOV63880 GEZ63880 FVD63880 FLH63880 FBL63880 ERP63880 EHT63880 DXX63880 DOB63880 DEF63880 CUJ63880 CKN63880 CAR63880 BQV63880 BGZ63880 AXD63880 ANH63880 ADL63880 TP63880 JT63880 X63880 WWF981380 WMJ981380 WCN981380 VSR981380 VIV981380 UYZ981380 UPD981380 UFH981380 TVL981380 TLP981380 TBT981380 SRX981380 SIB981380 RYF981380 ROJ981380 REN981380 QUR981380 QKV981380 QAZ981380 PRD981380 PHH981380 OXL981380 ONP981380 ODT981380 NTX981380 NKB981380 NAF981380 MQJ981380 MGN981380 LWR981380 LMV981380 LCZ981380 KTD981380 KJH981380 JZL981380 JPP981380 JFT981380 IVX981380 IMB981380 ICF981380 HSJ981380 HIN981380 GYR981380 GOV981380 GEZ981380 FVD981380 FLH981380 FBL981380 ERP981380 EHT981380 DXX981380 DOB981380 DEF981380 CUJ981380 CKN981380 CAR981380 BQV981380 BGZ981380 AXD981380 ANH981380 ADL981380 TP981380 JT981380 X981380 WWF915844 WMJ915844 WCN915844 VSR915844 VIV915844 UYZ915844 UPD915844 UFH915844 TVL915844 TLP915844 TBT915844 SRX915844 SIB915844 RYF915844 ROJ915844 REN915844 QUR915844 QKV915844 QAZ915844 PRD915844 PHH915844 OXL915844 ONP915844 ODT915844 NTX915844 NKB915844 NAF915844 MQJ915844 MGN915844 LWR915844 LMV915844 LCZ915844 KTD915844 KJH915844 JZL915844 JPP915844 JFT915844 IVX915844 IMB915844 ICF915844 HSJ915844 HIN915844 GYR915844 GOV915844 GEZ915844 FVD915844 FLH915844 FBL915844 ERP915844 EHT915844 DXX915844 DOB915844 DEF915844 CUJ915844 CKN915844 CAR915844 BQV915844 BGZ915844 AXD915844 ANH915844 ADL915844 TP915844 JT915844 X915844 WWF850308 WMJ850308 WCN850308 VSR850308 VIV850308 UYZ850308 UPD850308 UFH850308 TVL850308 TLP850308 TBT850308 SRX850308 SIB850308 RYF850308 ROJ850308 REN850308 QUR850308 QKV850308 QAZ850308 PRD850308 PHH850308 OXL850308 ONP850308 ODT850308 NTX850308 NKB850308 NAF850308 MQJ850308 MGN850308 LWR850308 LMV850308 LCZ850308 KTD850308 KJH850308 JZL850308 JPP850308 JFT850308 IVX850308 IMB850308 ICF850308 HSJ850308 HIN850308 GYR850308 GOV850308 GEZ850308 FVD850308 FLH850308 FBL850308 ERP850308 EHT850308 DXX850308 DOB850308 DEF850308 CUJ850308 CKN850308 CAR850308 BQV850308 BGZ850308 AXD850308 ANH850308 ADL850308 TP850308 JT850308 X850308 WWF784772 WMJ784772 WCN784772 VSR784772 VIV784772 UYZ784772 UPD784772 UFH784772 TVL784772 TLP784772 TBT784772 SRX784772 SIB784772 RYF784772 ROJ784772 REN784772 QUR784772 QKV784772 QAZ784772 PRD784772 PHH784772 OXL784772 ONP784772 ODT784772 NTX784772 NKB784772 NAF784772 MQJ784772 MGN784772 LWR784772 LMV784772 LCZ784772 KTD784772 KJH784772 JZL784772 JPP784772 JFT784772 IVX784772 IMB784772 ICF784772 HSJ784772 HIN784772 GYR784772 GOV784772 GEZ784772 FVD784772 FLH784772 FBL784772 ERP784772 EHT784772 DXX784772 DOB784772 DEF784772 CUJ784772 CKN784772 CAR784772 BQV784772 BGZ784772 AXD784772 ANH784772 ADL784772 TP784772 JT784772 X784772 WWF719236 WMJ719236 WCN719236 VSR719236 VIV719236 UYZ719236 UPD719236 UFH719236 TVL719236 TLP719236 TBT719236 SRX719236 SIB719236 RYF719236 ROJ719236 REN719236 QUR719236 QKV719236 QAZ719236 PRD719236 PHH719236 OXL719236 ONP719236 ODT719236 NTX719236 NKB719236 NAF719236 MQJ719236 MGN719236 LWR719236 LMV719236 LCZ719236 KTD719236 KJH719236 JZL719236 JPP719236 JFT719236 IVX719236 IMB719236 ICF719236 HSJ719236 HIN719236 GYR719236 GOV719236 GEZ719236 FVD719236 FLH719236 FBL719236 ERP719236 EHT719236 DXX719236 DOB719236 DEF719236 CUJ719236 CKN719236 CAR719236 BQV719236 BGZ719236 AXD719236 ANH719236 ADL719236 TP719236 JT719236 X719236 WWF653700 WMJ653700 WCN653700 VSR653700 VIV653700 UYZ653700 UPD653700 UFH653700 TVL653700 TLP653700 TBT653700 SRX653700 SIB653700 RYF653700 ROJ653700 REN653700 QUR653700 QKV653700 QAZ653700 PRD653700 PHH653700 OXL653700 ONP653700 ODT653700 NTX653700 NKB653700 NAF653700 MQJ653700 MGN653700 LWR653700 LMV653700 LCZ653700 KTD653700 KJH653700 JZL653700 JPP653700 JFT653700 IVX653700 IMB653700 ICF653700 HSJ653700 HIN653700 GYR653700 GOV653700 GEZ653700 FVD653700 FLH653700 FBL653700 ERP653700 EHT653700 DXX653700 DOB653700 DEF653700 CUJ653700 CKN653700 CAR653700 BQV653700 BGZ653700 AXD653700 ANH653700 ADL653700 TP653700 JT653700 X653700 WWF588164 WMJ588164 WCN588164 VSR588164 VIV588164 UYZ588164 UPD588164 UFH588164 TVL588164 TLP588164 TBT588164 SRX588164 SIB588164 RYF588164 ROJ588164 REN588164 QUR588164 QKV588164 QAZ588164 PRD588164 PHH588164 OXL588164 ONP588164 ODT588164 NTX588164 NKB588164 NAF588164 MQJ588164 MGN588164 LWR588164 LMV588164 LCZ588164 KTD588164 KJH588164 JZL588164 JPP588164 JFT588164 IVX588164 IMB588164 ICF588164 HSJ588164 HIN588164 GYR588164 GOV588164 GEZ588164 FVD588164 FLH588164 FBL588164 ERP588164 EHT588164 DXX588164 DOB588164 DEF588164 CUJ588164 CKN588164 CAR588164 BQV588164 BGZ588164 AXD588164 ANH588164 ADL588164 TP588164 JT588164 X588164 WWF522628 WMJ522628 WCN522628 VSR522628 VIV522628 UYZ522628 UPD522628 UFH522628 TVL522628 TLP522628 TBT522628 SRX522628 SIB522628 RYF522628 ROJ522628 REN522628 QUR522628 QKV522628 QAZ522628 PRD522628 PHH522628 OXL522628 ONP522628 ODT522628 NTX522628 NKB522628 NAF522628 MQJ522628 MGN522628 LWR522628 LMV522628 LCZ522628 KTD522628 KJH522628 JZL522628 JPP522628 JFT522628 IVX522628 IMB522628 ICF522628 HSJ522628 HIN522628 GYR522628 GOV522628 GEZ522628 FVD522628 FLH522628 FBL522628 ERP522628 EHT522628 DXX522628 DOB522628 DEF522628 CUJ522628 CKN522628 CAR522628 BQV522628 BGZ522628 AXD522628 ANH522628 ADL522628 TP522628 JT522628 X522628 WWF457092 WMJ457092 WCN457092 VSR457092 VIV457092 UYZ457092 UPD457092 UFH457092 TVL457092 TLP457092 TBT457092 SRX457092 SIB457092 RYF457092 ROJ457092 REN457092 QUR457092 QKV457092 QAZ457092 PRD457092 PHH457092 OXL457092 ONP457092 ODT457092 NTX457092 NKB457092 NAF457092 MQJ457092 MGN457092 LWR457092 LMV457092 LCZ457092 KTD457092 KJH457092 JZL457092 JPP457092 JFT457092 IVX457092 IMB457092 ICF457092 HSJ457092 HIN457092 GYR457092 GOV457092 GEZ457092 FVD457092 FLH457092 FBL457092 ERP457092 EHT457092 DXX457092 DOB457092 DEF457092 CUJ457092 CKN457092 CAR457092 BQV457092 BGZ457092 AXD457092 ANH457092 ADL457092 TP457092 JT457092 X457092 WWF391556 WMJ391556 WCN391556 VSR391556 VIV391556 UYZ391556 UPD391556 UFH391556 TVL391556 TLP391556 TBT391556 SRX391556 SIB391556 RYF391556 ROJ391556 REN391556 QUR391556 QKV391556 QAZ391556 PRD391556 PHH391556 OXL391556 ONP391556 ODT391556 NTX391556 NKB391556 NAF391556 MQJ391556 MGN391556 LWR391556 LMV391556 LCZ391556 KTD391556 KJH391556 JZL391556 JPP391556 JFT391556 IVX391556 IMB391556 ICF391556 HSJ391556 HIN391556 GYR391556 GOV391556 GEZ391556 FVD391556 FLH391556 FBL391556 ERP391556 EHT391556 DXX391556 DOB391556 DEF391556 CUJ391556 CKN391556 CAR391556 BQV391556 BGZ391556 AXD391556 ANH391556 ADL391556 TP391556 JT391556 X391556 WWF326020 WMJ326020 WCN326020 VSR326020 VIV326020 UYZ326020 UPD326020 UFH326020 TVL326020 TLP326020 TBT326020 SRX326020 SIB326020 RYF326020 ROJ326020 REN326020 QUR326020 QKV326020 QAZ326020 PRD326020 PHH326020 OXL326020 ONP326020 ODT326020 NTX326020 NKB326020 NAF326020 MQJ326020 MGN326020 LWR326020 LMV326020 LCZ326020 KTD326020 KJH326020 JZL326020 JPP326020 JFT326020 IVX326020 IMB326020 ICF326020 HSJ326020 HIN326020 GYR326020 GOV326020 GEZ326020 FVD326020 FLH326020 FBL326020 ERP326020 EHT326020 DXX326020 DOB326020 DEF326020 CUJ326020 CKN326020 CAR326020 BQV326020 BGZ326020 AXD326020 ANH326020 ADL326020 TP326020 JT326020 X326020 WWF260484 WMJ260484 WCN260484 VSR260484 VIV260484 UYZ260484 UPD260484 UFH260484 TVL260484 TLP260484 TBT260484 SRX260484 SIB260484 RYF260484 ROJ260484 REN260484 QUR260484 QKV260484 QAZ260484 PRD260484 PHH260484 OXL260484 ONP260484 ODT260484 NTX260484 NKB260484 NAF260484 MQJ260484 MGN260484 LWR260484 LMV260484 LCZ260484 KTD260484 KJH260484 JZL260484 JPP260484 JFT260484 IVX260484 IMB260484 ICF260484 HSJ260484 HIN260484 GYR260484 GOV260484 GEZ260484 FVD260484 FLH260484 FBL260484 ERP260484 EHT260484 DXX260484 DOB260484 DEF260484 CUJ260484 CKN260484 CAR260484 BQV260484 BGZ260484 AXD260484 ANH260484 ADL260484 TP260484 JT260484 X260484 WWF194948 WMJ194948 WCN194948 VSR194948 VIV194948 UYZ194948 UPD194948 UFH194948 TVL194948 TLP194948 TBT194948 SRX194948 SIB194948 RYF194948 ROJ194948 REN194948 QUR194948 QKV194948 QAZ194948 PRD194948 PHH194948 OXL194948 ONP194948 ODT194948 NTX194948 NKB194948 NAF194948 MQJ194948 MGN194948 LWR194948 LMV194948 LCZ194948 KTD194948 KJH194948 JZL194948 JPP194948 JFT194948 IVX194948 IMB194948 ICF194948 HSJ194948 HIN194948 GYR194948 GOV194948 GEZ194948 FVD194948 FLH194948 FBL194948 ERP194948 EHT194948 DXX194948 DOB194948 DEF194948 CUJ194948 CKN194948 CAR194948 BQV194948 BGZ194948 AXD194948 ANH194948 ADL194948 TP194948 JT194948 X194948 WWF129412 WMJ129412 WCN129412 VSR129412 VIV129412 UYZ129412 UPD129412 UFH129412 TVL129412 TLP129412 TBT129412 SRX129412 SIB129412 RYF129412 ROJ129412 REN129412 QUR129412 QKV129412 QAZ129412 PRD129412 PHH129412 OXL129412 ONP129412 ODT129412 NTX129412 NKB129412 NAF129412 MQJ129412 MGN129412 LWR129412 LMV129412 LCZ129412 KTD129412 KJH129412 JZL129412 JPP129412 JFT129412 IVX129412 IMB129412 ICF129412 HSJ129412 HIN129412 GYR129412 GOV129412 GEZ129412 FVD129412 FLH129412 FBL129412 ERP129412 EHT129412 DXX129412 DOB129412 DEF129412 CUJ129412 CKN129412 CAR129412 BQV129412 BGZ129412 AXD129412 ANH129412 ADL129412 TP129412 JT129412 X129412 WWF63876 WMJ63876 WCN63876 VSR63876 VIV63876 UYZ63876 UPD63876 UFH63876 TVL63876 TLP63876 TBT63876 SRX63876 SIB63876 RYF63876 ROJ63876 REN63876 QUR63876 QKV63876 QAZ63876 PRD63876 PHH63876 OXL63876 ONP63876 ODT63876 NTX63876 NKB63876 NAF63876 MQJ63876 MGN63876 LWR63876 LMV63876 LCZ63876 KTD63876 KJH63876 JZL63876 JPP63876 JFT63876 IVX63876 IMB63876 ICF63876 HSJ63876 HIN63876 GYR63876 GOV63876 GEZ63876 FVD63876 FLH63876 FBL63876 ERP63876 EHT63876 DXX63876 DOB63876 DEF63876 CUJ63876 CKN63876 CAR63876 BQV63876 BGZ63876 AXD63876 ANH63876 ADL63876 TP63876 JT63876 X63876 WWF981386 WMJ981386 WCN981386 VSR981386 VIV981386 UYZ981386 UPD981386 UFH981386 TVL981386 TLP981386 TBT981386 SRX981386 SIB981386 RYF981386 ROJ981386 REN981386 QUR981386 QKV981386 QAZ981386 PRD981386 PHH981386 OXL981386 ONP981386 ODT981386 NTX981386 NKB981386 NAF981386 MQJ981386 MGN981386 LWR981386 LMV981386 LCZ981386 KTD981386 KJH981386 JZL981386 JPP981386 JFT981386 IVX981386 IMB981386 ICF981386 HSJ981386 HIN981386 GYR981386 GOV981386 GEZ981386 FVD981386 FLH981386 FBL981386 ERP981386 EHT981386 DXX981386 DOB981386 DEF981386 CUJ981386 CKN981386 CAR981386 BQV981386 BGZ981386 AXD981386 ANH981386 ADL981386 TP981386 JT981386 X981386 WWF915850 WMJ915850 WCN915850 VSR915850 VIV915850 UYZ915850 UPD915850 UFH915850 TVL915850 TLP915850 TBT915850 SRX915850 SIB915850 RYF915850 ROJ915850 REN915850 QUR915850 QKV915850 QAZ915850 PRD915850 PHH915850 OXL915850 ONP915850 ODT915850 NTX915850 NKB915850 NAF915850 MQJ915850 MGN915850 LWR915850 LMV915850 LCZ915850 KTD915850 KJH915850 JZL915850 JPP915850 JFT915850 IVX915850 IMB915850 ICF915850 HSJ915850 HIN915850 GYR915850 GOV915850 GEZ915850 FVD915850 FLH915850 FBL915850 ERP915850 EHT915850 DXX915850 DOB915850 DEF915850 CUJ915850 CKN915850 CAR915850 BQV915850 BGZ915850 AXD915850 ANH915850 ADL915850 TP915850 JT915850 X915850 WWF850314 WMJ850314 WCN850314 VSR850314 VIV850314 UYZ850314 UPD850314 UFH850314 TVL850314 TLP850314 TBT850314 SRX850314 SIB850314 RYF850314 ROJ850314 REN850314 QUR850314 QKV850314 QAZ850314 PRD850314 PHH850314 OXL850314 ONP850314 ODT850314 NTX850314 NKB850314 NAF850314 MQJ850314 MGN850314 LWR850314 LMV850314 LCZ850314 KTD850314 KJH850314 JZL850314 JPP850314 JFT850314 IVX850314 IMB850314 ICF850314 HSJ850314 HIN850314 GYR850314 GOV850314 GEZ850314 FVD850314 FLH850314 FBL850314 ERP850314 EHT850314 DXX850314 DOB850314 DEF850314 CUJ850314 CKN850314 CAR850314 BQV850314 BGZ850314 AXD850314 ANH850314 ADL850314 TP850314 JT850314 X850314 WWF784778 WMJ784778 WCN784778 VSR784778 VIV784778 UYZ784778 UPD784778 UFH784778 TVL784778 TLP784778 TBT784778 SRX784778 SIB784778 RYF784778 ROJ784778 REN784778 QUR784778 QKV784778 QAZ784778 PRD784778 PHH784778 OXL784778 ONP784778 ODT784778 NTX784778 NKB784778 NAF784778 MQJ784778 MGN784778 LWR784778 LMV784778 LCZ784778 KTD784778 KJH784778 JZL784778 JPP784778 JFT784778 IVX784778 IMB784778 ICF784778 HSJ784778 HIN784778 GYR784778 GOV784778 GEZ784778 FVD784778 FLH784778 FBL784778 ERP784778 EHT784778 DXX784778 DOB784778 DEF784778 CUJ784778 CKN784778 CAR784778 BQV784778 BGZ784778 AXD784778 ANH784778 ADL784778 TP784778 JT784778 X784778 WWF719242 WMJ719242 WCN719242 VSR719242 VIV719242 UYZ719242 UPD719242 UFH719242 TVL719242 TLP719242 TBT719242 SRX719242 SIB719242 RYF719242 ROJ719242 REN719242 QUR719242 QKV719242 QAZ719242 PRD719242 PHH719242 OXL719242 ONP719242 ODT719242 NTX719242 NKB719242 NAF719242 MQJ719242 MGN719242 LWR719242 LMV719242 LCZ719242 KTD719242 KJH719242 JZL719242 JPP719242 JFT719242 IVX719242 IMB719242 ICF719242 HSJ719242 HIN719242 GYR719242 GOV719242 GEZ719242 FVD719242 FLH719242 FBL719242 ERP719242 EHT719242 DXX719242 DOB719242 DEF719242 CUJ719242 CKN719242 CAR719242 BQV719242 BGZ719242 AXD719242 ANH719242 ADL719242 TP719242 JT719242 X719242 WWF653706 WMJ653706 WCN653706 VSR653706 VIV653706 UYZ653706 UPD653706 UFH653706 TVL653706 TLP653706 TBT653706 SRX653706 SIB653706 RYF653706 ROJ653706 REN653706 QUR653706 QKV653706 QAZ653706 PRD653706 PHH653706 OXL653706 ONP653706 ODT653706 NTX653706 NKB653706 NAF653706 MQJ653706 MGN653706 LWR653706 LMV653706 LCZ653706 KTD653706 KJH653706 JZL653706 JPP653706 JFT653706 IVX653706 IMB653706 ICF653706 HSJ653706 HIN653706 GYR653706 GOV653706 GEZ653706 FVD653706 FLH653706 FBL653706 ERP653706 EHT653706 DXX653706 DOB653706 DEF653706 CUJ653706 CKN653706 CAR653706 BQV653706 BGZ653706 AXD653706 ANH653706 ADL653706 TP653706 JT653706 X653706 WWF588170 WMJ588170 WCN588170 VSR588170 VIV588170 UYZ588170 UPD588170 UFH588170 TVL588170 TLP588170 TBT588170 SRX588170 SIB588170 RYF588170 ROJ588170 REN588170 QUR588170 QKV588170 QAZ588170 PRD588170 PHH588170 OXL588170 ONP588170 ODT588170 NTX588170 NKB588170 NAF588170 MQJ588170 MGN588170 LWR588170 LMV588170 LCZ588170 KTD588170 KJH588170 JZL588170 JPP588170 JFT588170 IVX588170 IMB588170 ICF588170 HSJ588170 HIN588170 GYR588170 GOV588170 GEZ588170 FVD588170 FLH588170 FBL588170 ERP588170 EHT588170 DXX588170 DOB588170 DEF588170 CUJ588170 CKN588170 CAR588170 BQV588170 BGZ588170 AXD588170 ANH588170 ADL588170 TP588170 JT588170 X588170 WWF522634 WMJ522634 WCN522634 VSR522634 VIV522634 UYZ522634 UPD522634 UFH522634 TVL522634 TLP522634 TBT522634 SRX522634 SIB522634 RYF522634 ROJ522634 REN522634 QUR522634 QKV522634 QAZ522634 PRD522634 PHH522634 OXL522634 ONP522634 ODT522634 NTX522634 NKB522634 NAF522634 MQJ522634 MGN522634 LWR522634 LMV522634 LCZ522634 KTD522634 KJH522634 JZL522634 JPP522634 JFT522634 IVX522634 IMB522634 ICF522634 HSJ522634 HIN522634 GYR522634 GOV522634 GEZ522634 FVD522634 FLH522634 FBL522634 ERP522634 EHT522634 DXX522634 DOB522634 DEF522634 CUJ522634 CKN522634 CAR522634 BQV522634 BGZ522634 AXD522634 ANH522634 ADL522634 TP522634 JT522634 X522634 WWF457098 WMJ457098 WCN457098 VSR457098 VIV457098 UYZ457098 UPD457098 UFH457098 TVL457098 TLP457098 TBT457098 SRX457098 SIB457098 RYF457098 ROJ457098 REN457098 QUR457098 QKV457098 QAZ457098 PRD457098 PHH457098 OXL457098 ONP457098 ODT457098 NTX457098 NKB457098 NAF457098 MQJ457098 MGN457098 LWR457098 LMV457098 LCZ457098 KTD457098 KJH457098 JZL457098 JPP457098 JFT457098 IVX457098 IMB457098 ICF457098 HSJ457098 HIN457098 GYR457098 GOV457098 GEZ457098 FVD457098 FLH457098 FBL457098 ERP457098 EHT457098 DXX457098 DOB457098 DEF457098 CUJ457098 CKN457098 CAR457098 BQV457098 BGZ457098 AXD457098 ANH457098 ADL457098 TP457098 JT457098 X457098 WWF391562 WMJ391562 WCN391562 VSR391562 VIV391562 UYZ391562 UPD391562 UFH391562 TVL391562 TLP391562 TBT391562 SRX391562 SIB391562 RYF391562 ROJ391562 REN391562 QUR391562 QKV391562 QAZ391562 PRD391562 PHH391562 OXL391562 ONP391562 ODT391562 NTX391562 NKB391562 NAF391562 MQJ391562 MGN391562 LWR391562 LMV391562 LCZ391562 KTD391562 KJH391562 JZL391562 JPP391562 JFT391562 IVX391562 IMB391562 ICF391562 HSJ391562 HIN391562 GYR391562 GOV391562 GEZ391562 FVD391562 FLH391562 FBL391562 ERP391562 EHT391562 DXX391562 DOB391562 DEF391562 CUJ391562 CKN391562 CAR391562 BQV391562 BGZ391562 AXD391562 ANH391562 ADL391562 TP391562 JT391562 X391562 WWF326026 WMJ326026 WCN326026 VSR326026 VIV326026 UYZ326026 UPD326026 UFH326026 TVL326026 TLP326026 TBT326026 SRX326026 SIB326026 RYF326026 ROJ326026 REN326026 QUR326026 QKV326026 QAZ326026 PRD326026 PHH326026 OXL326026 ONP326026 ODT326026 NTX326026 NKB326026 NAF326026 MQJ326026 MGN326026 LWR326026 LMV326026 LCZ326026 KTD326026 KJH326026 JZL326026 JPP326026 JFT326026 IVX326026 IMB326026 ICF326026 HSJ326026 HIN326026 GYR326026 GOV326026 GEZ326026 FVD326026 FLH326026 FBL326026 ERP326026 EHT326026 DXX326026 DOB326026 DEF326026 CUJ326026 CKN326026 CAR326026 BQV326026 BGZ326026 AXD326026 ANH326026 ADL326026 TP326026 JT326026 X326026 WWF260490 WMJ260490 WCN260490 VSR260490 VIV260490 UYZ260490 UPD260490 UFH260490 TVL260490 TLP260490 TBT260490 SRX260490 SIB260490 RYF260490 ROJ260490 REN260490 QUR260490 QKV260490 QAZ260490 PRD260490 PHH260490 OXL260490 ONP260490 ODT260490 NTX260490 NKB260490 NAF260490 MQJ260490 MGN260490 LWR260490 LMV260490 LCZ260490 KTD260490 KJH260490 JZL260490 JPP260490 JFT260490 IVX260490 IMB260490 ICF260490 HSJ260490 HIN260490 GYR260490 GOV260490 GEZ260490 FVD260490 FLH260490 FBL260490 ERP260490 EHT260490 DXX260490 DOB260490 DEF260490 CUJ260490 CKN260490 CAR260490 BQV260490 BGZ260490 AXD260490 ANH260490 ADL260490 TP260490 JT260490 X260490 WWF194954 WMJ194954 WCN194954 VSR194954 VIV194954 UYZ194954 UPD194954 UFH194954 TVL194954 TLP194954 TBT194954 SRX194954 SIB194954 RYF194954 ROJ194954 REN194954 QUR194954 QKV194954 QAZ194954 PRD194954 PHH194954 OXL194954 ONP194954 ODT194954 NTX194954 NKB194954 NAF194954 MQJ194954 MGN194954 LWR194954 LMV194954 LCZ194954 KTD194954 KJH194954 JZL194954 JPP194954 JFT194954 IVX194954 IMB194954 ICF194954 HSJ194954 HIN194954 GYR194954 GOV194954 GEZ194954 FVD194954 FLH194954 FBL194954 ERP194954 EHT194954 DXX194954 DOB194954 DEF194954 CUJ194954 CKN194954 CAR194954 BQV194954 BGZ194954 AXD194954 ANH194954 ADL194954 TP194954 JT194954 X194954 WWF129418 WMJ129418 WCN129418 VSR129418 VIV129418 UYZ129418 UPD129418 UFH129418 TVL129418 TLP129418 TBT129418 SRX129418 SIB129418 RYF129418 ROJ129418 REN129418 QUR129418 QKV129418 QAZ129418 PRD129418 PHH129418 OXL129418 ONP129418 ODT129418 NTX129418 NKB129418 NAF129418 MQJ129418 MGN129418 LWR129418 LMV129418 LCZ129418 KTD129418 KJH129418 JZL129418 JPP129418 JFT129418 IVX129418 IMB129418 ICF129418 HSJ129418 HIN129418 GYR129418 GOV129418 GEZ129418 FVD129418 FLH129418 FBL129418 ERP129418 EHT129418 DXX129418 DOB129418 DEF129418 CUJ129418 CKN129418 CAR129418 BQV129418 BGZ129418 AXD129418 ANH129418 ADL129418 TP129418 JT129418 X129418 WWF63882 WMJ63882 WCN63882 VSR63882 VIV63882 UYZ63882 UPD63882 UFH63882 TVL63882 TLP63882 TBT63882 SRX63882 SIB63882 RYF63882 ROJ63882 REN63882 QUR63882 QKV63882 QAZ63882 PRD63882 PHH63882 OXL63882 ONP63882 ODT63882 NTX63882 NKB63882 NAF63882 MQJ63882 MGN63882 LWR63882 LMV63882 LCZ63882 KTD63882 KJH63882 JZL63882 JPP63882 JFT63882 IVX63882 IMB63882 ICF63882 HSJ63882 HIN63882 GYR63882 GOV63882 GEZ63882 FVD63882 FLH63882 FBL63882 ERP63882 EHT63882 DXX63882 DOB63882 DEF63882 CUJ63882 CKN63882 CAR63882 BQV63882 BGZ63882 AXD63882 ANH63882 ADL63882 TP63882 JT63882 X63882 WWF981390 WMJ981390 WCN981390 VSR981390 VIV981390 UYZ981390 UPD981390 UFH981390 TVL981390 TLP981390 TBT981390 SRX981390 SIB981390 RYF981390 ROJ981390 REN981390 QUR981390 QKV981390 QAZ981390 PRD981390 PHH981390 OXL981390 ONP981390 ODT981390 NTX981390 NKB981390 NAF981390 MQJ981390 MGN981390 LWR981390 LMV981390 LCZ981390 KTD981390 KJH981390 JZL981390 JPP981390 JFT981390 IVX981390 IMB981390 ICF981390 HSJ981390 HIN981390 GYR981390 GOV981390 GEZ981390 FVD981390 FLH981390 FBL981390 ERP981390 EHT981390 DXX981390 DOB981390 DEF981390 CUJ981390 CKN981390 CAR981390 BQV981390 BGZ981390 AXD981390 ANH981390 ADL981390 TP981390 JT981390 X981390 WWF915854 WMJ915854 WCN915854 VSR915854 VIV915854 UYZ915854 UPD915854 UFH915854 TVL915854 TLP915854 TBT915854 SRX915854 SIB915854 RYF915854 ROJ915854 REN915854 QUR915854 QKV915854 QAZ915854 PRD915854 PHH915854 OXL915854 ONP915854 ODT915854 NTX915854 NKB915854 NAF915854 MQJ915854 MGN915854 LWR915854 LMV915854 LCZ915854 KTD915854 KJH915854 JZL915854 JPP915854 JFT915854 IVX915854 IMB915854 ICF915854 HSJ915854 HIN915854 GYR915854 GOV915854 GEZ915854 FVD915854 FLH915854 FBL915854 ERP915854 EHT915854 DXX915854 DOB915854 DEF915854 CUJ915854 CKN915854 CAR915854 BQV915854 BGZ915854 AXD915854 ANH915854 ADL915854 TP915854 JT915854 X915854 WWF850318 WMJ850318 WCN850318 VSR850318 VIV850318 UYZ850318 UPD850318 UFH850318 TVL850318 TLP850318 TBT850318 SRX850318 SIB850318 RYF850318 ROJ850318 REN850318 QUR850318 QKV850318 QAZ850318 PRD850318 PHH850318 OXL850318 ONP850318 ODT850318 NTX850318 NKB850318 NAF850318 MQJ850318 MGN850318 LWR850318 LMV850318 LCZ850318 KTD850318 KJH850318 JZL850318 JPP850318 JFT850318 IVX850318 IMB850318 ICF850318 HSJ850318 HIN850318 GYR850318 GOV850318 GEZ850318 FVD850318 FLH850318 FBL850318 ERP850318 EHT850318 DXX850318 DOB850318 DEF850318 CUJ850318 CKN850318 CAR850318 BQV850318 BGZ850318 AXD850318 ANH850318 ADL850318 TP850318 JT850318 X850318 WWF784782 WMJ784782 WCN784782 VSR784782 VIV784782 UYZ784782 UPD784782 UFH784782 TVL784782 TLP784782 TBT784782 SRX784782 SIB784782 RYF784782 ROJ784782 REN784782 QUR784782 QKV784782 QAZ784782 PRD784782 PHH784782 OXL784782 ONP784782 ODT784782 NTX784782 NKB784782 NAF784782 MQJ784782 MGN784782 LWR784782 LMV784782 LCZ784782 KTD784782 KJH784782 JZL784782 JPP784782 JFT784782 IVX784782 IMB784782 ICF784782 HSJ784782 HIN784782 GYR784782 GOV784782 GEZ784782 FVD784782 FLH784782 FBL784782 ERP784782 EHT784782 DXX784782 DOB784782 DEF784782 CUJ784782 CKN784782 CAR784782 BQV784782 BGZ784782 AXD784782 ANH784782 ADL784782 TP784782 JT784782 X784782 WWF719246 WMJ719246 WCN719246 VSR719246 VIV719246 UYZ719246 UPD719246 UFH719246 TVL719246 TLP719246 TBT719246 SRX719246 SIB719246 RYF719246 ROJ719246 REN719246 QUR719246 QKV719246 QAZ719246 PRD719246 PHH719246 OXL719246 ONP719246 ODT719246 NTX719246 NKB719246 NAF719246 MQJ719246 MGN719246 LWR719246 LMV719246 LCZ719246 KTD719246 KJH719246 JZL719246 JPP719246 JFT719246 IVX719246 IMB719246 ICF719246 HSJ719246 HIN719246 GYR719246 GOV719246 GEZ719246 FVD719246 FLH719246 FBL719246 ERP719246 EHT719246 DXX719246 DOB719246 DEF719246 CUJ719246 CKN719246 CAR719246 BQV719246 BGZ719246 AXD719246 ANH719246 ADL719246 TP719246 JT719246 X719246 WWF653710 WMJ653710 WCN653710 VSR653710 VIV653710 UYZ653710 UPD653710 UFH653710 TVL653710 TLP653710 TBT653710 SRX653710 SIB653710 RYF653710 ROJ653710 REN653710 QUR653710 QKV653710 QAZ653710 PRD653710 PHH653710 OXL653710 ONP653710 ODT653710 NTX653710 NKB653710 NAF653710 MQJ653710 MGN653710 LWR653710 LMV653710 LCZ653710 KTD653710 KJH653710 JZL653710 JPP653710 JFT653710 IVX653710 IMB653710 ICF653710 HSJ653710 HIN653710 GYR653710 GOV653710 GEZ653710 FVD653710 FLH653710 FBL653710 ERP653710 EHT653710 DXX653710 DOB653710 DEF653710 CUJ653710 CKN653710 CAR653710 BQV653710 BGZ653710 AXD653710 ANH653710 ADL653710 TP653710 JT653710 X653710 WWF588174 WMJ588174 WCN588174 VSR588174 VIV588174 UYZ588174 UPD588174 UFH588174 TVL588174 TLP588174 TBT588174 SRX588174 SIB588174 RYF588174 ROJ588174 REN588174 QUR588174 QKV588174 QAZ588174 PRD588174 PHH588174 OXL588174 ONP588174 ODT588174 NTX588174 NKB588174 NAF588174 MQJ588174 MGN588174 LWR588174 LMV588174 LCZ588174 KTD588174 KJH588174 JZL588174 JPP588174 JFT588174 IVX588174 IMB588174 ICF588174 HSJ588174 HIN588174 GYR588174 GOV588174 GEZ588174 FVD588174 FLH588174 FBL588174 ERP588174 EHT588174 DXX588174 DOB588174 DEF588174 CUJ588174 CKN588174 CAR588174 BQV588174 BGZ588174 AXD588174 ANH588174 ADL588174 TP588174 JT588174 X588174 WWF522638 WMJ522638 WCN522638 VSR522638 VIV522638 UYZ522638 UPD522638 UFH522638 TVL522638 TLP522638 TBT522638 SRX522638 SIB522638 RYF522638 ROJ522638 REN522638 QUR522638 QKV522638 QAZ522638 PRD522638 PHH522638 OXL522638 ONP522638 ODT522638 NTX522638 NKB522638 NAF522638 MQJ522638 MGN522638 LWR522638 LMV522638 LCZ522638 KTD522638 KJH522638 JZL522638 JPP522638 JFT522638 IVX522638 IMB522638 ICF522638 HSJ522638 HIN522638 GYR522638 GOV522638 GEZ522638 FVD522638 FLH522638 FBL522638 ERP522638 EHT522638 DXX522638 DOB522638 DEF522638 CUJ522638 CKN522638 CAR522638 BQV522638 BGZ522638 AXD522638 ANH522638 ADL522638 TP522638 JT522638 X522638 WWF457102 WMJ457102 WCN457102 VSR457102 VIV457102 UYZ457102 UPD457102 UFH457102 TVL457102 TLP457102 TBT457102 SRX457102 SIB457102 RYF457102 ROJ457102 REN457102 QUR457102 QKV457102 QAZ457102 PRD457102 PHH457102 OXL457102 ONP457102 ODT457102 NTX457102 NKB457102 NAF457102 MQJ457102 MGN457102 LWR457102 LMV457102 LCZ457102 KTD457102 KJH457102 JZL457102 JPP457102 JFT457102 IVX457102 IMB457102 ICF457102 HSJ457102 HIN457102 GYR457102 GOV457102 GEZ457102 FVD457102 FLH457102 FBL457102 ERP457102 EHT457102 DXX457102 DOB457102 DEF457102 CUJ457102 CKN457102 CAR457102 BQV457102 BGZ457102 AXD457102 ANH457102 ADL457102 TP457102 JT457102 X457102 WWF391566 WMJ391566 WCN391566 VSR391566 VIV391566 UYZ391566 UPD391566 UFH391566 TVL391566 TLP391566 TBT391566 SRX391566 SIB391566 RYF391566 ROJ391566 REN391566 QUR391566 QKV391566 QAZ391566 PRD391566 PHH391566 OXL391566 ONP391566 ODT391566 NTX391566 NKB391566 NAF391566 MQJ391566 MGN391566 LWR391566 LMV391566 LCZ391566 KTD391566 KJH391566 JZL391566 JPP391566 JFT391566 IVX391566 IMB391566 ICF391566 HSJ391566 HIN391566 GYR391566 GOV391566 GEZ391566 FVD391566 FLH391566 FBL391566 ERP391566 EHT391566 DXX391566 DOB391566 DEF391566 CUJ391566 CKN391566 CAR391566 BQV391566 BGZ391566 AXD391566 ANH391566 ADL391566 TP391566 JT391566 X391566 WWF326030 WMJ326030 WCN326030 VSR326030 VIV326030 UYZ326030 UPD326030 UFH326030 TVL326030 TLP326030 TBT326030 SRX326030 SIB326030 RYF326030 ROJ326030 REN326030 QUR326030 QKV326030 QAZ326030 PRD326030 PHH326030 OXL326030 ONP326030 ODT326030 NTX326030 NKB326030 NAF326030 MQJ326030 MGN326030 LWR326030 LMV326030 LCZ326030 KTD326030 KJH326030 JZL326030 JPP326030 JFT326030 IVX326030 IMB326030 ICF326030 HSJ326030 HIN326030 GYR326030 GOV326030 GEZ326030 FVD326030 FLH326030 FBL326030 ERP326030 EHT326030 DXX326030 DOB326030 DEF326030 CUJ326030 CKN326030 CAR326030 BQV326030 BGZ326030 AXD326030 ANH326030 ADL326030 TP326030 JT326030 X326030 WWF260494 WMJ260494 WCN260494 VSR260494 VIV260494 UYZ260494 UPD260494 UFH260494 TVL260494 TLP260494 TBT260494 SRX260494 SIB260494 RYF260494 ROJ260494 REN260494 QUR260494 QKV260494 QAZ260494 PRD260494 PHH260494 OXL260494 ONP260494 ODT260494 NTX260494 NKB260494 NAF260494 MQJ260494 MGN260494 LWR260494 LMV260494 LCZ260494 KTD260494 KJH260494 JZL260494 JPP260494 JFT260494 IVX260494 IMB260494 ICF260494 HSJ260494 HIN260494 GYR260494 GOV260494 GEZ260494 FVD260494 FLH260494 FBL260494 ERP260494 EHT260494 DXX260494 DOB260494 DEF260494 CUJ260494 CKN260494 CAR260494 BQV260494 BGZ260494 AXD260494 ANH260494 ADL260494 TP260494 JT260494 X260494 WWF194958 WMJ194958 WCN194958 VSR194958 VIV194958 UYZ194958 UPD194958 UFH194958 TVL194958 TLP194958 TBT194958 SRX194958 SIB194958 RYF194958 ROJ194958 REN194958 QUR194958 QKV194958 QAZ194958 PRD194958 PHH194958 OXL194958 ONP194958 ODT194958 NTX194958 NKB194958 NAF194958 MQJ194958 MGN194958 LWR194958 LMV194958 LCZ194958 KTD194958 KJH194958 JZL194958 JPP194958 JFT194958 IVX194958 IMB194958 ICF194958 HSJ194958 HIN194958 GYR194958 GOV194958 GEZ194958 FVD194958 FLH194958 FBL194958 ERP194958 EHT194958 DXX194958 DOB194958 DEF194958 CUJ194958 CKN194958 CAR194958 BQV194958 BGZ194958 AXD194958 ANH194958 ADL194958 TP194958 JT194958 X194958 WWF129422 WMJ129422 WCN129422 VSR129422 VIV129422 UYZ129422 UPD129422 UFH129422 TVL129422 TLP129422 TBT129422 SRX129422 SIB129422 RYF129422 ROJ129422 REN129422 QUR129422 QKV129422 QAZ129422 PRD129422 PHH129422 OXL129422 ONP129422 ODT129422 NTX129422 NKB129422 NAF129422 MQJ129422 MGN129422 LWR129422 LMV129422 LCZ129422 KTD129422 KJH129422 JZL129422 JPP129422 JFT129422 IVX129422 IMB129422 ICF129422 HSJ129422 HIN129422 GYR129422 GOV129422 GEZ129422 FVD129422 FLH129422 FBL129422 ERP129422 EHT129422 DXX129422 DOB129422 DEF129422 CUJ129422 CKN129422 CAR129422 BQV129422 BGZ129422 AXD129422 ANH129422 ADL129422 TP129422 JT129422 X129422 WWF63886 WMJ63886 WCN63886 VSR63886 VIV63886 UYZ63886 UPD63886 UFH63886 TVL63886 TLP63886 TBT63886 SRX63886 SIB63886 RYF63886 ROJ63886 REN63886 QUR63886 QKV63886 QAZ63886 PRD63886 PHH63886 OXL63886 ONP63886 ODT63886 NTX63886 NKB63886 NAF63886 MQJ63886 MGN63886 LWR63886 LMV63886 LCZ63886 KTD63886 KJH63886 JZL63886 JPP63886 JFT63886 IVX63886 IMB63886 ICF63886 HSJ63886 HIN63886 GYR63886 GOV63886 GEZ63886 FVD63886 FLH63886 FBL63886 ERP63886 EHT63886 DXX63886 DOB63886 DEF63886 CUJ63886 CKN63886 CAR63886 BQV63886 BGZ63886 AXD63886 ANH63886 ADL63886 TP63886 JT63886 X63886 WWF981392 WMJ981392 WCN981392 VSR981392 VIV981392 UYZ981392 UPD981392 UFH981392 TVL981392 TLP981392 TBT981392 SRX981392 SIB981392 RYF981392 ROJ981392 REN981392 QUR981392 QKV981392 QAZ981392 PRD981392 PHH981392 OXL981392 ONP981392 ODT981392 NTX981392 NKB981392 NAF981392 MQJ981392 MGN981392 LWR981392 LMV981392 LCZ981392 KTD981392 KJH981392 JZL981392 JPP981392 JFT981392 IVX981392 IMB981392 ICF981392 HSJ981392 HIN981392 GYR981392 GOV981392 GEZ981392 FVD981392 FLH981392 FBL981392 ERP981392 EHT981392 DXX981392 DOB981392 DEF981392 CUJ981392 CKN981392 CAR981392 BQV981392 BGZ981392 AXD981392 ANH981392 ADL981392 TP981392 JT981392 X981392 WWF915856 WMJ915856 WCN915856 VSR915856 VIV915856 UYZ915856 UPD915856 UFH915856 TVL915856 TLP915856 TBT915856 SRX915856 SIB915856 RYF915856 ROJ915856 REN915856 QUR915856 QKV915856 QAZ915856 PRD915856 PHH915856 OXL915856 ONP915856 ODT915856 NTX915856 NKB915856 NAF915856 MQJ915856 MGN915856 LWR915856 LMV915856 LCZ915856 KTD915856 KJH915856 JZL915856 JPP915856 JFT915856 IVX915856 IMB915856 ICF915856 HSJ915856 HIN915856 GYR915856 GOV915856 GEZ915856 FVD915856 FLH915856 FBL915856 ERP915856 EHT915856 DXX915856 DOB915856 DEF915856 CUJ915856 CKN915856 CAR915856 BQV915856 BGZ915856 AXD915856 ANH915856 ADL915856 TP915856 JT915856 X915856 WWF850320 WMJ850320 WCN850320 VSR850320 VIV850320 UYZ850320 UPD850320 UFH850320 TVL850320 TLP850320 TBT850320 SRX850320 SIB850320 RYF850320 ROJ850320 REN850320 QUR850320 QKV850320 QAZ850320 PRD850320 PHH850320 OXL850320 ONP850320 ODT850320 NTX850320 NKB850320 NAF850320 MQJ850320 MGN850320 LWR850320 LMV850320 LCZ850320 KTD850320 KJH850320 JZL850320 JPP850320 JFT850320 IVX850320 IMB850320 ICF850320 HSJ850320 HIN850320 GYR850320 GOV850320 GEZ850320 FVD850320 FLH850320 FBL850320 ERP850320 EHT850320 DXX850320 DOB850320 DEF850320 CUJ850320 CKN850320 CAR850320 BQV850320 BGZ850320 AXD850320 ANH850320 ADL850320 TP850320 JT850320 X850320 WWF784784 WMJ784784 WCN784784 VSR784784 VIV784784 UYZ784784 UPD784784 UFH784784 TVL784784 TLP784784 TBT784784 SRX784784 SIB784784 RYF784784 ROJ784784 REN784784 QUR784784 QKV784784 QAZ784784 PRD784784 PHH784784 OXL784784 ONP784784 ODT784784 NTX784784 NKB784784 NAF784784 MQJ784784 MGN784784 LWR784784 LMV784784 LCZ784784 KTD784784 KJH784784 JZL784784 JPP784784 JFT784784 IVX784784 IMB784784 ICF784784 HSJ784784 HIN784784 GYR784784 GOV784784 GEZ784784 FVD784784 FLH784784 FBL784784 ERP784784 EHT784784 DXX784784 DOB784784 DEF784784 CUJ784784 CKN784784 CAR784784 BQV784784 BGZ784784 AXD784784 ANH784784 ADL784784 TP784784 JT784784 X784784 WWF719248 WMJ719248 WCN719248 VSR719248 VIV719248 UYZ719248 UPD719248 UFH719248 TVL719248 TLP719248 TBT719248 SRX719248 SIB719248 RYF719248 ROJ719248 REN719248 QUR719248 QKV719248 QAZ719248 PRD719248 PHH719248 OXL719248 ONP719248 ODT719248 NTX719248 NKB719248 NAF719248 MQJ719248 MGN719248 LWR719248 LMV719248 LCZ719248 KTD719248 KJH719248 JZL719248 JPP719248 JFT719248 IVX719248 IMB719248 ICF719248 HSJ719248 HIN719248 GYR719248 GOV719248 GEZ719248 FVD719248 FLH719248 FBL719248 ERP719248 EHT719248 DXX719248 DOB719248 DEF719248 CUJ719248 CKN719248 CAR719248 BQV719248 BGZ719248 AXD719248 ANH719248 ADL719248 TP719248 JT719248 X719248 WWF653712 WMJ653712 WCN653712 VSR653712 VIV653712 UYZ653712 UPD653712 UFH653712 TVL653712 TLP653712 TBT653712 SRX653712 SIB653712 RYF653712 ROJ653712 REN653712 QUR653712 QKV653712 QAZ653712 PRD653712 PHH653712 OXL653712 ONP653712 ODT653712 NTX653712 NKB653712 NAF653712 MQJ653712 MGN653712 LWR653712 LMV653712 LCZ653712 KTD653712 KJH653712 JZL653712 JPP653712 JFT653712 IVX653712 IMB653712 ICF653712 HSJ653712 HIN653712 GYR653712 GOV653712 GEZ653712 FVD653712 FLH653712 FBL653712 ERP653712 EHT653712 DXX653712 DOB653712 DEF653712 CUJ653712 CKN653712 CAR653712 BQV653712 BGZ653712 AXD653712 ANH653712 ADL653712 TP653712 JT653712 X653712 WWF588176 WMJ588176 WCN588176 VSR588176 VIV588176 UYZ588176 UPD588176 UFH588176 TVL588176 TLP588176 TBT588176 SRX588176 SIB588176 RYF588176 ROJ588176 REN588176 QUR588176 QKV588176 QAZ588176 PRD588176 PHH588176 OXL588176 ONP588176 ODT588176 NTX588176 NKB588176 NAF588176 MQJ588176 MGN588176 LWR588176 LMV588176 LCZ588176 KTD588176 KJH588176 JZL588176 JPP588176 JFT588176 IVX588176 IMB588176 ICF588176 HSJ588176 HIN588176 GYR588176 GOV588176 GEZ588176 FVD588176 FLH588176 FBL588176 ERP588176 EHT588176 DXX588176 DOB588176 DEF588176 CUJ588176 CKN588176 CAR588176 BQV588176 BGZ588176 AXD588176 ANH588176 ADL588176 TP588176 JT588176 X588176 WWF522640 WMJ522640 WCN522640 VSR522640 VIV522640 UYZ522640 UPD522640 UFH522640 TVL522640 TLP522640 TBT522640 SRX522640 SIB522640 RYF522640 ROJ522640 REN522640 QUR522640 QKV522640 QAZ522640 PRD522640 PHH522640 OXL522640 ONP522640 ODT522640 NTX522640 NKB522640 NAF522640 MQJ522640 MGN522640 LWR522640 LMV522640 LCZ522640 KTD522640 KJH522640 JZL522640 JPP522640 JFT522640 IVX522640 IMB522640 ICF522640 HSJ522640 HIN522640 GYR522640 GOV522640 GEZ522640 FVD522640 FLH522640 FBL522640 ERP522640 EHT522640 DXX522640 DOB522640 DEF522640 CUJ522640 CKN522640 CAR522640 BQV522640 BGZ522640 AXD522640 ANH522640 ADL522640 TP522640 JT522640 X522640 WWF457104 WMJ457104 WCN457104 VSR457104 VIV457104 UYZ457104 UPD457104 UFH457104 TVL457104 TLP457104 TBT457104 SRX457104 SIB457104 RYF457104 ROJ457104 REN457104 QUR457104 QKV457104 QAZ457104 PRD457104 PHH457104 OXL457104 ONP457104 ODT457104 NTX457104 NKB457104 NAF457104 MQJ457104 MGN457104 LWR457104 LMV457104 LCZ457104 KTD457104 KJH457104 JZL457104 JPP457104 JFT457104 IVX457104 IMB457104 ICF457104 HSJ457104 HIN457104 GYR457104 GOV457104 GEZ457104 FVD457104 FLH457104 FBL457104 ERP457104 EHT457104 DXX457104 DOB457104 DEF457104 CUJ457104 CKN457104 CAR457104 BQV457104 BGZ457104 AXD457104 ANH457104 ADL457104 TP457104 JT457104 X457104 WWF391568 WMJ391568 WCN391568 VSR391568 VIV391568 UYZ391568 UPD391568 UFH391568 TVL391568 TLP391568 TBT391568 SRX391568 SIB391568 RYF391568 ROJ391568 REN391568 QUR391568 QKV391568 QAZ391568 PRD391568 PHH391568 OXL391568 ONP391568 ODT391568 NTX391568 NKB391568 NAF391568 MQJ391568 MGN391568 LWR391568 LMV391568 LCZ391568 KTD391568 KJH391568 JZL391568 JPP391568 JFT391568 IVX391568 IMB391568 ICF391568 HSJ391568 HIN391568 GYR391568 GOV391568 GEZ391568 FVD391568 FLH391568 FBL391568 ERP391568 EHT391568 DXX391568 DOB391568 DEF391568 CUJ391568 CKN391568 CAR391568 BQV391568 BGZ391568 AXD391568 ANH391568 ADL391568 TP391568 JT391568 X391568 WWF326032 WMJ326032 WCN326032 VSR326032 VIV326032 UYZ326032 UPD326032 UFH326032 TVL326032 TLP326032 TBT326032 SRX326032 SIB326032 RYF326032 ROJ326032 REN326032 QUR326032 QKV326032 QAZ326032 PRD326032 PHH326032 OXL326032 ONP326032 ODT326032 NTX326032 NKB326032 NAF326032 MQJ326032 MGN326032 LWR326032 LMV326032 LCZ326032 KTD326032 KJH326032 JZL326032 JPP326032 JFT326032 IVX326032 IMB326032 ICF326032 HSJ326032 HIN326032 GYR326032 GOV326032 GEZ326032 FVD326032 FLH326032 FBL326032 ERP326032 EHT326032 DXX326032 DOB326032 DEF326032 CUJ326032 CKN326032 CAR326032 BQV326032 BGZ326032 AXD326032 ANH326032 ADL326032 TP326032 JT326032 X326032 WWF260496 WMJ260496 WCN260496 VSR260496 VIV260496 UYZ260496 UPD260496 UFH260496 TVL260496 TLP260496 TBT260496 SRX260496 SIB260496 RYF260496 ROJ260496 REN260496 QUR260496 QKV260496 QAZ260496 PRD260496 PHH260496 OXL260496 ONP260496 ODT260496 NTX260496 NKB260496 NAF260496 MQJ260496 MGN260496 LWR260496 LMV260496 LCZ260496 KTD260496 KJH260496 JZL260496 JPP260496 JFT260496 IVX260496 IMB260496 ICF260496 HSJ260496 HIN260496 GYR260496 GOV260496 GEZ260496 FVD260496 FLH260496 FBL260496 ERP260496 EHT260496 DXX260496 DOB260496 DEF260496 CUJ260496 CKN260496 CAR260496 BQV260496 BGZ260496 AXD260496 ANH260496 ADL260496 TP260496 JT260496 X260496 WWF194960 WMJ194960 WCN194960 VSR194960 VIV194960 UYZ194960 UPD194960 UFH194960 TVL194960 TLP194960 TBT194960 SRX194960 SIB194960 RYF194960 ROJ194960 REN194960 QUR194960 QKV194960 QAZ194960 PRD194960 PHH194960 OXL194960 ONP194960 ODT194960 NTX194960 NKB194960 NAF194960 MQJ194960 MGN194960 LWR194960 LMV194960 LCZ194960 KTD194960 KJH194960 JZL194960 JPP194960 JFT194960 IVX194960 IMB194960 ICF194960 HSJ194960 HIN194960 GYR194960 GOV194960 GEZ194960 FVD194960 FLH194960 FBL194960 ERP194960 EHT194960 DXX194960 DOB194960 DEF194960 CUJ194960 CKN194960 CAR194960 BQV194960 BGZ194960 AXD194960 ANH194960 ADL194960 TP194960 JT194960 X194960 WWF129424 WMJ129424 WCN129424 VSR129424 VIV129424 UYZ129424 UPD129424 UFH129424 TVL129424 TLP129424 TBT129424 SRX129424 SIB129424 RYF129424 ROJ129424 REN129424 QUR129424 QKV129424 QAZ129424 PRD129424 PHH129424 OXL129424 ONP129424 ODT129424 NTX129424 NKB129424 NAF129424 MQJ129424 MGN129424 LWR129424 LMV129424 LCZ129424 KTD129424 KJH129424 JZL129424 JPP129424 JFT129424 IVX129424 IMB129424 ICF129424 HSJ129424 HIN129424 GYR129424 GOV129424 GEZ129424 FVD129424 FLH129424 FBL129424 ERP129424 EHT129424 DXX129424 DOB129424 DEF129424 CUJ129424 CKN129424 CAR129424 BQV129424 BGZ129424 AXD129424 ANH129424 ADL129424 TP129424 JT129424 X129424 WWF63888 WMJ63888 WCN63888 VSR63888 VIV63888 UYZ63888 UPD63888 UFH63888 TVL63888 TLP63888 TBT63888 SRX63888 SIB63888 RYF63888 ROJ63888 REN63888 QUR63888 QKV63888 QAZ63888 PRD63888 PHH63888 OXL63888 ONP63888 ODT63888 NTX63888 NKB63888 NAF63888 MQJ63888 MGN63888 LWR63888 LMV63888 LCZ63888 KTD63888 KJH63888 JZL63888 JPP63888 JFT63888 IVX63888 IMB63888 ICF63888 HSJ63888 HIN63888 GYR63888 GOV63888 GEZ63888 FVD63888 FLH63888 FBL63888 ERP63888 EHT63888 DXX63888 DOB63888 DEF63888 CUJ63888 CKN63888 CAR63888 BQV63888 BGZ63888 AXD63888 ANH63888 ADL63888 TP63888 JT63888 X63888 WWF981396 WMJ981396 WCN981396 VSR981396 VIV981396 UYZ981396 UPD981396 UFH981396 TVL981396 TLP981396 TBT981396 SRX981396 SIB981396 RYF981396 ROJ981396 REN981396 QUR981396 QKV981396 QAZ981396 PRD981396 PHH981396 OXL981396 ONP981396 ODT981396 NTX981396 NKB981396 NAF981396 MQJ981396 MGN981396 LWR981396 LMV981396 LCZ981396 KTD981396 KJH981396 JZL981396 JPP981396 JFT981396 IVX981396 IMB981396 ICF981396 HSJ981396 HIN981396 GYR981396 GOV981396 GEZ981396 FVD981396 FLH981396 FBL981396 ERP981396 EHT981396 DXX981396 DOB981396 DEF981396 CUJ981396 CKN981396 CAR981396 BQV981396 BGZ981396 AXD981396 ANH981396 ADL981396 TP981396 JT981396 X981396 WWF915860 WMJ915860 WCN915860 VSR915860 VIV915860 UYZ915860 UPD915860 UFH915860 TVL915860 TLP915860 TBT915860 SRX915860 SIB915860 RYF915860 ROJ915860 REN915860 QUR915860 QKV915860 QAZ915860 PRD915860 PHH915860 OXL915860 ONP915860 ODT915860 NTX915860 NKB915860 NAF915860 MQJ915860 MGN915860 LWR915860 LMV915860 LCZ915860 KTD915860 KJH915860 JZL915860 JPP915860 JFT915860 IVX915860 IMB915860 ICF915860 HSJ915860 HIN915860 GYR915860 GOV915860 GEZ915860 FVD915860 FLH915860 FBL915860 ERP915860 EHT915860 DXX915860 DOB915860 DEF915860 CUJ915860 CKN915860 CAR915860 BQV915860 BGZ915860 AXD915860 ANH915860 ADL915860 TP915860 JT915860 X915860 WWF850324 WMJ850324 WCN850324 VSR850324 VIV850324 UYZ850324 UPD850324 UFH850324 TVL850324 TLP850324 TBT850324 SRX850324 SIB850324 RYF850324 ROJ850324 REN850324 QUR850324 QKV850324 QAZ850324 PRD850324 PHH850324 OXL850324 ONP850324 ODT850324 NTX850324 NKB850324 NAF850324 MQJ850324 MGN850324 LWR850324 LMV850324 LCZ850324 KTD850324 KJH850324 JZL850324 JPP850324 JFT850324 IVX850324 IMB850324 ICF850324 HSJ850324 HIN850324 GYR850324 GOV850324 GEZ850324 FVD850324 FLH850324 FBL850324 ERP850324 EHT850324 DXX850324 DOB850324 DEF850324 CUJ850324 CKN850324 CAR850324 BQV850324 BGZ850324 AXD850324 ANH850324 ADL850324 TP850324 JT850324 X850324 WWF784788 WMJ784788 WCN784788 VSR784788 VIV784788 UYZ784788 UPD784788 UFH784788 TVL784788 TLP784788 TBT784788 SRX784788 SIB784788 RYF784788 ROJ784788 REN784788 QUR784788 QKV784788 QAZ784788 PRD784788 PHH784788 OXL784788 ONP784788 ODT784788 NTX784788 NKB784788 NAF784788 MQJ784788 MGN784788 LWR784788 LMV784788 LCZ784788 KTD784788 KJH784788 JZL784788 JPP784788 JFT784788 IVX784788 IMB784788 ICF784788 HSJ784788 HIN784788 GYR784788 GOV784788 GEZ784788 FVD784788 FLH784788 FBL784788 ERP784788 EHT784788 DXX784788 DOB784788 DEF784788 CUJ784788 CKN784788 CAR784788 BQV784788 BGZ784788 AXD784788 ANH784788 ADL784788 TP784788 JT784788 X784788 WWF719252 WMJ719252 WCN719252 VSR719252 VIV719252 UYZ719252 UPD719252 UFH719252 TVL719252 TLP719252 TBT719252 SRX719252 SIB719252 RYF719252 ROJ719252 REN719252 QUR719252 QKV719252 QAZ719252 PRD719252 PHH719252 OXL719252 ONP719252 ODT719252 NTX719252 NKB719252 NAF719252 MQJ719252 MGN719252 LWR719252 LMV719252 LCZ719252 KTD719252 KJH719252 JZL719252 JPP719252 JFT719252 IVX719252 IMB719252 ICF719252 HSJ719252 HIN719252 GYR719252 GOV719252 GEZ719252 FVD719252 FLH719252 FBL719252 ERP719252 EHT719252 DXX719252 DOB719252 DEF719252 CUJ719252 CKN719252 CAR719252 BQV719252 BGZ719252 AXD719252 ANH719252 ADL719252 TP719252 JT719252 X719252 WWF653716 WMJ653716 WCN653716 VSR653716 VIV653716 UYZ653716 UPD653716 UFH653716 TVL653716 TLP653716 TBT653716 SRX653716 SIB653716 RYF653716 ROJ653716 REN653716 QUR653716 QKV653716 QAZ653716 PRD653716 PHH653716 OXL653716 ONP653716 ODT653716 NTX653716 NKB653716 NAF653716 MQJ653716 MGN653716 LWR653716 LMV653716 LCZ653716 KTD653716 KJH653716 JZL653716 JPP653716 JFT653716 IVX653716 IMB653716 ICF653716 HSJ653716 HIN653716 GYR653716 GOV653716 GEZ653716 FVD653716 FLH653716 FBL653716 ERP653716 EHT653716 DXX653716 DOB653716 DEF653716 CUJ653716 CKN653716 CAR653716 BQV653716 BGZ653716 AXD653716 ANH653716 ADL653716 TP653716 JT653716 X653716 WWF588180 WMJ588180 WCN588180 VSR588180 VIV588180 UYZ588180 UPD588180 UFH588180 TVL588180 TLP588180 TBT588180 SRX588180 SIB588180 RYF588180 ROJ588180 REN588180 QUR588180 QKV588180 QAZ588180 PRD588180 PHH588180 OXL588180 ONP588180 ODT588180 NTX588180 NKB588180 NAF588180 MQJ588180 MGN588180 LWR588180 LMV588180 LCZ588180 KTD588180 KJH588180 JZL588180 JPP588180 JFT588180 IVX588180 IMB588180 ICF588180 HSJ588180 HIN588180 GYR588180 GOV588180 GEZ588180 FVD588180 FLH588180 FBL588180 ERP588180 EHT588180 DXX588180 DOB588180 DEF588180 CUJ588180 CKN588180 CAR588180 BQV588180 BGZ588180 AXD588180 ANH588180 ADL588180 TP588180 JT588180 X588180 WWF522644 WMJ522644 WCN522644 VSR522644 VIV522644 UYZ522644 UPD522644 UFH522644 TVL522644 TLP522644 TBT522644 SRX522644 SIB522644 RYF522644 ROJ522644 REN522644 QUR522644 QKV522644 QAZ522644 PRD522644 PHH522644 OXL522644 ONP522644 ODT522644 NTX522644 NKB522644 NAF522644 MQJ522644 MGN522644 LWR522644 LMV522644 LCZ522644 KTD522644 KJH522644 JZL522644 JPP522644 JFT522644 IVX522644 IMB522644 ICF522644 HSJ522644 HIN522644 GYR522644 GOV522644 GEZ522644 FVD522644 FLH522644 FBL522644 ERP522644 EHT522644 DXX522644 DOB522644 DEF522644 CUJ522644 CKN522644 CAR522644 BQV522644 BGZ522644 AXD522644 ANH522644 ADL522644 TP522644 JT522644 X522644 WWF457108 WMJ457108 WCN457108 VSR457108 VIV457108 UYZ457108 UPD457108 UFH457108 TVL457108 TLP457108 TBT457108 SRX457108 SIB457108 RYF457108 ROJ457108 REN457108 QUR457108 QKV457108 QAZ457108 PRD457108 PHH457108 OXL457108 ONP457108 ODT457108 NTX457108 NKB457108 NAF457108 MQJ457108 MGN457108 LWR457108 LMV457108 LCZ457108 KTD457108 KJH457108 JZL457108 JPP457108 JFT457108 IVX457108 IMB457108 ICF457108 HSJ457108 HIN457108 GYR457108 GOV457108 GEZ457108 FVD457108 FLH457108 FBL457108 ERP457108 EHT457108 DXX457108 DOB457108 DEF457108 CUJ457108 CKN457108 CAR457108 BQV457108 BGZ457108 AXD457108 ANH457108 ADL457108 TP457108 JT457108 X457108 WWF391572 WMJ391572 WCN391572 VSR391572 VIV391572 UYZ391572 UPD391572 UFH391572 TVL391572 TLP391572 TBT391572 SRX391572 SIB391572 RYF391572 ROJ391572 REN391572 QUR391572 QKV391572 QAZ391572 PRD391572 PHH391572 OXL391572 ONP391572 ODT391572 NTX391572 NKB391572 NAF391572 MQJ391572 MGN391572 LWR391572 LMV391572 LCZ391572 KTD391572 KJH391572 JZL391572 JPP391572 JFT391572 IVX391572 IMB391572 ICF391572 HSJ391572 HIN391572 GYR391572 GOV391572 GEZ391572 FVD391572 FLH391572 FBL391572 ERP391572 EHT391572 DXX391572 DOB391572 DEF391572 CUJ391572 CKN391572 CAR391572 BQV391572 BGZ391572 AXD391572 ANH391572 ADL391572 TP391572 JT391572 X391572 WWF326036 WMJ326036 WCN326036 VSR326036 VIV326036 UYZ326036 UPD326036 UFH326036 TVL326036 TLP326036 TBT326036 SRX326036 SIB326036 RYF326036 ROJ326036 REN326036 QUR326036 QKV326036 QAZ326036 PRD326036 PHH326036 OXL326036 ONP326036 ODT326036 NTX326036 NKB326036 NAF326036 MQJ326036 MGN326036 LWR326036 LMV326036 LCZ326036 KTD326036 KJH326036 JZL326036 JPP326036 JFT326036 IVX326036 IMB326036 ICF326036 HSJ326036 HIN326036 GYR326036 GOV326036 GEZ326036 FVD326036 FLH326036 FBL326036 ERP326036 EHT326036 DXX326036 DOB326036 DEF326036 CUJ326036 CKN326036 CAR326036 BQV326036 BGZ326036 AXD326036 ANH326036 ADL326036 TP326036 JT326036 X326036 WWF260500 WMJ260500 WCN260500 VSR260500 VIV260500 UYZ260500 UPD260500 UFH260500 TVL260500 TLP260500 TBT260500 SRX260500 SIB260500 RYF260500 ROJ260500 REN260500 QUR260500 QKV260500 QAZ260500 PRD260500 PHH260500 OXL260500 ONP260500 ODT260500 NTX260500 NKB260500 NAF260500 MQJ260500 MGN260500 LWR260500 LMV260500 LCZ260500 KTD260500 KJH260500 JZL260500 JPP260500 JFT260500 IVX260500 IMB260500 ICF260500 HSJ260500 HIN260500 GYR260500 GOV260500 GEZ260500 FVD260500 FLH260500 FBL260500 ERP260500 EHT260500 DXX260500 DOB260500 DEF260500 CUJ260500 CKN260500 CAR260500 BQV260500 BGZ260500 AXD260500 ANH260500 ADL260500 TP260500 JT260500 X260500 WWF194964 WMJ194964 WCN194964 VSR194964 VIV194964 UYZ194964 UPD194964 UFH194964 TVL194964 TLP194964 TBT194964 SRX194964 SIB194964 RYF194964 ROJ194964 REN194964 QUR194964 QKV194964 QAZ194964 PRD194964 PHH194964 OXL194964 ONP194964 ODT194964 NTX194964 NKB194964 NAF194964 MQJ194964 MGN194964 LWR194964 LMV194964 LCZ194964 KTD194964 KJH194964 JZL194964 JPP194964 JFT194964 IVX194964 IMB194964 ICF194964 HSJ194964 HIN194964 GYR194964 GOV194964 GEZ194964 FVD194964 FLH194964 FBL194964 ERP194964 EHT194964 DXX194964 DOB194964 DEF194964 CUJ194964 CKN194964 CAR194964 BQV194964 BGZ194964 AXD194964 ANH194964 ADL194964 TP194964 JT194964 X194964 WWF129428 WMJ129428 WCN129428 VSR129428 VIV129428 UYZ129428 UPD129428 UFH129428 TVL129428 TLP129428 TBT129428 SRX129428 SIB129428 RYF129428 ROJ129428 REN129428 QUR129428 QKV129428 QAZ129428 PRD129428 PHH129428 OXL129428 ONP129428 ODT129428 NTX129428 NKB129428 NAF129428 MQJ129428 MGN129428 LWR129428 LMV129428 LCZ129428 KTD129428 KJH129428 JZL129428 JPP129428 JFT129428 IVX129428 IMB129428 ICF129428 HSJ129428 HIN129428 GYR129428 GOV129428 GEZ129428 FVD129428 FLH129428 FBL129428 ERP129428 EHT129428 DXX129428 DOB129428 DEF129428 CUJ129428 CKN129428 CAR129428 BQV129428 BGZ129428 AXD129428 ANH129428 ADL129428 TP129428 JT129428 X129428 WWF63892 WMJ63892 WCN63892 VSR63892 VIV63892 UYZ63892 UPD63892 UFH63892 TVL63892 TLP63892 TBT63892 SRX63892 SIB63892 RYF63892 ROJ63892 REN63892 QUR63892 QKV63892 QAZ63892 PRD63892 PHH63892 OXL63892 ONP63892 ODT63892 NTX63892 NKB63892 NAF63892 MQJ63892 MGN63892 LWR63892 LMV63892 LCZ63892 KTD63892 KJH63892 JZL63892 JPP63892 JFT63892 IVX63892 IMB63892 ICF63892 HSJ63892 HIN63892 GYR63892 GOV63892 GEZ63892 FVD63892 FLH63892 FBL63892 ERP63892 EHT63892 DXX63892 DOB63892 DEF63892 CUJ63892 CKN63892 CAR63892 BQV63892 BGZ63892 AXD63892 ANH63892 ADL63892 TP63892 JT63892 X63892 WWF981394 WMJ981394 WCN981394 VSR981394 VIV981394 UYZ981394 UPD981394 UFH981394 TVL981394 TLP981394 TBT981394 SRX981394 SIB981394 RYF981394 ROJ981394 REN981394 QUR981394 QKV981394 QAZ981394 PRD981394 PHH981394 OXL981394 ONP981394 ODT981394 NTX981394 NKB981394 NAF981394 MQJ981394 MGN981394 LWR981394 LMV981394 LCZ981394 KTD981394 KJH981394 JZL981394 JPP981394 JFT981394 IVX981394 IMB981394 ICF981394 HSJ981394 HIN981394 GYR981394 GOV981394 GEZ981394 FVD981394 FLH981394 FBL981394 ERP981394 EHT981394 DXX981394 DOB981394 DEF981394 CUJ981394 CKN981394 CAR981394 BQV981394 BGZ981394 AXD981394 ANH981394 ADL981394 TP981394 JT981394 X981394 WWF915858 WMJ915858 WCN915858 VSR915858 VIV915858 UYZ915858 UPD915858 UFH915858 TVL915858 TLP915858 TBT915858 SRX915858 SIB915858 RYF915858 ROJ915858 REN915858 QUR915858 QKV915858 QAZ915858 PRD915858 PHH915858 OXL915858 ONP915858 ODT915858 NTX915858 NKB915858 NAF915858 MQJ915858 MGN915858 LWR915858 LMV915858 LCZ915858 KTD915858 KJH915858 JZL915858 JPP915858 JFT915858 IVX915858 IMB915858 ICF915858 HSJ915858 HIN915858 GYR915858 GOV915858 GEZ915858 FVD915858 FLH915858 FBL915858 ERP915858 EHT915858 DXX915858 DOB915858 DEF915858 CUJ915858 CKN915858 CAR915858 BQV915858 BGZ915858 AXD915858 ANH915858 ADL915858 TP915858 JT915858 X915858 WWF850322 WMJ850322 WCN850322 VSR850322 VIV850322 UYZ850322 UPD850322 UFH850322 TVL850322 TLP850322 TBT850322 SRX850322 SIB850322 RYF850322 ROJ850322 REN850322 QUR850322 QKV850322 QAZ850322 PRD850322 PHH850322 OXL850322 ONP850322 ODT850322 NTX850322 NKB850322 NAF850322 MQJ850322 MGN850322 LWR850322 LMV850322 LCZ850322 KTD850322 KJH850322 JZL850322 JPP850322 JFT850322 IVX850322 IMB850322 ICF850322 HSJ850322 HIN850322 GYR850322 GOV850322 GEZ850322 FVD850322 FLH850322 FBL850322 ERP850322 EHT850322 DXX850322 DOB850322 DEF850322 CUJ850322 CKN850322 CAR850322 BQV850322 BGZ850322 AXD850322 ANH850322 ADL850322 TP850322 JT850322 X850322 WWF784786 WMJ784786 WCN784786 VSR784786 VIV784786 UYZ784786 UPD784786 UFH784786 TVL784786 TLP784786 TBT784786 SRX784786 SIB784786 RYF784786 ROJ784786 REN784786 QUR784786 QKV784786 QAZ784786 PRD784786 PHH784786 OXL784786 ONP784786 ODT784786 NTX784786 NKB784786 NAF784786 MQJ784786 MGN784786 LWR784786 LMV784786 LCZ784786 KTD784786 KJH784786 JZL784786 JPP784786 JFT784786 IVX784786 IMB784786 ICF784786 HSJ784786 HIN784786 GYR784786 GOV784786 GEZ784786 FVD784786 FLH784786 FBL784786 ERP784786 EHT784786 DXX784786 DOB784786 DEF784786 CUJ784786 CKN784786 CAR784786 BQV784786 BGZ784786 AXD784786 ANH784786 ADL784786 TP784786 JT784786 X784786 WWF719250 WMJ719250 WCN719250 VSR719250 VIV719250 UYZ719250 UPD719250 UFH719250 TVL719250 TLP719250 TBT719250 SRX719250 SIB719250 RYF719250 ROJ719250 REN719250 QUR719250 QKV719250 QAZ719250 PRD719250 PHH719250 OXL719250 ONP719250 ODT719250 NTX719250 NKB719250 NAF719250 MQJ719250 MGN719250 LWR719250 LMV719250 LCZ719250 KTD719250 KJH719250 JZL719250 JPP719250 JFT719250 IVX719250 IMB719250 ICF719250 HSJ719250 HIN719250 GYR719250 GOV719250 GEZ719250 FVD719250 FLH719250 FBL719250 ERP719250 EHT719250 DXX719250 DOB719250 DEF719250 CUJ719250 CKN719250 CAR719250 BQV719250 BGZ719250 AXD719250 ANH719250 ADL719250 TP719250 JT719250 X719250 WWF653714 WMJ653714 WCN653714 VSR653714 VIV653714 UYZ653714 UPD653714 UFH653714 TVL653714 TLP653714 TBT653714 SRX653714 SIB653714 RYF653714 ROJ653714 REN653714 QUR653714 QKV653714 QAZ653714 PRD653714 PHH653714 OXL653714 ONP653714 ODT653714 NTX653714 NKB653714 NAF653714 MQJ653714 MGN653714 LWR653714 LMV653714 LCZ653714 KTD653714 KJH653714 JZL653714 JPP653714 JFT653714 IVX653714 IMB653714 ICF653714 HSJ653714 HIN653714 GYR653714 GOV653714 GEZ653714 FVD653714 FLH653714 FBL653714 ERP653714 EHT653714 DXX653714 DOB653714 DEF653714 CUJ653714 CKN653714 CAR653714 BQV653714 BGZ653714 AXD653714 ANH653714 ADL653714 TP653714 JT653714 X653714 WWF588178 WMJ588178 WCN588178 VSR588178 VIV588178 UYZ588178 UPD588178 UFH588178 TVL588178 TLP588178 TBT588178 SRX588178 SIB588178 RYF588178 ROJ588178 REN588178 QUR588178 QKV588178 QAZ588178 PRD588178 PHH588178 OXL588178 ONP588178 ODT588178 NTX588178 NKB588178 NAF588178 MQJ588178 MGN588178 LWR588178 LMV588178 LCZ588178 KTD588178 KJH588178 JZL588178 JPP588178 JFT588178 IVX588178 IMB588178 ICF588178 HSJ588178 HIN588178 GYR588178 GOV588178 GEZ588178 FVD588178 FLH588178 FBL588178 ERP588178 EHT588178 DXX588178 DOB588178 DEF588178 CUJ588178 CKN588178 CAR588178 BQV588178 BGZ588178 AXD588178 ANH588178 ADL588178 TP588178 JT588178 X588178 WWF522642 WMJ522642 WCN522642 VSR522642 VIV522642 UYZ522642 UPD522642 UFH522642 TVL522642 TLP522642 TBT522642 SRX522642 SIB522642 RYF522642 ROJ522642 REN522642 QUR522642 QKV522642 QAZ522642 PRD522642 PHH522642 OXL522642 ONP522642 ODT522642 NTX522642 NKB522642 NAF522642 MQJ522642 MGN522642 LWR522642 LMV522642 LCZ522642 KTD522642 KJH522642 JZL522642 JPP522642 JFT522642 IVX522642 IMB522642 ICF522642 HSJ522642 HIN522642 GYR522642 GOV522642 GEZ522642 FVD522642 FLH522642 FBL522642 ERP522642 EHT522642 DXX522642 DOB522642 DEF522642 CUJ522642 CKN522642 CAR522642 BQV522642 BGZ522642 AXD522642 ANH522642 ADL522642 TP522642 JT522642 X522642 WWF457106 WMJ457106 WCN457106 VSR457106 VIV457106 UYZ457106 UPD457106 UFH457106 TVL457106 TLP457106 TBT457106 SRX457106 SIB457106 RYF457106 ROJ457106 REN457106 QUR457106 QKV457106 QAZ457106 PRD457106 PHH457106 OXL457106 ONP457106 ODT457106 NTX457106 NKB457106 NAF457106 MQJ457106 MGN457106 LWR457106 LMV457106 LCZ457106 KTD457106 KJH457106 JZL457106 JPP457106 JFT457106 IVX457106 IMB457106 ICF457106 HSJ457106 HIN457106 GYR457106 GOV457106 GEZ457106 FVD457106 FLH457106 FBL457106 ERP457106 EHT457106 DXX457106 DOB457106 DEF457106 CUJ457106 CKN457106 CAR457106 BQV457106 BGZ457106 AXD457106 ANH457106 ADL457106 TP457106 JT457106 X457106 WWF391570 WMJ391570 WCN391570 VSR391570 VIV391570 UYZ391570 UPD391570 UFH391570 TVL391570 TLP391570 TBT391570 SRX391570 SIB391570 RYF391570 ROJ391570 REN391570 QUR391570 QKV391570 QAZ391570 PRD391570 PHH391570 OXL391570 ONP391570 ODT391570 NTX391570 NKB391570 NAF391570 MQJ391570 MGN391570 LWR391570 LMV391570 LCZ391570 KTD391570 KJH391570 JZL391570 JPP391570 JFT391570 IVX391570 IMB391570 ICF391570 HSJ391570 HIN391570 GYR391570 GOV391570 GEZ391570 FVD391570 FLH391570 FBL391570 ERP391570 EHT391570 DXX391570 DOB391570 DEF391570 CUJ391570 CKN391570 CAR391570 BQV391570 BGZ391570 AXD391570 ANH391570 ADL391570 TP391570 JT391570 X391570 WWF326034 WMJ326034 WCN326034 VSR326034 VIV326034 UYZ326034 UPD326034 UFH326034 TVL326034 TLP326034 TBT326034 SRX326034 SIB326034 RYF326034 ROJ326034 REN326034 QUR326034 QKV326034 QAZ326034 PRD326034 PHH326034 OXL326034 ONP326034 ODT326034 NTX326034 NKB326034 NAF326034 MQJ326034 MGN326034 LWR326034 LMV326034 LCZ326034 KTD326034 KJH326034 JZL326034 JPP326034 JFT326034 IVX326034 IMB326034 ICF326034 HSJ326034 HIN326034 GYR326034 GOV326034 GEZ326034 FVD326034 FLH326034 FBL326034 ERP326034 EHT326034 DXX326034 DOB326034 DEF326034 CUJ326034 CKN326034 CAR326034 BQV326034 BGZ326034 AXD326034 ANH326034 ADL326034 TP326034 JT326034 X326034 WWF260498 WMJ260498 WCN260498 VSR260498 VIV260498 UYZ260498 UPD260498 UFH260498 TVL260498 TLP260498 TBT260498 SRX260498 SIB260498 RYF260498 ROJ260498 REN260498 QUR260498 QKV260498 QAZ260498 PRD260498 PHH260498 OXL260498 ONP260498 ODT260498 NTX260498 NKB260498 NAF260498 MQJ260498 MGN260498 LWR260498 LMV260498 LCZ260498 KTD260498 KJH260498 JZL260498 JPP260498 JFT260498 IVX260498 IMB260498 ICF260498 HSJ260498 HIN260498 GYR260498 GOV260498 GEZ260498 FVD260498 FLH260498 FBL260498 ERP260498 EHT260498 DXX260498 DOB260498 DEF260498 CUJ260498 CKN260498 CAR260498 BQV260498 BGZ260498 AXD260498 ANH260498 ADL260498 TP260498 JT260498 X260498 WWF194962 WMJ194962 WCN194962 VSR194962 VIV194962 UYZ194962 UPD194962 UFH194962 TVL194962 TLP194962 TBT194962 SRX194962 SIB194962 RYF194962 ROJ194962 REN194962 QUR194962 QKV194962 QAZ194962 PRD194962 PHH194962 OXL194962 ONP194962 ODT194962 NTX194962 NKB194962 NAF194962 MQJ194962 MGN194962 LWR194962 LMV194962 LCZ194962 KTD194962 KJH194962 JZL194962 JPP194962 JFT194962 IVX194962 IMB194962 ICF194962 HSJ194962 HIN194962 GYR194962 GOV194962 GEZ194962 FVD194962 FLH194962 FBL194962 ERP194962 EHT194962 DXX194962 DOB194962 DEF194962 CUJ194962 CKN194962 CAR194962 BQV194962 BGZ194962 AXD194962 ANH194962 ADL194962 TP194962 JT194962 X194962 WWF129426 WMJ129426 WCN129426 VSR129426 VIV129426 UYZ129426 UPD129426 UFH129426 TVL129426 TLP129426 TBT129426 SRX129426 SIB129426 RYF129426 ROJ129426 REN129426 QUR129426 QKV129426 QAZ129426 PRD129426 PHH129426 OXL129426 ONP129426 ODT129426 NTX129426 NKB129426 NAF129426 MQJ129426 MGN129426 LWR129426 LMV129426 LCZ129426 KTD129426 KJH129426 JZL129426 JPP129426 JFT129426 IVX129426 IMB129426 ICF129426 HSJ129426 HIN129426 GYR129426 GOV129426 GEZ129426 FVD129426 FLH129426 FBL129426 ERP129426 EHT129426 DXX129426 DOB129426 DEF129426 CUJ129426 CKN129426 CAR129426 BQV129426 BGZ129426 AXD129426 ANH129426 ADL129426 TP129426 JT129426 X129426 WWF63890 WMJ63890 WCN63890 VSR63890 VIV63890 UYZ63890 UPD63890 UFH63890 TVL63890 TLP63890 TBT63890 SRX63890 SIB63890 RYF63890 ROJ63890 REN63890 QUR63890 QKV63890 QAZ63890 PRD63890 PHH63890 OXL63890 ONP63890 ODT63890 NTX63890 NKB63890 NAF63890 MQJ63890 MGN63890 LWR63890 LMV63890 LCZ63890 KTD63890 KJH63890 JZL63890 JPP63890 JFT63890 IVX63890 IMB63890 ICF63890 HSJ63890 HIN63890 GYR63890 GOV63890 GEZ63890 FVD63890 FLH63890 FBL63890 ERP63890 EHT63890 DXX63890 DOB63890 DEF63890 CUJ63890 CKN63890 CAR63890 BQV63890 BGZ63890 AXD63890 ANH63890 ADL63890 TP63890 JT63890 X63890 WWF981398 WMJ981398 WCN981398 VSR981398 VIV981398 UYZ981398 UPD981398 UFH981398 TVL981398 TLP981398 TBT981398 SRX981398 SIB981398 RYF981398 ROJ981398 REN981398 QUR981398 QKV981398 QAZ981398 PRD981398 PHH981398 OXL981398 ONP981398 ODT981398 NTX981398 NKB981398 NAF981398 MQJ981398 MGN981398 LWR981398 LMV981398 LCZ981398 KTD981398 KJH981398 JZL981398 JPP981398 JFT981398 IVX981398 IMB981398 ICF981398 HSJ981398 HIN981398 GYR981398 GOV981398 GEZ981398 FVD981398 FLH981398 FBL981398 ERP981398 EHT981398 DXX981398 DOB981398 DEF981398 CUJ981398 CKN981398 CAR981398 BQV981398 BGZ981398 AXD981398 ANH981398 ADL981398 TP981398 JT981398 X981398 WWF915862 WMJ915862 WCN915862 VSR915862 VIV915862 UYZ915862 UPD915862 UFH915862 TVL915862 TLP915862 TBT915862 SRX915862 SIB915862 RYF915862 ROJ915862 REN915862 QUR915862 QKV915862 QAZ915862 PRD915862 PHH915862 OXL915862 ONP915862 ODT915862 NTX915862 NKB915862 NAF915862 MQJ915862 MGN915862 LWR915862 LMV915862 LCZ915862 KTD915862 KJH915862 JZL915862 JPP915862 JFT915862 IVX915862 IMB915862 ICF915862 HSJ915862 HIN915862 GYR915862 GOV915862 GEZ915862 FVD915862 FLH915862 FBL915862 ERP915862 EHT915862 DXX915862 DOB915862 DEF915862 CUJ915862 CKN915862 CAR915862 BQV915862 BGZ915862 AXD915862 ANH915862 ADL915862 TP915862 JT915862 X915862 WWF850326 WMJ850326 WCN850326 VSR850326 VIV850326 UYZ850326 UPD850326 UFH850326 TVL850326 TLP850326 TBT850326 SRX850326 SIB850326 RYF850326 ROJ850326 REN850326 QUR850326 QKV850326 QAZ850326 PRD850326 PHH850326 OXL850326 ONP850326 ODT850326 NTX850326 NKB850326 NAF850326 MQJ850326 MGN850326 LWR850326 LMV850326 LCZ850326 KTD850326 KJH850326 JZL850326 JPP850326 JFT850326 IVX850326 IMB850326 ICF850326 HSJ850326 HIN850326 GYR850326 GOV850326 GEZ850326 FVD850326 FLH850326 FBL850326 ERP850326 EHT850326 DXX850326 DOB850326 DEF850326 CUJ850326 CKN850326 CAR850326 BQV850326 BGZ850326 AXD850326 ANH850326 ADL850326 TP850326 JT850326 X850326 WWF784790 WMJ784790 WCN784790 VSR784790 VIV784790 UYZ784790 UPD784790 UFH784790 TVL784790 TLP784790 TBT784790 SRX784790 SIB784790 RYF784790 ROJ784790 REN784790 QUR784790 QKV784790 QAZ784790 PRD784790 PHH784790 OXL784790 ONP784790 ODT784790 NTX784790 NKB784790 NAF784790 MQJ784790 MGN784790 LWR784790 LMV784790 LCZ784790 KTD784790 KJH784790 JZL784790 JPP784790 JFT784790 IVX784790 IMB784790 ICF784790 HSJ784790 HIN784790 GYR784790 GOV784790 GEZ784790 FVD784790 FLH784790 FBL784790 ERP784790 EHT784790 DXX784790 DOB784790 DEF784790 CUJ784790 CKN784790 CAR784790 BQV784790 BGZ784790 AXD784790 ANH784790 ADL784790 TP784790 JT784790 X784790 WWF719254 WMJ719254 WCN719254 VSR719254 VIV719254 UYZ719254 UPD719254 UFH719254 TVL719254 TLP719254 TBT719254 SRX719254 SIB719254 RYF719254 ROJ719254 REN719254 QUR719254 QKV719254 QAZ719254 PRD719254 PHH719254 OXL719254 ONP719254 ODT719254 NTX719254 NKB719254 NAF719254 MQJ719254 MGN719254 LWR719254 LMV719254 LCZ719254 KTD719254 KJH719254 JZL719254 JPP719254 JFT719254 IVX719254 IMB719254 ICF719254 HSJ719254 HIN719254 GYR719254 GOV719254 GEZ719254 FVD719254 FLH719254 FBL719254 ERP719254 EHT719254 DXX719254 DOB719254 DEF719254 CUJ719254 CKN719254 CAR719254 BQV719254 BGZ719254 AXD719254 ANH719254 ADL719254 TP719254 JT719254 X719254 WWF653718 WMJ653718 WCN653718 VSR653718 VIV653718 UYZ653718 UPD653718 UFH653718 TVL653718 TLP653718 TBT653718 SRX653718 SIB653718 RYF653718 ROJ653718 REN653718 QUR653718 QKV653718 QAZ653718 PRD653718 PHH653718 OXL653718 ONP653718 ODT653718 NTX653718 NKB653718 NAF653718 MQJ653718 MGN653718 LWR653718 LMV653718 LCZ653718 KTD653718 KJH653718 JZL653718 JPP653718 JFT653718 IVX653718 IMB653718 ICF653718 HSJ653718 HIN653718 GYR653718 GOV653718 GEZ653718 FVD653718 FLH653718 FBL653718 ERP653718 EHT653718 DXX653718 DOB653718 DEF653718 CUJ653718 CKN653718 CAR653718 BQV653718 BGZ653718 AXD653718 ANH653718 ADL653718 TP653718 JT653718 X653718 WWF588182 WMJ588182 WCN588182 VSR588182 VIV588182 UYZ588182 UPD588182 UFH588182 TVL588182 TLP588182 TBT588182 SRX588182 SIB588182 RYF588182 ROJ588182 REN588182 QUR588182 QKV588182 QAZ588182 PRD588182 PHH588182 OXL588182 ONP588182 ODT588182 NTX588182 NKB588182 NAF588182 MQJ588182 MGN588182 LWR588182 LMV588182 LCZ588182 KTD588182 KJH588182 JZL588182 JPP588182 JFT588182 IVX588182 IMB588182 ICF588182 HSJ588182 HIN588182 GYR588182 GOV588182 GEZ588182 FVD588182 FLH588182 FBL588182 ERP588182 EHT588182 DXX588182 DOB588182 DEF588182 CUJ588182 CKN588182 CAR588182 BQV588182 BGZ588182 AXD588182 ANH588182 ADL588182 TP588182 JT588182 X588182 WWF522646 WMJ522646 WCN522646 VSR522646 VIV522646 UYZ522646 UPD522646 UFH522646 TVL522646 TLP522646 TBT522646 SRX522646 SIB522646 RYF522646 ROJ522646 REN522646 QUR522646 QKV522646 QAZ522646 PRD522646 PHH522646 OXL522646 ONP522646 ODT522646 NTX522646 NKB522646 NAF522646 MQJ522646 MGN522646 LWR522646 LMV522646 LCZ522646 KTD522646 KJH522646 JZL522646 JPP522646 JFT522646 IVX522646 IMB522646 ICF522646 HSJ522646 HIN522646 GYR522646 GOV522646 GEZ522646 FVD522646 FLH522646 FBL522646 ERP522646 EHT522646 DXX522646 DOB522646 DEF522646 CUJ522646 CKN522646 CAR522646 BQV522646 BGZ522646 AXD522646 ANH522646 ADL522646 TP522646 JT522646 X522646 WWF457110 WMJ457110 WCN457110 VSR457110 VIV457110 UYZ457110 UPD457110 UFH457110 TVL457110 TLP457110 TBT457110 SRX457110 SIB457110 RYF457110 ROJ457110 REN457110 QUR457110 QKV457110 QAZ457110 PRD457110 PHH457110 OXL457110 ONP457110 ODT457110 NTX457110 NKB457110 NAF457110 MQJ457110 MGN457110 LWR457110 LMV457110 LCZ457110 KTD457110 KJH457110 JZL457110 JPP457110 JFT457110 IVX457110 IMB457110 ICF457110 HSJ457110 HIN457110 GYR457110 GOV457110 GEZ457110 FVD457110 FLH457110 FBL457110 ERP457110 EHT457110 DXX457110 DOB457110 DEF457110 CUJ457110 CKN457110 CAR457110 BQV457110 BGZ457110 AXD457110 ANH457110 ADL457110 TP457110 JT457110 X457110 WWF391574 WMJ391574 WCN391574 VSR391574 VIV391574 UYZ391574 UPD391574 UFH391574 TVL391574 TLP391574 TBT391574 SRX391574 SIB391574 RYF391574 ROJ391574 REN391574 QUR391574 QKV391574 QAZ391574 PRD391574 PHH391574 OXL391574 ONP391574 ODT391574 NTX391574 NKB391574 NAF391574 MQJ391574 MGN391574 LWR391574 LMV391574 LCZ391574 KTD391574 KJH391574 JZL391574 JPP391574 JFT391574 IVX391574 IMB391574 ICF391574 HSJ391574 HIN391574 GYR391574 GOV391574 GEZ391574 FVD391574 FLH391574 FBL391574 ERP391574 EHT391574 DXX391574 DOB391574 DEF391574 CUJ391574 CKN391574 CAR391574 BQV391574 BGZ391574 AXD391574 ANH391574 ADL391574 TP391574 JT391574 X391574 WWF326038 WMJ326038 WCN326038 VSR326038 VIV326038 UYZ326038 UPD326038 UFH326038 TVL326038 TLP326038 TBT326038 SRX326038 SIB326038 RYF326038 ROJ326038 REN326038 QUR326038 QKV326038 QAZ326038 PRD326038 PHH326038 OXL326038 ONP326038 ODT326038 NTX326038 NKB326038 NAF326038 MQJ326038 MGN326038 LWR326038 LMV326038 LCZ326038 KTD326038 KJH326038 JZL326038 JPP326038 JFT326038 IVX326038 IMB326038 ICF326038 HSJ326038 HIN326038 GYR326038 GOV326038 GEZ326038 FVD326038 FLH326038 FBL326038 ERP326038 EHT326038 DXX326038 DOB326038 DEF326038 CUJ326038 CKN326038 CAR326038 BQV326038 BGZ326038 AXD326038 ANH326038 ADL326038 TP326038 JT326038 X326038 WWF260502 WMJ260502 WCN260502 VSR260502 VIV260502 UYZ260502 UPD260502 UFH260502 TVL260502 TLP260502 TBT260502 SRX260502 SIB260502 RYF260502 ROJ260502 REN260502 QUR260502 QKV260502 QAZ260502 PRD260502 PHH260502 OXL260502 ONP260502 ODT260502 NTX260502 NKB260502 NAF260502 MQJ260502 MGN260502 LWR260502 LMV260502 LCZ260502 KTD260502 KJH260502 JZL260502 JPP260502 JFT260502 IVX260502 IMB260502 ICF260502 HSJ260502 HIN260502 GYR260502 GOV260502 GEZ260502 FVD260502 FLH260502 FBL260502 ERP260502 EHT260502 DXX260502 DOB260502 DEF260502 CUJ260502 CKN260502 CAR260502 BQV260502 BGZ260502 AXD260502 ANH260502 ADL260502 TP260502 JT260502 X260502 WWF194966 WMJ194966 WCN194966 VSR194966 VIV194966 UYZ194966 UPD194966 UFH194966 TVL194966 TLP194966 TBT194966 SRX194966 SIB194966 RYF194966 ROJ194966 REN194966 QUR194966 QKV194966 QAZ194966 PRD194966 PHH194966 OXL194966 ONP194966 ODT194966 NTX194966 NKB194966 NAF194966 MQJ194966 MGN194966 LWR194966 LMV194966 LCZ194966 KTD194966 KJH194966 JZL194966 JPP194966 JFT194966 IVX194966 IMB194966 ICF194966 HSJ194966 HIN194966 GYR194966 GOV194966 GEZ194966 FVD194966 FLH194966 FBL194966 ERP194966 EHT194966 DXX194966 DOB194966 DEF194966 CUJ194966 CKN194966 CAR194966 BQV194966 BGZ194966 AXD194966 ANH194966 ADL194966 TP194966 JT194966 X194966 WWF129430 WMJ129430 WCN129430 VSR129430 VIV129430 UYZ129430 UPD129430 UFH129430 TVL129430 TLP129430 TBT129430 SRX129430 SIB129430 RYF129430 ROJ129430 REN129430 QUR129430 QKV129430 QAZ129430 PRD129430 PHH129430 OXL129430 ONP129430 ODT129430 NTX129430 NKB129430 NAF129430 MQJ129430 MGN129430 LWR129430 LMV129430 LCZ129430 KTD129430 KJH129430 JZL129430 JPP129430 JFT129430 IVX129430 IMB129430 ICF129430 HSJ129430 HIN129430 GYR129430 GOV129430 GEZ129430 FVD129430 FLH129430 FBL129430 ERP129430 EHT129430 DXX129430 DOB129430 DEF129430 CUJ129430 CKN129430 CAR129430 BQV129430 BGZ129430 AXD129430 ANH129430 ADL129430 TP129430 JT129430 X129430 WWF63894 WMJ63894 WCN63894 VSR63894 VIV63894 UYZ63894 UPD63894 UFH63894 TVL63894 TLP63894 TBT63894 SRX63894 SIB63894 RYF63894 ROJ63894 REN63894 QUR63894 QKV63894 QAZ63894 PRD63894 PHH63894 OXL63894 ONP63894 ODT63894 NTX63894 NKB63894 NAF63894 MQJ63894 MGN63894 LWR63894 LMV63894 LCZ63894 KTD63894 KJH63894 JZL63894 JPP63894 JFT63894 IVX63894 IMB63894 ICF63894 HSJ63894 HIN63894 GYR63894 GOV63894 GEZ63894 FVD63894 FLH63894 FBL63894 ERP63894 EHT63894 DXX63894 DOB63894 DEF63894 CUJ63894 CKN63894 CAR63894 BQV63894 BGZ63894 AXD63894 ANH63894 ADL63894 TP63894 JT63894 X63894 WWF981400 WMJ981400 WCN981400 VSR981400 VIV981400 UYZ981400 UPD981400 UFH981400 TVL981400 TLP981400 TBT981400 SRX981400 SIB981400 RYF981400 ROJ981400 REN981400 QUR981400 QKV981400 QAZ981400 PRD981400 PHH981400 OXL981400 ONP981400 ODT981400 NTX981400 NKB981400 NAF981400 MQJ981400 MGN981400 LWR981400 LMV981400 LCZ981400 KTD981400 KJH981400 JZL981400 JPP981400 JFT981400 IVX981400 IMB981400 ICF981400 HSJ981400 HIN981400 GYR981400 GOV981400 GEZ981400 FVD981400 FLH981400 FBL981400 ERP981400 EHT981400 DXX981400 DOB981400 DEF981400 CUJ981400 CKN981400 CAR981400 BQV981400 BGZ981400 AXD981400 ANH981400 ADL981400 TP981400 JT981400 X981400 WWF915864 WMJ915864 WCN915864 VSR915864 VIV915864 UYZ915864 UPD915864 UFH915864 TVL915864 TLP915864 TBT915864 SRX915864 SIB915864 RYF915864 ROJ915864 REN915864 QUR915864 QKV915864 QAZ915864 PRD915864 PHH915864 OXL915864 ONP915864 ODT915864 NTX915864 NKB915864 NAF915864 MQJ915864 MGN915864 LWR915864 LMV915864 LCZ915864 KTD915864 KJH915864 JZL915864 JPP915864 JFT915864 IVX915864 IMB915864 ICF915864 HSJ915864 HIN915864 GYR915864 GOV915864 GEZ915864 FVD915864 FLH915864 FBL915864 ERP915864 EHT915864 DXX915864 DOB915864 DEF915864 CUJ915864 CKN915864 CAR915864 BQV915864 BGZ915864 AXD915864 ANH915864 ADL915864 TP915864 JT915864 X915864 WWF850328 WMJ850328 WCN850328 VSR850328 VIV850328 UYZ850328 UPD850328 UFH850328 TVL850328 TLP850328 TBT850328 SRX850328 SIB850328 RYF850328 ROJ850328 REN850328 QUR850328 QKV850328 QAZ850328 PRD850328 PHH850328 OXL850328 ONP850328 ODT850328 NTX850328 NKB850328 NAF850328 MQJ850328 MGN850328 LWR850328 LMV850328 LCZ850328 KTD850328 KJH850328 JZL850328 JPP850328 JFT850328 IVX850328 IMB850328 ICF850328 HSJ850328 HIN850328 GYR850328 GOV850328 GEZ850328 FVD850328 FLH850328 FBL850328 ERP850328 EHT850328 DXX850328 DOB850328 DEF850328 CUJ850328 CKN850328 CAR850328 BQV850328 BGZ850328 AXD850328 ANH850328 ADL850328 TP850328 JT850328 X850328 WWF784792 WMJ784792 WCN784792 VSR784792 VIV784792 UYZ784792 UPD784792 UFH784792 TVL784792 TLP784792 TBT784792 SRX784792 SIB784792 RYF784792 ROJ784792 REN784792 QUR784792 QKV784792 QAZ784792 PRD784792 PHH784792 OXL784792 ONP784792 ODT784792 NTX784792 NKB784792 NAF784792 MQJ784792 MGN784792 LWR784792 LMV784792 LCZ784792 KTD784792 KJH784792 JZL784792 JPP784792 JFT784792 IVX784792 IMB784792 ICF784792 HSJ784792 HIN784792 GYR784792 GOV784792 GEZ784792 FVD784792 FLH784792 FBL784792 ERP784792 EHT784792 DXX784792 DOB784792 DEF784792 CUJ784792 CKN784792 CAR784792 BQV784792 BGZ784792 AXD784792 ANH784792 ADL784792 TP784792 JT784792 X784792 WWF719256 WMJ719256 WCN719256 VSR719256 VIV719256 UYZ719256 UPD719256 UFH719256 TVL719256 TLP719256 TBT719256 SRX719256 SIB719256 RYF719256 ROJ719256 REN719256 QUR719256 QKV719256 QAZ719256 PRD719256 PHH719256 OXL719256 ONP719256 ODT719256 NTX719256 NKB719256 NAF719256 MQJ719256 MGN719256 LWR719256 LMV719256 LCZ719256 KTD719256 KJH719256 JZL719256 JPP719256 JFT719256 IVX719256 IMB719256 ICF719256 HSJ719256 HIN719256 GYR719256 GOV719256 GEZ719256 FVD719256 FLH719256 FBL719256 ERP719256 EHT719256 DXX719256 DOB719256 DEF719256 CUJ719256 CKN719256 CAR719256 BQV719256 BGZ719256 AXD719256 ANH719256 ADL719256 TP719256 JT719256 X719256 WWF653720 WMJ653720 WCN653720 VSR653720 VIV653720 UYZ653720 UPD653720 UFH653720 TVL653720 TLP653720 TBT653720 SRX653720 SIB653720 RYF653720 ROJ653720 REN653720 QUR653720 QKV653720 QAZ653720 PRD653720 PHH653720 OXL653720 ONP653720 ODT653720 NTX653720 NKB653720 NAF653720 MQJ653720 MGN653720 LWR653720 LMV653720 LCZ653720 KTD653720 KJH653720 JZL653720 JPP653720 JFT653720 IVX653720 IMB653720 ICF653720 HSJ653720 HIN653720 GYR653720 GOV653720 GEZ653720 FVD653720 FLH653720 FBL653720 ERP653720 EHT653720 DXX653720 DOB653720 DEF653720 CUJ653720 CKN653720 CAR653720 BQV653720 BGZ653720 AXD653720 ANH653720 ADL653720 TP653720 JT653720 X653720 WWF588184 WMJ588184 WCN588184 VSR588184 VIV588184 UYZ588184 UPD588184 UFH588184 TVL588184 TLP588184 TBT588184 SRX588184 SIB588184 RYF588184 ROJ588184 REN588184 QUR588184 QKV588184 QAZ588184 PRD588184 PHH588184 OXL588184 ONP588184 ODT588184 NTX588184 NKB588184 NAF588184 MQJ588184 MGN588184 LWR588184 LMV588184 LCZ588184 KTD588184 KJH588184 JZL588184 JPP588184 JFT588184 IVX588184 IMB588184 ICF588184 HSJ588184 HIN588184 GYR588184 GOV588184 GEZ588184 FVD588184 FLH588184 FBL588184 ERP588184 EHT588184 DXX588184 DOB588184 DEF588184 CUJ588184 CKN588184 CAR588184 BQV588184 BGZ588184 AXD588184 ANH588184 ADL588184 TP588184 JT588184 X588184 WWF522648 WMJ522648 WCN522648 VSR522648 VIV522648 UYZ522648 UPD522648 UFH522648 TVL522648 TLP522648 TBT522648 SRX522648 SIB522648 RYF522648 ROJ522648 REN522648 QUR522648 QKV522648 QAZ522648 PRD522648 PHH522648 OXL522648 ONP522648 ODT522648 NTX522648 NKB522648 NAF522648 MQJ522648 MGN522648 LWR522648 LMV522648 LCZ522648 KTD522648 KJH522648 JZL522648 JPP522648 JFT522648 IVX522648 IMB522648 ICF522648 HSJ522648 HIN522648 GYR522648 GOV522648 GEZ522648 FVD522648 FLH522648 FBL522648 ERP522648 EHT522648 DXX522648 DOB522648 DEF522648 CUJ522648 CKN522648 CAR522648 BQV522648 BGZ522648 AXD522648 ANH522648 ADL522648 TP522648 JT522648 X522648 WWF457112 WMJ457112 WCN457112 VSR457112 VIV457112 UYZ457112 UPD457112 UFH457112 TVL457112 TLP457112 TBT457112 SRX457112 SIB457112 RYF457112 ROJ457112 REN457112 QUR457112 QKV457112 QAZ457112 PRD457112 PHH457112 OXL457112 ONP457112 ODT457112 NTX457112 NKB457112 NAF457112 MQJ457112 MGN457112 LWR457112 LMV457112 LCZ457112 KTD457112 KJH457112 JZL457112 JPP457112 JFT457112 IVX457112 IMB457112 ICF457112 HSJ457112 HIN457112 GYR457112 GOV457112 GEZ457112 FVD457112 FLH457112 FBL457112 ERP457112 EHT457112 DXX457112 DOB457112 DEF457112 CUJ457112 CKN457112 CAR457112 BQV457112 BGZ457112 AXD457112 ANH457112 ADL457112 TP457112 JT457112 X457112 WWF391576 WMJ391576 WCN391576 VSR391576 VIV391576 UYZ391576 UPD391576 UFH391576 TVL391576 TLP391576 TBT391576 SRX391576 SIB391576 RYF391576 ROJ391576 REN391576 QUR391576 QKV391576 QAZ391576 PRD391576 PHH391576 OXL391576 ONP391576 ODT391576 NTX391576 NKB391576 NAF391576 MQJ391576 MGN391576 LWR391576 LMV391576 LCZ391576 KTD391576 KJH391576 JZL391576 JPP391576 JFT391576 IVX391576 IMB391576 ICF391576 HSJ391576 HIN391576 GYR391576 GOV391576 GEZ391576 FVD391576 FLH391576 FBL391576 ERP391576 EHT391576 DXX391576 DOB391576 DEF391576 CUJ391576 CKN391576 CAR391576 BQV391576 BGZ391576 AXD391576 ANH391576 ADL391576 TP391576 JT391576 X391576 WWF326040 WMJ326040 WCN326040 VSR326040 VIV326040 UYZ326040 UPD326040 UFH326040 TVL326040 TLP326040 TBT326040 SRX326040 SIB326040 RYF326040 ROJ326040 REN326040 QUR326040 QKV326040 QAZ326040 PRD326040 PHH326040 OXL326040 ONP326040 ODT326040 NTX326040 NKB326040 NAF326040 MQJ326040 MGN326040 LWR326040 LMV326040 LCZ326040 KTD326040 KJH326040 JZL326040 JPP326040 JFT326040 IVX326040 IMB326040 ICF326040 HSJ326040 HIN326040 GYR326040 GOV326040 GEZ326040 FVD326040 FLH326040 FBL326040 ERP326040 EHT326040 DXX326040 DOB326040 DEF326040 CUJ326040 CKN326040 CAR326040 BQV326040 BGZ326040 AXD326040 ANH326040 ADL326040 TP326040 JT326040 X326040 WWF260504 WMJ260504 WCN260504 VSR260504 VIV260504 UYZ260504 UPD260504 UFH260504 TVL260504 TLP260504 TBT260504 SRX260504 SIB260504 RYF260504 ROJ260504 REN260504 QUR260504 QKV260504 QAZ260504 PRD260504 PHH260504 OXL260504 ONP260504 ODT260504 NTX260504 NKB260504 NAF260504 MQJ260504 MGN260504 LWR260504 LMV260504 LCZ260504 KTD260504 KJH260504 JZL260504 JPP260504 JFT260504 IVX260504 IMB260504 ICF260504 HSJ260504 HIN260504 GYR260504 GOV260504 GEZ260504 FVD260504 FLH260504 FBL260504 ERP260504 EHT260504 DXX260504 DOB260504 DEF260504 CUJ260504 CKN260504 CAR260504 BQV260504 BGZ260504 AXD260504 ANH260504 ADL260504 TP260504 JT260504 X260504 WWF194968 WMJ194968 WCN194968 VSR194968 VIV194968 UYZ194968 UPD194968 UFH194968 TVL194968 TLP194968 TBT194968 SRX194968 SIB194968 RYF194968 ROJ194968 REN194968 QUR194968 QKV194968 QAZ194968 PRD194968 PHH194968 OXL194968 ONP194968 ODT194968 NTX194968 NKB194968 NAF194968 MQJ194968 MGN194968 LWR194968 LMV194968 LCZ194968 KTD194968 KJH194968 JZL194968 JPP194968 JFT194968 IVX194968 IMB194968 ICF194968 HSJ194968 HIN194968 GYR194968 GOV194968 GEZ194968 FVD194968 FLH194968 FBL194968 ERP194968 EHT194968 DXX194968 DOB194968 DEF194968 CUJ194968 CKN194968 CAR194968 BQV194968 BGZ194968 AXD194968 ANH194968 ADL194968 TP194968 JT194968 X194968 WWF129432 WMJ129432 WCN129432 VSR129432 VIV129432 UYZ129432 UPD129432 UFH129432 TVL129432 TLP129432 TBT129432 SRX129432 SIB129432 RYF129432 ROJ129432 REN129432 QUR129432 QKV129432 QAZ129432 PRD129432 PHH129432 OXL129432 ONP129432 ODT129432 NTX129432 NKB129432 NAF129432 MQJ129432 MGN129432 LWR129432 LMV129432 LCZ129432 KTD129432 KJH129432 JZL129432 JPP129432 JFT129432 IVX129432 IMB129432 ICF129432 HSJ129432 HIN129432 GYR129432 GOV129432 GEZ129432 FVD129432 FLH129432 FBL129432 ERP129432 EHT129432 DXX129432 DOB129432 DEF129432 CUJ129432 CKN129432 CAR129432 BQV129432 BGZ129432 AXD129432 ANH129432 ADL129432 TP129432 JT129432 X129432 WWF63896 WMJ63896 WCN63896 VSR63896 VIV63896 UYZ63896 UPD63896 UFH63896 TVL63896 TLP63896 TBT63896 SRX63896 SIB63896 RYF63896 ROJ63896 REN63896 QUR63896 QKV63896 QAZ63896 PRD63896 PHH63896 OXL63896 ONP63896 ODT63896 NTX63896 NKB63896 NAF63896 MQJ63896 MGN63896 LWR63896 LMV63896 LCZ63896 KTD63896 KJH63896 JZL63896 JPP63896 JFT63896 IVX63896 IMB63896 ICF63896 HSJ63896 HIN63896 GYR63896 GOV63896 GEZ63896 FVD63896 FLH63896 FBL63896 ERP63896 EHT63896 DXX63896 DOB63896 DEF63896 CUJ63896 CKN63896 CAR63896 BQV63896 BGZ63896 AXD63896 ANH63896 ADL63896 TP63896 JT63896 X63896 WWF981402 WMJ981402 WCN981402 VSR981402 VIV981402 UYZ981402 UPD981402 UFH981402 TVL981402 TLP981402 TBT981402 SRX981402 SIB981402 RYF981402 ROJ981402 REN981402 QUR981402 QKV981402 QAZ981402 PRD981402 PHH981402 OXL981402 ONP981402 ODT981402 NTX981402 NKB981402 NAF981402 MQJ981402 MGN981402 LWR981402 LMV981402 LCZ981402 KTD981402 KJH981402 JZL981402 JPP981402 JFT981402 IVX981402 IMB981402 ICF981402 HSJ981402 HIN981402 GYR981402 GOV981402 GEZ981402 FVD981402 FLH981402 FBL981402 ERP981402 EHT981402 DXX981402 DOB981402 DEF981402 CUJ981402 CKN981402 CAR981402 BQV981402 BGZ981402 AXD981402 ANH981402 ADL981402 TP981402 JT981402 X981402 WWF915866 WMJ915866 WCN915866 VSR915866 VIV915866 UYZ915866 UPD915866 UFH915866 TVL915866 TLP915866 TBT915866 SRX915866 SIB915866 RYF915866 ROJ915866 REN915866 QUR915866 QKV915866 QAZ915866 PRD915866 PHH915866 OXL915866 ONP915866 ODT915866 NTX915866 NKB915866 NAF915866 MQJ915866 MGN915866 LWR915866 LMV915866 LCZ915866 KTD915866 KJH915866 JZL915866 JPP915866 JFT915866 IVX915866 IMB915866 ICF915866 HSJ915866 HIN915866 GYR915866 GOV915866 GEZ915866 FVD915866 FLH915866 FBL915866 ERP915866 EHT915866 DXX915866 DOB915866 DEF915866 CUJ915866 CKN915866 CAR915866 BQV915866 BGZ915866 AXD915866 ANH915866 ADL915866 TP915866 JT915866 X915866 WWF850330 WMJ850330 WCN850330 VSR850330 VIV850330 UYZ850330 UPD850330 UFH850330 TVL850330 TLP850330 TBT850330 SRX850330 SIB850330 RYF850330 ROJ850330 REN850330 QUR850330 QKV850330 QAZ850330 PRD850330 PHH850330 OXL850330 ONP850330 ODT850330 NTX850330 NKB850330 NAF850330 MQJ850330 MGN850330 LWR850330 LMV850330 LCZ850330 KTD850330 KJH850330 JZL850330 JPP850330 JFT850330 IVX850330 IMB850330 ICF850330 HSJ850330 HIN850330 GYR850330 GOV850330 GEZ850330 FVD850330 FLH850330 FBL850330 ERP850330 EHT850330 DXX850330 DOB850330 DEF850330 CUJ850330 CKN850330 CAR850330 BQV850330 BGZ850330 AXD850330 ANH850330 ADL850330 TP850330 JT850330 X850330 WWF784794 WMJ784794 WCN784794 VSR784794 VIV784794 UYZ784794 UPD784794 UFH784794 TVL784794 TLP784794 TBT784794 SRX784794 SIB784794 RYF784794 ROJ784794 REN784794 QUR784794 QKV784794 QAZ784794 PRD784794 PHH784794 OXL784794 ONP784794 ODT784794 NTX784794 NKB784794 NAF784794 MQJ784794 MGN784794 LWR784794 LMV784794 LCZ784794 KTD784794 KJH784794 JZL784794 JPP784794 JFT784794 IVX784794 IMB784794 ICF784794 HSJ784794 HIN784794 GYR784794 GOV784794 GEZ784794 FVD784794 FLH784794 FBL784794 ERP784794 EHT784794 DXX784794 DOB784794 DEF784794 CUJ784794 CKN784794 CAR784794 BQV784794 BGZ784794 AXD784794 ANH784794 ADL784794 TP784794 JT784794 X784794 WWF719258 WMJ719258 WCN719258 VSR719258 VIV719258 UYZ719258 UPD719258 UFH719258 TVL719258 TLP719258 TBT719258 SRX719258 SIB719258 RYF719258 ROJ719258 REN719258 QUR719258 QKV719258 QAZ719258 PRD719258 PHH719258 OXL719258 ONP719258 ODT719258 NTX719258 NKB719258 NAF719258 MQJ719258 MGN719258 LWR719258 LMV719258 LCZ719258 KTD719258 KJH719258 JZL719258 JPP719258 JFT719258 IVX719258 IMB719258 ICF719258 HSJ719258 HIN719258 GYR719258 GOV719258 GEZ719258 FVD719258 FLH719258 FBL719258 ERP719258 EHT719258 DXX719258 DOB719258 DEF719258 CUJ719258 CKN719258 CAR719258 BQV719258 BGZ719258 AXD719258 ANH719258 ADL719258 TP719258 JT719258 X719258 WWF653722 WMJ653722 WCN653722 VSR653722 VIV653722 UYZ653722 UPD653722 UFH653722 TVL653722 TLP653722 TBT653722 SRX653722 SIB653722 RYF653722 ROJ653722 REN653722 QUR653722 QKV653722 QAZ653722 PRD653722 PHH653722 OXL653722 ONP653722 ODT653722 NTX653722 NKB653722 NAF653722 MQJ653722 MGN653722 LWR653722 LMV653722 LCZ653722 KTD653722 KJH653722 JZL653722 JPP653722 JFT653722 IVX653722 IMB653722 ICF653722 HSJ653722 HIN653722 GYR653722 GOV653722 GEZ653722 FVD653722 FLH653722 FBL653722 ERP653722 EHT653722 DXX653722 DOB653722 DEF653722 CUJ653722 CKN653722 CAR653722 BQV653722 BGZ653722 AXD653722 ANH653722 ADL653722 TP653722 JT653722 X653722 WWF588186 WMJ588186 WCN588186 VSR588186 VIV588186 UYZ588186 UPD588186 UFH588186 TVL588186 TLP588186 TBT588186 SRX588186 SIB588186 RYF588186 ROJ588186 REN588186 QUR588186 QKV588186 QAZ588186 PRD588186 PHH588186 OXL588186 ONP588186 ODT588186 NTX588186 NKB588186 NAF588186 MQJ588186 MGN588186 LWR588186 LMV588186 LCZ588186 KTD588186 KJH588186 JZL588186 JPP588186 JFT588186 IVX588186 IMB588186 ICF588186 HSJ588186 HIN588186 GYR588186 GOV588186 GEZ588186 FVD588186 FLH588186 FBL588186 ERP588186 EHT588186 DXX588186 DOB588186 DEF588186 CUJ588186 CKN588186 CAR588186 BQV588186 BGZ588186 AXD588186 ANH588186 ADL588186 TP588186 JT588186 X588186 WWF522650 WMJ522650 WCN522650 VSR522650 VIV522650 UYZ522650 UPD522650 UFH522650 TVL522650 TLP522650 TBT522650 SRX522650 SIB522650 RYF522650 ROJ522650 REN522650 QUR522650 QKV522650 QAZ522650 PRD522650 PHH522650 OXL522650 ONP522650 ODT522650 NTX522650 NKB522650 NAF522650 MQJ522650 MGN522650 LWR522650 LMV522650 LCZ522650 KTD522650 KJH522650 JZL522650 JPP522650 JFT522650 IVX522650 IMB522650 ICF522650 HSJ522650 HIN522650 GYR522650 GOV522650 GEZ522650 FVD522650 FLH522650 FBL522650 ERP522650 EHT522650 DXX522650 DOB522650 DEF522650 CUJ522650 CKN522650 CAR522650 BQV522650 BGZ522650 AXD522650 ANH522650 ADL522650 TP522650 JT522650 X522650 WWF457114 WMJ457114 WCN457114 VSR457114 VIV457114 UYZ457114 UPD457114 UFH457114 TVL457114 TLP457114 TBT457114 SRX457114 SIB457114 RYF457114 ROJ457114 REN457114 QUR457114 QKV457114 QAZ457114 PRD457114 PHH457114 OXL457114 ONP457114 ODT457114 NTX457114 NKB457114 NAF457114 MQJ457114 MGN457114 LWR457114 LMV457114 LCZ457114 KTD457114 KJH457114 JZL457114 JPP457114 JFT457114 IVX457114 IMB457114 ICF457114 HSJ457114 HIN457114 GYR457114 GOV457114 GEZ457114 FVD457114 FLH457114 FBL457114 ERP457114 EHT457114 DXX457114 DOB457114 DEF457114 CUJ457114 CKN457114 CAR457114 BQV457114 BGZ457114 AXD457114 ANH457114 ADL457114 TP457114 JT457114 X457114 WWF391578 WMJ391578 WCN391578 VSR391578 VIV391578 UYZ391578 UPD391578 UFH391578 TVL391578 TLP391578 TBT391578 SRX391578 SIB391578 RYF391578 ROJ391578 REN391578 QUR391578 QKV391578 QAZ391578 PRD391578 PHH391578 OXL391578 ONP391578 ODT391578 NTX391578 NKB391578 NAF391578 MQJ391578 MGN391578 LWR391578 LMV391578 LCZ391578 KTD391578 KJH391578 JZL391578 JPP391578 JFT391578 IVX391578 IMB391578 ICF391578 HSJ391578 HIN391578 GYR391578 GOV391578 GEZ391578 FVD391578 FLH391578 FBL391578 ERP391578 EHT391578 DXX391578 DOB391578 DEF391578 CUJ391578 CKN391578 CAR391578 BQV391578 BGZ391578 AXD391578 ANH391578 ADL391578 TP391578 JT391578 X391578 WWF326042 WMJ326042 WCN326042 VSR326042 VIV326042 UYZ326042 UPD326042 UFH326042 TVL326042 TLP326042 TBT326042 SRX326042 SIB326042 RYF326042 ROJ326042 REN326042 QUR326042 QKV326042 QAZ326042 PRD326042 PHH326042 OXL326042 ONP326042 ODT326042 NTX326042 NKB326042 NAF326042 MQJ326042 MGN326042 LWR326042 LMV326042 LCZ326042 KTD326042 KJH326042 JZL326042 JPP326042 JFT326042 IVX326042 IMB326042 ICF326042 HSJ326042 HIN326042 GYR326042 GOV326042 GEZ326042 FVD326042 FLH326042 FBL326042 ERP326042 EHT326042 DXX326042 DOB326042 DEF326042 CUJ326042 CKN326042 CAR326042 BQV326042 BGZ326042 AXD326042 ANH326042 ADL326042 TP326042 JT326042 X326042 WWF260506 WMJ260506 WCN260506 VSR260506 VIV260506 UYZ260506 UPD260506 UFH260506 TVL260506 TLP260506 TBT260506 SRX260506 SIB260506 RYF260506 ROJ260506 REN260506 QUR260506 QKV260506 QAZ260506 PRD260506 PHH260506 OXL260506 ONP260506 ODT260506 NTX260506 NKB260506 NAF260506 MQJ260506 MGN260506 LWR260506 LMV260506 LCZ260506 KTD260506 KJH260506 JZL260506 JPP260506 JFT260506 IVX260506 IMB260506 ICF260506 HSJ260506 HIN260506 GYR260506 GOV260506 GEZ260506 FVD260506 FLH260506 FBL260506 ERP260506 EHT260506 DXX260506 DOB260506 DEF260506 CUJ260506 CKN260506 CAR260506 BQV260506 BGZ260506 AXD260506 ANH260506 ADL260506 TP260506 JT260506 X260506 WWF194970 WMJ194970 WCN194970 VSR194970 VIV194970 UYZ194970 UPD194970 UFH194970 TVL194970 TLP194970 TBT194970 SRX194970 SIB194970 RYF194970 ROJ194970 REN194970 QUR194970 QKV194970 QAZ194970 PRD194970 PHH194970 OXL194970 ONP194970 ODT194970 NTX194970 NKB194970 NAF194970 MQJ194970 MGN194970 LWR194970 LMV194970 LCZ194970 KTD194970 KJH194970 JZL194970 JPP194970 JFT194970 IVX194970 IMB194970 ICF194970 HSJ194970 HIN194970 GYR194970 GOV194970 GEZ194970 FVD194970 FLH194970 FBL194970 ERP194970 EHT194970 DXX194970 DOB194970 DEF194970 CUJ194970 CKN194970 CAR194970 BQV194970 BGZ194970 AXD194970 ANH194970 ADL194970 TP194970 JT194970 X194970 WWF129434 WMJ129434 WCN129434 VSR129434 VIV129434 UYZ129434 UPD129434 UFH129434 TVL129434 TLP129434 TBT129434 SRX129434 SIB129434 RYF129434 ROJ129434 REN129434 QUR129434 QKV129434 QAZ129434 PRD129434 PHH129434 OXL129434 ONP129434 ODT129434 NTX129434 NKB129434 NAF129434 MQJ129434 MGN129434 LWR129434 LMV129434 LCZ129434 KTD129434 KJH129434 JZL129434 JPP129434 JFT129434 IVX129434 IMB129434 ICF129434 HSJ129434 HIN129434 GYR129434 GOV129434 GEZ129434 FVD129434 FLH129434 FBL129434 ERP129434 EHT129434 DXX129434 DOB129434 DEF129434 CUJ129434 CKN129434 CAR129434 BQV129434 BGZ129434 AXD129434 ANH129434 ADL129434 TP129434 JT129434 X129434 WWF63898 WMJ63898 WCN63898 VSR63898 VIV63898 UYZ63898 UPD63898 UFH63898 TVL63898 TLP63898 TBT63898 SRX63898 SIB63898 RYF63898 ROJ63898 REN63898 QUR63898 QKV63898 QAZ63898 PRD63898 PHH63898 OXL63898 ONP63898 ODT63898 NTX63898 NKB63898 NAF63898 MQJ63898 MGN63898 LWR63898 LMV63898 LCZ63898 KTD63898 KJH63898 JZL63898 JPP63898 JFT63898 IVX63898 IMB63898 ICF63898 HSJ63898 HIN63898 GYR63898 GOV63898 GEZ63898 FVD63898 FLH63898 FBL63898 ERP63898 EHT63898 DXX63898 DOB63898 DEF63898 CUJ63898 CKN63898 CAR63898 BQV63898 BGZ63898 AXD63898 ANH63898 ADL63898 TP63898 JT63898 X63898 WWF981404 WMJ981404 WCN981404 VSR981404 VIV981404 UYZ981404 UPD981404 UFH981404 TVL981404 TLP981404 TBT981404 SRX981404 SIB981404 RYF981404 ROJ981404 REN981404 QUR981404 QKV981404 QAZ981404 PRD981404 PHH981404 OXL981404 ONP981404 ODT981404 NTX981404 NKB981404 NAF981404 MQJ981404 MGN981404 LWR981404 LMV981404 LCZ981404 KTD981404 KJH981404 JZL981404 JPP981404 JFT981404 IVX981404 IMB981404 ICF981404 HSJ981404 HIN981404 GYR981404 GOV981404 GEZ981404 FVD981404 FLH981404 FBL981404 ERP981404 EHT981404 DXX981404 DOB981404 DEF981404 CUJ981404 CKN981404 CAR981404 BQV981404 BGZ981404 AXD981404 ANH981404 ADL981404 TP981404 JT981404 X981404 WWF915868 WMJ915868 WCN915868 VSR915868 VIV915868 UYZ915868 UPD915868 UFH915868 TVL915868 TLP915868 TBT915868 SRX915868 SIB915868 RYF915868 ROJ915868 REN915868 QUR915868 QKV915868 QAZ915868 PRD915868 PHH915868 OXL915868 ONP915868 ODT915868 NTX915868 NKB915868 NAF915868 MQJ915868 MGN915868 LWR915868 LMV915868 LCZ915868 KTD915868 KJH915868 JZL915868 JPP915868 JFT915868 IVX915868 IMB915868 ICF915868 HSJ915868 HIN915868 GYR915868 GOV915868 GEZ915868 FVD915868 FLH915868 FBL915868 ERP915868 EHT915868 DXX915868 DOB915868 DEF915868 CUJ915868 CKN915868 CAR915868 BQV915868 BGZ915868 AXD915868 ANH915868 ADL915868 TP915868 JT915868 X915868 WWF850332 WMJ850332 WCN850332 VSR850332 VIV850332 UYZ850332 UPD850332 UFH850332 TVL850332 TLP850332 TBT850332 SRX850332 SIB850332 RYF850332 ROJ850332 REN850332 QUR850332 QKV850332 QAZ850332 PRD850332 PHH850332 OXL850332 ONP850332 ODT850332 NTX850332 NKB850332 NAF850332 MQJ850332 MGN850332 LWR850332 LMV850332 LCZ850332 KTD850332 KJH850332 JZL850332 JPP850332 JFT850332 IVX850332 IMB850332 ICF850332 HSJ850332 HIN850332 GYR850332 GOV850332 GEZ850332 FVD850332 FLH850332 FBL850332 ERP850332 EHT850332 DXX850332 DOB850332 DEF850332 CUJ850332 CKN850332 CAR850332 BQV850332 BGZ850332 AXD850332 ANH850332 ADL850332 TP850332 JT850332 X850332 WWF784796 WMJ784796 WCN784796 VSR784796 VIV784796 UYZ784796 UPD784796 UFH784796 TVL784796 TLP784796 TBT784796 SRX784796 SIB784796 RYF784796 ROJ784796 REN784796 QUR784796 QKV784796 QAZ784796 PRD784796 PHH784796 OXL784796 ONP784796 ODT784796 NTX784796 NKB784796 NAF784796 MQJ784796 MGN784796 LWR784796 LMV784796 LCZ784796 KTD784796 KJH784796 JZL784796 JPP784796 JFT784796 IVX784796 IMB784796 ICF784796 HSJ784796 HIN784796 GYR784796 GOV784796 GEZ784796 FVD784796 FLH784796 FBL784796 ERP784796 EHT784796 DXX784796 DOB784796 DEF784796 CUJ784796 CKN784796 CAR784796 BQV784796 BGZ784796 AXD784796 ANH784796 ADL784796 TP784796 JT784796 X784796 WWF719260 WMJ719260 WCN719260 VSR719260 VIV719260 UYZ719260 UPD719260 UFH719260 TVL719260 TLP719260 TBT719260 SRX719260 SIB719260 RYF719260 ROJ719260 REN719260 QUR719260 QKV719260 QAZ719260 PRD719260 PHH719260 OXL719260 ONP719260 ODT719260 NTX719260 NKB719260 NAF719260 MQJ719260 MGN719260 LWR719260 LMV719260 LCZ719260 KTD719260 KJH719260 JZL719260 JPP719260 JFT719260 IVX719260 IMB719260 ICF719260 HSJ719260 HIN719260 GYR719260 GOV719260 GEZ719260 FVD719260 FLH719260 FBL719260 ERP719260 EHT719260 DXX719260 DOB719260 DEF719260 CUJ719260 CKN719260 CAR719260 BQV719260 BGZ719260 AXD719260 ANH719260 ADL719260 TP719260 JT719260 X719260 WWF653724 WMJ653724 WCN653724 VSR653724 VIV653724 UYZ653724 UPD653724 UFH653724 TVL653724 TLP653724 TBT653724 SRX653724 SIB653724 RYF653724 ROJ653724 REN653724 QUR653724 QKV653724 QAZ653724 PRD653724 PHH653724 OXL653724 ONP653724 ODT653724 NTX653724 NKB653724 NAF653724 MQJ653724 MGN653724 LWR653724 LMV653724 LCZ653724 KTD653724 KJH653724 JZL653724 JPP653724 JFT653724 IVX653724 IMB653724 ICF653724 HSJ653724 HIN653724 GYR653724 GOV653724 GEZ653724 FVD653724 FLH653724 FBL653724 ERP653724 EHT653724 DXX653724 DOB653724 DEF653724 CUJ653724 CKN653724 CAR653724 BQV653724 BGZ653724 AXD653724 ANH653724 ADL653724 TP653724 JT653724 X653724 WWF588188 WMJ588188 WCN588188 VSR588188 VIV588188 UYZ588188 UPD588188 UFH588188 TVL588188 TLP588188 TBT588188 SRX588188 SIB588188 RYF588188 ROJ588188 REN588188 QUR588188 QKV588188 QAZ588188 PRD588188 PHH588188 OXL588188 ONP588188 ODT588188 NTX588188 NKB588188 NAF588188 MQJ588188 MGN588188 LWR588188 LMV588188 LCZ588188 KTD588188 KJH588188 JZL588188 JPP588188 JFT588188 IVX588188 IMB588188 ICF588188 HSJ588188 HIN588188 GYR588188 GOV588188 GEZ588188 FVD588188 FLH588188 FBL588188 ERP588188 EHT588188 DXX588188 DOB588188 DEF588188 CUJ588188 CKN588188 CAR588188 BQV588188 BGZ588188 AXD588188 ANH588188 ADL588188 TP588188 JT588188 X588188 WWF522652 WMJ522652 WCN522652 VSR522652 VIV522652 UYZ522652 UPD522652 UFH522652 TVL522652 TLP522652 TBT522652 SRX522652 SIB522652 RYF522652 ROJ522652 REN522652 QUR522652 QKV522652 QAZ522652 PRD522652 PHH522652 OXL522652 ONP522652 ODT522652 NTX522652 NKB522652 NAF522652 MQJ522652 MGN522652 LWR522652 LMV522652 LCZ522652 KTD522652 KJH522652 JZL522652 JPP522652 JFT522652 IVX522652 IMB522652 ICF522652 HSJ522652 HIN522652 GYR522652 GOV522652 GEZ522652 FVD522652 FLH522652 FBL522652 ERP522652 EHT522652 DXX522652 DOB522652 DEF522652 CUJ522652 CKN522652 CAR522652 BQV522652 BGZ522652 AXD522652 ANH522652 ADL522652 TP522652 JT522652 X522652 WWF457116 WMJ457116 WCN457116 VSR457116 VIV457116 UYZ457116 UPD457116 UFH457116 TVL457116 TLP457116 TBT457116 SRX457116 SIB457116 RYF457116 ROJ457116 REN457116 QUR457116 QKV457116 QAZ457116 PRD457116 PHH457116 OXL457116 ONP457116 ODT457116 NTX457116 NKB457116 NAF457116 MQJ457116 MGN457116 LWR457116 LMV457116 LCZ457116 KTD457116 KJH457116 JZL457116 JPP457116 JFT457116 IVX457116 IMB457116 ICF457116 HSJ457116 HIN457116 GYR457116 GOV457116 GEZ457116 FVD457116 FLH457116 FBL457116 ERP457116 EHT457116 DXX457116 DOB457116 DEF457116 CUJ457116 CKN457116 CAR457116 BQV457116 BGZ457116 AXD457116 ANH457116 ADL457116 TP457116 JT457116 X457116 WWF391580 WMJ391580 WCN391580 VSR391580 VIV391580 UYZ391580 UPD391580 UFH391580 TVL391580 TLP391580 TBT391580 SRX391580 SIB391580 RYF391580 ROJ391580 REN391580 QUR391580 QKV391580 QAZ391580 PRD391580 PHH391580 OXL391580 ONP391580 ODT391580 NTX391580 NKB391580 NAF391580 MQJ391580 MGN391580 LWR391580 LMV391580 LCZ391580 KTD391580 KJH391580 JZL391580 JPP391580 JFT391580 IVX391580 IMB391580 ICF391580 HSJ391580 HIN391580 GYR391580 GOV391580 GEZ391580 FVD391580 FLH391580 FBL391580 ERP391580 EHT391580 DXX391580 DOB391580 DEF391580 CUJ391580 CKN391580 CAR391580 BQV391580 BGZ391580 AXD391580 ANH391580 ADL391580 TP391580 JT391580 X391580 WWF326044 WMJ326044 WCN326044 VSR326044 VIV326044 UYZ326044 UPD326044 UFH326044 TVL326044 TLP326044 TBT326044 SRX326044 SIB326044 RYF326044 ROJ326044 REN326044 QUR326044 QKV326044 QAZ326044 PRD326044 PHH326044 OXL326044 ONP326044 ODT326044 NTX326044 NKB326044 NAF326044 MQJ326044 MGN326044 LWR326044 LMV326044 LCZ326044 KTD326044 KJH326044 JZL326044 JPP326044 JFT326044 IVX326044 IMB326044 ICF326044 HSJ326044 HIN326044 GYR326044 GOV326044 GEZ326044 FVD326044 FLH326044 FBL326044 ERP326044 EHT326044 DXX326044 DOB326044 DEF326044 CUJ326044 CKN326044 CAR326044 BQV326044 BGZ326044 AXD326044 ANH326044 ADL326044 TP326044 JT326044 X326044 WWF260508 WMJ260508 WCN260508 VSR260508 VIV260508 UYZ260508 UPD260508 UFH260508 TVL260508 TLP260508 TBT260508 SRX260508 SIB260508 RYF260508 ROJ260508 REN260508 QUR260508 QKV260508 QAZ260508 PRD260508 PHH260508 OXL260508 ONP260508 ODT260508 NTX260508 NKB260508 NAF260508 MQJ260508 MGN260508 LWR260508 LMV260508 LCZ260508 KTD260508 KJH260508 JZL260508 JPP260508 JFT260508 IVX260508 IMB260508 ICF260508 HSJ260508 HIN260508 GYR260508 GOV260508 GEZ260508 FVD260508 FLH260508 FBL260508 ERP260508 EHT260508 DXX260508 DOB260508 DEF260508 CUJ260508 CKN260508 CAR260508 BQV260508 BGZ260508 AXD260508 ANH260508 ADL260508 TP260508 JT260508 X260508 WWF194972 WMJ194972 WCN194972 VSR194972 VIV194972 UYZ194972 UPD194972 UFH194972 TVL194972 TLP194972 TBT194972 SRX194972 SIB194972 RYF194972 ROJ194972 REN194972 QUR194972 QKV194972 QAZ194972 PRD194972 PHH194972 OXL194972 ONP194972 ODT194972 NTX194972 NKB194972 NAF194972 MQJ194972 MGN194972 LWR194972 LMV194972 LCZ194972 KTD194972 KJH194972 JZL194972 JPP194972 JFT194972 IVX194972 IMB194972 ICF194972 HSJ194972 HIN194972 GYR194972 GOV194972 GEZ194972 FVD194972 FLH194972 FBL194972 ERP194972 EHT194972 DXX194972 DOB194972 DEF194972 CUJ194972 CKN194972 CAR194972 BQV194972 BGZ194972 AXD194972 ANH194972 ADL194972 TP194972 JT194972 X194972 WWF129436 WMJ129436 WCN129436 VSR129436 VIV129436 UYZ129436 UPD129436 UFH129436 TVL129436 TLP129436 TBT129436 SRX129436 SIB129436 RYF129436 ROJ129436 REN129436 QUR129436 QKV129436 QAZ129436 PRD129436 PHH129436 OXL129436 ONP129436 ODT129436 NTX129436 NKB129436 NAF129436 MQJ129436 MGN129436 LWR129436 LMV129436 LCZ129436 KTD129436 KJH129436 JZL129436 JPP129436 JFT129436 IVX129436 IMB129436 ICF129436 HSJ129436 HIN129436 GYR129436 GOV129436 GEZ129436 FVD129436 FLH129436 FBL129436 ERP129436 EHT129436 DXX129436 DOB129436 DEF129436 CUJ129436 CKN129436 CAR129436 BQV129436 BGZ129436 AXD129436 ANH129436 ADL129436 TP129436 JT129436 X129436 WWF63900 WMJ63900 WCN63900 VSR63900 VIV63900 UYZ63900 UPD63900 UFH63900 TVL63900 TLP63900 TBT63900 SRX63900 SIB63900 RYF63900 ROJ63900 REN63900 QUR63900 QKV63900 QAZ63900 PRD63900 PHH63900 OXL63900 ONP63900 ODT63900 NTX63900 NKB63900 NAF63900 MQJ63900 MGN63900 LWR63900 LMV63900 LCZ63900 KTD63900 KJH63900 JZL63900 JPP63900 JFT63900 IVX63900 IMB63900 ICF63900 HSJ63900 HIN63900 GYR63900 GOV63900 GEZ63900 FVD63900 FLH63900 FBL63900 ERP63900 EHT63900 DXX63900 DOB63900 DEF63900 CUJ63900 CKN63900 CAR63900 BQV63900 BGZ63900 AXD63900 ANH63900 ADL63900 TP63900 JT63900 X63900 WWF981406 WMJ981406 WCN981406 VSR981406 VIV981406 UYZ981406 UPD981406 UFH981406 TVL981406 TLP981406 TBT981406 SRX981406 SIB981406 RYF981406 ROJ981406 REN981406 QUR981406 QKV981406 QAZ981406 PRD981406 PHH981406 OXL981406 ONP981406 ODT981406 NTX981406 NKB981406 NAF981406 MQJ981406 MGN981406 LWR981406 LMV981406 LCZ981406 KTD981406 KJH981406 JZL981406 JPP981406 JFT981406 IVX981406 IMB981406 ICF981406 HSJ981406 HIN981406 GYR981406 GOV981406 GEZ981406 FVD981406 FLH981406 FBL981406 ERP981406 EHT981406 DXX981406 DOB981406 DEF981406 CUJ981406 CKN981406 CAR981406 BQV981406 BGZ981406 AXD981406 ANH981406 ADL981406 TP981406 JT981406 X981406 WWF915870 WMJ915870 WCN915870 VSR915870 VIV915870 UYZ915870 UPD915870 UFH915870 TVL915870 TLP915870 TBT915870 SRX915870 SIB915870 RYF915870 ROJ915870 REN915870 QUR915870 QKV915870 QAZ915870 PRD915870 PHH915870 OXL915870 ONP915870 ODT915870 NTX915870 NKB915870 NAF915870 MQJ915870 MGN915870 LWR915870 LMV915870 LCZ915870 KTD915870 KJH915870 JZL915870 JPP915870 JFT915870 IVX915870 IMB915870 ICF915870 HSJ915870 HIN915870 GYR915870 GOV915870 GEZ915870 FVD915870 FLH915870 FBL915870 ERP915870 EHT915870 DXX915870 DOB915870 DEF915870 CUJ915870 CKN915870 CAR915870 BQV915870 BGZ915870 AXD915870 ANH915870 ADL915870 TP915870 JT915870 X915870 WWF850334 WMJ850334 WCN850334 VSR850334 VIV850334 UYZ850334 UPD850334 UFH850334 TVL850334 TLP850334 TBT850334 SRX850334 SIB850334 RYF850334 ROJ850334 REN850334 QUR850334 QKV850334 QAZ850334 PRD850334 PHH850334 OXL850334 ONP850334 ODT850334 NTX850334 NKB850334 NAF850334 MQJ850334 MGN850334 LWR850334 LMV850334 LCZ850334 KTD850334 KJH850334 JZL850334 JPP850334 JFT850334 IVX850334 IMB850334 ICF850334 HSJ850334 HIN850334 GYR850334 GOV850334 GEZ850334 FVD850334 FLH850334 FBL850334 ERP850334 EHT850334 DXX850334 DOB850334 DEF850334 CUJ850334 CKN850334 CAR850334 BQV850334 BGZ850334 AXD850334 ANH850334 ADL850334 TP850334 JT850334 X850334 WWF784798 WMJ784798 WCN784798 VSR784798 VIV784798 UYZ784798 UPD784798 UFH784798 TVL784798 TLP784798 TBT784798 SRX784798 SIB784798 RYF784798 ROJ784798 REN784798 QUR784798 QKV784798 QAZ784798 PRD784798 PHH784798 OXL784798 ONP784798 ODT784798 NTX784798 NKB784798 NAF784798 MQJ784798 MGN784798 LWR784798 LMV784798 LCZ784798 KTD784798 KJH784798 JZL784798 JPP784798 JFT784798 IVX784798 IMB784798 ICF784798 HSJ784798 HIN784798 GYR784798 GOV784798 GEZ784798 FVD784798 FLH784798 FBL784798 ERP784798 EHT784798 DXX784798 DOB784798 DEF784798 CUJ784798 CKN784798 CAR784798 BQV784798 BGZ784798 AXD784798 ANH784798 ADL784798 TP784798 JT784798 X784798 WWF719262 WMJ719262 WCN719262 VSR719262 VIV719262 UYZ719262 UPD719262 UFH719262 TVL719262 TLP719262 TBT719262 SRX719262 SIB719262 RYF719262 ROJ719262 REN719262 QUR719262 QKV719262 QAZ719262 PRD719262 PHH719262 OXL719262 ONP719262 ODT719262 NTX719262 NKB719262 NAF719262 MQJ719262 MGN719262 LWR719262 LMV719262 LCZ719262 KTD719262 KJH719262 JZL719262 JPP719262 JFT719262 IVX719262 IMB719262 ICF719262 HSJ719262 HIN719262 GYR719262 GOV719262 GEZ719262 FVD719262 FLH719262 FBL719262 ERP719262 EHT719262 DXX719262 DOB719262 DEF719262 CUJ719262 CKN719262 CAR719262 BQV719262 BGZ719262 AXD719262 ANH719262 ADL719262 TP719262 JT719262 X719262 WWF653726 WMJ653726 WCN653726 VSR653726 VIV653726 UYZ653726 UPD653726 UFH653726 TVL653726 TLP653726 TBT653726 SRX653726 SIB653726 RYF653726 ROJ653726 REN653726 QUR653726 QKV653726 QAZ653726 PRD653726 PHH653726 OXL653726 ONP653726 ODT653726 NTX653726 NKB653726 NAF653726 MQJ653726 MGN653726 LWR653726 LMV653726 LCZ653726 KTD653726 KJH653726 JZL653726 JPP653726 JFT653726 IVX653726 IMB653726 ICF653726 HSJ653726 HIN653726 GYR653726 GOV653726 GEZ653726 FVD653726 FLH653726 FBL653726 ERP653726 EHT653726 DXX653726 DOB653726 DEF653726 CUJ653726 CKN653726 CAR653726 BQV653726 BGZ653726 AXD653726 ANH653726 ADL653726 TP653726 JT653726 X653726 WWF588190 WMJ588190 WCN588190 VSR588190 VIV588190 UYZ588190 UPD588190 UFH588190 TVL588190 TLP588190 TBT588190 SRX588190 SIB588190 RYF588190 ROJ588190 REN588190 QUR588190 QKV588190 QAZ588190 PRD588190 PHH588190 OXL588190 ONP588190 ODT588190 NTX588190 NKB588190 NAF588190 MQJ588190 MGN588190 LWR588190 LMV588190 LCZ588190 KTD588190 KJH588190 JZL588190 JPP588190 JFT588190 IVX588190 IMB588190 ICF588190 HSJ588190 HIN588190 GYR588190 GOV588190 GEZ588190 FVD588190 FLH588190 FBL588190 ERP588190 EHT588190 DXX588190 DOB588190 DEF588190 CUJ588190 CKN588190 CAR588190 BQV588190 BGZ588190 AXD588190 ANH588190 ADL588190 TP588190 JT588190 X588190 WWF522654 WMJ522654 WCN522654 VSR522654 VIV522654 UYZ522654 UPD522654 UFH522654 TVL522654 TLP522654 TBT522654 SRX522654 SIB522654 RYF522654 ROJ522654 REN522654 QUR522654 QKV522654 QAZ522654 PRD522654 PHH522654 OXL522654 ONP522654 ODT522654 NTX522654 NKB522654 NAF522654 MQJ522654 MGN522654 LWR522654 LMV522654 LCZ522654 KTD522654 KJH522654 JZL522654 JPP522654 JFT522654 IVX522654 IMB522654 ICF522654 HSJ522654 HIN522654 GYR522654 GOV522654 GEZ522654 FVD522654 FLH522654 FBL522654 ERP522654 EHT522654 DXX522654 DOB522654 DEF522654 CUJ522654 CKN522654 CAR522654 BQV522654 BGZ522654 AXD522654 ANH522654 ADL522654 TP522654 JT522654 X522654 WWF457118 WMJ457118 WCN457118 VSR457118 VIV457118 UYZ457118 UPD457118 UFH457118 TVL457118 TLP457118 TBT457118 SRX457118 SIB457118 RYF457118 ROJ457118 REN457118 QUR457118 QKV457118 QAZ457118 PRD457118 PHH457118 OXL457118 ONP457118 ODT457118 NTX457118 NKB457118 NAF457118 MQJ457118 MGN457118 LWR457118 LMV457118 LCZ457118 KTD457118 KJH457118 JZL457118 JPP457118 JFT457118 IVX457118 IMB457118 ICF457118 HSJ457118 HIN457118 GYR457118 GOV457118 GEZ457118 FVD457118 FLH457118 FBL457118 ERP457118 EHT457118 DXX457118 DOB457118 DEF457118 CUJ457118 CKN457118 CAR457118 BQV457118 BGZ457118 AXD457118 ANH457118 ADL457118 TP457118 JT457118 X457118 WWF391582 WMJ391582 WCN391582 VSR391582 VIV391582 UYZ391582 UPD391582 UFH391582 TVL391582 TLP391582 TBT391582 SRX391582 SIB391582 RYF391582 ROJ391582 REN391582 QUR391582 QKV391582 QAZ391582 PRD391582 PHH391582 OXL391582 ONP391582 ODT391582 NTX391582 NKB391582 NAF391582 MQJ391582 MGN391582 LWR391582 LMV391582 LCZ391582 KTD391582 KJH391582 JZL391582 JPP391582 JFT391582 IVX391582 IMB391582 ICF391582 HSJ391582 HIN391582 GYR391582 GOV391582 GEZ391582 FVD391582 FLH391582 FBL391582 ERP391582 EHT391582 DXX391582 DOB391582 DEF391582 CUJ391582 CKN391582 CAR391582 BQV391582 BGZ391582 AXD391582 ANH391582 ADL391582 TP391582 JT391582 X391582 WWF326046 WMJ326046 WCN326046 VSR326046 VIV326046 UYZ326046 UPD326046 UFH326046 TVL326046 TLP326046 TBT326046 SRX326046 SIB326046 RYF326046 ROJ326046 REN326046 QUR326046 QKV326046 QAZ326046 PRD326046 PHH326046 OXL326046 ONP326046 ODT326046 NTX326046 NKB326046 NAF326046 MQJ326046 MGN326046 LWR326046 LMV326046 LCZ326046 KTD326046 KJH326046 JZL326046 JPP326046 JFT326046 IVX326046 IMB326046 ICF326046 HSJ326046 HIN326046 GYR326046 GOV326046 GEZ326046 FVD326046 FLH326046 FBL326046 ERP326046 EHT326046 DXX326046 DOB326046 DEF326046 CUJ326046 CKN326046 CAR326046 BQV326046 BGZ326046 AXD326046 ANH326046 ADL326046 TP326046 JT326046 X326046 WWF260510 WMJ260510 WCN260510 VSR260510 VIV260510 UYZ260510 UPD260510 UFH260510 TVL260510 TLP260510 TBT260510 SRX260510 SIB260510 RYF260510 ROJ260510 REN260510 QUR260510 QKV260510 QAZ260510 PRD260510 PHH260510 OXL260510 ONP260510 ODT260510 NTX260510 NKB260510 NAF260510 MQJ260510 MGN260510 LWR260510 LMV260510 LCZ260510 KTD260510 KJH260510 JZL260510 JPP260510 JFT260510 IVX260510 IMB260510 ICF260510 HSJ260510 HIN260510 GYR260510 GOV260510 GEZ260510 FVD260510 FLH260510 FBL260510 ERP260510 EHT260510 DXX260510 DOB260510 DEF260510 CUJ260510 CKN260510 CAR260510 BQV260510 BGZ260510 AXD260510 ANH260510 ADL260510 TP260510 JT260510 X260510 WWF194974 WMJ194974 WCN194974 VSR194974 VIV194974 UYZ194974 UPD194974 UFH194974 TVL194974 TLP194974 TBT194974 SRX194974 SIB194974 RYF194974 ROJ194974 REN194974 QUR194974 QKV194974 QAZ194974 PRD194974 PHH194974 OXL194974 ONP194974 ODT194974 NTX194974 NKB194974 NAF194974 MQJ194974 MGN194974 LWR194974 LMV194974 LCZ194974 KTD194974 KJH194974 JZL194974 JPP194974 JFT194974 IVX194974 IMB194974 ICF194974 HSJ194974 HIN194974 GYR194974 GOV194974 GEZ194974 FVD194974 FLH194974 FBL194974 ERP194974 EHT194974 DXX194974 DOB194974 DEF194974 CUJ194974 CKN194974 CAR194974 BQV194974 BGZ194974 AXD194974 ANH194974 ADL194974 TP194974 JT194974 X194974 WWF129438 WMJ129438 WCN129438 VSR129438 VIV129438 UYZ129438 UPD129438 UFH129438 TVL129438 TLP129438 TBT129438 SRX129438 SIB129438 RYF129438 ROJ129438 REN129438 QUR129438 QKV129438 QAZ129438 PRD129438 PHH129438 OXL129438 ONP129438 ODT129438 NTX129438 NKB129438 NAF129438 MQJ129438 MGN129438 LWR129438 LMV129438 LCZ129438 KTD129438 KJH129438 JZL129438 JPP129438 JFT129438 IVX129438 IMB129438 ICF129438 HSJ129438 HIN129438 GYR129438 GOV129438 GEZ129438 FVD129438 FLH129438 FBL129438 ERP129438 EHT129438 DXX129438 DOB129438 DEF129438 CUJ129438 CKN129438 CAR129438 BQV129438 BGZ129438 AXD129438 ANH129438 ADL129438 TP129438 JT129438 X129438 WWF63902 WMJ63902 WCN63902 VSR63902 VIV63902 UYZ63902 UPD63902 UFH63902 TVL63902 TLP63902 TBT63902 SRX63902 SIB63902 RYF63902 ROJ63902 REN63902 QUR63902 QKV63902 QAZ63902 PRD63902 PHH63902 OXL63902 ONP63902 ODT63902 NTX63902 NKB63902 NAF63902 MQJ63902 MGN63902 LWR63902 LMV63902 LCZ63902 KTD63902 KJH63902 JZL63902 JPP63902 JFT63902 IVX63902 IMB63902 ICF63902 HSJ63902 HIN63902 GYR63902 GOV63902 GEZ63902 FVD63902 FLH63902 FBL63902 ERP63902 EHT63902 DXX63902 DOB63902 DEF63902 CUJ63902 CKN63902 CAR63902 BQV63902 BGZ63902 AXD63902 ANH63902 ADL63902 TP63902 JT63902 X63902 WWF981408 WMJ981408 WCN981408 VSR981408 VIV981408 UYZ981408 UPD981408 UFH981408 TVL981408 TLP981408 TBT981408 SRX981408 SIB981408 RYF981408 ROJ981408 REN981408 QUR981408 QKV981408 QAZ981408 PRD981408 PHH981408 OXL981408 ONP981408 ODT981408 NTX981408 NKB981408 NAF981408 MQJ981408 MGN981408 LWR981408 LMV981408 LCZ981408 KTD981408 KJH981408 JZL981408 JPP981408 JFT981408 IVX981408 IMB981408 ICF981408 HSJ981408 HIN981408 GYR981408 GOV981408 GEZ981408 FVD981408 FLH981408 FBL981408 ERP981408 EHT981408 DXX981408 DOB981408 DEF981408 CUJ981408 CKN981408 CAR981408 BQV981408 BGZ981408 AXD981408 ANH981408 ADL981408 TP981408 JT981408 X981408 WWF915872 WMJ915872 WCN915872 VSR915872 VIV915872 UYZ915872 UPD915872 UFH915872 TVL915872 TLP915872 TBT915872 SRX915872 SIB915872 RYF915872 ROJ915872 REN915872 QUR915872 QKV915872 QAZ915872 PRD915872 PHH915872 OXL915872 ONP915872 ODT915872 NTX915872 NKB915872 NAF915872 MQJ915872 MGN915872 LWR915872 LMV915872 LCZ915872 KTD915872 KJH915872 JZL915872 JPP915872 JFT915872 IVX915872 IMB915872 ICF915872 HSJ915872 HIN915872 GYR915872 GOV915872 GEZ915872 FVD915872 FLH915872 FBL915872 ERP915872 EHT915872 DXX915872 DOB915872 DEF915872 CUJ915872 CKN915872 CAR915872 BQV915872 BGZ915872 AXD915872 ANH915872 ADL915872 TP915872 JT915872 X915872 WWF850336 WMJ850336 WCN850336 VSR850336 VIV850336 UYZ850336 UPD850336 UFH850336 TVL850336 TLP850336 TBT850336 SRX850336 SIB850336 RYF850336 ROJ850336 REN850336 QUR850336 QKV850336 QAZ850336 PRD850336 PHH850336 OXL850336 ONP850336 ODT850336 NTX850336 NKB850336 NAF850336 MQJ850336 MGN850336 LWR850336 LMV850336 LCZ850336 KTD850336 KJH850336 JZL850336 JPP850336 JFT850336 IVX850336 IMB850336 ICF850336 HSJ850336 HIN850336 GYR850336 GOV850336 GEZ850336 FVD850336 FLH850336 FBL850336 ERP850336 EHT850336 DXX850336 DOB850336 DEF850336 CUJ850336 CKN850336 CAR850336 BQV850336 BGZ850336 AXD850336 ANH850336 ADL850336 TP850336 JT850336 X850336 WWF784800 WMJ784800 WCN784800 VSR784800 VIV784800 UYZ784800 UPD784800 UFH784800 TVL784800 TLP784800 TBT784800 SRX784800 SIB784800 RYF784800 ROJ784800 REN784800 QUR784800 QKV784800 QAZ784800 PRD784800 PHH784800 OXL784800 ONP784800 ODT784800 NTX784800 NKB784800 NAF784800 MQJ784800 MGN784800 LWR784800 LMV784800 LCZ784800 KTD784800 KJH784800 JZL784800 JPP784800 JFT784800 IVX784800 IMB784800 ICF784800 HSJ784800 HIN784800 GYR784800 GOV784800 GEZ784800 FVD784800 FLH784800 FBL784800 ERP784800 EHT784800 DXX784800 DOB784800 DEF784800 CUJ784800 CKN784800 CAR784800 BQV784800 BGZ784800 AXD784800 ANH784800 ADL784800 TP784800 JT784800 X784800 WWF719264 WMJ719264 WCN719264 VSR719264 VIV719264 UYZ719264 UPD719264 UFH719264 TVL719264 TLP719264 TBT719264 SRX719264 SIB719264 RYF719264 ROJ719264 REN719264 QUR719264 QKV719264 QAZ719264 PRD719264 PHH719264 OXL719264 ONP719264 ODT719264 NTX719264 NKB719264 NAF719264 MQJ719264 MGN719264 LWR719264 LMV719264 LCZ719264 KTD719264 KJH719264 JZL719264 JPP719264 JFT719264 IVX719264 IMB719264 ICF719264 HSJ719264 HIN719264 GYR719264 GOV719264 GEZ719264 FVD719264 FLH719264 FBL719264 ERP719264 EHT719264 DXX719264 DOB719264 DEF719264 CUJ719264 CKN719264 CAR719264 BQV719264 BGZ719264 AXD719264 ANH719264 ADL719264 TP719264 JT719264 X719264 WWF653728 WMJ653728 WCN653728 VSR653728 VIV653728 UYZ653728 UPD653728 UFH653728 TVL653728 TLP653728 TBT653728 SRX653728 SIB653728 RYF653728 ROJ653728 REN653728 QUR653728 QKV653728 QAZ653728 PRD653728 PHH653728 OXL653728 ONP653728 ODT653728 NTX653728 NKB653728 NAF653728 MQJ653728 MGN653728 LWR653728 LMV653728 LCZ653728 KTD653728 KJH653728 JZL653728 JPP653728 JFT653728 IVX653728 IMB653728 ICF653728 HSJ653728 HIN653728 GYR653728 GOV653728 GEZ653728 FVD653728 FLH653728 FBL653728 ERP653728 EHT653728 DXX653728 DOB653728 DEF653728 CUJ653728 CKN653728 CAR653728 BQV653728 BGZ653728 AXD653728 ANH653728 ADL653728 TP653728 JT653728 X653728 WWF588192 WMJ588192 WCN588192 VSR588192 VIV588192 UYZ588192 UPD588192 UFH588192 TVL588192 TLP588192 TBT588192 SRX588192 SIB588192 RYF588192 ROJ588192 REN588192 QUR588192 QKV588192 QAZ588192 PRD588192 PHH588192 OXL588192 ONP588192 ODT588192 NTX588192 NKB588192 NAF588192 MQJ588192 MGN588192 LWR588192 LMV588192 LCZ588192 KTD588192 KJH588192 JZL588192 JPP588192 JFT588192 IVX588192 IMB588192 ICF588192 HSJ588192 HIN588192 GYR588192 GOV588192 GEZ588192 FVD588192 FLH588192 FBL588192 ERP588192 EHT588192 DXX588192 DOB588192 DEF588192 CUJ588192 CKN588192 CAR588192 BQV588192 BGZ588192 AXD588192 ANH588192 ADL588192 TP588192 JT588192 X588192 WWF522656 WMJ522656 WCN522656 VSR522656 VIV522656 UYZ522656 UPD522656 UFH522656 TVL522656 TLP522656 TBT522656 SRX522656 SIB522656 RYF522656 ROJ522656 REN522656 QUR522656 QKV522656 QAZ522656 PRD522656 PHH522656 OXL522656 ONP522656 ODT522656 NTX522656 NKB522656 NAF522656 MQJ522656 MGN522656 LWR522656 LMV522656 LCZ522656 KTD522656 KJH522656 JZL522656 JPP522656 JFT522656 IVX522656 IMB522656 ICF522656 HSJ522656 HIN522656 GYR522656 GOV522656 GEZ522656 FVD522656 FLH522656 FBL522656 ERP522656 EHT522656 DXX522656 DOB522656 DEF522656 CUJ522656 CKN522656 CAR522656 BQV522656 BGZ522656 AXD522656 ANH522656 ADL522656 TP522656 JT522656 X522656 WWF457120 WMJ457120 WCN457120 VSR457120 VIV457120 UYZ457120 UPD457120 UFH457120 TVL457120 TLP457120 TBT457120 SRX457120 SIB457120 RYF457120 ROJ457120 REN457120 QUR457120 QKV457120 QAZ457120 PRD457120 PHH457120 OXL457120 ONP457120 ODT457120 NTX457120 NKB457120 NAF457120 MQJ457120 MGN457120 LWR457120 LMV457120 LCZ457120 KTD457120 KJH457120 JZL457120 JPP457120 JFT457120 IVX457120 IMB457120 ICF457120 HSJ457120 HIN457120 GYR457120 GOV457120 GEZ457120 FVD457120 FLH457120 FBL457120 ERP457120 EHT457120 DXX457120 DOB457120 DEF457120 CUJ457120 CKN457120 CAR457120 BQV457120 BGZ457120 AXD457120 ANH457120 ADL457120 TP457120 JT457120 X457120 WWF391584 WMJ391584 WCN391584 VSR391584 VIV391584 UYZ391584 UPD391584 UFH391584 TVL391584 TLP391584 TBT391584 SRX391584 SIB391584 RYF391584 ROJ391584 REN391584 QUR391584 QKV391584 QAZ391584 PRD391584 PHH391584 OXL391584 ONP391584 ODT391584 NTX391584 NKB391584 NAF391584 MQJ391584 MGN391584 LWR391584 LMV391584 LCZ391584 KTD391584 KJH391584 JZL391584 JPP391584 JFT391584 IVX391584 IMB391584 ICF391584 HSJ391584 HIN391584 GYR391584 GOV391584 GEZ391584 FVD391584 FLH391584 FBL391584 ERP391584 EHT391584 DXX391584 DOB391584 DEF391584 CUJ391584 CKN391584 CAR391584 BQV391584 BGZ391584 AXD391584 ANH391584 ADL391584 TP391584 JT391584 X391584 WWF326048 WMJ326048 WCN326048 VSR326048 VIV326048 UYZ326048 UPD326048 UFH326048 TVL326048 TLP326048 TBT326048 SRX326048 SIB326048 RYF326048 ROJ326048 REN326048 QUR326048 QKV326048 QAZ326048 PRD326048 PHH326048 OXL326048 ONP326048 ODT326048 NTX326048 NKB326048 NAF326048 MQJ326048 MGN326048 LWR326048 LMV326048 LCZ326048 KTD326048 KJH326048 JZL326048 JPP326048 JFT326048 IVX326048 IMB326048 ICF326048 HSJ326048 HIN326048 GYR326048 GOV326048 GEZ326048 FVD326048 FLH326048 FBL326048 ERP326048 EHT326048 DXX326048 DOB326048 DEF326048 CUJ326048 CKN326048 CAR326048 BQV326048 BGZ326048 AXD326048 ANH326048 ADL326048 TP326048 JT326048 X326048 WWF260512 WMJ260512 WCN260512 VSR260512 VIV260512 UYZ260512 UPD260512 UFH260512 TVL260512 TLP260512 TBT260512 SRX260512 SIB260512 RYF260512 ROJ260512 REN260512 QUR260512 QKV260512 QAZ260512 PRD260512 PHH260512 OXL260512 ONP260512 ODT260512 NTX260512 NKB260512 NAF260512 MQJ260512 MGN260512 LWR260512 LMV260512 LCZ260512 KTD260512 KJH260512 JZL260512 JPP260512 JFT260512 IVX260512 IMB260512 ICF260512 HSJ260512 HIN260512 GYR260512 GOV260512 GEZ260512 FVD260512 FLH260512 FBL260512 ERP260512 EHT260512 DXX260512 DOB260512 DEF260512 CUJ260512 CKN260512 CAR260512 BQV260512 BGZ260512 AXD260512 ANH260512 ADL260512 TP260512 JT260512 X260512 WWF194976 WMJ194976 WCN194976 VSR194976 VIV194976 UYZ194976 UPD194976 UFH194976 TVL194976 TLP194976 TBT194976 SRX194976 SIB194976 RYF194976 ROJ194976 REN194976 QUR194976 QKV194976 QAZ194976 PRD194976 PHH194976 OXL194976 ONP194976 ODT194976 NTX194976 NKB194976 NAF194976 MQJ194976 MGN194976 LWR194976 LMV194976 LCZ194976 KTD194976 KJH194976 JZL194976 JPP194976 JFT194976 IVX194976 IMB194976 ICF194976 HSJ194976 HIN194976 GYR194976 GOV194976 GEZ194976 FVD194976 FLH194976 FBL194976 ERP194976 EHT194976 DXX194976 DOB194976 DEF194976 CUJ194976 CKN194976 CAR194976 BQV194976 BGZ194976 AXD194976 ANH194976 ADL194976 TP194976 JT194976 X194976 WWF129440 WMJ129440 WCN129440 VSR129440 VIV129440 UYZ129440 UPD129440 UFH129440 TVL129440 TLP129440 TBT129440 SRX129440 SIB129440 RYF129440 ROJ129440 REN129440 QUR129440 QKV129440 QAZ129440 PRD129440 PHH129440 OXL129440 ONP129440 ODT129440 NTX129440 NKB129440 NAF129440 MQJ129440 MGN129440 LWR129440 LMV129440 LCZ129440 KTD129440 KJH129440 JZL129440 JPP129440 JFT129440 IVX129440 IMB129440 ICF129440 HSJ129440 HIN129440 GYR129440 GOV129440 GEZ129440 FVD129440 FLH129440 FBL129440 ERP129440 EHT129440 DXX129440 DOB129440 DEF129440 CUJ129440 CKN129440 CAR129440 BQV129440 BGZ129440 AXD129440 ANH129440 ADL129440 TP129440 JT129440 X129440 WWF63904 WMJ63904 WCN63904 VSR63904 VIV63904 UYZ63904 UPD63904 UFH63904 TVL63904 TLP63904 TBT63904 SRX63904 SIB63904 RYF63904 ROJ63904 REN63904 QUR63904 QKV63904 QAZ63904 PRD63904 PHH63904 OXL63904 ONP63904 ODT63904 NTX63904 NKB63904 NAF63904 MQJ63904 MGN63904 LWR63904 LMV63904 LCZ63904 KTD63904 KJH63904 JZL63904 JPP63904 JFT63904 IVX63904 IMB63904 ICF63904 HSJ63904 HIN63904 GYR63904 GOV63904 GEZ63904 FVD63904 FLH63904 FBL63904 ERP63904 EHT63904 DXX63904 DOB63904 DEF63904 CUJ63904 CKN63904 CAR63904 BQV63904 BGZ63904 AXD63904 ANH63904 ADL63904 TP63904 JT63904 X63904 WWF981410 WMJ981410 WCN981410 VSR981410 VIV981410 UYZ981410 UPD981410 UFH981410 TVL981410 TLP981410 TBT981410 SRX981410 SIB981410 RYF981410 ROJ981410 REN981410 QUR981410 QKV981410 QAZ981410 PRD981410 PHH981410 OXL981410 ONP981410 ODT981410 NTX981410 NKB981410 NAF981410 MQJ981410 MGN981410 LWR981410 LMV981410 LCZ981410 KTD981410 KJH981410 JZL981410 JPP981410 JFT981410 IVX981410 IMB981410 ICF981410 HSJ981410 HIN981410 GYR981410 GOV981410 GEZ981410 FVD981410 FLH981410 FBL981410 ERP981410 EHT981410 DXX981410 DOB981410 DEF981410 CUJ981410 CKN981410 CAR981410 BQV981410 BGZ981410 AXD981410 ANH981410 ADL981410 TP981410 JT981410 X981410 WWF915874 WMJ915874 WCN915874 VSR915874 VIV915874 UYZ915874 UPD915874 UFH915874 TVL915874 TLP915874 TBT915874 SRX915874 SIB915874 RYF915874 ROJ915874 REN915874 QUR915874 QKV915874 QAZ915874 PRD915874 PHH915874 OXL915874 ONP915874 ODT915874 NTX915874 NKB915874 NAF915874 MQJ915874 MGN915874 LWR915874 LMV915874 LCZ915874 KTD915874 KJH915874 JZL915874 JPP915874 JFT915874 IVX915874 IMB915874 ICF915874 HSJ915874 HIN915874 GYR915874 GOV915874 GEZ915874 FVD915874 FLH915874 FBL915874 ERP915874 EHT915874 DXX915874 DOB915874 DEF915874 CUJ915874 CKN915874 CAR915874 BQV915874 BGZ915874 AXD915874 ANH915874 ADL915874 TP915874 JT915874 X915874 WWF850338 WMJ850338 WCN850338 VSR850338 VIV850338 UYZ850338 UPD850338 UFH850338 TVL850338 TLP850338 TBT850338 SRX850338 SIB850338 RYF850338 ROJ850338 REN850338 QUR850338 QKV850338 QAZ850338 PRD850338 PHH850338 OXL850338 ONP850338 ODT850338 NTX850338 NKB850338 NAF850338 MQJ850338 MGN850338 LWR850338 LMV850338 LCZ850338 KTD850338 KJH850338 JZL850338 JPP850338 JFT850338 IVX850338 IMB850338 ICF850338 HSJ850338 HIN850338 GYR850338 GOV850338 GEZ850338 FVD850338 FLH850338 FBL850338 ERP850338 EHT850338 DXX850338 DOB850338 DEF850338 CUJ850338 CKN850338 CAR850338 BQV850338 BGZ850338 AXD850338 ANH850338 ADL850338 TP850338 JT850338 X850338 WWF784802 WMJ784802 WCN784802 VSR784802 VIV784802 UYZ784802 UPD784802 UFH784802 TVL784802 TLP784802 TBT784802 SRX784802 SIB784802 RYF784802 ROJ784802 REN784802 QUR784802 QKV784802 QAZ784802 PRD784802 PHH784802 OXL784802 ONP784802 ODT784802 NTX784802 NKB784802 NAF784802 MQJ784802 MGN784802 LWR784802 LMV784802 LCZ784802 KTD784802 KJH784802 JZL784802 JPP784802 JFT784802 IVX784802 IMB784802 ICF784802 HSJ784802 HIN784802 GYR784802 GOV784802 GEZ784802 FVD784802 FLH784802 FBL784802 ERP784802 EHT784802 DXX784802 DOB784802 DEF784802 CUJ784802 CKN784802 CAR784802 BQV784802 BGZ784802 AXD784802 ANH784802 ADL784802 TP784802 JT784802 X784802 WWF719266 WMJ719266 WCN719266 VSR719266 VIV719266 UYZ719266 UPD719266 UFH719266 TVL719266 TLP719266 TBT719266 SRX719266 SIB719266 RYF719266 ROJ719266 REN719266 QUR719266 QKV719266 QAZ719266 PRD719266 PHH719266 OXL719266 ONP719266 ODT719266 NTX719266 NKB719266 NAF719266 MQJ719266 MGN719266 LWR719266 LMV719266 LCZ719266 KTD719266 KJH719266 JZL719266 JPP719266 JFT719266 IVX719266 IMB719266 ICF719266 HSJ719266 HIN719266 GYR719266 GOV719266 GEZ719266 FVD719266 FLH719266 FBL719266 ERP719266 EHT719266 DXX719266 DOB719266 DEF719266 CUJ719266 CKN719266 CAR719266 BQV719266 BGZ719266 AXD719266 ANH719266 ADL719266 TP719266 JT719266 X719266 WWF653730 WMJ653730 WCN653730 VSR653730 VIV653730 UYZ653730 UPD653730 UFH653730 TVL653730 TLP653730 TBT653730 SRX653730 SIB653730 RYF653730 ROJ653730 REN653730 QUR653730 QKV653730 QAZ653730 PRD653730 PHH653730 OXL653730 ONP653730 ODT653730 NTX653730 NKB653730 NAF653730 MQJ653730 MGN653730 LWR653730 LMV653730 LCZ653730 KTD653730 KJH653730 JZL653730 JPP653730 JFT653730 IVX653730 IMB653730 ICF653730 HSJ653730 HIN653730 GYR653730 GOV653730 GEZ653730 FVD653730 FLH653730 FBL653730 ERP653730 EHT653730 DXX653730 DOB653730 DEF653730 CUJ653730 CKN653730 CAR653730 BQV653730 BGZ653730 AXD653730 ANH653730 ADL653730 TP653730 JT653730 X653730 WWF588194 WMJ588194 WCN588194 VSR588194 VIV588194 UYZ588194 UPD588194 UFH588194 TVL588194 TLP588194 TBT588194 SRX588194 SIB588194 RYF588194 ROJ588194 REN588194 QUR588194 QKV588194 QAZ588194 PRD588194 PHH588194 OXL588194 ONP588194 ODT588194 NTX588194 NKB588194 NAF588194 MQJ588194 MGN588194 LWR588194 LMV588194 LCZ588194 KTD588194 KJH588194 JZL588194 JPP588194 JFT588194 IVX588194 IMB588194 ICF588194 HSJ588194 HIN588194 GYR588194 GOV588194 GEZ588194 FVD588194 FLH588194 FBL588194 ERP588194 EHT588194 DXX588194 DOB588194 DEF588194 CUJ588194 CKN588194 CAR588194 BQV588194 BGZ588194 AXD588194 ANH588194 ADL588194 TP588194 JT588194 X588194 WWF522658 WMJ522658 WCN522658 VSR522658 VIV522658 UYZ522658 UPD522658 UFH522658 TVL522658 TLP522658 TBT522658 SRX522658 SIB522658 RYF522658 ROJ522658 REN522658 QUR522658 QKV522658 QAZ522658 PRD522658 PHH522658 OXL522658 ONP522658 ODT522658 NTX522658 NKB522658 NAF522658 MQJ522658 MGN522658 LWR522658 LMV522658 LCZ522658 KTD522658 KJH522658 JZL522658 JPP522658 JFT522658 IVX522658 IMB522658 ICF522658 HSJ522658 HIN522658 GYR522658 GOV522658 GEZ522658 FVD522658 FLH522658 FBL522658 ERP522658 EHT522658 DXX522658 DOB522658 DEF522658 CUJ522658 CKN522658 CAR522658 BQV522658 BGZ522658 AXD522658 ANH522658 ADL522658 TP522658 JT522658 X522658 WWF457122 WMJ457122 WCN457122 VSR457122 VIV457122 UYZ457122 UPD457122 UFH457122 TVL457122 TLP457122 TBT457122 SRX457122 SIB457122 RYF457122 ROJ457122 REN457122 QUR457122 QKV457122 QAZ457122 PRD457122 PHH457122 OXL457122 ONP457122 ODT457122 NTX457122 NKB457122 NAF457122 MQJ457122 MGN457122 LWR457122 LMV457122 LCZ457122 KTD457122 KJH457122 JZL457122 JPP457122 JFT457122 IVX457122 IMB457122 ICF457122 HSJ457122 HIN457122 GYR457122 GOV457122 GEZ457122 FVD457122 FLH457122 FBL457122 ERP457122 EHT457122 DXX457122 DOB457122 DEF457122 CUJ457122 CKN457122 CAR457122 BQV457122 BGZ457122 AXD457122 ANH457122 ADL457122 TP457122 JT457122 X457122 WWF391586 WMJ391586 WCN391586 VSR391586 VIV391586 UYZ391586 UPD391586 UFH391586 TVL391586 TLP391586 TBT391586 SRX391586 SIB391586 RYF391586 ROJ391586 REN391586 QUR391586 QKV391586 QAZ391586 PRD391586 PHH391586 OXL391586 ONP391586 ODT391586 NTX391586 NKB391586 NAF391586 MQJ391586 MGN391586 LWR391586 LMV391586 LCZ391586 KTD391586 KJH391586 JZL391586 JPP391586 JFT391586 IVX391586 IMB391586 ICF391586 HSJ391586 HIN391586 GYR391586 GOV391586 GEZ391586 FVD391586 FLH391586 FBL391586 ERP391586 EHT391586 DXX391586 DOB391586 DEF391586 CUJ391586 CKN391586 CAR391586 BQV391586 BGZ391586 AXD391586 ANH391586 ADL391586 TP391586 JT391586 X391586 WWF326050 WMJ326050 WCN326050 VSR326050 VIV326050 UYZ326050 UPD326050 UFH326050 TVL326050 TLP326050 TBT326050 SRX326050 SIB326050 RYF326050 ROJ326050 REN326050 QUR326050 QKV326050 QAZ326050 PRD326050 PHH326050 OXL326050 ONP326050 ODT326050 NTX326050 NKB326050 NAF326050 MQJ326050 MGN326050 LWR326050 LMV326050 LCZ326050 KTD326050 KJH326050 JZL326050 JPP326050 JFT326050 IVX326050 IMB326050 ICF326050 HSJ326050 HIN326050 GYR326050 GOV326050 GEZ326050 FVD326050 FLH326050 FBL326050 ERP326050 EHT326050 DXX326050 DOB326050 DEF326050 CUJ326050 CKN326050 CAR326050 BQV326050 BGZ326050 AXD326050 ANH326050 ADL326050 TP326050 JT326050 X326050 WWF260514 WMJ260514 WCN260514 VSR260514 VIV260514 UYZ260514 UPD260514 UFH260514 TVL260514 TLP260514 TBT260514 SRX260514 SIB260514 RYF260514 ROJ260514 REN260514 QUR260514 QKV260514 QAZ260514 PRD260514 PHH260514 OXL260514 ONP260514 ODT260514 NTX260514 NKB260514 NAF260514 MQJ260514 MGN260514 LWR260514 LMV260514 LCZ260514 KTD260514 KJH260514 JZL260514 JPP260514 JFT260514 IVX260514 IMB260514 ICF260514 HSJ260514 HIN260514 GYR260514 GOV260514 GEZ260514 FVD260514 FLH260514 FBL260514 ERP260514 EHT260514 DXX260514 DOB260514 DEF260514 CUJ260514 CKN260514 CAR260514 BQV260514 BGZ260514 AXD260514 ANH260514 ADL260514 TP260514 JT260514 X260514 WWF194978 WMJ194978 WCN194978 VSR194978 VIV194978 UYZ194978 UPD194978 UFH194978 TVL194978 TLP194978 TBT194978 SRX194978 SIB194978 RYF194978 ROJ194978 REN194978 QUR194978 QKV194978 QAZ194978 PRD194978 PHH194978 OXL194978 ONP194978 ODT194978 NTX194978 NKB194978 NAF194978 MQJ194978 MGN194978 LWR194978 LMV194978 LCZ194978 KTD194978 KJH194978 JZL194978 JPP194978 JFT194978 IVX194978 IMB194978 ICF194978 HSJ194978 HIN194978 GYR194978 GOV194978 GEZ194978 FVD194978 FLH194978 FBL194978 ERP194978 EHT194978 DXX194978 DOB194978 DEF194978 CUJ194978 CKN194978 CAR194978 BQV194978 BGZ194978 AXD194978 ANH194978 ADL194978 TP194978 JT194978 X194978 WWF129442 WMJ129442 WCN129442 VSR129442 VIV129442 UYZ129442 UPD129442 UFH129442 TVL129442 TLP129442 TBT129442 SRX129442 SIB129442 RYF129442 ROJ129442 REN129442 QUR129442 QKV129442 QAZ129442 PRD129442 PHH129442 OXL129442 ONP129442 ODT129442 NTX129442 NKB129442 NAF129442 MQJ129442 MGN129442 LWR129442 LMV129442 LCZ129442 KTD129442 KJH129442 JZL129442 JPP129442 JFT129442 IVX129442 IMB129442 ICF129442 HSJ129442 HIN129442 GYR129442 GOV129442 GEZ129442 FVD129442 FLH129442 FBL129442 ERP129442 EHT129442 DXX129442 DOB129442 DEF129442 CUJ129442 CKN129442 CAR129442 BQV129442 BGZ129442 AXD129442 ANH129442 ADL129442 TP129442 JT129442 X129442 WWF63906 WMJ63906 WCN63906 VSR63906 VIV63906 UYZ63906 UPD63906 UFH63906 TVL63906 TLP63906 TBT63906 SRX63906 SIB63906 RYF63906 ROJ63906 REN63906 QUR63906 QKV63906 QAZ63906 PRD63906 PHH63906 OXL63906 ONP63906 ODT63906 NTX63906 NKB63906 NAF63906 MQJ63906 MGN63906 LWR63906 LMV63906 LCZ63906 KTD63906 KJH63906 JZL63906 JPP63906 JFT63906 IVX63906 IMB63906 ICF63906 HSJ63906 HIN63906 GYR63906 GOV63906 GEZ63906 FVD63906 FLH63906 FBL63906 ERP63906 EHT63906 DXX63906 DOB63906 DEF63906 CUJ63906 CKN63906 CAR63906 BQV63906 BGZ63906 AXD63906 ANH63906 ADL63906 TP63906 JT63906 X63906 WWF981412 WMJ981412 WCN981412 VSR981412 VIV981412 UYZ981412 UPD981412 UFH981412 TVL981412 TLP981412 TBT981412 SRX981412 SIB981412 RYF981412 ROJ981412 REN981412 QUR981412 QKV981412 QAZ981412 PRD981412 PHH981412 OXL981412 ONP981412 ODT981412 NTX981412 NKB981412 NAF981412 MQJ981412 MGN981412 LWR981412 LMV981412 LCZ981412 KTD981412 KJH981412 JZL981412 JPP981412 JFT981412 IVX981412 IMB981412 ICF981412 HSJ981412 HIN981412 GYR981412 GOV981412 GEZ981412 FVD981412 FLH981412 FBL981412 ERP981412 EHT981412 DXX981412 DOB981412 DEF981412 CUJ981412 CKN981412 CAR981412 BQV981412 BGZ981412 AXD981412 ANH981412 ADL981412 TP981412 JT981412 X981412 WWF915876 WMJ915876 WCN915876 VSR915876 VIV915876 UYZ915876 UPD915876 UFH915876 TVL915876 TLP915876 TBT915876 SRX915876 SIB915876 RYF915876 ROJ915876 REN915876 QUR915876 QKV915876 QAZ915876 PRD915876 PHH915876 OXL915876 ONP915876 ODT915876 NTX915876 NKB915876 NAF915876 MQJ915876 MGN915876 LWR915876 LMV915876 LCZ915876 KTD915876 KJH915876 JZL915876 JPP915876 JFT915876 IVX915876 IMB915876 ICF915876 HSJ915876 HIN915876 GYR915876 GOV915876 GEZ915876 FVD915876 FLH915876 FBL915876 ERP915876 EHT915876 DXX915876 DOB915876 DEF915876 CUJ915876 CKN915876 CAR915876 BQV915876 BGZ915876 AXD915876 ANH915876 ADL915876 TP915876 JT915876 X915876 WWF850340 WMJ850340 WCN850340 VSR850340 VIV850340 UYZ850340 UPD850340 UFH850340 TVL850340 TLP850340 TBT850340 SRX850340 SIB850340 RYF850340 ROJ850340 REN850340 QUR850340 QKV850340 QAZ850340 PRD850340 PHH850340 OXL850340 ONP850340 ODT850340 NTX850340 NKB850340 NAF850340 MQJ850340 MGN850340 LWR850340 LMV850340 LCZ850340 KTD850340 KJH850340 JZL850340 JPP850340 JFT850340 IVX850340 IMB850340 ICF850340 HSJ850340 HIN850340 GYR850340 GOV850340 GEZ850340 FVD850340 FLH850340 FBL850340 ERP850340 EHT850340 DXX850340 DOB850340 DEF850340 CUJ850340 CKN850340 CAR850340 BQV850340 BGZ850340 AXD850340 ANH850340 ADL850340 TP850340 JT850340 X850340 WWF784804 WMJ784804 WCN784804 VSR784804 VIV784804 UYZ784804 UPD784804 UFH784804 TVL784804 TLP784804 TBT784804 SRX784804 SIB784804 RYF784804 ROJ784804 REN784804 QUR784804 QKV784804 QAZ784804 PRD784804 PHH784804 OXL784804 ONP784804 ODT784804 NTX784804 NKB784804 NAF784804 MQJ784804 MGN784804 LWR784804 LMV784804 LCZ784804 KTD784804 KJH784804 JZL784804 JPP784804 JFT784804 IVX784804 IMB784804 ICF784804 HSJ784804 HIN784804 GYR784804 GOV784804 GEZ784804 FVD784804 FLH784804 FBL784804 ERP784804 EHT784804 DXX784804 DOB784804 DEF784804 CUJ784804 CKN784804 CAR784804 BQV784804 BGZ784804 AXD784804 ANH784804 ADL784804 TP784804 JT784804 X784804 WWF719268 WMJ719268 WCN719268 VSR719268 VIV719268 UYZ719268 UPD719268 UFH719268 TVL719268 TLP719268 TBT719268 SRX719268 SIB719268 RYF719268 ROJ719268 REN719268 QUR719268 QKV719268 QAZ719268 PRD719268 PHH719268 OXL719268 ONP719268 ODT719268 NTX719268 NKB719268 NAF719268 MQJ719268 MGN719268 LWR719268 LMV719268 LCZ719268 KTD719268 KJH719268 JZL719268 JPP719268 JFT719268 IVX719268 IMB719268 ICF719268 HSJ719268 HIN719268 GYR719268 GOV719268 GEZ719268 FVD719268 FLH719268 FBL719268 ERP719268 EHT719268 DXX719268 DOB719268 DEF719268 CUJ719268 CKN719268 CAR719268 BQV719268 BGZ719268 AXD719268 ANH719268 ADL719268 TP719268 JT719268 X719268 WWF653732 WMJ653732 WCN653732 VSR653732 VIV653732 UYZ653732 UPD653732 UFH653732 TVL653732 TLP653732 TBT653732 SRX653732 SIB653732 RYF653732 ROJ653732 REN653732 QUR653732 QKV653732 QAZ653732 PRD653732 PHH653732 OXL653732 ONP653732 ODT653732 NTX653732 NKB653732 NAF653732 MQJ653732 MGN653732 LWR653732 LMV653732 LCZ653732 KTD653732 KJH653732 JZL653732 JPP653732 JFT653732 IVX653732 IMB653732 ICF653732 HSJ653732 HIN653732 GYR653732 GOV653732 GEZ653732 FVD653732 FLH653732 FBL653732 ERP653732 EHT653732 DXX653732 DOB653732 DEF653732 CUJ653732 CKN653732 CAR653732 BQV653732 BGZ653732 AXD653732 ANH653732 ADL653732 TP653732 JT653732 X653732 WWF588196 WMJ588196 WCN588196 VSR588196 VIV588196 UYZ588196 UPD588196 UFH588196 TVL588196 TLP588196 TBT588196 SRX588196 SIB588196 RYF588196 ROJ588196 REN588196 QUR588196 QKV588196 QAZ588196 PRD588196 PHH588196 OXL588196 ONP588196 ODT588196 NTX588196 NKB588196 NAF588196 MQJ588196 MGN588196 LWR588196 LMV588196 LCZ588196 KTD588196 KJH588196 JZL588196 JPP588196 JFT588196 IVX588196 IMB588196 ICF588196 HSJ588196 HIN588196 GYR588196 GOV588196 GEZ588196 FVD588196 FLH588196 FBL588196 ERP588196 EHT588196 DXX588196 DOB588196 DEF588196 CUJ588196 CKN588196 CAR588196 BQV588196 BGZ588196 AXD588196 ANH588196 ADL588196 TP588196 JT588196 X588196 WWF522660 WMJ522660 WCN522660 VSR522660 VIV522660 UYZ522660 UPD522660 UFH522660 TVL522660 TLP522660 TBT522660 SRX522660 SIB522660 RYF522660 ROJ522660 REN522660 QUR522660 QKV522660 QAZ522660 PRD522660 PHH522660 OXL522660 ONP522660 ODT522660 NTX522660 NKB522660 NAF522660 MQJ522660 MGN522660 LWR522660 LMV522660 LCZ522660 KTD522660 KJH522660 JZL522660 JPP522660 JFT522660 IVX522660 IMB522660 ICF522660 HSJ522660 HIN522660 GYR522660 GOV522660 GEZ522660 FVD522660 FLH522660 FBL522660 ERP522660 EHT522660 DXX522660 DOB522660 DEF522660 CUJ522660 CKN522660 CAR522660 BQV522660 BGZ522660 AXD522660 ANH522660 ADL522660 TP522660 JT522660 X522660 WWF457124 WMJ457124 WCN457124 VSR457124 VIV457124 UYZ457124 UPD457124 UFH457124 TVL457124 TLP457124 TBT457124 SRX457124 SIB457124 RYF457124 ROJ457124 REN457124 QUR457124 QKV457124 QAZ457124 PRD457124 PHH457124 OXL457124 ONP457124 ODT457124 NTX457124 NKB457124 NAF457124 MQJ457124 MGN457124 LWR457124 LMV457124 LCZ457124 KTD457124 KJH457124 JZL457124 JPP457124 JFT457124 IVX457124 IMB457124 ICF457124 HSJ457124 HIN457124 GYR457124 GOV457124 GEZ457124 FVD457124 FLH457124 FBL457124 ERP457124 EHT457124 DXX457124 DOB457124 DEF457124 CUJ457124 CKN457124 CAR457124 BQV457124 BGZ457124 AXD457124 ANH457124 ADL457124 TP457124 JT457124 X457124 WWF391588 WMJ391588 WCN391588 VSR391588 VIV391588 UYZ391588 UPD391588 UFH391588 TVL391588 TLP391588 TBT391588 SRX391588 SIB391588 RYF391588 ROJ391588 REN391588 QUR391588 QKV391588 QAZ391588 PRD391588 PHH391588 OXL391588 ONP391588 ODT391588 NTX391588 NKB391588 NAF391588 MQJ391588 MGN391588 LWR391588 LMV391588 LCZ391588 KTD391588 KJH391588 JZL391588 JPP391588 JFT391588 IVX391588 IMB391588 ICF391588 HSJ391588 HIN391588 GYR391588 GOV391588 GEZ391588 FVD391588 FLH391588 FBL391588 ERP391588 EHT391588 DXX391588 DOB391588 DEF391588 CUJ391588 CKN391588 CAR391588 BQV391588 BGZ391588 AXD391588 ANH391588 ADL391588 TP391588 JT391588 X391588 WWF326052 WMJ326052 WCN326052 VSR326052 VIV326052 UYZ326052 UPD326052 UFH326052 TVL326052 TLP326052 TBT326052 SRX326052 SIB326052 RYF326052 ROJ326052 REN326052 QUR326052 QKV326052 QAZ326052 PRD326052 PHH326052 OXL326052 ONP326052 ODT326052 NTX326052 NKB326052 NAF326052 MQJ326052 MGN326052 LWR326052 LMV326052 LCZ326052 KTD326052 KJH326052 JZL326052 JPP326052 JFT326052 IVX326052 IMB326052 ICF326052 HSJ326052 HIN326052 GYR326052 GOV326052 GEZ326052 FVD326052 FLH326052 FBL326052 ERP326052 EHT326052 DXX326052 DOB326052 DEF326052 CUJ326052 CKN326052 CAR326052 BQV326052 BGZ326052 AXD326052 ANH326052 ADL326052 TP326052 JT326052 X326052 WWF260516 WMJ260516 WCN260516 VSR260516 VIV260516 UYZ260516 UPD260516 UFH260516 TVL260516 TLP260516 TBT260516 SRX260516 SIB260516 RYF260516 ROJ260516 REN260516 QUR260516 QKV260516 QAZ260516 PRD260516 PHH260516 OXL260516 ONP260516 ODT260516 NTX260516 NKB260516 NAF260516 MQJ260516 MGN260516 LWR260516 LMV260516 LCZ260516 KTD260516 KJH260516 JZL260516 JPP260516 JFT260516 IVX260516 IMB260516 ICF260516 HSJ260516 HIN260516 GYR260516 GOV260516 GEZ260516 FVD260516 FLH260516 FBL260516 ERP260516 EHT260516 DXX260516 DOB260516 DEF260516 CUJ260516 CKN260516 CAR260516 BQV260516 BGZ260516 AXD260516 ANH260516 ADL260516 TP260516 JT260516 X260516 WWF194980 WMJ194980 WCN194980 VSR194980 VIV194980 UYZ194980 UPD194980 UFH194980 TVL194980 TLP194980 TBT194980 SRX194980 SIB194980 RYF194980 ROJ194980 REN194980 QUR194980 QKV194980 QAZ194980 PRD194980 PHH194980 OXL194980 ONP194980 ODT194980 NTX194980 NKB194980 NAF194980 MQJ194980 MGN194980 LWR194980 LMV194980 LCZ194980 KTD194980 KJH194980 JZL194980 JPP194980 JFT194980 IVX194980 IMB194980 ICF194980 HSJ194980 HIN194980 GYR194980 GOV194980 GEZ194980 FVD194980 FLH194980 FBL194980 ERP194980 EHT194980 DXX194980 DOB194980 DEF194980 CUJ194980 CKN194980 CAR194980 BQV194980 BGZ194980 AXD194980 ANH194980 ADL194980 TP194980 JT194980 X194980 WWF129444 WMJ129444 WCN129444 VSR129444 VIV129444 UYZ129444 UPD129444 UFH129444 TVL129444 TLP129444 TBT129444 SRX129444 SIB129444 RYF129444 ROJ129444 REN129444 QUR129444 QKV129444 QAZ129444 PRD129444 PHH129444 OXL129444 ONP129444 ODT129444 NTX129444 NKB129444 NAF129444 MQJ129444 MGN129444 LWR129444 LMV129444 LCZ129444 KTD129444 KJH129444 JZL129444 JPP129444 JFT129444 IVX129444 IMB129444 ICF129444 HSJ129444 HIN129444 GYR129444 GOV129444 GEZ129444 FVD129444 FLH129444 FBL129444 ERP129444 EHT129444 DXX129444 DOB129444 DEF129444 CUJ129444 CKN129444 CAR129444 BQV129444 BGZ129444 AXD129444 ANH129444 ADL129444 TP129444 JT129444 X129444 WWF63908 WMJ63908 WCN63908 VSR63908 VIV63908 UYZ63908 UPD63908 UFH63908 TVL63908 TLP63908 TBT63908 SRX63908 SIB63908 RYF63908 ROJ63908 REN63908 QUR63908 QKV63908 QAZ63908 PRD63908 PHH63908 OXL63908 ONP63908 ODT63908 NTX63908 NKB63908 NAF63908 MQJ63908 MGN63908 LWR63908 LMV63908 LCZ63908 KTD63908 KJH63908 JZL63908 JPP63908 JFT63908 IVX63908 IMB63908 ICF63908 HSJ63908 HIN63908 GYR63908 GOV63908 GEZ63908 FVD63908 FLH63908 FBL63908 ERP63908 EHT63908 DXX63908 DOB63908 DEF63908 CUJ63908 CKN63908 CAR63908 BQV63908 BGZ63908 AXD63908 ANH63908 ADL63908 TP63908 JT63908 X63908 WWF981414 WMJ981414 WCN981414 VSR981414 VIV981414 UYZ981414 UPD981414 UFH981414 TVL981414 TLP981414 TBT981414 SRX981414 SIB981414 RYF981414 ROJ981414 REN981414 QUR981414 QKV981414 QAZ981414 PRD981414 PHH981414 OXL981414 ONP981414 ODT981414 NTX981414 NKB981414 NAF981414 MQJ981414 MGN981414 LWR981414 LMV981414 LCZ981414 KTD981414 KJH981414 JZL981414 JPP981414 JFT981414 IVX981414 IMB981414 ICF981414 HSJ981414 HIN981414 GYR981414 GOV981414 GEZ981414 FVD981414 FLH981414 FBL981414 ERP981414 EHT981414 DXX981414 DOB981414 DEF981414 CUJ981414 CKN981414 CAR981414 BQV981414 BGZ981414 AXD981414 ANH981414 ADL981414 TP981414 JT981414 X981414 WWF915878 WMJ915878 WCN915878 VSR915878 VIV915878 UYZ915878 UPD915878 UFH915878 TVL915878 TLP915878 TBT915878 SRX915878 SIB915878 RYF915878 ROJ915878 REN915878 QUR915878 QKV915878 QAZ915878 PRD915878 PHH915878 OXL915878 ONP915878 ODT915878 NTX915878 NKB915878 NAF915878 MQJ915878 MGN915878 LWR915878 LMV915878 LCZ915878 KTD915878 KJH915878 JZL915878 JPP915878 JFT915878 IVX915878 IMB915878 ICF915878 HSJ915878 HIN915878 GYR915878 GOV915878 GEZ915878 FVD915878 FLH915878 FBL915878 ERP915878 EHT915878 DXX915878 DOB915878 DEF915878 CUJ915878 CKN915878 CAR915878 BQV915878 BGZ915878 AXD915878 ANH915878 ADL915878 TP915878 JT915878 X915878 WWF850342 WMJ850342 WCN850342 VSR850342 VIV850342 UYZ850342 UPD850342 UFH850342 TVL850342 TLP850342 TBT850342 SRX850342 SIB850342 RYF850342 ROJ850342 REN850342 QUR850342 QKV850342 QAZ850342 PRD850342 PHH850342 OXL850342 ONP850342 ODT850342 NTX850342 NKB850342 NAF850342 MQJ850342 MGN850342 LWR850342 LMV850342 LCZ850342 KTD850342 KJH850342 JZL850342 JPP850342 JFT850342 IVX850342 IMB850342 ICF850342 HSJ850342 HIN850342 GYR850342 GOV850342 GEZ850342 FVD850342 FLH850342 FBL850342 ERP850342 EHT850342 DXX850342 DOB850342 DEF850342 CUJ850342 CKN850342 CAR850342 BQV850342 BGZ850342 AXD850342 ANH850342 ADL850342 TP850342 JT850342 X850342 WWF784806 WMJ784806 WCN784806 VSR784806 VIV784806 UYZ784806 UPD784806 UFH784806 TVL784806 TLP784806 TBT784806 SRX784806 SIB784806 RYF784806 ROJ784806 REN784806 QUR784806 QKV784806 QAZ784806 PRD784806 PHH784806 OXL784806 ONP784806 ODT784806 NTX784806 NKB784806 NAF784806 MQJ784806 MGN784806 LWR784806 LMV784806 LCZ784806 KTD784806 KJH784806 JZL784806 JPP784806 JFT784806 IVX784806 IMB784806 ICF784806 HSJ784806 HIN784806 GYR784806 GOV784806 GEZ784806 FVD784806 FLH784806 FBL784806 ERP784806 EHT784806 DXX784806 DOB784806 DEF784806 CUJ784806 CKN784806 CAR784806 BQV784806 BGZ784806 AXD784806 ANH784806 ADL784806 TP784806 JT784806 X784806 WWF719270 WMJ719270 WCN719270 VSR719270 VIV719270 UYZ719270 UPD719270 UFH719270 TVL719270 TLP719270 TBT719270 SRX719270 SIB719270 RYF719270 ROJ719270 REN719270 QUR719270 QKV719270 QAZ719270 PRD719270 PHH719270 OXL719270 ONP719270 ODT719270 NTX719270 NKB719270 NAF719270 MQJ719270 MGN719270 LWR719270 LMV719270 LCZ719270 KTD719270 KJH719270 JZL719270 JPP719270 JFT719270 IVX719270 IMB719270 ICF719270 HSJ719270 HIN719270 GYR719270 GOV719270 GEZ719270 FVD719270 FLH719270 FBL719270 ERP719270 EHT719270 DXX719270 DOB719270 DEF719270 CUJ719270 CKN719270 CAR719270 BQV719270 BGZ719270 AXD719270 ANH719270 ADL719270 TP719270 JT719270 X719270 WWF653734 WMJ653734 WCN653734 VSR653734 VIV653734 UYZ653734 UPD653734 UFH653734 TVL653734 TLP653734 TBT653734 SRX653734 SIB653734 RYF653734 ROJ653734 REN653734 QUR653734 QKV653734 QAZ653734 PRD653734 PHH653734 OXL653734 ONP653734 ODT653734 NTX653734 NKB653734 NAF653734 MQJ653734 MGN653734 LWR653734 LMV653734 LCZ653734 KTD653734 KJH653734 JZL653734 JPP653734 JFT653734 IVX653734 IMB653734 ICF653734 HSJ653734 HIN653734 GYR653734 GOV653734 GEZ653734 FVD653734 FLH653734 FBL653734 ERP653734 EHT653734 DXX653734 DOB653734 DEF653734 CUJ653734 CKN653734 CAR653734 BQV653734 BGZ653734 AXD653734 ANH653734 ADL653734 TP653734 JT653734 X653734 WWF588198 WMJ588198 WCN588198 VSR588198 VIV588198 UYZ588198 UPD588198 UFH588198 TVL588198 TLP588198 TBT588198 SRX588198 SIB588198 RYF588198 ROJ588198 REN588198 QUR588198 QKV588198 QAZ588198 PRD588198 PHH588198 OXL588198 ONP588198 ODT588198 NTX588198 NKB588198 NAF588198 MQJ588198 MGN588198 LWR588198 LMV588198 LCZ588198 KTD588198 KJH588198 JZL588198 JPP588198 JFT588198 IVX588198 IMB588198 ICF588198 HSJ588198 HIN588198 GYR588198 GOV588198 GEZ588198 FVD588198 FLH588198 FBL588198 ERP588198 EHT588198 DXX588198 DOB588198 DEF588198 CUJ588198 CKN588198 CAR588198 BQV588198 BGZ588198 AXD588198 ANH588198 ADL588198 TP588198 JT588198 X588198 WWF522662 WMJ522662 WCN522662 VSR522662 VIV522662 UYZ522662 UPD522662 UFH522662 TVL522662 TLP522662 TBT522662 SRX522662 SIB522662 RYF522662 ROJ522662 REN522662 QUR522662 QKV522662 QAZ522662 PRD522662 PHH522662 OXL522662 ONP522662 ODT522662 NTX522662 NKB522662 NAF522662 MQJ522662 MGN522662 LWR522662 LMV522662 LCZ522662 KTD522662 KJH522662 JZL522662 JPP522662 JFT522662 IVX522662 IMB522662 ICF522662 HSJ522662 HIN522662 GYR522662 GOV522662 GEZ522662 FVD522662 FLH522662 FBL522662 ERP522662 EHT522662 DXX522662 DOB522662 DEF522662 CUJ522662 CKN522662 CAR522662 BQV522662 BGZ522662 AXD522662 ANH522662 ADL522662 TP522662 JT522662 X522662 WWF457126 WMJ457126 WCN457126 VSR457126 VIV457126 UYZ457126 UPD457126 UFH457126 TVL457126 TLP457126 TBT457126 SRX457126 SIB457126 RYF457126 ROJ457126 REN457126 QUR457126 QKV457126 QAZ457126 PRD457126 PHH457126 OXL457126 ONP457126 ODT457126 NTX457126 NKB457126 NAF457126 MQJ457126 MGN457126 LWR457126 LMV457126 LCZ457126 KTD457126 KJH457126 JZL457126 JPP457126 JFT457126 IVX457126 IMB457126 ICF457126 HSJ457126 HIN457126 GYR457126 GOV457126 GEZ457126 FVD457126 FLH457126 FBL457126 ERP457126 EHT457126 DXX457126 DOB457126 DEF457126 CUJ457126 CKN457126 CAR457126 BQV457126 BGZ457126 AXD457126 ANH457126 ADL457126 TP457126 JT457126 X457126 WWF391590 WMJ391590 WCN391590 VSR391590 VIV391590 UYZ391590 UPD391590 UFH391590 TVL391590 TLP391590 TBT391590 SRX391590 SIB391590 RYF391590 ROJ391590 REN391590 QUR391590 QKV391590 QAZ391590 PRD391590 PHH391590 OXL391590 ONP391590 ODT391590 NTX391590 NKB391590 NAF391590 MQJ391590 MGN391590 LWR391590 LMV391590 LCZ391590 KTD391590 KJH391590 JZL391590 JPP391590 JFT391590 IVX391590 IMB391590 ICF391590 HSJ391590 HIN391590 GYR391590 GOV391590 GEZ391590 FVD391590 FLH391590 FBL391590 ERP391590 EHT391590 DXX391590 DOB391590 DEF391590 CUJ391590 CKN391590 CAR391590 BQV391590 BGZ391590 AXD391590 ANH391590 ADL391590 TP391590 JT391590 X391590 WWF326054 WMJ326054 WCN326054 VSR326054 VIV326054 UYZ326054 UPD326054 UFH326054 TVL326054 TLP326054 TBT326054 SRX326054 SIB326054 RYF326054 ROJ326054 REN326054 QUR326054 QKV326054 QAZ326054 PRD326054 PHH326054 OXL326054 ONP326054 ODT326054 NTX326054 NKB326054 NAF326054 MQJ326054 MGN326054 LWR326054 LMV326054 LCZ326054 KTD326054 KJH326054 JZL326054 JPP326054 JFT326054 IVX326054 IMB326054 ICF326054 HSJ326054 HIN326054 GYR326054 GOV326054 GEZ326054 FVD326054 FLH326054 FBL326054 ERP326054 EHT326054 DXX326054 DOB326054 DEF326054 CUJ326054 CKN326054 CAR326054 BQV326054 BGZ326054 AXD326054 ANH326054 ADL326054 TP326054 JT326054 X326054 WWF260518 WMJ260518 WCN260518 VSR260518 VIV260518 UYZ260518 UPD260518 UFH260518 TVL260518 TLP260518 TBT260518 SRX260518 SIB260518 RYF260518 ROJ260518 REN260518 QUR260518 QKV260518 QAZ260518 PRD260518 PHH260518 OXL260518 ONP260518 ODT260518 NTX260518 NKB260518 NAF260518 MQJ260518 MGN260518 LWR260518 LMV260518 LCZ260518 KTD260518 KJH260518 JZL260518 JPP260518 JFT260518 IVX260518 IMB260518 ICF260518 HSJ260518 HIN260518 GYR260518 GOV260518 GEZ260518 FVD260518 FLH260518 FBL260518 ERP260518 EHT260518 DXX260518 DOB260518 DEF260518 CUJ260518 CKN260518 CAR260518 BQV260518 BGZ260518 AXD260518 ANH260518 ADL260518 TP260518 JT260518 X260518 WWF194982 WMJ194982 WCN194982 VSR194982 VIV194982 UYZ194982 UPD194982 UFH194982 TVL194982 TLP194982 TBT194982 SRX194982 SIB194982 RYF194982 ROJ194982 REN194982 QUR194982 QKV194982 QAZ194982 PRD194982 PHH194982 OXL194982 ONP194982 ODT194982 NTX194982 NKB194982 NAF194982 MQJ194982 MGN194982 LWR194982 LMV194982 LCZ194982 KTD194982 KJH194982 JZL194982 JPP194982 JFT194982 IVX194982 IMB194982 ICF194982 HSJ194982 HIN194982 GYR194982 GOV194982 GEZ194982 FVD194982 FLH194982 FBL194982 ERP194982 EHT194982 DXX194982 DOB194982 DEF194982 CUJ194982 CKN194982 CAR194982 BQV194982 BGZ194982 AXD194982 ANH194982 ADL194982 TP194982 JT194982 X194982 WWF129446 WMJ129446 WCN129446 VSR129446 VIV129446 UYZ129446 UPD129446 UFH129446 TVL129446 TLP129446 TBT129446 SRX129446 SIB129446 RYF129446 ROJ129446 REN129446 QUR129446 QKV129446 QAZ129446 PRD129446 PHH129446 OXL129446 ONP129446 ODT129446 NTX129446 NKB129446 NAF129446 MQJ129446 MGN129446 LWR129446 LMV129446 LCZ129446 KTD129446 KJH129446 JZL129446 JPP129446 JFT129446 IVX129446 IMB129446 ICF129446 HSJ129446 HIN129446 GYR129446 GOV129446 GEZ129446 FVD129446 FLH129446 FBL129446 ERP129446 EHT129446 DXX129446 DOB129446 DEF129446 CUJ129446 CKN129446 CAR129446 BQV129446 BGZ129446 AXD129446 ANH129446 ADL129446 TP129446 JT129446 X129446 WWF63910 WMJ63910 WCN63910 VSR63910 VIV63910 UYZ63910 UPD63910 UFH63910 TVL63910 TLP63910 TBT63910 SRX63910 SIB63910 RYF63910 ROJ63910 REN63910 QUR63910 QKV63910 QAZ63910 PRD63910 PHH63910 OXL63910 ONP63910 ODT63910 NTX63910 NKB63910 NAF63910 MQJ63910 MGN63910 LWR63910 LMV63910 LCZ63910 KTD63910 KJH63910 JZL63910 JPP63910 JFT63910 IVX63910 IMB63910 ICF63910 HSJ63910 HIN63910 GYR63910 GOV63910 GEZ63910 FVD63910 FLH63910 FBL63910 ERP63910 EHT63910 DXX63910 DOB63910 DEF63910 CUJ63910 CKN63910 CAR63910 BQV63910 BGZ63910 AXD63910 ANH63910 ADL63910 TP63910 JT63910 X63910 WWF981416 WMJ981416 WCN981416 VSR981416 VIV981416 UYZ981416 UPD981416 UFH981416 TVL981416 TLP981416 TBT981416 SRX981416 SIB981416 RYF981416 ROJ981416 REN981416 QUR981416 QKV981416 QAZ981416 PRD981416 PHH981416 OXL981416 ONP981416 ODT981416 NTX981416 NKB981416 NAF981416 MQJ981416 MGN981416 LWR981416 LMV981416 LCZ981416 KTD981416 KJH981416 JZL981416 JPP981416 JFT981416 IVX981416 IMB981416 ICF981416 HSJ981416 HIN981416 GYR981416 GOV981416 GEZ981416 FVD981416 FLH981416 FBL981416 ERP981416 EHT981416 DXX981416 DOB981416 DEF981416 CUJ981416 CKN981416 CAR981416 BQV981416 BGZ981416 AXD981416 ANH981416 ADL981416 TP981416 JT981416 X981416 WWF915880 WMJ915880 WCN915880 VSR915880 VIV915880 UYZ915880 UPD915880 UFH915880 TVL915880 TLP915880 TBT915880 SRX915880 SIB915880 RYF915880 ROJ915880 REN915880 QUR915880 QKV915880 QAZ915880 PRD915880 PHH915880 OXL915880 ONP915880 ODT915880 NTX915880 NKB915880 NAF915880 MQJ915880 MGN915880 LWR915880 LMV915880 LCZ915880 KTD915880 KJH915880 JZL915880 JPP915880 JFT915880 IVX915880 IMB915880 ICF915880 HSJ915880 HIN915880 GYR915880 GOV915880 GEZ915880 FVD915880 FLH915880 FBL915880 ERP915880 EHT915880 DXX915880 DOB915880 DEF915880 CUJ915880 CKN915880 CAR915880 BQV915880 BGZ915880 AXD915880 ANH915880 ADL915880 TP915880 JT915880 X915880 WWF850344 WMJ850344 WCN850344 VSR850344 VIV850344 UYZ850344 UPD850344 UFH850344 TVL850344 TLP850344 TBT850344 SRX850344 SIB850344 RYF850344 ROJ850344 REN850344 QUR850344 QKV850344 QAZ850344 PRD850344 PHH850344 OXL850344 ONP850344 ODT850344 NTX850344 NKB850344 NAF850344 MQJ850344 MGN850344 LWR850344 LMV850344 LCZ850344 KTD850344 KJH850344 JZL850344 JPP850344 JFT850344 IVX850344 IMB850344 ICF850344 HSJ850344 HIN850344 GYR850344 GOV850344 GEZ850344 FVD850344 FLH850344 FBL850344 ERP850344 EHT850344 DXX850344 DOB850344 DEF850344 CUJ850344 CKN850344 CAR850344 BQV850344 BGZ850344 AXD850344 ANH850344 ADL850344 TP850344 JT850344 X850344 WWF784808 WMJ784808 WCN784808 VSR784808 VIV784808 UYZ784808 UPD784808 UFH784808 TVL784808 TLP784808 TBT784808 SRX784808 SIB784808 RYF784808 ROJ784808 REN784808 QUR784808 QKV784808 QAZ784808 PRD784808 PHH784808 OXL784808 ONP784808 ODT784808 NTX784808 NKB784808 NAF784808 MQJ784808 MGN784808 LWR784808 LMV784808 LCZ784808 KTD784808 KJH784808 JZL784808 JPP784808 JFT784808 IVX784808 IMB784808 ICF784808 HSJ784808 HIN784808 GYR784808 GOV784808 GEZ784808 FVD784808 FLH784808 FBL784808 ERP784808 EHT784808 DXX784808 DOB784808 DEF784808 CUJ784808 CKN784808 CAR784808 BQV784808 BGZ784808 AXD784808 ANH784808 ADL784808 TP784808 JT784808 X784808 WWF719272 WMJ719272 WCN719272 VSR719272 VIV719272 UYZ719272 UPD719272 UFH719272 TVL719272 TLP719272 TBT719272 SRX719272 SIB719272 RYF719272 ROJ719272 REN719272 QUR719272 QKV719272 QAZ719272 PRD719272 PHH719272 OXL719272 ONP719272 ODT719272 NTX719272 NKB719272 NAF719272 MQJ719272 MGN719272 LWR719272 LMV719272 LCZ719272 KTD719272 KJH719272 JZL719272 JPP719272 JFT719272 IVX719272 IMB719272 ICF719272 HSJ719272 HIN719272 GYR719272 GOV719272 GEZ719272 FVD719272 FLH719272 FBL719272 ERP719272 EHT719272 DXX719272 DOB719272 DEF719272 CUJ719272 CKN719272 CAR719272 BQV719272 BGZ719272 AXD719272 ANH719272 ADL719272 TP719272 JT719272 X719272 WWF653736 WMJ653736 WCN653736 VSR653736 VIV653736 UYZ653736 UPD653736 UFH653736 TVL653736 TLP653736 TBT653736 SRX653736 SIB653736 RYF653736 ROJ653736 REN653736 QUR653736 QKV653736 QAZ653736 PRD653736 PHH653736 OXL653736 ONP653736 ODT653736 NTX653736 NKB653736 NAF653736 MQJ653736 MGN653736 LWR653736 LMV653736 LCZ653736 KTD653736 KJH653736 JZL653736 JPP653736 JFT653736 IVX653736 IMB653736 ICF653736 HSJ653736 HIN653736 GYR653736 GOV653736 GEZ653736 FVD653736 FLH653736 FBL653736 ERP653736 EHT653736 DXX653736 DOB653736 DEF653736 CUJ653736 CKN653736 CAR653736 BQV653736 BGZ653736 AXD653736 ANH653736 ADL653736 TP653736 JT653736 X653736 WWF588200 WMJ588200 WCN588200 VSR588200 VIV588200 UYZ588200 UPD588200 UFH588200 TVL588200 TLP588200 TBT588200 SRX588200 SIB588200 RYF588200 ROJ588200 REN588200 QUR588200 QKV588200 QAZ588200 PRD588200 PHH588200 OXL588200 ONP588200 ODT588200 NTX588200 NKB588200 NAF588200 MQJ588200 MGN588200 LWR588200 LMV588200 LCZ588200 KTD588200 KJH588200 JZL588200 JPP588200 JFT588200 IVX588200 IMB588200 ICF588200 HSJ588200 HIN588200 GYR588200 GOV588200 GEZ588200 FVD588200 FLH588200 FBL588200 ERP588200 EHT588200 DXX588200 DOB588200 DEF588200 CUJ588200 CKN588200 CAR588200 BQV588200 BGZ588200 AXD588200 ANH588200 ADL588200 TP588200 JT588200 X588200 WWF522664 WMJ522664 WCN522664 VSR522664 VIV522664 UYZ522664 UPD522664 UFH522664 TVL522664 TLP522664 TBT522664 SRX522664 SIB522664 RYF522664 ROJ522664 REN522664 QUR522664 QKV522664 QAZ522664 PRD522664 PHH522664 OXL522664 ONP522664 ODT522664 NTX522664 NKB522664 NAF522664 MQJ522664 MGN522664 LWR522664 LMV522664 LCZ522664 KTD522664 KJH522664 JZL522664 JPP522664 JFT522664 IVX522664 IMB522664 ICF522664 HSJ522664 HIN522664 GYR522664 GOV522664 GEZ522664 FVD522664 FLH522664 FBL522664 ERP522664 EHT522664 DXX522664 DOB522664 DEF522664 CUJ522664 CKN522664 CAR522664 BQV522664 BGZ522664 AXD522664 ANH522664 ADL522664 TP522664 JT522664 X522664 WWF457128 WMJ457128 WCN457128 VSR457128 VIV457128 UYZ457128 UPD457128 UFH457128 TVL457128 TLP457128 TBT457128 SRX457128 SIB457128 RYF457128 ROJ457128 REN457128 QUR457128 QKV457128 QAZ457128 PRD457128 PHH457128 OXL457128 ONP457128 ODT457128 NTX457128 NKB457128 NAF457128 MQJ457128 MGN457128 LWR457128 LMV457128 LCZ457128 KTD457128 KJH457128 JZL457128 JPP457128 JFT457128 IVX457128 IMB457128 ICF457128 HSJ457128 HIN457128 GYR457128 GOV457128 GEZ457128 FVD457128 FLH457128 FBL457128 ERP457128 EHT457128 DXX457128 DOB457128 DEF457128 CUJ457128 CKN457128 CAR457128 BQV457128 BGZ457128 AXD457128 ANH457128 ADL457128 TP457128 JT457128 X457128 WWF391592 WMJ391592 WCN391592 VSR391592 VIV391592 UYZ391592 UPD391592 UFH391592 TVL391592 TLP391592 TBT391592 SRX391592 SIB391592 RYF391592 ROJ391592 REN391592 QUR391592 QKV391592 QAZ391592 PRD391592 PHH391592 OXL391592 ONP391592 ODT391592 NTX391592 NKB391592 NAF391592 MQJ391592 MGN391592 LWR391592 LMV391592 LCZ391592 KTD391592 KJH391592 JZL391592 JPP391592 JFT391592 IVX391592 IMB391592 ICF391592 HSJ391592 HIN391592 GYR391592 GOV391592 GEZ391592 FVD391592 FLH391592 FBL391592 ERP391592 EHT391592 DXX391592 DOB391592 DEF391592 CUJ391592 CKN391592 CAR391592 BQV391592 BGZ391592 AXD391592 ANH391592 ADL391592 TP391592 JT391592 X391592 WWF326056 WMJ326056 WCN326056 VSR326056 VIV326056 UYZ326056 UPD326056 UFH326056 TVL326056 TLP326056 TBT326056 SRX326056 SIB326056 RYF326056 ROJ326056 REN326056 QUR326056 QKV326056 QAZ326056 PRD326056 PHH326056 OXL326056 ONP326056 ODT326056 NTX326056 NKB326056 NAF326056 MQJ326056 MGN326056 LWR326056 LMV326056 LCZ326056 KTD326056 KJH326056 JZL326056 JPP326056 JFT326056 IVX326056 IMB326056 ICF326056 HSJ326056 HIN326056 GYR326056 GOV326056 GEZ326056 FVD326056 FLH326056 FBL326056 ERP326056 EHT326056 DXX326056 DOB326056 DEF326056 CUJ326056 CKN326056 CAR326056 BQV326056 BGZ326056 AXD326056 ANH326056 ADL326056 TP326056 JT326056 X326056 WWF260520 WMJ260520 WCN260520 VSR260520 VIV260520 UYZ260520 UPD260520 UFH260520 TVL260520 TLP260520 TBT260520 SRX260520 SIB260520 RYF260520 ROJ260520 REN260520 QUR260520 QKV260520 QAZ260520 PRD260520 PHH260520 OXL260520 ONP260520 ODT260520 NTX260520 NKB260520 NAF260520 MQJ260520 MGN260520 LWR260520 LMV260520 LCZ260520 KTD260520 KJH260520 JZL260520 JPP260520 JFT260520 IVX260520 IMB260520 ICF260520 HSJ260520 HIN260520 GYR260520 GOV260520 GEZ260520 FVD260520 FLH260520 FBL260520 ERP260520 EHT260520 DXX260520 DOB260520 DEF260520 CUJ260520 CKN260520 CAR260520 BQV260520 BGZ260520 AXD260520 ANH260520 ADL260520 TP260520 JT260520 X260520 WWF194984 WMJ194984 WCN194984 VSR194984 VIV194984 UYZ194984 UPD194984 UFH194984 TVL194984 TLP194984 TBT194984 SRX194984 SIB194984 RYF194984 ROJ194984 REN194984 QUR194984 QKV194984 QAZ194984 PRD194984 PHH194984 OXL194984 ONP194984 ODT194984 NTX194984 NKB194984 NAF194984 MQJ194984 MGN194984 LWR194984 LMV194984 LCZ194984 KTD194984 KJH194984 JZL194984 JPP194984 JFT194984 IVX194984 IMB194984 ICF194984 HSJ194984 HIN194984 GYR194984 GOV194984 GEZ194984 FVD194984 FLH194984 FBL194984 ERP194984 EHT194984 DXX194984 DOB194984 DEF194984 CUJ194984 CKN194984 CAR194984 BQV194984 BGZ194984 AXD194984 ANH194984 ADL194984 TP194984 JT194984 X194984 WWF129448 WMJ129448 WCN129448 VSR129448 VIV129448 UYZ129448 UPD129448 UFH129448 TVL129448 TLP129448 TBT129448 SRX129448 SIB129448 RYF129448 ROJ129448 REN129448 QUR129448 QKV129448 QAZ129448 PRD129448 PHH129448 OXL129448 ONP129448 ODT129448 NTX129448 NKB129448 NAF129448 MQJ129448 MGN129448 LWR129448 LMV129448 LCZ129448 KTD129448 KJH129448 JZL129448 JPP129448 JFT129448 IVX129448 IMB129448 ICF129448 HSJ129448 HIN129448 GYR129448 GOV129448 GEZ129448 FVD129448 FLH129448 FBL129448 ERP129448 EHT129448 DXX129448 DOB129448 DEF129448 CUJ129448 CKN129448 CAR129448 BQV129448 BGZ129448 AXD129448 ANH129448 ADL129448 TP129448 JT129448 X129448 WWF63912 WMJ63912 WCN63912 VSR63912 VIV63912 UYZ63912 UPD63912 UFH63912 TVL63912 TLP63912 TBT63912 SRX63912 SIB63912 RYF63912 ROJ63912 REN63912 QUR63912 QKV63912 QAZ63912 PRD63912 PHH63912 OXL63912 ONP63912 ODT63912 NTX63912 NKB63912 NAF63912 MQJ63912 MGN63912 LWR63912 LMV63912 LCZ63912 KTD63912 KJH63912 JZL63912 JPP63912 JFT63912 IVX63912 IMB63912 ICF63912 HSJ63912 HIN63912 GYR63912 GOV63912 GEZ63912 FVD63912 FLH63912 FBL63912 ERP63912 EHT63912 DXX63912 DOB63912 DEF63912 CUJ63912 CKN63912 CAR63912 BQV63912 BGZ63912 AXD63912 ANH63912 ADL63912 TP63912 JT63912 X63912 WWF981418 WMJ981418 WCN981418 VSR981418 VIV981418 UYZ981418 UPD981418 UFH981418 TVL981418 TLP981418 TBT981418 SRX981418 SIB981418 RYF981418 ROJ981418 REN981418 QUR981418 QKV981418 QAZ981418 PRD981418 PHH981418 OXL981418 ONP981418 ODT981418 NTX981418 NKB981418 NAF981418 MQJ981418 MGN981418 LWR981418 LMV981418 LCZ981418 KTD981418 KJH981418 JZL981418 JPP981418 JFT981418 IVX981418 IMB981418 ICF981418 HSJ981418 HIN981418 GYR981418 GOV981418 GEZ981418 FVD981418 FLH981418 FBL981418 ERP981418 EHT981418 DXX981418 DOB981418 DEF981418 CUJ981418 CKN981418 CAR981418 BQV981418 BGZ981418 AXD981418 ANH981418 ADL981418 TP981418 JT981418 X981418 WWF915882 WMJ915882 WCN915882 VSR915882 VIV915882 UYZ915882 UPD915882 UFH915882 TVL915882 TLP915882 TBT915882 SRX915882 SIB915882 RYF915882 ROJ915882 REN915882 QUR915882 QKV915882 QAZ915882 PRD915882 PHH915882 OXL915882 ONP915882 ODT915882 NTX915882 NKB915882 NAF915882 MQJ915882 MGN915882 LWR915882 LMV915882 LCZ915882 KTD915882 KJH915882 JZL915882 JPP915882 JFT915882 IVX915882 IMB915882 ICF915882 HSJ915882 HIN915882 GYR915882 GOV915882 GEZ915882 FVD915882 FLH915882 FBL915882 ERP915882 EHT915882 DXX915882 DOB915882 DEF915882 CUJ915882 CKN915882 CAR915882 BQV915882 BGZ915882 AXD915882 ANH915882 ADL915882 TP915882 JT915882 X915882 WWF850346 WMJ850346 WCN850346 VSR850346 VIV850346 UYZ850346 UPD850346 UFH850346 TVL850346 TLP850346 TBT850346 SRX850346 SIB850346 RYF850346 ROJ850346 REN850346 QUR850346 QKV850346 QAZ850346 PRD850346 PHH850346 OXL850346 ONP850346 ODT850346 NTX850346 NKB850346 NAF850346 MQJ850346 MGN850346 LWR850346 LMV850346 LCZ850346 KTD850346 KJH850346 JZL850346 JPP850346 JFT850346 IVX850346 IMB850346 ICF850346 HSJ850346 HIN850346 GYR850346 GOV850346 GEZ850346 FVD850346 FLH850346 FBL850346 ERP850346 EHT850346 DXX850346 DOB850346 DEF850346 CUJ850346 CKN850346 CAR850346 BQV850346 BGZ850346 AXD850346 ANH850346 ADL850346 TP850346 JT850346 X850346 WWF784810 WMJ784810 WCN784810 VSR784810 VIV784810 UYZ784810 UPD784810 UFH784810 TVL784810 TLP784810 TBT784810 SRX784810 SIB784810 RYF784810 ROJ784810 REN784810 QUR784810 QKV784810 QAZ784810 PRD784810 PHH784810 OXL784810 ONP784810 ODT784810 NTX784810 NKB784810 NAF784810 MQJ784810 MGN784810 LWR784810 LMV784810 LCZ784810 KTD784810 KJH784810 JZL784810 JPP784810 JFT784810 IVX784810 IMB784810 ICF784810 HSJ784810 HIN784810 GYR784810 GOV784810 GEZ784810 FVD784810 FLH784810 FBL784810 ERP784810 EHT784810 DXX784810 DOB784810 DEF784810 CUJ784810 CKN784810 CAR784810 BQV784810 BGZ784810 AXD784810 ANH784810 ADL784810 TP784810 JT784810 X784810 WWF719274 WMJ719274 WCN719274 VSR719274 VIV719274 UYZ719274 UPD719274 UFH719274 TVL719274 TLP719274 TBT719274 SRX719274 SIB719274 RYF719274 ROJ719274 REN719274 QUR719274 QKV719274 QAZ719274 PRD719274 PHH719274 OXL719274 ONP719274 ODT719274 NTX719274 NKB719274 NAF719274 MQJ719274 MGN719274 LWR719274 LMV719274 LCZ719274 KTD719274 KJH719274 JZL719274 JPP719274 JFT719274 IVX719274 IMB719274 ICF719274 HSJ719274 HIN719274 GYR719274 GOV719274 GEZ719274 FVD719274 FLH719274 FBL719274 ERP719274 EHT719274 DXX719274 DOB719274 DEF719274 CUJ719274 CKN719274 CAR719274 BQV719274 BGZ719274 AXD719274 ANH719274 ADL719274 TP719274 JT719274 X719274 WWF653738 WMJ653738 WCN653738 VSR653738 VIV653738 UYZ653738 UPD653738 UFH653738 TVL653738 TLP653738 TBT653738 SRX653738 SIB653738 RYF653738 ROJ653738 REN653738 QUR653738 QKV653738 QAZ653738 PRD653738 PHH653738 OXL653738 ONP653738 ODT653738 NTX653738 NKB653738 NAF653738 MQJ653738 MGN653738 LWR653738 LMV653738 LCZ653738 KTD653738 KJH653738 JZL653738 JPP653738 JFT653738 IVX653738 IMB653738 ICF653738 HSJ653738 HIN653738 GYR653738 GOV653738 GEZ653738 FVD653738 FLH653738 FBL653738 ERP653738 EHT653738 DXX653738 DOB653738 DEF653738 CUJ653738 CKN653738 CAR653738 BQV653738 BGZ653738 AXD653738 ANH653738 ADL653738 TP653738 JT653738 X653738 WWF588202 WMJ588202 WCN588202 VSR588202 VIV588202 UYZ588202 UPD588202 UFH588202 TVL588202 TLP588202 TBT588202 SRX588202 SIB588202 RYF588202 ROJ588202 REN588202 QUR588202 QKV588202 QAZ588202 PRD588202 PHH588202 OXL588202 ONP588202 ODT588202 NTX588202 NKB588202 NAF588202 MQJ588202 MGN588202 LWR588202 LMV588202 LCZ588202 KTD588202 KJH588202 JZL588202 JPP588202 JFT588202 IVX588202 IMB588202 ICF588202 HSJ588202 HIN588202 GYR588202 GOV588202 GEZ588202 FVD588202 FLH588202 FBL588202 ERP588202 EHT588202 DXX588202 DOB588202 DEF588202 CUJ588202 CKN588202 CAR588202 BQV588202 BGZ588202 AXD588202 ANH588202 ADL588202 TP588202 JT588202 X588202 WWF522666 WMJ522666 WCN522666 VSR522666 VIV522666 UYZ522666 UPD522666 UFH522666 TVL522666 TLP522666 TBT522666 SRX522666 SIB522666 RYF522666 ROJ522666 REN522666 QUR522666 QKV522666 QAZ522666 PRD522666 PHH522666 OXL522666 ONP522666 ODT522666 NTX522666 NKB522666 NAF522666 MQJ522666 MGN522666 LWR522666 LMV522666 LCZ522666 KTD522666 KJH522666 JZL522666 JPP522666 JFT522666 IVX522666 IMB522666 ICF522666 HSJ522666 HIN522666 GYR522666 GOV522666 GEZ522666 FVD522666 FLH522666 FBL522666 ERP522666 EHT522666 DXX522666 DOB522666 DEF522666 CUJ522666 CKN522666 CAR522666 BQV522666 BGZ522666 AXD522666 ANH522666 ADL522666 TP522666 JT522666 X522666 WWF457130 WMJ457130 WCN457130 VSR457130 VIV457130 UYZ457130 UPD457130 UFH457130 TVL457130 TLP457130 TBT457130 SRX457130 SIB457130 RYF457130 ROJ457130 REN457130 QUR457130 QKV457130 QAZ457130 PRD457130 PHH457130 OXL457130 ONP457130 ODT457130 NTX457130 NKB457130 NAF457130 MQJ457130 MGN457130 LWR457130 LMV457130 LCZ457130 KTD457130 KJH457130 JZL457130 JPP457130 JFT457130 IVX457130 IMB457130 ICF457130 HSJ457130 HIN457130 GYR457130 GOV457130 GEZ457130 FVD457130 FLH457130 FBL457130 ERP457130 EHT457130 DXX457130 DOB457130 DEF457130 CUJ457130 CKN457130 CAR457130 BQV457130 BGZ457130 AXD457130 ANH457130 ADL457130 TP457130 JT457130 X457130 WWF391594 WMJ391594 WCN391594 VSR391594 VIV391594 UYZ391594 UPD391594 UFH391594 TVL391594 TLP391594 TBT391594 SRX391594 SIB391594 RYF391594 ROJ391594 REN391594 QUR391594 QKV391594 QAZ391594 PRD391594 PHH391594 OXL391594 ONP391594 ODT391594 NTX391594 NKB391594 NAF391594 MQJ391594 MGN391594 LWR391594 LMV391594 LCZ391594 KTD391594 KJH391594 JZL391594 JPP391594 JFT391594 IVX391594 IMB391594 ICF391594 HSJ391594 HIN391594 GYR391594 GOV391594 GEZ391594 FVD391594 FLH391594 FBL391594 ERP391594 EHT391594 DXX391594 DOB391594 DEF391594 CUJ391594 CKN391594 CAR391594 BQV391594 BGZ391594 AXD391594 ANH391594 ADL391594 TP391594 JT391594 X391594 WWF326058 WMJ326058 WCN326058 VSR326058 VIV326058 UYZ326058 UPD326058 UFH326058 TVL326058 TLP326058 TBT326058 SRX326058 SIB326058 RYF326058 ROJ326058 REN326058 QUR326058 QKV326058 QAZ326058 PRD326058 PHH326058 OXL326058 ONP326058 ODT326058 NTX326058 NKB326058 NAF326058 MQJ326058 MGN326058 LWR326058 LMV326058 LCZ326058 KTD326058 KJH326058 JZL326058 JPP326058 JFT326058 IVX326058 IMB326058 ICF326058 HSJ326058 HIN326058 GYR326058 GOV326058 GEZ326058 FVD326058 FLH326058 FBL326058 ERP326058 EHT326058 DXX326058 DOB326058 DEF326058 CUJ326058 CKN326058 CAR326058 BQV326058 BGZ326058 AXD326058 ANH326058 ADL326058 TP326058 JT326058 X326058 WWF260522 WMJ260522 WCN260522 VSR260522 VIV260522 UYZ260522 UPD260522 UFH260522 TVL260522 TLP260522 TBT260522 SRX260522 SIB260522 RYF260522 ROJ260522 REN260522 QUR260522 QKV260522 QAZ260522 PRD260522 PHH260522 OXL260522 ONP260522 ODT260522 NTX260522 NKB260522 NAF260522 MQJ260522 MGN260522 LWR260522 LMV260522 LCZ260522 KTD260522 KJH260522 JZL260522 JPP260522 JFT260522 IVX260522 IMB260522 ICF260522 HSJ260522 HIN260522 GYR260522 GOV260522 GEZ260522 FVD260522 FLH260522 FBL260522 ERP260522 EHT260522 DXX260522 DOB260522 DEF260522 CUJ260522 CKN260522 CAR260522 BQV260522 BGZ260522 AXD260522 ANH260522 ADL260522 TP260522 JT260522 X260522 WWF194986 WMJ194986 WCN194986 VSR194986 VIV194986 UYZ194986 UPD194986 UFH194986 TVL194986 TLP194986 TBT194986 SRX194986 SIB194986 RYF194986 ROJ194986 REN194986 QUR194986 QKV194986 QAZ194986 PRD194986 PHH194986 OXL194986 ONP194986 ODT194986 NTX194986 NKB194986 NAF194986 MQJ194986 MGN194986 LWR194986 LMV194986 LCZ194986 KTD194986 KJH194986 JZL194986 JPP194986 JFT194986 IVX194986 IMB194986 ICF194986 HSJ194986 HIN194986 GYR194986 GOV194986 GEZ194986 FVD194986 FLH194986 FBL194986 ERP194986 EHT194986 DXX194986 DOB194986 DEF194986 CUJ194986 CKN194986 CAR194986 BQV194986 BGZ194986 AXD194986 ANH194986 ADL194986 TP194986 JT194986 X194986 WWF129450 WMJ129450 WCN129450 VSR129450 VIV129450 UYZ129450 UPD129450 UFH129450 TVL129450 TLP129450 TBT129450 SRX129450 SIB129450 RYF129450 ROJ129450 REN129450 QUR129450 QKV129450 QAZ129450 PRD129450 PHH129450 OXL129450 ONP129450 ODT129450 NTX129450 NKB129450 NAF129450 MQJ129450 MGN129450 LWR129450 LMV129450 LCZ129450 KTD129450 KJH129450 JZL129450 JPP129450 JFT129450 IVX129450 IMB129450 ICF129450 HSJ129450 HIN129450 GYR129450 GOV129450 GEZ129450 FVD129450 FLH129450 FBL129450 ERP129450 EHT129450 DXX129450 DOB129450 DEF129450 CUJ129450 CKN129450 CAR129450 BQV129450 BGZ129450 AXD129450 ANH129450 ADL129450 TP129450 JT129450 X129450 WWF63914 WMJ63914 WCN63914 VSR63914 VIV63914 UYZ63914 UPD63914 UFH63914 TVL63914 TLP63914 TBT63914 SRX63914 SIB63914 RYF63914 ROJ63914 REN63914 QUR63914 QKV63914 QAZ63914 PRD63914 PHH63914 OXL63914 ONP63914 ODT63914 NTX63914 NKB63914 NAF63914 MQJ63914 MGN63914 LWR63914 LMV63914 LCZ63914 KTD63914 KJH63914 JZL63914 JPP63914 JFT63914 IVX63914 IMB63914 ICF63914 HSJ63914 HIN63914 GYR63914 GOV63914 GEZ63914 FVD63914 FLH63914 FBL63914 ERP63914 EHT63914 DXX63914 DOB63914 DEF63914 CUJ63914 CKN63914 CAR63914 BQV63914 BGZ63914 AXD63914 ANH63914 ADL63914 TP63914 JT63914 X63914 WWF981420 WMJ981420 WCN981420 VSR981420 VIV981420 UYZ981420 UPD981420 UFH981420 TVL981420 TLP981420 TBT981420 SRX981420 SIB981420 RYF981420 ROJ981420 REN981420 QUR981420 QKV981420 QAZ981420 PRD981420 PHH981420 OXL981420 ONP981420 ODT981420 NTX981420 NKB981420 NAF981420 MQJ981420 MGN981420 LWR981420 LMV981420 LCZ981420 KTD981420 KJH981420 JZL981420 JPP981420 JFT981420 IVX981420 IMB981420 ICF981420 HSJ981420 HIN981420 GYR981420 GOV981420 GEZ981420 FVD981420 FLH981420 FBL981420 ERP981420 EHT981420 DXX981420 DOB981420 DEF981420 CUJ981420 CKN981420 CAR981420 BQV981420 BGZ981420 AXD981420 ANH981420 ADL981420 TP981420 JT981420 X981420 WWF915884 WMJ915884 WCN915884 VSR915884 VIV915884 UYZ915884 UPD915884 UFH915884 TVL915884 TLP915884 TBT915884 SRX915884 SIB915884 RYF915884 ROJ915884 REN915884 QUR915884 QKV915884 QAZ915884 PRD915884 PHH915884 OXL915884 ONP915884 ODT915884 NTX915884 NKB915884 NAF915884 MQJ915884 MGN915884 LWR915884 LMV915884 LCZ915884 KTD915884 KJH915884 JZL915884 JPP915884 JFT915884 IVX915884 IMB915884 ICF915884 HSJ915884 HIN915884 GYR915884 GOV915884 GEZ915884 FVD915884 FLH915884 FBL915884 ERP915884 EHT915884 DXX915884 DOB915884 DEF915884 CUJ915884 CKN915884 CAR915884 BQV915884 BGZ915884 AXD915884 ANH915884 ADL915884 TP915884 JT915884 X915884 WWF850348 WMJ850348 WCN850348 VSR850348 VIV850348 UYZ850348 UPD850348 UFH850348 TVL850348 TLP850348 TBT850348 SRX850348 SIB850348 RYF850348 ROJ850348 REN850348 QUR850348 QKV850348 QAZ850348 PRD850348 PHH850348 OXL850348 ONP850348 ODT850348 NTX850348 NKB850348 NAF850348 MQJ850348 MGN850348 LWR850348 LMV850348 LCZ850348 KTD850348 KJH850348 JZL850348 JPP850348 JFT850348 IVX850348 IMB850348 ICF850348 HSJ850348 HIN850348 GYR850348 GOV850348 GEZ850348 FVD850348 FLH850348 FBL850348 ERP850348 EHT850348 DXX850348 DOB850348 DEF850348 CUJ850348 CKN850348 CAR850348 BQV850348 BGZ850348 AXD850348 ANH850348 ADL850348 TP850348 JT850348 X850348 WWF784812 WMJ784812 WCN784812 VSR784812 VIV784812 UYZ784812 UPD784812 UFH784812 TVL784812 TLP784812 TBT784812 SRX784812 SIB784812 RYF784812 ROJ784812 REN784812 QUR784812 QKV784812 QAZ784812 PRD784812 PHH784812 OXL784812 ONP784812 ODT784812 NTX784812 NKB784812 NAF784812 MQJ784812 MGN784812 LWR784812 LMV784812 LCZ784812 KTD784812 KJH784812 JZL784812 JPP784812 JFT784812 IVX784812 IMB784812 ICF784812 HSJ784812 HIN784812 GYR784812 GOV784812 GEZ784812 FVD784812 FLH784812 FBL784812 ERP784812 EHT784812 DXX784812 DOB784812 DEF784812 CUJ784812 CKN784812 CAR784812 BQV784812 BGZ784812 AXD784812 ANH784812 ADL784812 TP784812 JT784812 X784812 WWF719276 WMJ719276 WCN719276 VSR719276 VIV719276 UYZ719276 UPD719276 UFH719276 TVL719276 TLP719276 TBT719276 SRX719276 SIB719276 RYF719276 ROJ719276 REN719276 QUR719276 QKV719276 QAZ719276 PRD719276 PHH719276 OXL719276 ONP719276 ODT719276 NTX719276 NKB719276 NAF719276 MQJ719276 MGN719276 LWR719276 LMV719276 LCZ719276 KTD719276 KJH719276 JZL719276 JPP719276 JFT719276 IVX719276 IMB719276 ICF719276 HSJ719276 HIN719276 GYR719276 GOV719276 GEZ719276 FVD719276 FLH719276 FBL719276 ERP719276 EHT719276 DXX719276 DOB719276 DEF719276 CUJ719276 CKN719276 CAR719276 BQV719276 BGZ719276 AXD719276 ANH719276 ADL719276 TP719276 JT719276 X719276 WWF653740 WMJ653740 WCN653740 VSR653740 VIV653740 UYZ653740 UPD653740 UFH653740 TVL653740 TLP653740 TBT653740 SRX653740 SIB653740 RYF653740 ROJ653740 REN653740 QUR653740 QKV653740 QAZ653740 PRD653740 PHH653740 OXL653740 ONP653740 ODT653740 NTX653740 NKB653740 NAF653740 MQJ653740 MGN653740 LWR653740 LMV653740 LCZ653740 KTD653740 KJH653740 JZL653740 JPP653740 JFT653740 IVX653740 IMB653740 ICF653740 HSJ653740 HIN653740 GYR653740 GOV653740 GEZ653740 FVD653740 FLH653740 FBL653740 ERP653740 EHT653740 DXX653740 DOB653740 DEF653740 CUJ653740 CKN653740 CAR653740 BQV653740 BGZ653740 AXD653740 ANH653740 ADL653740 TP653740 JT653740 X653740 WWF588204 WMJ588204 WCN588204 VSR588204 VIV588204 UYZ588204 UPD588204 UFH588204 TVL588204 TLP588204 TBT588204 SRX588204 SIB588204 RYF588204 ROJ588204 REN588204 QUR588204 QKV588204 QAZ588204 PRD588204 PHH588204 OXL588204 ONP588204 ODT588204 NTX588204 NKB588204 NAF588204 MQJ588204 MGN588204 LWR588204 LMV588204 LCZ588204 KTD588204 KJH588204 JZL588204 JPP588204 JFT588204 IVX588204 IMB588204 ICF588204 HSJ588204 HIN588204 GYR588204 GOV588204 GEZ588204 FVD588204 FLH588204 FBL588204 ERP588204 EHT588204 DXX588204 DOB588204 DEF588204 CUJ588204 CKN588204 CAR588204 BQV588204 BGZ588204 AXD588204 ANH588204 ADL588204 TP588204 JT588204 X588204 WWF522668 WMJ522668 WCN522668 VSR522668 VIV522668 UYZ522668 UPD522668 UFH522668 TVL522668 TLP522668 TBT522668 SRX522668 SIB522668 RYF522668 ROJ522668 REN522668 QUR522668 QKV522668 QAZ522668 PRD522668 PHH522668 OXL522668 ONP522668 ODT522668 NTX522668 NKB522668 NAF522668 MQJ522668 MGN522668 LWR522668 LMV522668 LCZ522668 KTD522668 KJH522668 JZL522668 JPP522668 JFT522668 IVX522668 IMB522668 ICF522668 HSJ522668 HIN522668 GYR522668 GOV522668 GEZ522668 FVD522668 FLH522668 FBL522668 ERP522668 EHT522668 DXX522668 DOB522668 DEF522668 CUJ522668 CKN522668 CAR522668 BQV522668 BGZ522668 AXD522668 ANH522668 ADL522668 TP522668 JT522668 X522668 WWF457132 WMJ457132 WCN457132 VSR457132 VIV457132 UYZ457132 UPD457132 UFH457132 TVL457132 TLP457132 TBT457132 SRX457132 SIB457132 RYF457132 ROJ457132 REN457132 QUR457132 QKV457132 QAZ457132 PRD457132 PHH457132 OXL457132 ONP457132 ODT457132 NTX457132 NKB457132 NAF457132 MQJ457132 MGN457132 LWR457132 LMV457132 LCZ457132 KTD457132 KJH457132 JZL457132 JPP457132 JFT457132 IVX457132 IMB457132 ICF457132 HSJ457132 HIN457132 GYR457132 GOV457132 GEZ457132 FVD457132 FLH457132 FBL457132 ERP457132 EHT457132 DXX457132 DOB457132 DEF457132 CUJ457132 CKN457132 CAR457132 BQV457132 BGZ457132 AXD457132 ANH457132 ADL457132 TP457132 JT457132 X457132 WWF391596 WMJ391596 WCN391596 VSR391596 VIV391596 UYZ391596 UPD391596 UFH391596 TVL391596 TLP391596 TBT391596 SRX391596 SIB391596 RYF391596 ROJ391596 REN391596 QUR391596 QKV391596 QAZ391596 PRD391596 PHH391596 OXL391596 ONP391596 ODT391596 NTX391596 NKB391596 NAF391596 MQJ391596 MGN391596 LWR391596 LMV391596 LCZ391596 KTD391596 KJH391596 JZL391596 JPP391596 JFT391596 IVX391596 IMB391596 ICF391596 HSJ391596 HIN391596 GYR391596 GOV391596 GEZ391596 FVD391596 FLH391596 FBL391596 ERP391596 EHT391596 DXX391596 DOB391596 DEF391596 CUJ391596 CKN391596 CAR391596 BQV391596 BGZ391596 AXD391596 ANH391596 ADL391596 TP391596 JT391596 X391596 WWF326060 WMJ326060 WCN326060 VSR326060 VIV326060 UYZ326060 UPD326060 UFH326060 TVL326060 TLP326060 TBT326060 SRX326060 SIB326060 RYF326060 ROJ326060 REN326060 QUR326060 QKV326060 QAZ326060 PRD326060 PHH326060 OXL326060 ONP326060 ODT326060 NTX326060 NKB326060 NAF326060 MQJ326060 MGN326060 LWR326060 LMV326060 LCZ326060 KTD326060 KJH326060 JZL326060 JPP326060 JFT326060 IVX326060 IMB326060 ICF326060 HSJ326060 HIN326060 GYR326060 GOV326060 GEZ326060 FVD326060 FLH326060 FBL326060 ERP326060 EHT326060 DXX326060 DOB326060 DEF326060 CUJ326060 CKN326060 CAR326060 BQV326060 BGZ326060 AXD326060 ANH326060 ADL326060 TP326060 JT326060 X326060 WWF260524 WMJ260524 WCN260524 VSR260524 VIV260524 UYZ260524 UPD260524 UFH260524 TVL260524 TLP260524 TBT260524 SRX260524 SIB260524 RYF260524 ROJ260524 REN260524 QUR260524 QKV260524 QAZ260524 PRD260524 PHH260524 OXL260524 ONP260524 ODT260524 NTX260524 NKB260524 NAF260524 MQJ260524 MGN260524 LWR260524 LMV260524 LCZ260524 KTD260524 KJH260524 JZL260524 JPP260524 JFT260524 IVX260524 IMB260524 ICF260524 HSJ260524 HIN260524 GYR260524 GOV260524 GEZ260524 FVD260524 FLH260524 FBL260524 ERP260524 EHT260524 DXX260524 DOB260524 DEF260524 CUJ260524 CKN260524 CAR260524 BQV260524 BGZ260524 AXD260524 ANH260524 ADL260524 TP260524 JT260524 X260524 WWF194988 WMJ194988 WCN194988 VSR194988 VIV194988 UYZ194988 UPD194988 UFH194988 TVL194988 TLP194988 TBT194988 SRX194988 SIB194988 RYF194988 ROJ194988 REN194988 QUR194988 QKV194988 QAZ194988 PRD194988 PHH194988 OXL194988 ONP194988 ODT194988 NTX194988 NKB194988 NAF194988 MQJ194988 MGN194988 LWR194988 LMV194988 LCZ194988 KTD194988 KJH194988 JZL194988 JPP194988 JFT194988 IVX194988 IMB194988 ICF194988 HSJ194988 HIN194988 GYR194988 GOV194988 GEZ194988 FVD194988 FLH194988 FBL194988 ERP194988 EHT194988 DXX194988 DOB194988 DEF194988 CUJ194988 CKN194988 CAR194988 BQV194988 BGZ194988 AXD194988 ANH194988 ADL194988 TP194988 JT194988 X194988 WWF129452 WMJ129452 WCN129452 VSR129452 VIV129452 UYZ129452 UPD129452 UFH129452 TVL129452 TLP129452 TBT129452 SRX129452 SIB129452 RYF129452 ROJ129452 REN129452 QUR129452 QKV129452 QAZ129452 PRD129452 PHH129452 OXL129452 ONP129452 ODT129452 NTX129452 NKB129452 NAF129452 MQJ129452 MGN129452 LWR129452 LMV129452 LCZ129452 KTD129452 KJH129452 JZL129452 JPP129452 JFT129452 IVX129452 IMB129452 ICF129452 HSJ129452 HIN129452 GYR129452 GOV129452 GEZ129452 FVD129452 FLH129452 FBL129452 ERP129452 EHT129452 DXX129452 DOB129452 DEF129452 CUJ129452 CKN129452 CAR129452 BQV129452 BGZ129452 AXD129452 ANH129452 ADL129452 TP129452 JT129452 X129452 WWF63916 WMJ63916 WCN63916 VSR63916 VIV63916 UYZ63916 UPD63916 UFH63916 TVL63916 TLP63916 TBT63916 SRX63916 SIB63916 RYF63916 ROJ63916 REN63916 QUR63916 QKV63916 QAZ63916 PRD63916 PHH63916 OXL63916 ONP63916 ODT63916 NTX63916 NKB63916 NAF63916 MQJ63916 MGN63916 LWR63916 LMV63916 LCZ63916 KTD63916 KJH63916 JZL63916 JPP63916 JFT63916 IVX63916 IMB63916 ICF63916 HSJ63916 HIN63916 GYR63916 GOV63916 GEZ63916 FVD63916 FLH63916 FBL63916 ERP63916 EHT63916 DXX63916 DOB63916 DEF63916 CUJ63916 CKN63916 CAR63916 BQV63916 BGZ63916 AXD63916 ANH63916 ADL63916 TP63916 JT63916 X63916 WWF981422 WMJ981422 WCN981422 VSR981422 VIV981422 UYZ981422 UPD981422 UFH981422 TVL981422 TLP981422 TBT981422 SRX981422 SIB981422 RYF981422 ROJ981422 REN981422 QUR981422 QKV981422 QAZ981422 PRD981422 PHH981422 OXL981422 ONP981422 ODT981422 NTX981422 NKB981422 NAF981422 MQJ981422 MGN981422 LWR981422 LMV981422 LCZ981422 KTD981422 KJH981422 JZL981422 JPP981422 JFT981422 IVX981422 IMB981422 ICF981422 HSJ981422 HIN981422 GYR981422 GOV981422 GEZ981422 FVD981422 FLH981422 FBL981422 ERP981422 EHT981422 DXX981422 DOB981422 DEF981422 CUJ981422 CKN981422 CAR981422 BQV981422 BGZ981422 AXD981422 ANH981422 ADL981422 TP981422 JT981422 X981422 WWF915886 WMJ915886 WCN915886 VSR915886 VIV915886 UYZ915886 UPD915886 UFH915886 TVL915886 TLP915886 TBT915886 SRX915886 SIB915886 RYF915886 ROJ915886 REN915886 QUR915886 QKV915886 QAZ915886 PRD915886 PHH915886 OXL915886 ONP915886 ODT915886 NTX915886 NKB915886 NAF915886 MQJ915886 MGN915886 LWR915886 LMV915886 LCZ915886 KTD915886 KJH915886 JZL915886 JPP915886 JFT915886 IVX915886 IMB915886 ICF915886 HSJ915886 HIN915886 GYR915886 GOV915886 GEZ915886 FVD915886 FLH915886 FBL915886 ERP915886 EHT915886 DXX915886 DOB915886 DEF915886 CUJ915886 CKN915886 CAR915886 BQV915886 BGZ915886 AXD915886 ANH915886 ADL915886 TP915886 JT915886 X915886 WWF850350 WMJ850350 WCN850350 VSR850350 VIV850350 UYZ850350 UPD850350 UFH850350 TVL850350 TLP850350 TBT850350 SRX850350 SIB850350 RYF850350 ROJ850350 REN850350 QUR850350 QKV850350 QAZ850350 PRD850350 PHH850350 OXL850350 ONP850350 ODT850350 NTX850350 NKB850350 NAF850350 MQJ850350 MGN850350 LWR850350 LMV850350 LCZ850350 KTD850350 KJH850350 JZL850350 JPP850350 JFT850350 IVX850350 IMB850350 ICF850350 HSJ850350 HIN850350 GYR850350 GOV850350 GEZ850350 FVD850350 FLH850350 FBL850350 ERP850350 EHT850350 DXX850350 DOB850350 DEF850350 CUJ850350 CKN850350 CAR850350 BQV850350 BGZ850350 AXD850350 ANH850350 ADL850350 TP850350 JT850350 X850350 WWF784814 WMJ784814 WCN784814 VSR784814 VIV784814 UYZ784814 UPD784814 UFH784814 TVL784814 TLP784814 TBT784814 SRX784814 SIB784814 RYF784814 ROJ784814 REN784814 QUR784814 QKV784814 QAZ784814 PRD784814 PHH784814 OXL784814 ONP784814 ODT784814 NTX784814 NKB784814 NAF784814 MQJ784814 MGN784814 LWR784814 LMV784814 LCZ784814 KTD784814 KJH784814 JZL784814 JPP784814 JFT784814 IVX784814 IMB784814 ICF784814 HSJ784814 HIN784814 GYR784814 GOV784814 GEZ784814 FVD784814 FLH784814 FBL784814 ERP784814 EHT784814 DXX784814 DOB784814 DEF784814 CUJ784814 CKN784814 CAR784814 BQV784814 BGZ784814 AXD784814 ANH784814 ADL784814 TP784814 JT784814 X784814 WWF719278 WMJ719278 WCN719278 VSR719278 VIV719278 UYZ719278 UPD719278 UFH719278 TVL719278 TLP719278 TBT719278 SRX719278 SIB719278 RYF719278 ROJ719278 REN719278 QUR719278 QKV719278 QAZ719278 PRD719278 PHH719278 OXL719278 ONP719278 ODT719278 NTX719278 NKB719278 NAF719278 MQJ719278 MGN719278 LWR719278 LMV719278 LCZ719278 KTD719278 KJH719278 JZL719278 JPP719278 JFT719278 IVX719278 IMB719278 ICF719278 HSJ719278 HIN719278 GYR719278 GOV719278 GEZ719278 FVD719278 FLH719278 FBL719278 ERP719278 EHT719278 DXX719278 DOB719278 DEF719278 CUJ719278 CKN719278 CAR719278 BQV719278 BGZ719278 AXD719278 ANH719278 ADL719278 TP719278 JT719278 X719278 WWF653742 WMJ653742 WCN653742 VSR653742 VIV653742 UYZ653742 UPD653742 UFH653742 TVL653742 TLP653742 TBT653742 SRX653742 SIB653742 RYF653742 ROJ653742 REN653742 QUR653742 QKV653742 QAZ653742 PRD653742 PHH653742 OXL653742 ONP653742 ODT653742 NTX653742 NKB653742 NAF653742 MQJ653742 MGN653742 LWR653742 LMV653742 LCZ653742 KTD653742 KJH653742 JZL653742 JPP653742 JFT653742 IVX653742 IMB653742 ICF653742 HSJ653742 HIN653742 GYR653742 GOV653742 GEZ653742 FVD653742 FLH653742 FBL653742 ERP653742 EHT653742 DXX653742 DOB653742 DEF653742 CUJ653742 CKN653742 CAR653742 BQV653742 BGZ653742 AXD653742 ANH653742 ADL653742 TP653742 JT653742 X653742 WWF588206 WMJ588206 WCN588206 VSR588206 VIV588206 UYZ588206 UPD588206 UFH588206 TVL588206 TLP588206 TBT588206 SRX588206 SIB588206 RYF588206 ROJ588206 REN588206 QUR588206 QKV588206 QAZ588206 PRD588206 PHH588206 OXL588206 ONP588206 ODT588206 NTX588206 NKB588206 NAF588206 MQJ588206 MGN588206 LWR588206 LMV588206 LCZ588206 KTD588206 KJH588206 JZL588206 JPP588206 JFT588206 IVX588206 IMB588206 ICF588206 HSJ588206 HIN588206 GYR588206 GOV588206 GEZ588206 FVD588206 FLH588206 FBL588206 ERP588206 EHT588206 DXX588206 DOB588206 DEF588206 CUJ588206 CKN588206 CAR588206 BQV588206 BGZ588206 AXD588206 ANH588206 ADL588206 TP588206 JT588206 X588206 WWF522670 WMJ522670 WCN522670 VSR522670 VIV522670 UYZ522670 UPD522670 UFH522670 TVL522670 TLP522670 TBT522670 SRX522670 SIB522670 RYF522670 ROJ522670 REN522670 QUR522670 QKV522670 QAZ522670 PRD522670 PHH522670 OXL522670 ONP522670 ODT522670 NTX522670 NKB522670 NAF522670 MQJ522670 MGN522670 LWR522670 LMV522670 LCZ522670 KTD522670 KJH522670 JZL522670 JPP522670 JFT522670 IVX522670 IMB522670 ICF522670 HSJ522670 HIN522670 GYR522670 GOV522670 GEZ522670 FVD522670 FLH522670 FBL522670 ERP522670 EHT522670 DXX522670 DOB522670 DEF522670 CUJ522670 CKN522670 CAR522670 BQV522670 BGZ522670 AXD522670 ANH522670 ADL522670 TP522670 JT522670 X522670 WWF457134 WMJ457134 WCN457134 VSR457134 VIV457134 UYZ457134 UPD457134 UFH457134 TVL457134 TLP457134 TBT457134 SRX457134 SIB457134 RYF457134 ROJ457134 REN457134 QUR457134 QKV457134 QAZ457134 PRD457134 PHH457134 OXL457134 ONP457134 ODT457134 NTX457134 NKB457134 NAF457134 MQJ457134 MGN457134 LWR457134 LMV457134 LCZ457134 KTD457134 KJH457134 JZL457134 JPP457134 JFT457134 IVX457134 IMB457134 ICF457134 HSJ457134 HIN457134 GYR457134 GOV457134 GEZ457134 FVD457134 FLH457134 FBL457134 ERP457134 EHT457134 DXX457134 DOB457134 DEF457134 CUJ457134 CKN457134 CAR457134 BQV457134 BGZ457134 AXD457134 ANH457134 ADL457134 TP457134 JT457134 X457134 WWF391598 WMJ391598 WCN391598 VSR391598 VIV391598 UYZ391598 UPD391598 UFH391598 TVL391598 TLP391598 TBT391598 SRX391598 SIB391598 RYF391598 ROJ391598 REN391598 QUR391598 QKV391598 QAZ391598 PRD391598 PHH391598 OXL391598 ONP391598 ODT391598 NTX391598 NKB391598 NAF391598 MQJ391598 MGN391598 LWR391598 LMV391598 LCZ391598 KTD391598 KJH391598 JZL391598 JPP391598 JFT391598 IVX391598 IMB391598 ICF391598 HSJ391598 HIN391598 GYR391598 GOV391598 GEZ391598 FVD391598 FLH391598 FBL391598 ERP391598 EHT391598 DXX391598 DOB391598 DEF391598 CUJ391598 CKN391598 CAR391598 BQV391598 BGZ391598 AXD391598 ANH391598 ADL391598 TP391598 JT391598 X391598 WWF326062 WMJ326062 WCN326062 VSR326062 VIV326062 UYZ326062 UPD326062 UFH326062 TVL326062 TLP326062 TBT326062 SRX326062 SIB326062 RYF326062 ROJ326062 REN326062 QUR326062 QKV326062 QAZ326062 PRD326062 PHH326062 OXL326062 ONP326062 ODT326062 NTX326062 NKB326062 NAF326062 MQJ326062 MGN326062 LWR326062 LMV326062 LCZ326062 KTD326062 KJH326062 JZL326062 JPP326062 JFT326062 IVX326062 IMB326062 ICF326062 HSJ326062 HIN326062 GYR326062 GOV326062 GEZ326062 FVD326062 FLH326062 FBL326062 ERP326062 EHT326062 DXX326062 DOB326062 DEF326062 CUJ326062 CKN326062 CAR326062 BQV326062 BGZ326062 AXD326062 ANH326062 ADL326062 TP326062 JT326062 X326062 WWF260526 WMJ260526 WCN260526 VSR260526 VIV260526 UYZ260526 UPD260526 UFH260526 TVL260526 TLP260526 TBT260526 SRX260526 SIB260526 RYF260526 ROJ260526 REN260526 QUR260526 QKV260526 QAZ260526 PRD260526 PHH260526 OXL260526 ONP260526 ODT260526 NTX260526 NKB260526 NAF260526 MQJ260526 MGN260526 LWR260526 LMV260526 LCZ260526 KTD260526 KJH260526 JZL260526 JPP260526 JFT260526 IVX260526 IMB260526 ICF260526 HSJ260526 HIN260526 GYR260526 GOV260526 GEZ260526 FVD260526 FLH260526 FBL260526 ERP260526 EHT260526 DXX260526 DOB260526 DEF260526 CUJ260526 CKN260526 CAR260526 BQV260526 BGZ260526 AXD260526 ANH260526 ADL260526 TP260526 JT260526 X260526 WWF194990 WMJ194990 WCN194990 VSR194990 VIV194990 UYZ194990 UPD194990 UFH194990 TVL194990 TLP194990 TBT194990 SRX194990 SIB194990 RYF194990 ROJ194990 REN194990 QUR194990 QKV194990 QAZ194990 PRD194990 PHH194990 OXL194990 ONP194990 ODT194990 NTX194990 NKB194990 NAF194990 MQJ194990 MGN194990 LWR194990 LMV194990 LCZ194990 KTD194990 KJH194990 JZL194990 JPP194990 JFT194990 IVX194990 IMB194990 ICF194990 HSJ194990 HIN194990 GYR194990 GOV194990 GEZ194990 FVD194990 FLH194990 FBL194990 ERP194990 EHT194990 DXX194990 DOB194990 DEF194990 CUJ194990 CKN194990 CAR194990 BQV194990 BGZ194990 AXD194990 ANH194990 ADL194990 TP194990 JT194990 X194990 WWF129454 WMJ129454 WCN129454 VSR129454 VIV129454 UYZ129454 UPD129454 UFH129454 TVL129454 TLP129454 TBT129454 SRX129454 SIB129454 RYF129454 ROJ129454 REN129454 QUR129454 QKV129454 QAZ129454 PRD129454 PHH129454 OXL129454 ONP129454 ODT129454 NTX129454 NKB129454 NAF129454 MQJ129454 MGN129454 LWR129454 LMV129454 LCZ129454 KTD129454 KJH129454 JZL129454 JPP129454 JFT129454 IVX129454 IMB129454 ICF129454 HSJ129454 HIN129454 GYR129454 GOV129454 GEZ129454 FVD129454 FLH129454 FBL129454 ERP129454 EHT129454 DXX129454 DOB129454 DEF129454 CUJ129454 CKN129454 CAR129454 BQV129454 BGZ129454 AXD129454 ANH129454 ADL129454 TP129454 JT129454 X129454 WWF63918 WMJ63918 WCN63918 VSR63918 VIV63918 UYZ63918 UPD63918 UFH63918 TVL63918 TLP63918 TBT63918 SRX63918 SIB63918 RYF63918 ROJ63918 REN63918 QUR63918 QKV63918 QAZ63918 PRD63918 PHH63918 OXL63918 ONP63918 ODT63918 NTX63918 NKB63918 NAF63918 MQJ63918 MGN63918 LWR63918 LMV63918 LCZ63918 KTD63918 KJH63918 JZL63918 JPP63918 JFT63918 IVX63918 IMB63918 ICF63918 HSJ63918 HIN63918 GYR63918 GOV63918 GEZ63918 FVD63918 FLH63918 FBL63918 ERP63918 EHT63918 DXX63918 DOB63918 DEF63918 CUJ63918 CKN63918 CAR63918 BQV63918 BGZ63918 AXD63918 ANH63918 ADL63918 TP63918 JT63918 X63918 WWF981424 WMJ981424 WCN981424 VSR981424 VIV981424 UYZ981424 UPD981424 UFH981424 TVL981424 TLP981424 TBT981424 SRX981424 SIB981424 RYF981424 ROJ981424 REN981424 QUR981424 QKV981424 QAZ981424 PRD981424 PHH981424 OXL981424 ONP981424 ODT981424 NTX981424 NKB981424 NAF981424 MQJ981424 MGN981424 LWR981424 LMV981424 LCZ981424 KTD981424 KJH981424 JZL981424 JPP981424 JFT981424 IVX981424 IMB981424 ICF981424 HSJ981424 HIN981424 GYR981424 GOV981424 GEZ981424 FVD981424 FLH981424 FBL981424 ERP981424 EHT981424 DXX981424 DOB981424 DEF981424 CUJ981424 CKN981424 CAR981424 BQV981424 BGZ981424 AXD981424 ANH981424 ADL981424 TP981424 JT981424 X981424 WWF915888 WMJ915888 WCN915888 VSR915888 VIV915888 UYZ915888 UPD915888 UFH915888 TVL915888 TLP915888 TBT915888 SRX915888 SIB915888 RYF915888 ROJ915888 REN915888 QUR915888 QKV915888 QAZ915888 PRD915888 PHH915888 OXL915888 ONP915888 ODT915888 NTX915888 NKB915888 NAF915888 MQJ915888 MGN915888 LWR915888 LMV915888 LCZ915888 KTD915888 KJH915888 JZL915888 JPP915888 JFT915888 IVX915888 IMB915888 ICF915888 HSJ915888 HIN915888 GYR915888 GOV915888 GEZ915888 FVD915888 FLH915888 FBL915888 ERP915888 EHT915888 DXX915888 DOB915888 DEF915888 CUJ915888 CKN915888 CAR915888 BQV915888 BGZ915888 AXD915888 ANH915888 ADL915888 TP915888 JT915888 X915888 WWF850352 WMJ850352 WCN850352 VSR850352 VIV850352 UYZ850352 UPD850352 UFH850352 TVL850352 TLP850352 TBT850352 SRX850352 SIB850352 RYF850352 ROJ850352 REN850352 QUR850352 QKV850352 QAZ850352 PRD850352 PHH850352 OXL850352 ONP850352 ODT850352 NTX850352 NKB850352 NAF850352 MQJ850352 MGN850352 LWR850352 LMV850352 LCZ850352 KTD850352 KJH850352 JZL850352 JPP850352 JFT850352 IVX850352 IMB850352 ICF850352 HSJ850352 HIN850352 GYR850352 GOV850352 GEZ850352 FVD850352 FLH850352 FBL850352 ERP850352 EHT850352 DXX850352 DOB850352 DEF850352 CUJ850352 CKN850352 CAR850352 BQV850352 BGZ850352 AXD850352 ANH850352 ADL850352 TP850352 JT850352 X850352 WWF784816 WMJ784816 WCN784816 VSR784816 VIV784816 UYZ784816 UPD784816 UFH784816 TVL784816 TLP784816 TBT784816 SRX784816 SIB784816 RYF784816 ROJ784816 REN784816 QUR784816 QKV784816 QAZ784816 PRD784816 PHH784816 OXL784816 ONP784816 ODT784816 NTX784816 NKB784816 NAF784816 MQJ784816 MGN784816 LWR784816 LMV784816 LCZ784816 KTD784816 KJH784816 JZL784816 JPP784816 JFT784816 IVX784816 IMB784816 ICF784816 HSJ784816 HIN784816 GYR784816 GOV784816 GEZ784816 FVD784816 FLH784816 FBL784816 ERP784816 EHT784816 DXX784816 DOB784816 DEF784816 CUJ784816 CKN784816 CAR784816 BQV784816 BGZ784816 AXD784816 ANH784816 ADL784816 TP784816 JT784816 X784816 WWF719280 WMJ719280 WCN719280 VSR719280 VIV719280 UYZ719280 UPD719280 UFH719280 TVL719280 TLP719280 TBT719280 SRX719280 SIB719280 RYF719280 ROJ719280 REN719280 QUR719280 QKV719280 QAZ719280 PRD719280 PHH719280 OXL719280 ONP719280 ODT719280 NTX719280 NKB719280 NAF719280 MQJ719280 MGN719280 LWR719280 LMV719280 LCZ719280 KTD719280 KJH719280 JZL719280 JPP719280 JFT719280 IVX719280 IMB719280 ICF719280 HSJ719280 HIN719280 GYR719280 GOV719280 GEZ719280 FVD719280 FLH719280 FBL719280 ERP719280 EHT719280 DXX719280 DOB719280 DEF719280 CUJ719280 CKN719280 CAR719280 BQV719280 BGZ719280 AXD719280 ANH719280 ADL719280 TP719280 JT719280 X719280 WWF653744 WMJ653744 WCN653744 VSR653744 VIV653744 UYZ653744 UPD653744 UFH653744 TVL653744 TLP653744 TBT653744 SRX653744 SIB653744 RYF653744 ROJ653744 REN653744 QUR653744 QKV653744 QAZ653744 PRD653744 PHH653744 OXL653744 ONP653744 ODT653744 NTX653744 NKB653744 NAF653744 MQJ653744 MGN653744 LWR653744 LMV653744 LCZ653744 KTD653744 KJH653744 JZL653744 JPP653744 JFT653744 IVX653744 IMB653744 ICF653744 HSJ653744 HIN653744 GYR653744 GOV653744 GEZ653744 FVD653744 FLH653744 FBL653744 ERP653744 EHT653744 DXX653744 DOB653744 DEF653744 CUJ653744 CKN653744 CAR653744 BQV653744 BGZ653744 AXD653744 ANH653744 ADL653744 TP653744 JT653744 X653744 WWF588208 WMJ588208 WCN588208 VSR588208 VIV588208 UYZ588208 UPD588208 UFH588208 TVL588208 TLP588208 TBT588208 SRX588208 SIB588208 RYF588208 ROJ588208 REN588208 QUR588208 QKV588208 QAZ588208 PRD588208 PHH588208 OXL588208 ONP588208 ODT588208 NTX588208 NKB588208 NAF588208 MQJ588208 MGN588208 LWR588208 LMV588208 LCZ588208 KTD588208 KJH588208 JZL588208 JPP588208 JFT588208 IVX588208 IMB588208 ICF588208 HSJ588208 HIN588208 GYR588208 GOV588208 GEZ588208 FVD588208 FLH588208 FBL588208 ERP588208 EHT588208 DXX588208 DOB588208 DEF588208 CUJ588208 CKN588208 CAR588208 BQV588208 BGZ588208 AXD588208 ANH588208 ADL588208 TP588208 JT588208 X588208 WWF522672 WMJ522672 WCN522672 VSR522672 VIV522672 UYZ522672 UPD522672 UFH522672 TVL522672 TLP522672 TBT522672 SRX522672 SIB522672 RYF522672 ROJ522672 REN522672 QUR522672 QKV522672 QAZ522672 PRD522672 PHH522672 OXL522672 ONP522672 ODT522672 NTX522672 NKB522672 NAF522672 MQJ522672 MGN522672 LWR522672 LMV522672 LCZ522672 KTD522672 KJH522672 JZL522672 JPP522672 JFT522672 IVX522672 IMB522672 ICF522672 HSJ522672 HIN522672 GYR522672 GOV522672 GEZ522672 FVD522672 FLH522672 FBL522672 ERP522672 EHT522672 DXX522672 DOB522672 DEF522672 CUJ522672 CKN522672 CAR522672 BQV522672 BGZ522672 AXD522672 ANH522672 ADL522672 TP522672 JT522672 X522672 WWF457136 WMJ457136 WCN457136 VSR457136 VIV457136 UYZ457136 UPD457136 UFH457136 TVL457136 TLP457136 TBT457136 SRX457136 SIB457136 RYF457136 ROJ457136 REN457136 QUR457136 QKV457136 QAZ457136 PRD457136 PHH457136 OXL457136 ONP457136 ODT457136 NTX457136 NKB457136 NAF457136 MQJ457136 MGN457136 LWR457136 LMV457136 LCZ457136 KTD457136 KJH457136 JZL457136 JPP457136 JFT457136 IVX457136 IMB457136 ICF457136 HSJ457136 HIN457136 GYR457136 GOV457136 GEZ457136 FVD457136 FLH457136 FBL457136 ERP457136 EHT457136 DXX457136 DOB457136 DEF457136 CUJ457136 CKN457136 CAR457136 BQV457136 BGZ457136 AXD457136 ANH457136 ADL457136 TP457136 JT457136 X457136 WWF391600 WMJ391600 WCN391600 VSR391600 VIV391600 UYZ391600 UPD391600 UFH391600 TVL391600 TLP391600 TBT391600 SRX391600 SIB391600 RYF391600 ROJ391600 REN391600 QUR391600 QKV391600 QAZ391600 PRD391600 PHH391600 OXL391600 ONP391600 ODT391600 NTX391600 NKB391600 NAF391600 MQJ391600 MGN391600 LWR391600 LMV391600 LCZ391600 KTD391600 KJH391600 JZL391600 JPP391600 JFT391600 IVX391600 IMB391600 ICF391600 HSJ391600 HIN391600 GYR391600 GOV391600 GEZ391600 FVD391600 FLH391600 FBL391600 ERP391600 EHT391600 DXX391600 DOB391600 DEF391600 CUJ391600 CKN391600 CAR391600 BQV391600 BGZ391600 AXD391600 ANH391600 ADL391600 TP391600 JT391600 X391600 WWF326064 WMJ326064 WCN326064 VSR326064 VIV326064 UYZ326064 UPD326064 UFH326064 TVL326064 TLP326064 TBT326064 SRX326064 SIB326064 RYF326064 ROJ326064 REN326064 QUR326064 QKV326064 QAZ326064 PRD326064 PHH326064 OXL326064 ONP326064 ODT326064 NTX326064 NKB326064 NAF326064 MQJ326064 MGN326064 LWR326064 LMV326064 LCZ326064 KTD326064 KJH326064 JZL326064 JPP326064 JFT326064 IVX326064 IMB326064 ICF326064 HSJ326064 HIN326064 GYR326064 GOV326064 GEZ326064 FVD326064 FLH326064 FBL326064 ERP326064 EHT326064 DXX326064 DOB326064 DEF326064 CUJ326064 CKN326064 CAR326064 BQV326064 BGZ326064 AXD326064 ANH326064 ADL326064 TP326064 JT326064 X326064 WWF260528 WMJ260528 WCN260528 VSR260528 VIV260528 UYZ260528 UPD260528 UFH260528 TVL260528 TLP260528 TBT260528 SRX260528 SIB260528 RYF260528 ROJ260528 REN260528 QUR260528 QKV260528 QAZ260528 PRD260528 PHH260528 OXL260528 ONP260528 ODT260528 NTX260528 NKB260528 NAF260528 MQJ260528 MGN260528 LWR260528 LMV260528 LCZ260528 KTD260528 KJH260528 JZL260528 JPP260528 JFT260528 IVX260528 IMB260528 ICF260528 HSJ260528 HIN260528 GYR260528 GOV260528 GEZ260528 FVD260528 FLH260528 FBL260528 ERP260528 EHT260528 DXX260528 DOB260528 DEF260528 CUJ260528 CKN260528 CAR260528 BQV260528 BGZ260528 AXD260528 ANH260528 ADL260528 TP260528 JT260528 X260528 WWF194992 WMJ194992 WCN194992 VSR194992 VIV194992 UYZ194992 UPD194992 UFH194992 TVL194992 TLP194992 TBT194992 SRX194992 SIB194992 RYF194992 ROJ194992 REN194992 QUR194992 QKV194992 QAZ194992 PRD194992 PHH194992 OXL194992 ONP194992 ODT194992 NTX194992 NKB194992 NAF194992 MQJ194992 MGN194992 LWR194992 LMV194992 LCZ194992 KTD194992 KJH194992 JZL194992 JPP194992 JFT194992 IVX194992 IMB194992 ICF194992 HSJ194992 HIN194992 GYR194992 GOV194992 GEZ194992 FVD194992 FLH194992 FBL194992 ERP194992 EHT194992 DXX194992 DOB194992 DEF194992 CUJ194992 CKN194992 CAR194992 BQV194992 BGZ194992 AXD194992 ANH194992 ADL194992 TP194992 JT194992 X194992 WWF129456 WMJ129456 WCN129456 VSR129456 VIV129456 UYZ129456 UPD129456 UFH129456 TVL129456 TLP129456 TBT129456 SRX129456 SIB129456 RYF129456 ROJ129456 REN129456 QUR129456 QKV129456 QAZ129456 PRD129456 PHH129456 OXL129456 ONP129456 ODT129456 NTX129456 NKB129456 NAF129456 MQJ129456 MGN129456 LWR129456 LMV129456 LCZ129456 KTD129456 KJH129456 JZL129456 JPP129456 JFT129456 IVX129456 IMB129456 ICF129456 HSJ129456 HIN129456 GYR129456 GOV129456 GEZ129456 FVD129456 FLH129456 FBL129456 ERP129456 EHT129456 DXX129456 DOB129456 DEF129456 CUJ129456 CKN129456 CAR129456 BQV129456 BGZ129456 AXD129456 ANH129456 ADL129456 TP129456 JT129456 X129456 WWF63920 WMJ63920 WCN63920 VSR63920 VIV63920 UYZ63920 UPD63920 UFH63920 TVL63920 TLP63920 TBT63920 SRX63920 SIB63920 RYF63920 ROJ63920 REN63920 QUR63920 QKV63920 QAZ63920 PRD63920 PHH63920 OXL63920 ONP63920 ODT63920 NTX63920 NKB63920 NAF63920 MQJ63920 MGN63920 LWR63920 LMV63920 LCZ63920 KTD63920 KJH63920 JZL63920 JPP63920 JFT63920 IVX63920 IMB63920 ICF63920 HSJ63920 HIN63920 GYR63920 GOV63920 GEZ63920 FVD63920 FLH63920 FBL63920 ERP63920 EHT63920 DXX63920 DOB63920 DEF63920 CUJ63920 CKN63920 CAR63920 BQV63920 BGZ63920 AXD63920 ANH63920 ADL63920 TP63920 JT63920 X63920 WWF981426 WMJ981426 WCN981426 VSR981426 VIV981426 UYZ981426 UPD981426 UFH981426 TVL981426 TLP981426 TBT981426 SRX981426 SIB981426 RYF981426 ROJ981426 REN981426 QUR981426 QKV981426 QAZ981426 PRD981426 PHH981426 OXL981426 ONP981426 ODT981426 NTX981426 NKB981426 NAF981426 MQJ981426 MGN981426 LWR981426 LMV981426 LCZ981426 KTD981426 KJH981426 JZL981426 JPP981426 JFT981426 IVX981426 IMB981426 ICF981426 HSJ981426 HIN981426 GYR981426 GOV981426 GEZ981426 FVD981426 FLH981426 FBL981426 ERP981426 EHT981426 DXX981426 DOB981426 DEF981426 CUJ981426 CKN981426 CAR981426 BQV981426 BGZ981426 AXD981426 ANH981426 ADL981426 TP981426 JT981426 X981426 WWF915890 WMJ915890 WCN915890 VSR915890 VIV915890 UYZ915890 UPD915890 UFH915890 TVL915890 TLP915890 TBT915890 SRX915890 SIB915890 RYF915890 ROJ915890 REN915890 QUR915890 QKV915890 QAZ915890 PRD915890 PHH915890 OXL915890 ONP915890 ODT915890 NTX915890 NKB915890 NAF915890 MQJ915890 MGN915890 LWR915890 LMV915890 LCZ915890 KTD915890 KJH915890 JZL915890 JPP915890 JFT915890 IVX915890 IMB915890 ICF915890 HSJ915890 HIN915890 GYR915890 GOV915890 GEZ915890 FVD915890 FLH915890 FBL915890 ERP915890 EHT915890 DXX915890 DOB915890 DEF915890 CUJ915890 CKN915890 CAR915890 BQV915890 BGZ915890 AXD915890 ANH915890 ADL915890 TP915890 JT915890 X915890 WWF850354 WMJ850354 WCN850354 VSR850354 VIV850354 UYZ850354 UPD850354 UFH850354 TVL850354 TLP850354 TBT850354 SRX850354 SIB850354 RYF850354 ROJ850354 REN850354 QUR850354 QKV850354 QAZ850354 PRD850354 PHH850354 OXL850354 ONP850354 ODT850354 NTX850354 NKB850354 NAF850354 MQJ850354 MGN850354 LWR850354 LMV850354 LCZ850354 KTD850354 KJH850354 JZL850354 JPP850354 JFT850354 IVX850354 IMB850354 ICF850354 HSJ850354 HIN850354 GYR850354 GOV850354 GEZ850354 FVD850354 FLH850354 FBL850354 ERP850354 EHT850354 DXX850354 DOB850354 DEF850354 CUJ850354 CKN850354 CAR850354 BQV850354 BGZ850354 AXD850354 ANH850354 ADL850354 TP850354 JT850354 X850354 WWF784818 WMJ784818 WCN784818 VSR784818 VIV784818 UYZ784818 UPD784818 UFH784818 TVL784818 TLP784818 TBT784818 SRX784818 SIB784818 RYF784818 ROJ784818 REN784818 QUR784818 QKV784818 QAZ784818 PRD784818 PHH784818 OXL784818 ONP784818 ODT784818 NTX784818 NKB784818 NAF784818 MQJ784818 MGN784818 LWR784818 LMV784818 LCZ784818 KTD784818 KJH784818 JZL784818 JPP784818 JFT784818 IVX784818 IMB784818 ICF784818 HSJ784818 HIN784818 GYR784818 GOV784818 GEZ784818 FVD784818 FLH784818 FBL784818 ERP784818 EHT784818 DXX784818 DOB784818 DEF784818 CUJ784818 CKN784818 CAR784818 BQV784818 BGZ784818 AXD784818 ANH784818 ADL784818 TP784818 JT784818 X784818 WWF719282 WMJ719282 WCN719282 VSR719282 VIV719282 UYZ719282 UPD719282 UFH719282 TVL719282 TLP719282 TBT719282 SRX719282 SIB719282 RYF719282 ROJ719282 REN719282 QUR719282 QKV719282 QAZ719282 PRD719282 PHH719282 OXL719282 ONP719282 ODT719282 NTX719282 NKB719282 NAF719282 MQJ719282 MGN719282 LWR719282 LMV719282 LCZ719282 KTD719282 KJH719282 JZL719282 JPP719282 JFT719282 IVX719282 IMB719282 ICF719282 HSJ719282 HIN719282 GYR719282 GOV719282 GEZ719282 FVD719282 FLH719282 FBL719282 ERP719282 EHT719282 DXX719282 DOB719282 DEF719282 CUJ719282 CKN719282 CAR719282 BQV719282 BGZ719282 AXD719282 ANH719282 ADL719282 TP719282 JT719282 X719282 WWF653746 WMJ653746 WCN653746 VSR653746 VIV653746 UYZ653746 UPD653746 UFH653746 TVL653746 TLP653746 TBT653746 SRX653746 SIB653746 RYF653746 ROJ653746 REN653746 QUR653746 QKV653746 QAZ653746 PRD653746 PHH653746 OXL653746 ONP653746 ODT653746 NTX653746 NKB653746 NAF653746 MQJ653746 MGN653746 LWR653746 LMV653746 LCZ653746 KTD653746 KJH653746 JZL653746 JPP653746 JFT653746 IVX653746 IMB653746 ICF653746 HSJ653746 HIN653746 GYR653746 GOV653746 GEZ653746 FVD653746 FLH653746 FBL653746 ERP653746 EHT653746 DXX653746 DOB653746 DEF653746 CUJ653746 CKN653746 CAR653746 BQV653746 BGZ653746 AXD653746 ANH653746 ADL653746 TP653746 JT653746 X653746 WWF588210 WMJ588210 WCN588210 VSR588210 VIV588210 UYZ588210 UPD588210 UFH588210 TVL588210 TLP588210 TBT588210 SRX588210 SIB588210 RYF588210 ROJ588210 REN588210 QUR588210 QKV588210 QAZ588210 PRD588210 PHH588210 OXL588210 ONP588210 ODT588210 NTX588210 NKB588210 NAF588210 MQJ588210 MGN588210 LWR588210 LMV588210 LCZ588210 KTD588210 KJH588210 JZL588210 JPP588210 JFT588210 IVX588210 IMB588210 ICF588210 HSJ588210 HIN588210 GYR588210 GOV588210 GEZ588210 FVD588210 FLH588210 FBL588210 ERP588210 EHT588210 DXX588210 DOB588210 DEF588210 CUJ588210 CKN588210 CAR588210 BQV588210 BGZ588210 AXD588210 ANH588210 ADL588210 TP588210 JT588210 X588210 WWF522674 WMJ522674 WCN522674 VSR522674 VIV522674 UYZ522674 UPD522674 UFH522674 TVL522674 TLP522674 TBT522674 SRX522674 SIB522674 RYF522674 ROJ522674 REN522674 QUR522674 QKV522674 QAZ522674 PRD522674 PHH522674 OXL522674 ONP522674 ODT522674 NTX522674 NKB522674 NAF522674 MQJ522674 MGN522674 LWR522674 LMV522674 LCZ522674 KTD522674 KJH522674 JZL522674 JPP522674 JFT522674 IVX522674 IMB522674 ICF522674 HSJ522674 HIN522674 GYR522674 GOV522674 GEZ522674 FVD522674 FLH522674 FBL522674 ERP522674 EHT522674 DXX522674 DOB522674 DEF522674 CUJ522674 CKN522674 CAR522674 BQV522674 BGZ522674 AXD522674 ANH522674 ADL522674 TP522674 JT522674 X522674 WWF457138 WMJ457138 WCN457138 VSR457138 VIV457138 UYZ457138 UPD457138 UFH457138 TVL457138 TLP457138 TBT457138 SRX457138 SIB457138 RYF457138 ROJ457138 REN457138 QUR457138 QKV457138 QAZ457138 PRD457138 PHH457138 OXL457138 ONP457138 ODT457138 NTX457138 NKB457138 NAF457138 MQJ457138 MGN457138 LWR457138 LMV457138 LCZ457138 KTD457138 KJH457138 JZL457138 JPP457138 JFT457138 IVX457138 IMB457138 ICF457138 HSJ457138 HIN457138 GYR457138 GOV457138 GEZ457138 FVD457138 FLH457138 FBL457138 ERP457138 EHT457138 DXX457138 DOB457138 DEF457138 CUJ457138 CKN457138 CAR457138 BQV457138 BGZ457138 AXD457138 ANH457138 ADL457138 TP457138 JT457138 X457138 WWF391602 WMJ391602 WCN391602 VSR391602 VIV391602 UYZ391602 UPD391602 UFH391602 TVL391602 TLP391602 TBT391602 SRX391602 SIB391602 RYF391602 ROJ391602 REN391602 QUR391602 QKV391602 QAZ391602 PRD391602 PHH391602 OXL391602 ONP391602 ODT391602 NTX391602 NKB391602 NAF391602 MQJ391602 MGN391602 LWR391602 LMV391602 LCZ391602 KTD391602 KJH391602 JZL391602 JPP391602 JFT391602 IVX391602 IMB391602 ICF391602 HSJ391602 HIN391602 GYR391602 GOV391602 GEZ391602 FVD391602 FLH391602 FBL391602 ERP391602 EHT391602 DXX391602 DOB391602 DEF391602 CUJ391602 CKN391602 CAR391602 BQV391602 BGZ391602 AXD391602 ANH391602 ADL391602 TP391602 JT391602 X391602 WWF326066 WMJ326066 WCN326066 VSR326066 VIV326066 UYZ326066 UPD326066 UFH326066 TVL326066 TLP326066 TBT326066 SRX326066 SIB326066 RYF326066 ROJ326066 REN326066 QUR326066 QKV326066 QAZ326066 PRD326066 PHH326066 OXL326066 ONP326066 ODT326066 NTX326066 NKB326066 NAF326066 MQJ326066 MGN326066 LWR326066 LMV326066 LCZ326066 KTD326066 KJH326066 JZL326066 JPP326066 JFT326066 IVX326066 IMB326066 ICF326066 HSJ326066 HIN326066 GYR326066 GOV326066 GEZ326066 FVD326066 FLH326066 FBL326066 ERP326066 EHT326066 DXX326066 DOB326066 DEF326066 CUJ326066 CKN326066 CAR326066 BQV326066 BGZ326066 AXD326066 ANH326066 ADL326066 TP326066 JT326066 X326066 WWF260530 WMJ260530 WCN260530 VSR260530 VIV260530 UYZ260530 UPD260530 UFH260530 TVL260530 TLP260530 TBT260530 SRX260530 SIB260530 RYF260530 ROJ260530 REN260530 QUR260530 QKV260530 QAZ260530 PRD260530 PHH260530 OXL260530 ONP260530 ODT260530 NTX260530 NKB260530 NAF260530 MQJ260530 MGN260530 LWR260530 LMV260530 LCZ260530 KTD260530 KJH260530 JZL260530 JPP260530 JFT260530 IVX260530 IMB260530 ICF260530 HSJ260530 HIN260530 GYR260530 GOV260530 GEZ260530 FVD260530 FLH260530 FBL260530 ERP260530 EHT260530 DXX260530 DOB260530 DEF260530 CUJ260530 CKN260530 CAR260530 BQV260530 BGZ260530 AXD260530 ANH260530 ADL260530 TP260530 JT260530 X260530 WWF194994 WMJ194994 WCN194994 VSR194994 VIV194994 UYZ194994 UPD194994 UFH194994 TVL194994 TLP194994 TBT194994 SRX194994 SIB194994 RYF194994 ROJ194994 REN194994 QUR194994 QKV194994 QAZ194994 PRD194994 PHH194994 OXL194994 ONP194994 ODT194994 NTX194994 NKB194994 NAF194994 MQJ194994 MGN194994 LWR194994 LMV194994 LCZ194994 KTD194994 KJH194994 JZL194994 JPP194994 JFT194994 IVX194994 IMB194994 ICF194994 HSJ194994 HIN194994 GYR194994 GOV194994 GEZ194994 FVD194994 FLH194994 FBL194994 ERP194994 EHT194994 DXX194994 DOB194994 DEF194994 CUJ194994 CKN194994 CAR194994 BQV194994 BGZ194994 AXD194994 ANH194994 ADL194994 TP194994 JT194994 X194994 WWF129458 WMJ129458 WCN129458 VSR129458 VIV129458 UYZ129458 UPD129458 UFH129458 TVL129458 TLP129458 TBT129458 SRX129458 SIB129458 RYF129458 ROJ129458 REN129458 QUR129458 QKV129458 QAZ129458 PRD129458 PHH129458 OXL129458 ONP129458 ODT129458 NTX129458 NKB129458 NAF129458 MQJ129458 MGN129458 LWR129458 LMV129458 LCZ129458 KTD129458 KJH129458 JZL129458 JPP129458 JFT129458 IVX129458 IMB129458 ICF129458 HSJ129458 HIN129458 GYR129458 GOV129458 GEZ129458 FVD129458 FLH129458 FBL129458 ERP129458 EHT129458 DXX129458 DOB129458 DEF129458 CUJ129458 CKN129458 CAR129458 BQV129458 BGZ129458 AXD129458 ANH129458 ADL129458 TP129458 JT129458 X129458 WWF63922 WMJ63922 WCN63922 VSR63922 VIV63922 UYZ63922 UPD63922 UFH63922 TVL63922 TLP63922 TBT63922 SRX63922 SIB63922 RYF63922 ROJ63922 REN63922 QUR63922 QKV63922 QAZ63922 PRD63922 PHH63922 OXL63922 ONP63922 ODT63922 NTX63922 NKB63922 NAF63922 MQJ63922 MGN63922 LWR63922 LMV63922 LCZ63922 KTD63922 KJH63922 JZL63922 JPP63922 JFT63922 IVX63922 IMB63922 ICF63922 HSJ63922 HIN63922 GYR63922 GOV63922 GEZ63922 FVD63922 FLH63922 FBL63922 ERP63922 EHT63922 DXX63922 DOB63922 DEF63922 CUJ63922 CKN63922 CAR63922 BQV63922 BGZ63922 AXD63922 ANH63922 ADL63922 TP63922 JT63922 X63922 WWF981428 WMJ981428 WCN981428 VSR981428 VIV981428 UYZ981428 UPD981428 UFH981428 TVL981428 TLP981428 TBT981428 SRX981428 SIB981428 RYF981428 ROJ981428 REN981428 QUR981428 QKV981428 QAZ981428 PRD981428 PHH981428 OXL981428 ONP981428 ODT981428 NTX981428 NKB981428 NAF981428 MQJ981428 MGN981428 LWR981428 LMV981428 LCZ981428 KTD981428 KJH981428 JZL981428 JPP981428 JFT981428 IVX981428 IMB981428 ICF981428 HSJ981428 HIN981428 GYR981428 GOV981428 GEZ981428 FVD981428 FLH981428 FBL981428 ERP981428 EHT981428 DXX981428 DOB981428 DEF981428 CUJ981428 CKN981428 CAR981428 BQV981428 BGZ981428 AXD981428 ANH981428 ADL981428 TP981428 JT981428 X981428 WWF915892 WMJ915892 WCN915892 VSR915892 VIV915892 UYZ915892 UPD915892 UFH915892 TVL915892 TLP915892 TBT915892 SRX915892 SIB915892 RYF915892 ROJ915892 REN915892 QUR915892 QKV915892 QAZ915892 PRD915892 PHH915892 OXL915892 ONP915892 ODT915892 NTX915892 NKB915892 NAF915892 MQJ915892 MGN915892 LWR915892 LMV915892 LCZ915892 KTD915892 KJH915892 JZL915892 JPP915892 JFT915892 IVX915892 IMB915892 ICF915892 HSJ915892 HIN915892 GYR915892 GOV915892 GEZ915892 FVD915892 FLH915892 FBL915892 ERP915892 EHT915892 DXX915892 DOB915892 DEF915892 CUJ915892 CKN915892 CAR915892 BQV915892 BGZ915892 AXD915892 ANH915892 ADL915892 TP915892 JT915892 X915892 WWF850356 WMJ850356 WCN850356 VSR850356 VIV850356 UYZ850356 UPD850356 UFH850356 TVL850356 TLP850356 TBT850356 SRX850356 SIB850356 RYF850356 ROJ850356 REN850356 QUR850356 QKV850356 QAZ850356 PRD850356 PHH850356 OXL850356 ONP850356 ODT850356 NTX850356 NKB850356 NAF850356 MQJ850356 MGN850356 LWR850356 LMV850356 LCZ850356 KTD850356 KJH850356 JZL850356 JPP850356 JFT850356 IVX850356 IMB850356 ICF850356 HSJ850356 HIN850356 GYR850356 GOV850356 GEZ850356 FVD850356 FLH850356 FBL850356 ERP850356 EHT850356 DXX850356 DOB850356 DEF850356 CUJ850356 CKN850356 CAR850356 BQV850356 BGZ850356 AXD850356 ANH850356 ADL850356 TP850356 JT850356 X850356 WWF784820 WMJ784820 WCN784820 VSR784820 VIV784820 UYZ784820 UPD784820 UFH784820 TVL784820 TLP784820 TBT784820 SRX784820 SIB784820 RYF784820 ROJ784820 REN784820 QUR784820 QKV784820 QAZ784820 PRD784820 PHH784820 OXL784820 ONP784820 ODT784820 NTX784820 NKB784820 NAF784820 MQJ784820 MGN784820 LWR784820 LMV784820 LCZ784820 KTD784820 KJH784820 JZL784820 JPP784820 JFT784820 IVX784820 IMB784820 ICF784820 HSJ784820 HIN784820 GYR784820 GOV784820 GEZ784820 FVD784820 FLH784820 FBL784820 ERP784820 EHT784820 DXX784820 DOB784820 DEF784820 CUJ784820 CKN784820 CAR784820 BQV784820 BGZ784820 AXD784820 ANH784820 ADL784820 TP784820 JT784820 X784820 WWF719284 WMJ719284 WCN719284 VSR719284 VIV719284 UYZ719284 UPD719284 UFH719284 TVL719284 TLP719284 TBT719284 SRX719284 SIB719284 RYF719284 ROJ719284 REN719284 QUR719284 QKV719284 QAZ719284 PRD719284 PHH719284 OXL719284 ONP719284 ODT719284 NTX719284 NKB719284 NAF719284 MQJ719284 MGN719284 LWR719284 LMV719284 LCZ719284 KTD719284 KJH719284 JZL719284 JPP719284 JFT719284 IVX719284 IMB719284 ICF719284 HSJ719284 HIN719284 GYR719284 GOV719284 GEZ719284 FVD719284 FLH719284 FBL719284 ERP719284 EHT719284 DXX719284 DOB719284 DEF719284 CUJ719284 CKN719284 CAR719284 BQV719284 BGZ719284 AXD719284 ANH719284 ADL719284 TP719284 JT719284 X719284 WWF653748 WMJ653748 WCN653748 VSR653748 VIV653748 UYZ653748 UPD653748 UFH653748 TVL653748 TLP653748 TBT653748 SRX653748 SIB653748 RYF653748 ROJ653748 REN653748 QUR653748 QKV653748 QAZ653748 PRD653748 PHH653748 OXL653748 ONP653748 ODT653748 NTX653748 NKB653748 NAF653748 MQJ653748 MGN653748 LWR653748 LMV653748 LCZ653748 KTD653748 KJH653748 JZL653748 JPP653748 JFT653748 IVX653748 IMB653748 ICF653748 HSJ653748 HIN653748 GYR653748 GOV653748 GEZ653748 FVD653748 FLH653748 FBL653748 ERP653748 EHT653748 DXX653748 DOB653748 DEF653748 CUJ653748 CKN653748 CAR653748 BQV653748 BGZ653748 AXD653748 ANH653748 ADL653748 TP653748 JT653748 X653748 WWF588212 WMJ588212 WCN588212 VSR588212 VIV588212 UYZ588212 UPD588212 UFH588212 TVL588212 TLP588212 TBT588212 SRX588212 SIB588212 RYF588212 ROJ588212 REN588212 QUR588212 QKV588212 QAZ588212 PRD588212 PHH588212 OXL588212 ONP588212 ODT588212 NTX588212 NKB588212 NAF588212 MQJ588212 MGN588212 LWR588212 LMV588212 LCZ588212 KTD588212 KJH588212 JZL588212 JPP588212 JFT588212 IVX588212 IMB588212 ICF588212 HSJ588212 HIN588212 GYR588212 GOV588212 GEZ588212 FVD588212 FLH588212 FBL588212 ERP588212 EHT588212 DXX588212 DOB588212 DEF588212 CUJ588212 CKN588212 CAR588212 BQV588212 BGZ588212 AXD588212 ANH588212 ADL588212 TP588212 JT588212 X588212 WWF522676 WMJ522676 WCN522676 VSR522676 VIV522676 UYZ522676 UPD522676 UFH522676 TVL522676 TLP522676 TBT522676 SRX522676 SIB522676 RYF522676 ROJ522676 REN522676 QUR522676 QKV522676 QAZ522676 PRD522676 PHH522676 OXL522676 ONP522676 ODT522676 NTX522676 NKB522676 NAF522676 MQJ522676 MGN522676 LWR522676 LMV522676 LCZ522676 KTD522676 KJH522676 JZL522676 JPP522676 JFT522676 IVX522676 IMB522676 ICF522676 HSJ522676 HIN522676 GYR522676 GOV522676 GEZ522676 FVD522676 FLH522676 FBL522676 ERP522676 EHT522676 DXX522676 DOB522676 DEF522676 CUJ522676 CKN522676 CAR522676 BQV522676 BGZ522676 AXD522676 ANH522676 ADL522676 TP522676 JT522676 X522676 WWF457140 WMJ457140 WCN457140 VSR457140 VIV457140 UYZ457140 UPD457140 UFH457140 TVL457140 TLP457140 TBT457140 SRX457140 SIB457140 RYF457140 ROJ457140 REN457140 QUR457140 QKV457140 QAZ457140 PRD457140 PHH457140 OXL457140 ONP457140 ODT457140 NTX457140 NKB457140 NAF457140 MQJ457140 MGN457140 LWR457140 LMV457140 LCZ457140 KTD457140 KJH457140 JZL457140 JPP457140 JFT457140 IVX457140 IMB457140 ICF457140 HSJ457140 HIN457140 GYR457140 GOV457140 GEZ457140 FVD457140 FLH457140 FBL457140 ERP457140 EHT457140 DXX457140 DOB457140 DEF457140 CUJ457140 CKN457140 CAR457140 BQV457140 BGZ457140 AXD457140 ANH457140 ADL457140 TP457140 JT457140 X457140 WWF391604 WMJ391604 WCN391604 VSR391604 VIV391604 UYZ391604 UPD391604 UFH391604 TVL391604 TLP391604 TBT391604 SRX391604 SIB391604 RYF391604 ROJ391604 REN391604 QUR391604 QKV391604 QAZ391604 PRD391604 PHH391604 OXL391604 ONP391604 ODT391604 NTX391604 NKB391604 NAF391604 MQJ391604 MGN391604 LWR391604 LMV391604 LCZ391604 KTD391604 KJH391604 JZL391604 JPP391604 JFT391604 IVX391604 IMB391604 ICF391604 HSJ391604 HIN391604 GYR391604 GOV391604 GEZ391604 FVD391604 FLH391604 FBL391604 ERP391604 EHT391604 DXX391604 DOB391604 DEF391604 CUJ391604 CKN391604 CAR391604 BQV391604 BGZ391604 AXD391604 ANH391604 ADL391604 TP391604 JT391604 X391604 WWF326068 WMJ326068 WCN326068 VSR326068 VIV326068 UYZ326068 UPD326068 UFH326068 TVL326068 TLP326068 TBT326068 SRX326068 SIB326068 RYF326068 ROJ326068 REN326068 QUR326068 QKV326068 QAZ326068 PRD326068 PHH326068 OXL326068 ONP326068 ODT326068 NTX326068 NKB326068 NAF326068 MQJ326068 MGN326068 LWR326068 LMV326068 LCZ326068 KTD326068 KJH326068 JZL326068 JPP326068 JFT326068 IVX326068 IMB326068 ICF326068 HSJ326068 HIN326068 GYR326068 GOV326068 GEZ326068 FVD326068 FLH326068 FBL326068 ERP326068 EHT326068 DXX326068 DOB326068 DEF326068 CUJ326068 CKN326068 CAR326068 BQV326068 BGZ326068 AXD326068 ANH326068 ADL326068 TP326068 JT326068 X326068 WWF260532 WMJ260532 WCN260532 VSR260532 VIV260532 UYZ260532 UPD260532 UFH260532 TVL260532 TLP260532 TBT260532 SRX260532 SIB260532 RYF260532 ROJ260532 REN260532 QUR260532 QKV260532 QAZ260532 PRD260532 PHH260532 OXL260532 ONP260532 ODT260532 NTX260532 NKB260532 NAF260532 MQJ260532 MGN260532 LWR260532 LMV260532 LCZ260532 KTD260532 KJH260532 JZL260532 JPP260532 JFT260532 IVX260532 IMB260532 ICF260532 HSJ260532 HIN260532 GYR260532 GOV260532 GEZ260532 FVD260532 FLH260532 FBL260532 ERP260532 EHT260532 DXX260532 DOB260532 DEF260532 CUJ260532 CKN260532 CAR260532 BQV260532 BGZ260532 AXD260532 ANH260532 ADL260532 TP260532 JT260532 X260532 WWF194996 WMJ194996 WCN194996 VSR194996 VIV194996 UYZ194996 UPD194996 UFH194996 TVL194996 TLP194996 TBT194996 SRX194996 SIB194996 RYF194996 ROJ194996 REN194996 QUR194996 QKV194996 QAZ194996 PRD194996 PHH194996 OXL194996 ONP194996 ODT194996 NTX194996 NKB194996 NAF194996 MQJ194996 MGN194996 LWR194996 LMV194996 LCZ194996 KTD194996 KJH194996 JZL194996 JPP194996 JFT194996 IVX194996 IMB194996 ICF194996 HSJ194996 HIN194996 GYR194996 GOV194996 GEZ194996 FVD194996 FLH194996 FBL194996 ERP194996 EHT194996 DXX194996 DOB194996 DEF194996 CUJ194996 CKN194996 CAR194996 BQV194996 BGZ194996 AXD194996 ANH194996 ADL194996 TP194996 JT194996 X194996 WWF129460 WMJ129460 WCN129460 VSR129460 VIV129460 UYZ129460 UPD129460 UFH129460 TVL129460 TLP129460 TBT129460 SRX129460 SIB129460 RYF129460 ROJ129460 REN129460 QUR129460 QKV129460 QAZ129460 PRD129460 PHH129460 OXL129460 ONP129460 ODT129460 NTX129460 NKB129460 NAF129460 MQJ129460 MGN129460 LWR129460 LMV129460 LCZ129460 KTD129460 KJH129460 JZL129460 JPP129460 JFT129460 IVX129460 IMB129460 ICF129460 HSJ129460 HIN129460 GYR129460 GOV129460 GEZ129460 FVD129460 FLH129460 FBL129460 ERP129460 EHT129460 DXX129460 DOB129460 DEF129460 CUJ129460 CKN129460 CAR129460 BQV129460 BGZ129460 AXD129460 ANH129460 ADL129460 TP129460 JT129460 X129460 WWF63924 WMJ63924 WCN63924 VSR63924 VIV63924 UYZ63924 UPD63924 UFH63924 TVL63924 TLP63924 TBT63924 SRX63924 SIB63924 RYF63924 ROJ63924 REN63924 QUR63924 QKV63924 QAZ63924 PRD63924 PHH63924 OXL63924 ONP63924 ODT63924 NTX63924 NKB63924 NAF63924 MQJ63924 MGN63924 LWR63924 LMV63924 LCZ63924 KTD63924 KJH63924 JZL63924 JPP63924 JFT63924 IVX63924 IMB63924 ICF63924 HSJ63924 HIN63924 GYR63924 GOV63924 GEZ63924 FVD63924 FLH63924 FBL63924 ERP63924 EHT63924 DXX63924 DOB63924 DEF63924 CUJ63924 CKN63924 CAR63924 BQV63924 BGZ63924 AXD63924 ANH63924 ADL63924 TP63924 JT63924 X63924 WWF981430 WMJ981430 WCN981430 VSR981430 VIV981430 UYZ981430 UPD981430 UFH981430 TVL981430 TLP981430 TBT981430 SRX981430 SIB981430 RYF981430 ROJ981430 REN981430 QUR981430 QKV981430 QAZ981430 PRD981430 PHH981430 OXL981430 ONP981430 ODT981430 NTX981430 NKB981430 NAF981430 MQJ981430 MGN981430 LWR981430 LMV981430 LCZ981430 KTD981430 KJH981430 JZL981430 JPP981430 JFT981430 IVX981430 IMB981430 ICF981430 HSJ981430 HIN981430 GYR981430 GOV981430 GEZ981430 FVD981430 FLH981430 FBL981430 ERP981430 EHT981430 DXX981430 DOB981430 DEF981430 CUJ981430 CKN981430 CAR981430 BQV981430 BGZ981430 AXD981430 ANH981430 ADL981430 TP981430 JT981430 X981430 WWF915894 WMJ915894 WCN915894 VSR915894 VIV915894 UYZ915894 UPD915894 UFH915894 TVL915894 TLP915894 TBT915894 SRX915894 SIB915894 RYF915894 ROJ915894 REN915894 QUR915894 QKV915894 QAZ915894 PRD915894 PHH915894 OXL915894 ONP915894 ODT915894 NTX915894 NKB915894 NAF915894 MQJ915894 MGN915894 LWR915894 LMV915894 LCZ915894 KTD915894 KJH915894 JZL915894 JPP915894 JFT915894 IVX915894 IMB915894 ICF915894 HSJ915894 HIN915894 GYR915894 GOV915894 GEZ915894 FVD915894 FLH915894 FBL915894 ERP915894 EHT915894 DXX915894 DOB915894 DEF915894 CUJ915894 CKN915894 CAR915894 BQV915894 BGZ915894 AXD915894 ANH915894 ADL915894 TP915894 JT915894 X915894 WWF850358 WMJ850358 WCN850358 VSR850358 VIV850358 UYZ850358 UPD850358 UFH850358 TVL850358 TLP850358 TBT850358 SRX850358 SIB850358 RYF850358 ROJ850358 REN850358 QUR850358 QKV850358 QAZ850358 PRD850358 PHH850358 OXL850358 ONP850358 ODT850358 NTX850358 NKB850358 NAF850358 MQJ850358 MGN850358 LWR850358 LMV850358 LCZ850358 KTD850358 KJH850358 JZL850358 JPP850358 JFT850358 IVX850358 IMB850358 ICF850358 HSJ850358 HIN850358 GYR850358 GOV850358 GEZ850358 FVD850358 FLH850358 FBL850358 ERP850358 EHT850358 DXX850358 DOB850358 DEF850358 CUJ850358 CKN850358 CAR850358 BQV850358 BGZ850358 AXD850358 ANH850358 ADL850358 TP850358 JT850358 X850358 WWF784822 WMJ784822 WCN784822 VSR784822 VIV784822 UYZ784822 UPD784822 UFH784822 TVL784822 TLP784822 TBT784822 SRX784822 SIB784822 RYF784822 ROJ784822 REN784822 QUR784822 QKV784822 QAZ784822 PRD784822 PHH784822 OXL784822 ONP784822 ODT784822 NTX784822 NKB784822 NAF784822 MQJ784822 MGN784822 LWR784822 LMV784822 LCZ784822 KTD784822 KJH784822 JZL784822 JPP784822 JFT784822 IVX784822 IMB784822 ICF784822 HSJ784822 HIN784822 GYR784822 GOV784822 GEZ784822 FVD784822 FLH784822 FBL784822 ERP784822 EHT784822 DXX784822 DOB784822 DEF784822 CUJ784822 CKN784822 CAR784822 BQV784822 BGZ784822 AXD784822 ANH784822 ADL784822 TP784822 JT784822 X784822 WWF719286 WMJ719286 WCN719286 VSR719286 VIV719286 UYZ719286 UPD719286 UFH719286 TVL719286 TLP719286 TBT719286 SRX719286 SIB719286 RYF719286 ROJ719286 REN719286 QUR719286 QKV719286 QAZ719286 PRD719286 PHH719286 OXL719286 ONP719286 ODT719286 NTX719286 NKB719286 NAF719286 MQJ719286 MGN719286 LWR719286 LMV719286 LCZ719286 KTD719286 KJH719286 JZL719286 JPP719286 JFT719286 IVX719286 IMB719286 ICF719286 HSJ719286 HIN719286 GYR719286 GOV719286 GEZ719286 FVD719286 FLH719286 FBL719286 ERP719286 EHT719286 DXX719286 DOB719286 DEF719286 CUJ719286 CKN719286 CAR719286 BQV719286 BGZ719286 AXD719286 ANH719286 ADL719286 TP719286 JT719286 X719286 WWF653750 WMJ653750 WCN653750 VSR653750 VIV653750 UYZ653750 UPD653750 UFH653750 TVL653750 TLP653750 TBT653750 SRX653750 SIB653750 RYF653750 ROJ653750 REN653750 QUR653750 QKV653750 QAZ653750 PRD653750 PHH653750 OXL653750 ONP653750 ODT653750 NTX653750 NKB653750 NAF653750 MQJ653750 MGN653750 LWR653750 LMV653750 LCZ653750 KTD653750 KJH653750 JZL653750 JPP653750 JFT653750 IVX653750 IMB653750 ICF653750 HSJ653750 HIN653750 GYR653750 GOV653750 GEZ653750 FVD653750 FLH653750 FBL653750 ERP653750 EHT653750 DXX653750 DOB653750 DEF653750 CUJ653750 CKN653750 CAR653750 BQV653750 BGZ653750 AXD653750 ANH653750 ADL653750 TP653750 JT653750 X653750 WWF588214 WMJ588214 WCN588214 VSR588214 VIV588214 UYZ588214 UPD588214 UFH588214 TVL588214 TLP588214 TBT588214 SRX588214 SIB588214 RYF588214 ROJ588214 REN588214 QUR588214 QKV588214 QAZ588214 PRD588214 PHH588214 OXL588214 ONP588214 ODT588214 NTX588214 NKB588214 NAF588214 MQJ588214 MGN588214 LWR588214 LMV588214 LCZ588214 KTD588214 KJH588214 JZL588214 JPP588214 JFT588214 IVX588214 IMB588214 ICF588214 HSJ588214 HIN588214 GYR588214 GOV588214 GEZ588214 FVD588214 FLH588214 FBL588214 ERP588214 EHT588214 DXX588214 DOB588214 DEF588214 CUJ588214 CKN588214 CAR588214 BQV588214 BGZ588214 AXD588214 ANH588214 ADL588214 TP588214 JT588214 X588214 WWF522678 WMJ522678 WCN522678 VSR522678 VIV522678 UYZ522678 UPD522678 UFH522678 TVL522678 TLP522678 TBT522678 SRX522678 SIB522678 RYF522678 ROJ522678 REN522678 QUR522678 QKV522678 QAZ522678 PRD522678 PHH522678 OXL522678 ONP522678 ODT522678 NTX522678 NKB522678 NAF522678 MQJ522678 MGN522678 LWR522678 LMV522678 LCZ522678 KTD522678 KJH522678 JZL522678 JPP522678 JFT522678 IVX522678 IMB522678 ICF522678 HSJ522678 HIN522678 GYR522678 GOV522678 GEZ522678 FVD522678 FLH522678 FBL522678 ERP522678 EHT522678 DXX522678 DOB522678 DEF522678 CUJ522678 CKN522678 CAR522678 BQV522678 BGZ522678 AXD522678 ANH522678 ADL522678 TP522678 JT522678 X522678 WWF457142 WMJ457142 WCN457142 VSR457142 VIV457142 UYZ457142 UPD457142 UFH457142 TVL457142 TLP457142 TBT457142 SRX457142 SIB457142 RYF457142 ROJ457142 REN457142 QUR457142 QKV457142 QAZ457142 PRD457142 PHH457142 OXL457142 ONP457142 ODT457142 NTX457142 NKB457142 NAF457142 MQJ457142 MGN457142 LWR457142 LMV457142 LCZ457142 KTD457142 KJH457142 JZL457142 JPP457142 JFT457142 IVX457142 IMB457142 ICF457142 HSJ457142 HIN457142 GYR457142 GOV457142 GEZ457142 FVD457142 FLH457142 FBL457142 ERP457142 EHT457142 DXX457142 DOB457142 DEF457142 CUJ457142 CKN457142 CAR457142 BQV457142 BGZ457142 AXD457142 ANH457142 ADL457142 TP457142 JT457142 X457142 WWF391606 WMJ391606 WCN391606 VSR391606 VIV391606 UYZ391606 UPD391606 UFH391606 TVL391606 TLP391606 TBT391606 SRX391606 SIB391606 RYF391606 ROJ391606 REN391606 QUR391606 QKV391606 QAZ391606 PRD391606 PHH391606 OXL391606 ONP391606 ODT391606 NTX391606 NKB391606 NAF391606 MQJ391606 MGN391606 LWR391606 LMV391606 LCZ391606 KTD391606 KJH391606 JZL391606 JPP391606 JFT391606 IVX391606 IMB391606 ICF391606 HSJ391606 HIN391606 GYR391606 GOV391606 GEZ391606 FVD391606 FLH391606 FBL391606 ERP391606 EHT391606 DXX391606 DOB391606 DEF391606 CUJ391606 CKN391606 CAR391606 BQV391606 BGZ391606 AXD391606 ANH391606 ADL391606 TP391606 JT391606 X391606 WWF326070 WMJ326070 WCN326070 VSR326070 VIV326070 UYZ326070 UPD326070 UFH326070 TVL326070 TLP326070 TBT326070 SRX326070 SIB326070 RYF326070 ROJ326070 REN326070 QUR326070 QKV326070 QAZ326070 PRD326070 PHH326070 OXL326070 ONP326070 ODT326070 NTX326070 NKB326070 NAF326070 MQJ326070 MGN326070 LWR326070 LMV326070 LCZ326070 KTD326070 KJH326070 JZL326070 JPP326070 JFT326070 IVX326070 IMB326070 ICF326070 HSJ326070 HIN326070 GYR326070 GOV326070 GEZ326070 FVD326070 FLH326070 FBL326070 ERP326070 EHT326070 DXX326070 DOB326070 DEF326070 CUJ326070 CKN326070 CAR326070 BQV326070 BGZ326070 AXD326070 ANH326070 ADL326070 TP326070 JT326070 X326070 WWF260534 WMJ260534 WCN260534 VSR260534 VIV260534 UYZ260534 UPD260534 UFH260534 TVL260534 TLP260534 TBT260534 SRX260534 SIB260534 RYF260534 ROJ260534 REN260534 QUR260534 QKV260534 QAZ260534 PRD260534 PHH260534 OXL260534 ONP260534 ODT260534 NTX260534 NKB260534 NAF260534 MQJ260534 MGN260534 LWR260534 LMV260534 LCZ260534 KTD260534 KJH260534 JZL260534 JPP260534 JFT260534 IVX260534 IMB260534 ICF260534 HSJ260534 HIN260534 GYR260534 GOV260534 GEZ260534 FVD260534 FLH260534 FBL260534 ERP260534 EHT260534 DXX260534 DOB260534 DEF260534 CUJ260534 CKN260534 CAR260534 BQV260534 BGZ260534 AXD260534 ANH260534 ADL260534 TP260534 JT260534 X260534 WWF194998 WMJ194998 WCN194998 VSR194998 VIV194998 UYZ194998 UPD194998 UFH194998 TVL194998 TLP194998 TBT194998 SRX194998 SIB194998 RYF194998 ROJ194998 REN194998 QUR194998 QKV194998 QAZ194998 PRD194998 PHH194998 OXL194998 ONP194998 ODT194998 NTX194998 NKB194998 NAF194998 MQJ194998 MGN194998 LWR194998 LMV194998 LCZ194998 KTD194998 KJH194998 JZL194998 JPP194998 JFT194998 IVX194998 IMB194998 ICF194998 HSJ194998 HIN194998 GYR194998 GOV194998 GEZ194998 FVD194998 FLH194998 FBL194998 ERP194998 EHT194998 DXX194998 DOB194998 DEF194998 CUJ194998 CKN194998 CAR194998 BQV194998 BGZ194998 AXD194998 ANH194998 ADL194998 TP194998 JT194998 X194998 WWF129462 WMJ129462 WCN129462 VSR129462 VIV129462 UYZ129462 UPD129462 UFH129462 TVL129462 TLP129462 TBT129462 SRX129462 SIB129462 RYF129462 ROJ129462 REN129462 QUR129462 QKV129462 QAZ129462 PRD129462 PHH129462 OXL129462 ONP129462 ODT129462 NTX129462 NKB129462 NAF129462 MQJ129462 MGN129462 LWR129462 LMV129462 LCZ129462 KTD129462 KJH129462 JZL129462 JPP129462 JFT129462 IVX129462 IMB129462 ICF129462 HSJ129462 HIN129462 GYR129462 GOV129462 GEZ129462 FVD129462 FLH129462 FBL129462 ERP129462 EHT129462 DXX129462 DOB129462 DEF129462 CUJ129462 CKN129462 CAR129462 BQV129462 BGZ129462 AXD129462 ANH129462 ADL129462 TP129462 JT129462 X129462 WWF63926 WMJ63926 WCN63926 VSR63926 VIV63926 UYZ63926 UPD63926 UFH63926 TVL63926 TLP63926 TBT63926 SRX63926 SIB63926 RYF63926 ROJ63926 REN63926 QUR63926 QKV63926 QAZ63926 PRD63926 PHH63926 OXL63926 ONP63926 ODT63926 NTX63926 NKB63926 NAF63926 MQJ63926 MGN63926 LWR63926 LMV63926 LCZ63926 KTD63926 KJH63926 JZL63926 JPP63926 JFT63926 IVX63926 IMB63926 ICF63926 HSJ63926 HIN63926 GYR63926 GOV63926 GEZ63926 FVD63926 FLH63926 FBL63926 ERP63926 EHT63926 DXX63926 DOB63926 DEF63926 CUJ63926 CKN63926 CAR63926 BQV63926 BGZ63926 AXD63926 ANH63926 ADL63926 TP63926 JT63926 X63926 WWF981432 WMJ981432 WCN981432 VSR981432 VIV981432 UYZ981432 UPD981432 UFH981432 TVL981432 TLP981432 TBT981432 SRX981432 SIB981432 RYF981432 ROJ981432 REN981432 QUR981432 QKV981432 QAZ981432 PRD981432 PHH981432 OXL981432 ONP981432 ODT981432 NTX981432 NKB981432 NAF981432 MQJ981432 MGN981432 LWR981432 LMV981432 LCZ981432 KTD981432 KJH981432 JZL981432 JPP981432 JFT981432 IVX981432 IMB981432 ICF981432 HSJ981432 HIN981432 GYR981432 GOV981432 GEZ981432 FVD981432 FLH981432 FBL981432 ERP981432 EHT981432 DXX981432 DOB981432 DEF981432 CUJ981432 CKN981432 CAR981432 BQV981432 BGZ981432 AXD981432 ANH981432 ADL981432 TP981432 JT981432 X981432 WWF915896 WMJ915896 WCN915896 VSR915896 VIV915896 UYZ915896 UPD915896 UFH915896 TVL915896 TLP915896 TBT915896 SRX915896 SIB915896 RYF915896 ROJ915896 REN915896 QUR915896 QKV915896 QAZ915896 PRD915896 PHH915896 OXL915896 ONP915896 ODT915896 NTX915896 NKB915896 NAF915896 MQJ915896 MGN915896 LWR915896 LMV915896 LCZ915896 KTD915896 KJH915896 JZL915896 JPP915896 JFT915896 IVX915896 IMB915896 ICF915896 HSJ915896 HIN915896 GYR915896 GOV915896 GEZ915896 FVD915896 FLH915896 FBL915896 ERP915896 EHT915896 DXX915896 DOB915896 DEF915896 CUJ915896 CKN915896 CAR915896 BQV915896 BGZ915896 AXD915896 ANH915896 ADL915896 TP915896 JT915896 X915896 WWF850360 WMJ850360 WCN850360 VSR850360 VIV850360 UYZ850360 UPD850360 UFH850360 TVL850360 TLP850360 TBT850360 SRX850360 SIB850360 RYF850360 ROJ850360 REN850360 QUR850360 QKV850360 QAZ850360 PRD850360 PHH850360 OXL850360 ONP850360 ODT850360 NTX850360 NKB850360 NAF850360 MQJ850360 MGN850360 LWR850360 LMV850360 LCZ850360 KTD850360 KJH850360 JZL850360 JPP850360 JFT850360 IVX850360 IMB850360 ICF850360 HSJ850360 HIN850360 GYR850360 GOV850360 GEZ850360 FVD850360 FLH850360 FBL850360 ERP850360 EHT850360 DXX850360 DOB850360 DEF850360 CUJ850360 CKN850360 CAR850360 BQV850360 BGZ850360 AXD850360 ANH850360 ADL850360 TP850360 JT850360 X850360 WWF784824 WMJ784824 WCN784824 VSR784824 VIV784824 UYZ784824 UPD784824 UFH784824 TVL784824 TLP784824 TBT784824 SRX784824 SIB784824 RYF784824 ROJ784824 REN784824 QUR784824 QKV784824 QAZ784824 PRD784824 PHH784824 OXL784824 ONP784824 ODT784824 NTX784824 NKB784824 NAF784824 MQJ784824 MGN784824 LWR784824 LMV784824 LCZ784824 KTD784824 KJH784824 JZL784824 JPP784824 JFT784824 IVX784824 IMB784824 ICF784824 HSJ784824 HIN784824 GYR784824 GOV784824 GEZ784824 FVD784824 FLH784824 FBL784824 ERP784824 EHT784824 DXX784824 DOB784824 DEF784824 CUJ784824 CKN784824 CAR784824 BQV784824 BGZ784824 AXD784824 ANH784824 ADL784824 TP784824 JT784824 X784824 WWF719288 WMJ719288 WCN719288 VSR719288 VIV719288 UYZ719288 UPD719288 UFH719288 TVL719288 TLP719288 TBT719288 SRX719288 SIB719288 RYF719288 ROJ719288 REN719288 QUR719288 QKV719288 QAZ719288 PRD719288 PHH719288 OXL719288 ONP719288 ODT719288 NTX719288 NKB719288 NAF719288 MQJ719288 MGN719288 LWR719288 LMV719288 LCZ719288 KTD719288 KJH719288 JZL719288 JPP719288 JFT719288 IVX719288 IMB719288 ICF719288 HSJ719288 HIN719288 GYR719288 GOV719288 GEZ719288 FVD719288 FLH719288 FBL719288 ERP719288 EHT719288 DXX719288 DOB719288 DEF719288 CUJ719288 CKN719288 CAR719288 BQV719288 BGZ719288 AXD719288 ANH719288 ADL719288 TP719288 JT719288 X719288 WWF653752 WMJ653752 WCN653752 VSR653752 VIV653752 UYZ653752 UPD653752 UFH653752 TVL653752 TLP653752 TBT653752 SRX653752 SIB653752 RYF653752 ROJ653752 REN653752 QUR653752 QKV653752 QAZ653752 PRD653752 PHH653752 OXL653752 ONP653752 ODT653752 NTX653752 NKB653752 NAF653752 MQJ653752 MGN653752 LWR653752 LMV653752 LCZ653752 KTD653752 KJH653752 JZL653752 JPP653752 JFT653752 IVX653752 IMB653752 ICF653752 HSJ653752 HIN653752 GYR653752 GOV653752 GEZ653752 FVD653752 FLH653752 FBL653752 ERP653752 EHT653752 DXX653752 DOB653752 DEF653752 CUJ653752 CKN653752 CAR653752 BQV653752 BGZ653752 AXD653752 ANH653752 ADL653752 TP653752 JT653752 X653752 WWF588216 WMJ588216 WCN588216 VSR588216 VIV588216 UYZ588216 UPD588216 UFH588216 TVL588216 TLP588216 TBT588216 SRX588216 SIB588216 RYF588216 ROJ588216 REN588216 QUR588216 QKV588216 QAZ588216 PRD588216 PHH588216 OXL588216 ONP588216 ODT588216 NTX588216 NKB588216 NAF588216 MQJ588216 MGN588216 LWR588216 LMV588216 LCZ588216 KTD588216 KJH588216 JZL588216 JPP588216 JFT588216 IVX588216 IMB588216 ICF588216 HSJ588216 HIN588216 GYR588216 GOV588216 GEZ588216 FVD588216 FLH588216 FBL588216 ERP588216 EHT588216 DXX588216 DOB588216 DEF588216 CUJ588216 CKN588216 CAR588216 BQV588216 BGZ588216 AXD588216 ANH588216 ADL588216 TP588216 JT588216 X588216 WWF522680 WMJ522680 WCN522680 VSR522680 VIV522680 UYZ522680 UPD522680 UFH522680 TVL522680 TLP522680 TBT522680 SRX522680 SIB522680 RYF522680 ROJ522680 REN522680 QUR522680 QKV522680 QAZ522680 PRD522680 PHH522680 OXL522680 ONP522680 ODT522680 NTX522680 NKB522680 NAF522680 MQJ522680 MGN522680 LWR522680 LMV522680 LCZ522680 KTD522680 KJH522680 JZL522680 JPP522680 JFT522680 IVX522680 IMB522680 ICF522680 HSJ522680 HIN522680 GYR522680 GOV522680 GEZ522680 FVD522680 FLH522680 FBL522680 ERP522680 EHT522680 DXX522680 DOB522680 DEF522680 CUJ522680 CKN522680 CAR522680 BQV522680 BGZ522680 AXD522680 ANH522680 ADL522680 TP522680 JT522680 X522680 WWF457144 WMJ457144 WCN457144 VSR457144 VIV457144 UYZ457144 UPD457144 UFH457144 TVL457144 TLP457144 TBT457144 SRX457144 SIB457144 RYF457144 ROJ457144 REN457144 QUR457144 QKV457144 QAZ457144 PRD457144 PHH457144 OXL457144 ONP457144 ODT457144 NTX457144 NKB457144 NAF457144 MQJ457144 MGN457144 LWR457144 LMV457144 LCZ457144 KTD457144 KJH457144 JZL457144 JPP457144 JFT457144 IVX457144 IMB457144 ICF457144 HSJ457144 HIN457144 GYR457144 GOV457144 GEZ457144 FVD457144 FLH457144 FBL457144 ERP457144 EHT457144 DXX457144 DOB457144 DEF457144 CUJ457144 CKN457144 CAR457144 BQV457144 BGZ457144 AXD457144 ANH457144 ADL457144 TP457144 JT457144 X457144 WWF391608 WMJ391608 WCN391608 VSR391608 VIV391608 UYZ391608 UPD391608 UFH391608 TVL391608 TLP391608 TBT391608 SRX391608 SIB391608 RYF391608 ROJ391608 REN391608 QUR391608 QKV391608 QAZ391608 PRD391608 PHH391608 OXL391608 ONP391608 ODT391608 NTX391608 NKB391608 NAF391608 MQJ391608 MGN391608 LWR391608 LMV391608 LCZ391608 KTD391608 KJH391608 JZL391608 JPP391608 JFT391608 IVX391608 IMB391608 ICF391608 HSJ391608 HIN391608 GYR391608 GOV391608 GEZ391608 FVD391608 FLH391608 FBL391608 ERP391608 EHT391608 DXX391608 DOB391608 DEF391608 CUJ391608 CKN391608 CAR391608 BQV391608 BGZ391608 AXD391608 ANH391608 ADL391608 TP391608 JT391608 X391608 WWF326072 WMJ326072 WCN326072 VSR326072 VIV326072 UYZ326072 UPD326072 UFH326072 TVL326072 TLP326072 TBT326072 SRX326072 SIB326072 RYF326072 ROJ326072 REN326072 QUR326072 QKV326072 QAZ326072 PRD326072 PHH326072 OXL326072 ONP326072 ODT326072 NTX326072 NKB326072 NAF326072 MQJ326072 MGN326072 LWR326072 LMV326072 LCZ326072 KTD326072 KJH326072 JZL326072 JPP326072 JFT326072 IVX326072 IMB326072 ICF326072 HSJ326072 HIN326072 GYR326072 GOV326072 GEZ326072 FVD326072 FLH326072 FBL326072 ERP326072 EHT326072 DXX326072 DOB326072 DEF326072 CUJ326072 CKN326072 CAR326072 BQV326072 BGZ326072 AXD326072 ANH326072 ADL326072 TP326072 JT326072 X326072 WWF260536 WMJ260536 WCN260536 VSR260536 VIV260536 UYZ260536 UPD260536 UFH260536 TVL260536 TLP260536 TBT260536 SRX260536 SIB260536 RYF260536 ROJ260536 REN260536 QUR260536 QKV260536 QAZ260536 PRD260536 PHH260536 OXL260536 ONP260536 ODT260536 NTX260536 NKB260536 NAF260536 MQJ260536 MGN260536 LWR260536 LMV260536 LCZ260536 KTD260536 KJH260536 JZL260536 JPP260536 JFT260536 IVX260536 IMB260536 ICF260536 HSJ260536 HIN260536 GYR260536 GOV260536 GEZ260536 FVD260536 FLH260536 FBL260536 ERP260536 EHT260536 DXX260536 DOB260536 DEF260536 CUJ260536 CKN260536 CAR260536 BQV260536 BGZ260536 AXD260536 ANH260536 ADL260536 TP260536 JT260536 X260536 WWF195000 WMJ195000 WCN195000 VSR195000 VIV195000 UYZ195000 UPD195000 UFH195000 TVL195000 TLP195000 TBT195000 SRX195000 SIB195000 RYF195000 ROJ195000 REN195000 QUR195000 QKV195000 QAZ195000 PRD195000 PHH195000 OXL195000 ONP195000 ODT195000 NTX195000 NKB195000 NAF195000 MQJ195000 MGN195000 LWR195000 LMV195000 LCZ195000 KTD195000 KJH195000 JZL195000 JPP195000 JFT195000 IVX195000 IMB195000 ICF195000 HSJ195000 HIN195000 GYR195000 GOV195000 GEZ195000 FVD195000 FLH195000 FBL195000 ERP195000 EHT195000 DXX195000 DOB195000 DEF195000 CUJ195000 CKN195000 CAR195000 BQV195000 BGZ195000 AXD195000 ANH195000 ADL195000 TP195000 JT195000 X195000 WWF129464 WMJ129464 WCN129464 VSR129464 VIV129464 UYZ129464 UPD129464 UFH129464 TVL129464 TLP129464 TBT129464 SRX129464 SIB129464 RYF129464 ROJ129464 REN129464 QUR129464 QKV129464 QAZ129464 PRD129464 PHH129464 OXL129464 ONP129464 ODT129464 NTX129464 NKB129464 NAF129464 MQJ129464 MGN129464 LWR129464 LMV129464 LCZ129464 KTD129464 KJH129464 JZL129464 JPP129464 JFT129464 IVX129464 IMB129464 ICF129464 HSJ129464 HIN129464 GYR129464 GOV129464 GEZ129464 FVD129464 FLH129464 FBL129464 ERP129464 EHT129464 DXX129464 DOB129464 DEF129464 CUJ129464 CKN129464 CAR129464 BQV129464 BGZ129464 AXD129464 ANH129464 ADL129464 TP129464 JT129464 X129464 WWF63928 WMJ63928 WCN63928 VSR63928 VIV63928 UYZ63928 UPD63928 UFH63928 TVL63928 TLP63928 TBT63928 SRX63928 SIB63928 RYF63928 ROJ63928 REN63928 QUR63928 QKV63928 QAZ63928 PRD63928 PHH63928 OXL63928 ONP63928 ODT63928 NTX63928 NKB63928 NAF63928 MQJ63928 MGN63928 LWR63928 LMV63928 LCZ63928 KTD63928 KJH63928 JZL63928 JPP63928 JFT63928 IVX63928 IMB63928 ICF63928 HSJ63928 HIN63928 GYR63928 GOV63928 GEZ63928 FVD63928 FLH63928 FBL63928 ERP63928 EHT63928 DXX63928 DOB63928 DEF63928 CUJ63928 CKN63928 CAR63928 BQV63928 BGZ63928 AXD63928 ANH63928 ADL63928 TP63928 JT63928 X63928 WWF981434 WMJ981434 WCN981434 VSR981434 VIV981434 UYZ981434 UPD981434 UFH981434 TVL981434 TLP981434 TBT981434 SRX981434 SIB981434 RYF981434 ROJ981434 REN981434 QUR981434 QKV981434 QAZ981434 PRD981434 PHH981434 OXL981434 ONP981434 ODT981434 NTX981434 NKB981434 NAF981434 MQJ981434 MGN981434 LWR981434 LMV981434 LCZ981434 KTD981434 KJH981434 JZL981434 JPP981434 JFT981434 IVX981434 IMB981434 ICF981434 HSJ981434 HIN981434 GYR981434 GOV981434 GEZ981434 FVD981434 FLH981434 FBL981434 ERP981434 EHT981434 DXX981434 DOB981434 DEF981434 CUJ981434 CKN981434 CAR981434 BQV981434 BGZ981434 AXD981434 ANH981434 ADL981434 TP981434 JT981434 X981434 WWF915898 WMJ915898 WCN915898 VSR915898 VIV915898 UYZ915898 UPD915898 UFH915898 TVL915898 TLP915898 TBT915898 SRX915898 SIB915898 RYF915898 ROJ915898 REN915898 QUR915898 QKV915898 QAZ915898 PRD915898 PHH915898 OXL915898 ONP915898 ODT915898 NTX915898 NKB915898 NAF915898 MQJ915898 MGN915898 LWR915898 LMV915898 LCZ915898 KTD915898 KJH915898 JZL915898 JPP915898 JFT915898 IVX915898 IMB915898 ICF915898 HSJ915898 HIN915898 GYR915898 GOV915898 GEZ915898 FVD915898 FLH915898 FBL915898 ERP915898 EHT915898 DXX915898 DOB915898 DEF915898 CUJ915898 CKN915898 CAR915898 BQV915898 BGZ915898 AXD915898 ANH915898 ADL915898 TP915898 JT915898 X915898 WWF850362 WMJ850362 WCN850362 VSR850362 VIV850362 UYZ850362 UPD850362 UFH850362 TVL850362 TLP850362 TBT850362 SRX850362 SIB850362 RYF850362 ROJ850362 REN850362 QUR850362 QKV850362 QAZ850362 PRD850362 PHH850362 OXL850362 ONP850362 ODT850362 NTX850362 NKB850362 NAF850362 MQJ850362 MGN850362 LWR850362 LMV850362 LCZ850362 KTD850362 KJH850362 JZL850362 JPP850362 JFT850362 IVX850362 IMB850362 ICF850362 HSJ850362 HIN850362 GYR850362 GOV850362 GEZ850362 FVD850362 FLH850362 FBL850362 ERP850362 EHT850362 DXX850362 DOB850362 DEF850362 CUJ850362 CKN850362 CAR850362 BQV850362 BGZ850362 AXD850362 ANH850362 ADL850362 TP850362 JT850362 X850362 WWF784826 WMJ784826 WCN784826 VSR784826 VIV784826 UYZ784826 UPD784826 UFH784826 TVL784826 TLP784826 TBT784826 SRX784826 SIB784826 RYF784826 ROJ784826 REN784826 QUR784826 QKV784826 QAZ784826 PRD784826 PHH784826 OXL784826 ONP784826 ODT784826 NTX784826 NKB784826 NAF784826 MQJ784826 MGN784826 LWR784826 LMV784826 LCZ784826 KTD784826 KJH784826 JZL784826 JPP784826 JFT784826 IVX784826 IMB784826 ICF784826 HSJ784826 HIN784826 GYR784826 GOV784826 GEZ784826 FVD784826 FLH784826 FBL784826 ERP784826 EHT784826 DXX784826 DOB784826 DEF784826 CUJ784826 CKN784826 CAR784826 BQV784826 BGZ784826 AXD784826 ANH784826 ADL784826 TP784826 JT784826 X784826 WWF719290 WMJ719290 WCN719290 VSR719290 VIV719290 UYZ719290 UPD719290 UFH719290 TVL719290 TLP719290 TBT719290 SRX719290 SIB719290 RYF719290 ROJ719290 REN719290 QUR719290 QKV719290 QAZ719290 PRD719290 PHH719290 OXL719290 ONP719290 ODT719290 NTX719290 NKB719290 NAF719290 MQJ719290 MGN719290 LWR719290 LMV719290 LCZ719290 KTD719290 KJH719290 JZL719290 JPP719290 JFT719290 IVX719290 IMB719290 ICF719290 HSJ719290 HIN719290 GYR719290 GOV719290 GEZ719290 FVD719290 FLH719290 FBL719290 ERP719290 EHT719290 DXX719290 DOB719290 DEF719290 CUJ719290 CKN719290 CAR719290 BQV719290 BGZ719290 AXD719290 ANH719290 ADL719290 TP719290 JT719290 X719290 WWF653754 WMJ653754 WCN653754 VSR653754 VIV653754 UYZ653754 UPD653754 UFH653754 TVL653754 TLP653754 TBT653754 SRX653754 SIB653754 RYF653754 ROJ653754 REN653754 QUR653754 QKV653754 QAZ653754 PRD653754 PHH653754 OXL653754 ONP653754 ODT653754 NTX653754 NKB653754 NAF653754 MQJ653754 MGN653754 LWR653754 LMV653754 LCZ653754 KTD653754 KJH653754 JZL653754 JPP653754 JFT653754 IVX653754 IMB653754 ICF653754 HSJ653754 HIN653754 GYR653754 GOV653754 GEZ653754 FVD653754 FLH653754 FBL653754 ERP653754 EHT653754 DXX653754 DOB653754 DEF653754 CUJ653754 CKN653754 CAR653754 BQV653754 BGZ653754 AXD653754 ANH653754 ADL653754 TP653754 JT653754 X653754 WWF588218 WMJ588218 WCN588218 VSR588218 VIV588218 UYZ588218 UPD588218 UFH588218 TVL588218 TLP588218 TBT588218 SRX588218 SIB588218 RYF588218 ROJ588218 REN588218 QUR588218 QKV588218 QAZ588218 PRD588218 PHH588218 OXL588218 ONP588218 ODT588218 NTX588218 NKB588218 NAF588218 MQJ588218 MGN588218 LWR588218 LMV588218 LCZ588218 KTD588218 KJH588218 JZL588218 JPP588218 JFT588218 IVX588218 IMB588218 ICF588218 HSJ588218 HIN588218 GYR588218 GOV588218 GEZ588218 FVD588218 FLH588218 FBL588218 ERP588218 EHT588218 DXX588218 DOB588218 DEF588218 CUJ588218 CKN588218 CAR588218 BQV588218 BGZ588218 AXD588218 ANH588218 ADL588218 TP588218 JT588218 X588218 WWF522682 WMJ522682 WCN522682 VSR522682 VIV522682 UYZ522682 UPD522682 UFH522682 TVL522682 TLP522682 TBT522682 SRX522682 SIB522682 RYF522682 ROJ522682 REN522682 QUR522682 QKV522682 QAZ522682 PRD522682 PHH522682 OXL522682 ONP522682 ODT522682 NTX522682 NKB522682 NAF522682 MQJ522682 MGN522682 LWR522682 LMV522682 LCZ522682 KTD522682 KJH522682 JZL522682 JPP522682 JFT522682 IVX522682 IMB522682 ICF522682 HSJ522682 HIN522682 GYR522682 GOV522682 GEZ522682 FVD522682 FLH522682 FBL522682 ERP522682 EHT522682 DXX522682 DOB522682 DEF522682 CUJ522682 CKN522682 CAR522682 BQV522682 BGZ522682 AXD522682 ANH522682 ADL522682 TP522682 JT522682 X522682 WWF457146 WMJ457146 WCN457146 VSR457146 VIV457146 UYZ457146 UPD457146 UFH457146 TVL457146 TLP457146 TBT457146 SRX457146 SIB457146 RYF457146 ROJ457146 REN457146 QUR457146 QKV457146 QAZ457146 PRD457146 PHH457146 OXL457146 ONP457146 ODT457146 NTX457146 NKB457146 NAF457146 MQJ457146 MGN457146 LWR457146 LMV457146 LCZ457146 KTD457146 KJH457146 JZL457146 JPP457146 JFT457146 IVX457146 IMB457146 ICF457146 HSJ457146 HIN457146 GYR457146 GOV457146 GEZ457146 FVD457146 FLH457146 FBL457146 ERP457146 EHT457146 DXX457146 DOB457146 DEF457146 CUJ457146 CKN457146 CAR457146 BQV457146 BGZ457146 AXD457146 ANH457146 ADL457146 TP457146 JT457146 X457146 WWF391610 WMJ391610 WCN391610 VSR391610 VIV391610 UYZ391610 UPD391610 UFH391610 TVL391610 TLP391610 TBT391610 SRX391610 SIB391610 RYF391610 ROJ391610 REN391610 QUR391610 QKV391610 QAZ391610 PRD391610 PHH391610 OXL391610 ONP391610 ODT391610 NTX391610 NKB391610 NAF391610 MQJ391610 MGN391610 LWR391610 LMV391610 LCZ391610 KTD391610 KJH391610 JZL391610 JPP391610 JFT391610 IVX391610 IMB391610 ICF391610 HSJ391610 HIN391610 GYR391610 GOV391610 GEZ391610 FVD391610 FLH391610 FBL391610 ERP391610 EHT391610 DXX391610 DOB391610 DEF391610 CUJ391610 CKN391610 CAR391610 BQV391610 BGZ391610 AXD391610 ANH391610 ADL391610 TP391610 JT391610 X391610 WWF326074 WMJ326074 WCN326074 VSR326074 VIV326074 UYZ326074 UPD326074 UFH326074 TVL326074 TLP326074 TBT326074 SRX326074 SIB326074 RYF326074 ROJ326074 REN326074 QUR326074 QKV326074 QAZ326074 PRD326074 PHH326074 OXL326074 ONP326074 ODT326074 NTX326074 NKB326074 NAF326074 MQJ326074 MGN326074 LWR326074 LMV326074 LCZ326074 KTD326074 KJH326074 JZL326074 JPP326074 JFT326074 IVX326074 IMB326074 ICF326074 HSJ326074 HIN326074 GYR326074 GOV326074 GEZ326074 FVD326074 FLH326074 FBL326074 ERP326074 EHT326074 DXX326074 DOB326074 DEF326074 CUJ326074 CKN326074 CAR326074 BQV326074 BGZ326074 AXD326074 ANH326074 ADL326074 TP326074 JT326074 X326074 WWF260538 WMJ260538 WCN260538 VSR260538 VIV260538 UYZ260538 UPD260538 UFH260538 TVL260538 TLP260538 TBT260538 SRX260538 SIB260538 RYF260538 ROJ260538 REN260538 QUR260538 QKV260538 QAZ260538 PRD260538 PHH260538 OXL260538 ONP260538 ODT260538 NTX260538 NKB260538 NAF260538 MQJ260538 MGN260538 LWR260538 LMV260538 LCZ260538 KTD260538 KJH260538 JZL260538 JPP260538 JFT260538 IVX260538 IMB260538 ICF260538 HSJ260538 HIN260538 GYR260538 GOV260538 GEZ260538 FVD260538 FLH260538 FBL260538 ERP260538 EHT260538 DXX260538 DOB260538 DEF260538 CUJ260538 CKN260538 CAR260538 BQV260538 BGZ260538 AXD260538 ANH260538 ADL260538 TP260538 JT260538 X260538 WWF195002 WMJ195002 WCN195002 VSR195002 VIV195002 UYZ195002 UPD195002 UFH195002 TVL195002 TLP195002 TBT195002 SRX195002 SIB195002 RYF195002 ROJ195002 REN195002 QUR195002 QKV195002 QAZ195002 PRD195002 PHH195002 OXL195002 ONP195002 ODT195002 NTX195002 NKB195002 NAF195002 MQJ195002 MGN195002 LWR195002 LMV195002 LCZ195002 KTD195002 KJH195002 JZL195002 JPP195002 JFT195002 IVX195002 IMB195002 ICF195002 HSJ195002 HIN195002 GYR195002 GOV195002 GEZ195002 FVD195002 FLH195002 FBL195002 ERP195002 EHT195002 DXX195002 DOB195002 DEF195002 CUJ195002 CKN195002 CAR195002 BQV195002 BGZ195002 AXD195002 ANH195002 ADL195002 TP195002 JT195002 X195002 WWF129466 WMJ129466 WCN129466 VSR129466 VIV129466 UYZ129466 UPD129466 UFH129466 TVL129466 TLP129466 TBT129466 SRX129466 SIB129466 RYF129466 ROJ129466 REN129466 QUR129466 QKV129466 QAZ129466 PRD129466 PHH129466 OXL129466 ONP129466 ODT129466 NTX129466 NKB129466 NAF129466 MQJ129466 MGN129466 LWR129466 LMV129466 LCZ129466 KTD129466 KJH129466 JZL129466 JPP129466 JFT129466 IVX129466 IMB129466 ICF129466 HSJ129466 HIN129466 GYR129466 GOV129466 GEZ129466 FVD129466 FLH129466 FBL129466 ERP129466 EHT129466 DXX129466 DOB129466 DEF129466 CUJ129466 CKN129466 CAR129466 BQV129466 BGZ129466 AXD129466 ANH129466 ADL129466 TP129466 JT129466 X129466 WWF63930 WMJ63930 WCN63930 VSR63930 VIV63930 UYZ63930 UPD63930 UFH63930 TVL63930 TLP63930 TBT63930 SRX63930 SIB63930 RYF63930 ROJ63930 REN63930 QUR63930 QKV63930 QAZ63930 PRD63930 PHH63930 OXL63930 ONP63930 ODT63930 NTX63930 NKB63930 NAF63930 MQJ63930 MGN63930 LWR63930 LMV63930 LCZ63930 KTD63930 KJH63930 JZL63930 JPP63930 JFT63930 IVX63930 IMB63930 ICF63930 HSJ63930 HIN63930 GYR63930 GOV63930 GEZ63930 FVD63930 FLH63930 FBL63930 ERP63930 EHT63930 DXX63930 DOB63930 DEF63930 CUJ63930 CKN63930 CAR63930 BQV63930 BGZ63930 AXD63930 ANH63930 ADL63930 TP63930 JT63930 X63930 WWF981436 WMJ981436 WCN981436 VSR981436 VIV981436 UYZ981436 UPD981436 UFH981436 TVL981436 TLP981436 TBT981436 SRX981436 SIB981436 RYF981436 ROJ981436 REN981436 QUR981436 QKV981436 QAZ981436 PRD981436 PHH981436 OXL981436 ONP981436 ODT981436 NTX981436 NKB981436 NAF981436 MQJ981436 MGN981436 LWR981436 LMV981436 LCZ981436 KTD981436 KJH981436 JZL981436 JPP981436 JFT981436 IVX981436 IMB981436 ICF981436 HSJ981436 HIN981436 GYR981436 GOV981436 GEZ981436 FVD981436 FLH981436 FBL981436 ERP981436 EHT981436 DXX981436 DOB981436 DEF981436 CUJ981436 CKN981436 CAR981436 BQV981436 BGZ981436 AXD981436 ANH981436 ADL981436 TP981436 JT981436 X981436 WWF915900 WMJ915900 WCN915900 VSR915900 VIV915900 UYZ915900 UPD915900 UFH915900 TVL915900 TLP915900 TBT915900 SRX915900 SIB915900 RYF915900 ROJ915900 REN915900 QUR915900 QKV915900 QAZ915900 PRD915900 PHH915900 OXL915900 ONP915900 ODT915900 NTX915900 NKB915900 NAF915900 MQJ915900 MGN915900 LWR915900 LMV915900 LCZ915900 KTD915900 KJH915900 JZL915900 JPP915900 JFT915900 IVX915900 IMB915900 ICF915900 HSJ915900 HIN915900 GYR915900 GOV915900 GEZ915900 FVD915900 FLH915900 FBL915900 ERP915900 EHT915900 DXX915900 DOB915900 DEF915900 CUJ915900 CKN915900 CAR915900 BQV915900 BGZ915900 AXD915900 ANH915900 ADL915900 TP915900 JT915900 X915900 WWF850364 WMJ850364 WCN850364 VSR850364 VIV850364 UYZ850364 UPD850364 UFH850364 TVL850364 TLP850364 TBT850364 SRX850364 SIB850364 RYF850364 ROJ850364 REN850364 QUR850364 QKV850364 QAZ850364 PRD850364 PHH850364 OXL850364 ONP850364 ODT850364 NTX850364 NKB850364 NAF850364 MQJ850364 MGN850364 LWR850364 LMV850364 LCZ850364 KTD850364 KJH850364 JZL850364 JPP850364 JFT850364 IVX850364 IMB850364 ICF850364 HSJ850364 HIN850364 GYR850364 GOV850364 GEZ850364 FVD850364 FLH850364 FBL850364 ERP850364 EHT850364 DXX850364 DOB850364 DEF850364 CUJ850364 CKN850364 CAR850364 BQV850364 BGZ850364 AXD850364 ANH850364 ADL850364 TP850364 JT850364 X850364 WWF784828 WMJ784828 WCN784828 VSR784828 VIV784828 UYZ784828 UPD784828 UFH784828 TVL784828 TLP784828 TBT784828 SRX784828 SIB784828 RYF784828 ROJ784828 REN784828 QUR784828 QKV784828 QAZ784828 PRD784828 PHH784828 OXL784828 ONP784828 ODT784828 NTX784828 NKB784828 NAF784828 MQJ784828 MGN784828 LWR784828 LMV784828 LCZ784828 KTD784828 KJH784828 JZL784828 JPP784828 JFT784828 IVX784828 IMB784828 ICF784828 HSJ784828 HIN784828 GYR784828 GOV784828 GEZ784828 FVD784828 FLH784828 FBL784828 ERP784828 EHT784828 DXX784828 DOB784828 DEF784828 CUJ784828 CKN784828 CAR784828 BQV784828 BGZ784828 AXD784828 ANH784828 ADL784828 TP784828 JT784828 X784828 WWF719292 WMJ719292 WCN719292 VSR719292 VIV719292 UYZ719292 UPD719292 UFH719292 TVL719292 TLP719292 TBT719292 SRX719292 SIB719292 RYF719292 ROJ719292 REN719292 QUR719292 QKV719292 QAZ719292 PRD719292 PHH719292 OXL719292 ONP719292 ODT719292 NTX719292 NKB719292 NAF719292 MQJ719292 MGN719292 LWR719292 LMV719292 LCZ719292 KTD719292 KJH719292 JZL719292 JPP719292 JFT719292 IVX719292 IMB719292 ICF719292 HSJ719292 HIN719292 GYR719292 GOV719292 GEZ719292 FVD719292 FLH719292 FBL719292 ERP719292 EHT719292 DXX719292 DOB719292 DEF719292 CUJ719292 CKN719292 CAR719292 BQV719292 BGZ719292 AXD719292 ANH719292 ADL719292 TP719292 JT719292 X719292 WWF653756 WMJ653756 WCN653756 VSR653756 VIV653756 UYZ653756 UPD653756 UFH653756 TVL653756 TLP653756 TBT653756 SRX653756 SIB653756 RYF653756 ROJ653756 REN653756 QUR653756 QKV653756 QAZ653756 PRD653756 PHH653756 OXL653756 ONP653756 ODT653756 NTX653756 NKB653756 NAF653756 MQJ653756 MGN653756 LWR653756 LMV653756 LCZ653756 KTD653756 KJH653756 JZL653756 JPP653756 JFT653756 IVX653756 IMB653756 ICF653756 HSJ653756 HIN653756 GYR653756 GOV653756 GEZ653756 FVD653756 FLH653756 FBL653756 ERP653756 EHT653756 DXX653756 DOB653756 DEF653756 CUJ653756 CKN653756 CAR653756 BQV653756 BGZ653756 AXD653756 ANH653756 ADL653756 TP653756 JT653756 X653756 WWF588220 WMJ588220 WCN588220 VSR588220 VIV588220 UYZ588220 UPD588220 UFH588220 TVL588220 TLP588220 TBT588220 SRX588220 SIB588220 RYF588220 ROJ588220 REN588220 QUR588220 QKV588220 QAZ588220 PRD588220 PHH588220 OXL588220 ONP588220 ODT588220 NTX588220 NKB588220 NAF588220 MQJ588220 MGN588220 LWR588220 LMV588220 LCZ588220 KTD588220 KJH588220 JZL588220 JPP588220 JFT588220 IVX588220 IMB588220 ICF588220 HSJ588220 HIN588220 GYR588220 GOV588220 GEZ588220 FVD588220 FLH588220 FBL588220 ERP588220 EHT588220 DXX588220 DOB588220 DEF588220 CUJ588220 CKN588220 CAR588220 BQV588220 BGZ588220 AXD588220 ANH588220 ADL588220 TP588220 JT588220 X588220 WWF522684 WMJ522684 WCN522684 VSR522684 VIV522684 UYZ522684 UPD522684 UFH522684 TVL522684 TLP522684 TBT522684 SRX522684 SIB522684 RYF522684 ROJ522684 REN522684 QUR522684 QKV522684 QAZ522684 PRD522684 PHH522684 OXL522684 ONP522684 ODT522684 NTX522684 NKB522684 NAF522684 MQJ522684 MGN522684 LWR522684 LMV522684 LCZ522684 KTD522684 KJH522684 JZL522684 JPP522684 JFT522684 IVX522684 IMB522684 ICF522684 HSJ522684 HIN522684 GYR522684 GOV522684 GEZ522684 FVD522684 FLH522684 FBL522684 ERP522684 EHT522684 DXX522684 DOB522684 DEF522684 CUJ522684 CKN522684 CAR522684 BQV522684 BGZ522684 AXD522684 ANH522684 ADL522684 TP522684 JT522684 X522684 WWF457148 WMJ457148 WCN457148 VSR457148 VIV457148 UYZ457148 UPD457148 UFH457148 TVL457148 TLP457148 TBT457148 SRX457148 SIB457148 RYF457148 ROJ457148 REN457148 QUR457148 QKV457148 QAZ457148 PRD457148 PHH457148 OXL457148 ONP457148 ODT457148 NTX457148 NKB457148 NAF457148 MQJ457148 MGN457148 LWR457148 LMV457148 LCZ457148 KTD457148 KJH457148 JZL457148 JPP457148 JFT457148 IVX457148 IMB457148 ICF457148 HSJ457148 HIN457148 GYR457148 GOV457148 GEZ457148 FVD457148 FLH457148 FBL457148 ERP457148 EHT457148 DXX457148 DOB457148 DEF457148 CUJ457148 CKN457148 CAR457148 BQV457148 BGZ457148 AXD457148 ANH457148 ADL457148 TP457148 JT457148 X457148 WWF391612 WMJ391612 WCN391612 VSR391612 VIV391612 UYZ391612 UPD391612 UFH391612 TVL391612 TLP391612 TBT391612 SRX391612 SIB391612 RYF391612 ROJ391612 REN391612 QUR391612 QKV391612 QAZ391612 PRD391612 PHH391612 OXL391612 ONP391612 ODT391612 NTX391612 NKB391612 NAF391612 MQJ391612 MGN391612 LWR391612 LMV391612 LCZ391612 KTD391612 KJH391612 JZL391612 JPP391612 JFT391612 IVX391612 IMB391612 ICF391612 HSJ391612 HIN391612 GYR391612 GOV391612 GEZ391612 FVD391612 FLH391612 FBL391612 ERP391612 EHT391612 DXX391612 DOB391612 DEF391612 CUJ391612 CKN391612 CAR391612 BQV391612 BGZ391612 AXD391612 ANH391612 ADL391612 TP391612 JT391612 X391612 WWF326076 WMJ326076 WCN326076 VSR326076 VIV326076 UYZ326076 UPD326076 UFH326076 TVL326076 TLP326076 TBT326076 SRX326076 SIB326076 RYF326076 ROJ326076 REN326076 QUR326076 QKV326076 QAZ326076 PRD326076 PHH326076 OXL326076 ONP326076 ODT326076 NTX326076 NKB326076 NAF326076 MQJ326076 MGN326076 LWR326076 LMV326076 LCZ326076 KTD326076 KJH326076 JZL326076 JPP326076 JFT326076 IVX326076 IMB326076 ICF326076 HSJ326076 HIN326076 GYR326076 GOV326076 GEZ326076 FVD326076 FLH326076 FBL326076 ERP326076 EHT326076 DXX326076 DOB326076 DEF326076 CUJ326076 CKN326076 CAR326076 BQV326076 BGZ326076 AXD326076 ANH326076 ADL326076 TP326076 JT326076 X326076 WWF260540 WMJ260540 WCN260540 VSR260540 VIV260540 UYZ260540 UPD260540 UFH260540 TVL260540 TLP260540 TBT260540 SRX260540 SIB260540 RYF260540 ROJ260540 REN260540 QUR260540 QKV260540 QAZ260540 PRD260540 PHH260540 OXL260540 ONP260540 ODT260540 NTX260540 NKB260540 NAF260540 MQJ260540 MGN260540 LWR260540 LMV260540 LCZ260540 KTD260540 KJH260540 JZL260540 JPP260540 JFT260540 IVX260540 IMB260540 ICF260540 HSJ260540 HIN260540 GYR260540 GOV260540 GEZ260540 FVD260540 FLH260540 FBL260540 ERP260540 EHT260540 DXX260540 DOB260540 DEF260540 CUJ260540 CKN260540 CAR260540 BQV260540 BGZ260540 AXD260540 ANH260540 ADL260540 TP260540 JT260540 X260540 WWF195004 WMJ195004 WCN195004 VSR195004 VIV195004 UYZ195004 UPD195004 UFH195004 TVL195004 TLP195004 TBT195004 SRX195004 SIB195004 RYF195004 ROJ195004 REN195004 QUR195004 QKV195004 QAZ195004 PRD195004 PHH195004 OXL195004 ONP195004 ODT195004 NTX195004 NKB195004 NAF195004 MQJ195004 MGN195004 LWR195004 LMV195004 LCZ195004 KTD195004 KJH195004 JZL195004 JPP195004 JFT195004 IVX195004 IMB195004 ICF195004 HSJ195004 HIN195004 GYR195004 GOV195004 GEZ195004 FVD195004 FLH195004 FBL195004 ERP195004 EHT195004 DXX195004 DOB195004 DEF195004 CUJ195004 CKN195004 CAR195004 BQV195004 BGZ195004 AXD195004 ANH195004 ADL195004 TP195004 JT195004 X195004 WWF129468 WMJ129468 WCN129468 VSR129468 VIV129468 UYZ129468 UPD129468 UFH129468 TVL129468 TLP129468 TBT129468 SRX129468 SIB129468 RYF129468 ROJ129468 REN129468 QUR129468 QKV129468 QAZ129468 PRD129468 PHH129468 OXL129468 ONP129468 ODT129468 NTX129468 NKB129468 NAF129468 MQJ129468 MGN129468 LWR129468 LMV129468 LCZ129468 KTD129468 KJH129468 JZL129468 JPP129468 JFT129468 IVX129468 IMB129468 ICF129468 HSJ129468 HIN129468 GYR129468 GOV129468 GEZ129468 FVD129468 FLH129468 FBL129468 ERP129468 EHT129468 DXX129468 DOB129468 DEF129468 CUJ129468 CKN129468 CAR129468 BQV129468 BGZ129468 AXD129468 ANH129468 ADL129468 TP129468 JT129468 X129468 WWF63932 WMJ63932 WCN63932 VSR63932 VIV63932 UYZ63932 UPD63932 UFH63932 TVL63932 TLP63932 TBT63932 SRX63932 SIB63932 RYF63932 ROJ63932 REN63932 QUR63932 QKV63932 QAZ63932 PRD63932 PHH63932 OXL63932 ONP63932 ODT63932 NTX63932 NKB63932 NAF63932 MQJ63932 MGN63932 LWR63932 LMV63932 LCZ63932 KTD63932 KJH63932 JZL63932 JPP63932 JFT63932 IVX63932 IMB63932 ICF63932 HSJ63932 HIN63932 GYR63932 GOV63932 GEZ63932 FVD63932 FLH63932 FBL63932 ERP63932 EHT63932 DXX63932 DOB63932 DEF63932 CUJ63932 CKN63932 CAR63932 BQV63932 BGZ63932 AXD63932 ANH63932 ADL63932 TP63932 JT63932 X63932 WWF981388 WMJ981388 WCN981388 VSR981388 VIV981388 UYZ981388 UPD981388 UFH981388 TVL981388 TLP981388 TBT981388 SRX981388 SIB981388 RYF981388 ROJ981388 REN981388 QUR981388 QKV981388 QAZ981388 PRD981388 PHH981388 OXL981388 ONP981388 ODT981388 NTX981388 NKB981388 NAF981388 MQJ981388 MGN981388 LWR981388 LMV981388 LCZ981388 KTD981388 KJH981388 JZL981388 JPP981388 JFT981388 IVX981388 IMB981388 ICF981388 HSJ981388 HIN981388 GYR981388 GOV981388 GEZ981388 FVD981388 FLH981388 FBL981388 ERP981388 EHT981388 DXX981388 DOB981388 DEF981388 CUJ981388 CKN981388 CAR981388 BQV981388 BGZ981388 AXD981388 ANH981388 ADL981388 TP981388 JT981388 X981388 WWF915852 WMJ915852 WCN915852 VSR915852 VIV915852 UYZ915852 UPD915852 UFH915852 TVL915852 TLP915852 TBT915852 SRX915852 SIB915852 RYF915852 ROJ915852 REN915852 QUR915852 QKV915852 QAZ915852 PRD915852 PHH915852 OXL915852 ONP915852 ODT915852 NTX915852 NKB915852 NAF915852 MQJ915852 MGN915852 LWR915852 LMV915852 LCZ915852 KTD915852 KJH915852 JZL915852 JPP915852 JFT915852 IVX915852 IMB915852 ICF915852 HSJ915852 HIN915852 GYR915852 GOV915852 GEZ915852 FVD915852 FLH915852 FBL915852 ERP915852 EHT915852 DXX915852 DOB915852 DEF915852 CUJ915852 CKN915852 CAR915852 BQV915852 BGZ915852 AXD915852 ANH915852 ADL915852 TP915852 JT915852 X915852 WWF850316 WMJ850316 WCN850316 VSR850316 VIV850316 UYZ850316 UPD850316 UFH850316 TVL850316 TLP850316 TBT850316 SRX850316 SIB850316 RYF850316 ROJ850316 REN850316 QUR850316 QKV850316 QAZ850316 PRD850316 PHH850316 OXL850316 ONP850316 ODT850316 NTX850316 NKB850316 NAF850316 MQJ850316 MGN850316 LWR850316 LMV850316 LCZ850316 KTD850316 KJH850316 JZL850316 JPP850316 JFT850316 IVX850316 IMB850316 ICF850316 HSJ850316 HIN850316 GYR850316 GOV850316 GEZ850316 FVD850316 FLH850316 FBL850316 ERP850316 EHT850316 DXX850316 DOB850316 DEF850316 CUJ850316 CKN850316 CAR850316 BQV850316 BGZ850316 AXD850316 ANH850316 ADL850316 TP850316 JT850316 X850316 WWF784780 WMJ784780 WCN784780 VSR784780 VIV784780 UYZ784780 UPD784780 UFH784780 TVL784780 TLP784780 TBT784780 SRX784780 SIB784780 RYF784780 ROJ784780 REN784780 QUR784780 QKV784780 QAZ784780 PRD784780 PHH784780 OXL784780 ONP784780 ODT784780 NTX784780 NKB784780 NAF784780 MQJ784780 MGN784780 LWR784780 LMV784780 LCZ784780 KTD784780 KJH784780 JZL784780 JPP784780 JFT784780 IVX784780 IMB784780 ICF784780 HSJ784780 HIN784780 GYR784780 GOV784780 GEZ784780 FVD784780 FLH784780 FBL784780 ERP784780 EHT784780 DXX784780 DOB784780 DEF784780 CUJ784780 CKN784780 CAR784780 BQV784780 BGZ784780 AXD784780 ANH784780 ADL784780 TP784780 JT784780 X784780 WWF719244 WMJ719244 WCN719244 VSR719244 VIV719244 UYZ719244 UPD719244 UFH719244 TVL719244 TLP719244 TBT719244 SRX719244 SIB719244 RYF719244 ROJ719244 REN719244 QUR719244 QKV719244 QAZ719244 PRD719244 PHH719244 OXL719244 ONP719244 ODT719244 NTX719244 NKB719244 NAF719244 MQJ719244 MGN719244 LWR719244 LMV719244 LCZ719244 KTD719244 KJH719244 JZL719244 JPP719244 JFT719244 IVX719244 IMB719244 ICF719244 HSJ719244 HIN719244 GYR719244 GOV719244 GEZ719244 FVD719244 FLH719244 FBL719244 ERP719244 EHT719244 DXX719244 DOB719244 DEF719244 CUJ719244 CKN719244 CAR719244 BQV719244 BGZ719244 AXD719244 ANH719244 ADL719244 TP719244 JT719244 X719244 WWF653708 WMJ653708 WCN653708 VSR653708 VIV653708 UYZ653708 UPD653708 UFH653708 TVL653708 TLP653708 TBT653708 SRX653708 SIB653708 RYF653708 ROJ653708 REN653708 QUR653708 QKV653708 QAZ653708 PRD653708 PHH653708 OXL653708 ONP653708 ODT653708 NTX653708 NKB653708 NAF653708 MQJ653708 MGN653708 LWR653708 LMV653708 LCZ653708 KTD653708 KJH653708 JZL653708 JPP653708 JFT653708 IVX653708 IMB653708 ICF653708 HSJ653708 HIN653708 GYR653708 GOV653708 GEZ653708 FVD653708 FLH653708 FBL653708 ERP653708 EHT653708 DXX653708 DOB653708 DEF653708 CUJ653708 CKN653708 CAR653708 BQV653708 BGZ653708 AXD653708 ANH653708 ADL653708 TP653708 JT653708 X653708 WWF588172 WMJ588172 WCN588172 VSR588172 VIV588172 UYZ588172 UPD588172 UFH588172 TVL588172 TLP588172 TBT588172 SRX588172 SIB588172 RYF588172 ROJ588172 REN588172 QUR588172 QKV588172 QAZ588172 PRD588172 PHH588172 OXL588172 ONP588172 ODT588172 NTX588172 NKB588172 NAF588172 MQJ588172 MGN588172 LWR588172 LMV588172 LCZ588172 KTD588172 KJH588172 JZL588172 JPP588172 JFT588172 IVX588172 IMB588172 ICF588172 HSJ588172 HIN588172 GYR588172 GOV588172 GEZ588172 FVD588172 FLH588172 FBL588172 ERP588172 EHT588172 DXX588172 DOB588172 DEF588172 CUJ588172 CKN588172 CAR588172 BQV588172 BGZ588172 AXD588172 ANH588172 ADL588172 TP588172 JT588172 X588172 WWF522636 WMJ522636 WCN522636 VSR522636 VIV522636 UYZ522636 UPD522636 UFH522636 TVL522636 TLP522636 TBT522636 SRX522636 SIB522636 RYF522636 ROJ522636 REN522636 QUR522636 QKV522636 QAZ522636 PRD522636 PHH522636 OXL522636 ONP522636 ODT522636 NTX522636 NKB522636 NAF522636 MQJ522636 MGN522636 LWR522636 LMV522636 LCZ522636 KTD522636 KJH522636 JZL522636 JPP522636 JFT522636 IVX522636 IMB522636 ICF522636 HSJ522636 HIN522636 GYR522636 GOV522636 GEZ522636 FVD522636 FLH522636 FBL522636 ERP522636 EHT522636 DXX522636 DOB522636 DEF522636 CUJ522636 CKN522636 CAR522636 BQV522636 BGZ522636 AXD522636 ANH522636 ADL522636 TP522636 JT522636 X522636 WWF457100 WMJ457100 WCN457100 VSR457100 VIV457100 UYZ457100 UPD457100 UFH457100 TVL457100 TLP457100 TBT457100 SRX457100 SIB457100 RYF457100 ROJ457100 REN457100 QUR457100 QKV457100 QAZ457100 PRD457100 PHH457100 OXL457100 ONP457100 ODT457100 NTX457100 NKB457100 NAF457100 MQJ457100 MGN457100 LWR457100 LMV457100 LCZ457100 KTD457100 KJH457100 JZL457100 JPP457100 JFT457100 IVX457100 IMB457100 ICF457100 HSJ457100 HIN457100 GYR457100 GOV457100 GEZ457100 FVD457100 FLH457100 FBL457100 ERP457100 EHT457100 DXX457100 DOB457100 DEF457100 CUJ457100 CKN457100 CAR457100 BQV457100 BGZ457100 AXD457100 ANH457100 ADL457100 TP457100 JT457100 X457100 WWF391564 WMJ391564 WCN391564 VSR391564 VIV391564 UYZ391564 UPD391564 UFH391564 TVL391564 TLP391564 TBT391564 SRX391564 SIB391564 RYF391564 ROJ391564 REN391564 QUR391564 QKV391564 QAZ391564 PRD391564 PHH391564 OXL391564 ONP391564 ODT391564 NTX391564 NKB391564 NAF391564 MQJ391564 MGN391564 LWR391564 LMV391564 LCZ391564 KTD391564 KJH391564 JZL391564 JPP391564 JFT391564 IVX391564 IMB391564 ICF391564 HSJ391564 HIN391564 GYR391564 GOV391564 GEZ391564 FVD391564 FLH391564 FBL391564 ERP391564 EHT391564 DXX391564 DOB391564 DEF391564 CUJ391564 CKN391564 CAR391564 BQV391564 BGZ391564 AXD391564 ANH391564 ADL391564 TP391564 JT391564 X391564 WWF326028 WMJ326028 WCN326028 VSR326028 VIV326028 UYZ326028 UPD326028 UFH326028 TVL326028 TLP326028 TBT326028 SRX326028 SIB326028 RYF326028 ROJ326028 REN326028 QUR326028 QKV326028 QAZ326028 PRD326028 PHH326028 OXL326028 ONP326028 ODT326028 NTX326028 NKB326028 NAF326028 MQJ326028 MGN326028 LWR326028 LMV326028 LCZ326028 KTD326028 KJH326028 JZL326028 JPP326028 JFT326028 IVX326028 IMB326028 ICF326028 HSJ326028 HIN326028 GYR326028 GOV326028 GEZ326028 FVD326028 FLH326028 FBL326028 ERP326028 EHT326028 DXX326028 DOB326028 DEF326028 CUJ326028 CKN326028 CAR326028 BQV326028 BGZ326028 AXD326028 ANH326028 ADL326028 TP326028 JT326028 X326028 WWF260492 WMJ260492 WCN260492 VSR260492 VIV260492 UYZ260492 UPD260492 UFH260492 TVL260492 TLP260492 TBT260492 SRX260492 SIB260492 RYF260492 ROJ260492 REN260492 QUR260492 QKV260492 QAZ260492 PRD260492 PHH260492 OXL260492 ONP260492 ODT260492 NTX260492 NKB260492 NAF260492 MQJ260492 MGN260492 LWR260492 LMV260492 LCZ260492 KTD260492 KJH260492 JZL260492 JPP260492 JFT260492 IVX260492 IMB260492 ICF260492 HSJ260492 HIN260492 GYR260492 GOV260492 GEZ260492 FVD260492 FLH260492 FBL260492 ERP260492 EHT260492 DXX260492 DOB260492 DEF260492 CUJ260492 CKN260492 CAR260492 BQV260492 BGZ260492 AXD260492 ANH260492 ADL260492 TP260492 JT260492 X260492 WWF194956 WMJ194956 WCN194956 VSR194956 VIV194956 UYZ194956 UPD194956 UFH194956 TVL194956 TLP194956 TBT194956 SRX194956 SIB194956 RYF194956 ROJ194956 REN194956 QUR194956 QKV194956 QAZ194956 PRD194956 PHH194956 OXL194956 ONP194956 ODT194956 NTX194956 NKB194956 NAF194956 MQJ194956 MGN194956 LWR194956 LMV194956 LCZ194956 KTD194956 KJH194956 JZL194956 JPP194956 JFT194956 IVX194956 IMB194956 ICF194956 HSJ194956 HIN194956 GYR194956 GOV194956 GEZ194956 FVD194956 FLH194956 FBL194956 ERP194956 EHT194956 DXX194956 DOB194956 DEF194956 CUJ194956 CKN194956 CAR194956 BQV194956 BGZ194956 AXD194956 ANH194956 ADL194956 TP194956 JT194956 X194956 WWF129420 WMJ129420 WCN129420 VSR129420 VIV129420 UYZ129420 UPD129420 UFH129420 TVL129420 TLP129420 TBT129420 SRX129420 SIB129420 RYF129420 ROJ129420 REN129420 QUR129420 QKV129420 QAZ129420 PRD129420 PHH129420 OXL129420 ONP129420 ODT129420 NTX129420 NKB129420 NAF129420 MQJ129420 MGN129420 LWR129420 LMV129420 LCZ129420 KTD129420 KJH129420 JZL129420 JPP129420 JFT129420 IVX129420 IMB129420 ICF129420 HSJ129420 HIN129420 GYR129420 GOV129420 GEZ129420 FVD129420 FLH129420 FBL129420 ERP129420 EHT129420 DXX129420 DOB129420 DEF129420 CUJ129420 CKN129420 CAR129420 BQV129420 BGZ129420 AXD129420 ANH129420 ADL129420 TP129420 JT129420 X129420 WWF63884 WMJ63884 WCN63884 VSR63884 VIV63884 UYZ63884 UPD63884 UFH63884 TVL63884 TLP63884 TBT63884 SRX63884 SIB63884 RYF63884 ROJ63884 REN63884 QUR63884 QKV63884 QAZ63884 PRD63884 PHH63884 OXL63884 ONP63884 ODT63884 NTX63884 NKB63884 NAF63884 MQJ63884 MGN63884 LWR63884 LMV63884 LCZ63884 KTD63884 KJH63884 JZL63884 JPP63884 JFT63884 IVX63884 IMB63884 ICF63884 HSJ63884 HIN63884 GYR63884 GOV63884 GEZ63884 FVD63884 FLH63884 FBL63884 ERP63884 EHT63884 DXX63884 DOB63884 DEF63884 CUJ63884 CKN63884 CAR63884 BQV63884 BGZ63884 AXD63884 ANH63884 ADL63884 TP63884 JT63884 X63884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5"/>
  <sheetViews>
    <sheetView showGridLines="0" topLeftCell="A3" zoomScale="110" zoomScaleNormal="110" workbookViewId="0">
      <selection activeCell="AX11" sqref="AX11"/>
    </sheetView>
  </sheetViews>
  <sheetFormatPr defaultRowHeight="15" x14ac:dyDescent="0.25"/>
  <cols>
    <col min="1" max="41" width="2.28515625" style="270" customWidth="1"/>
    <col min="42" max="42" width="2.85546875" style="270" customWidth="1"/>
    <col min="43" max="150" width="2.28515625" style="270" customWidth="1"/>
    <col min="151" max="256" width="9.140625" style="270"/>
    <col min="257" max="297" width="2.28515625" style="270" customWidth="1"/>
    <col min="298" max="298" width="2.85546875" style="270" customWidth="1"/>
    <col min="299" max="406" width="2.28515625" style="270" customWidth="1"/>
    <col min="407" max="512" width="9.140625" style="270"/>
    <col min="513" max="553" width="2.28515625" style="270" customWidth="1"/>
    <col min="554" max="554" width="2.85546875" style="270" customWidth="1"/>
    <col min="555" max="662" width="2.28515625" style="270" customWidth="1"/>
    <col min="663" max="768" width="9.140625" style="270"/>
    <col min="769" max="809" width="2.28515625" style="270" customWidth="1"/>
    <col min="810" max="810" width="2.85546875" style="270" customWidth="1"/>
    <col min="811" max="918" width="2.28515625" style="270" customWidth="1"/>
    <col min="919" max="1024" width="9.140625" style="270"/>
    <col min="1025" max="1065" width="2.28515625" style="270" customWidth="1"/>
    <col min="1066" max="1066" width="2.85546875" style="270" customWidth="1"/>
    <col min="1067" max="1174" width="2.28515625" style="270" customWidth="1"/>
    <col min="1175" max="1280" width="9.140625" style="270"/>
    <col min="1281" max="1321" width="2.28515625" style="270" customWidth="1"/>
    <col min="1322" max="1322" width="2.85546875" style="270" customWidth="1"/>
    <col min="1323" max="1430" width="2.28515625" style="270" customWidth="1"/>
    <col min="1431" max="1536" width="9.140625" style="270"/>
    <col min="1537" max="1577" width="2.28515625" style="270" customWidth="1"/>
    <col min="1578" max="1578" width="2.85546875" style="270" customWidth="1"/>
    <col min="1579" max="1686" width="2.28515625" style="270" customWidth="1"/>
    <col min="1687" max="1792" width="9.140625" style="270"/>
    <col min="1793" max="1833" width="2.28515625" style="270" customWidth="1"/>
    <col min="1834" max="1834" width="2.85546875" style="270" customWidth="1"/>
    <col min="1835" max="1942" width="2.28515625" style="270" customWidth="1"/>
    <col min="1943" max="2048" width="9.140625" style="270"/>
    <col min="2049" max="2089" width="2.28515625" style="270" customWidth="1"/>
    <col min="2090" max="2090" width="2.85546875" style="270" customWidth="1"/>
    <col min="2091" max="2198" width="2.28515625" style="270" customWidth="1"/>
    <col min="2199" max="2304" width="9.140625" style="270"/>
    <col min="2305" max="2345" width="2.28515625" style="270" customWidth="1"/>
    <col min="2346" max="2346" width="2.85546875" style="270" customWidth="1"/>
    <col min="2347" max="2454" width="2.28515625" style="270" customWidth="1"/>
    <col min="2455" max="2560" width="9.140625" style="270"/>
    <col min="2561" max="2601" width="2.28515625" style="270" customWidth="1"/>
    <col min="2602" max="2602" width="2.85546875" style="270" customWidth="1"/>
    <col min="2603" max="2710" width="2.28515625" style="270" customWidth="1"/>
    <col min="2711" max="2816" width="9.140625" style="270"/>
    <col min="2817" max="2857" width="2.28515625" style="270" customWidth="1"/>
    <col min="2858" max="2858" width="2.85546875" style="270" customWidth="1"/>
    <col min="2859" max="2966" width="2.28515625" style="270" customWidth="1"/>
    <col min="2967" max="3072" width="9.140625" style="270"/>
    <col min="3073" max="3113" width="2.28515625" style="270" customWidth="1"/>
    <col min="3114" max="3114" width="2.85546875" style="270" customWidth="1"/>
    <col min="3115" max="3222" width="2.28515625" style="270" customWidth="1"/>
    <col min="3223" max="3328" width="9.140625" style="270"/>
    <col min="3329" max="3369" width="2.28515625" style="270" customWidth="1"/>
    <col min="3370" max="3370" width="2.85546875" style="270" customWidth="1"/>
    <col min="3371" max="3478" width="2.28515625" style="270" customWidth="1"/>
    <col min="3479" max="3584" width="9.140625" style="270"/>
    <col min="3585" max="3625" width="2.28515625" style="270" customWidth="1"/>
    <col min="3626" max="3626" width="2.85546875" style="270" customWidth="1"/>
    <col min="3627" max="3734" width="2.28515625" style="270" customWidth="1"/>
    <col min="3735" max="3840" width="9.140625" style="270"/>
    <col min="3841" max="3881" width="2.28515625" style="270" customWidth="1"/>
    <col min="3882" max="3882" width="2.85546875" style="270" customWidth="1"/>
    <col min="3883" max="3990" width="2.28515625" style="270" customWidth="1"/>
    <col min="3991" max="4096" width="9.140625" style="270"/>
    <col min="4097" max="4137" width="2.28515625" style="270" customWidth="1"/>
    <col min="4138" max="4138" width="2.85546875" style="270" customWidth="1"/>
    <col min="4139" max="4246" width="2.28515625" style="270" customWidth="1"/>
    <col min="4247" max="4352" width="9.140625" style="270"/>
    <col min="4353" max="4393" width="2.28515625" style="270" customWidth="1"/>
    <col min="4394" max="4394" width="2.85546875" style="270" customWidth="1"/>
    <col min="4395" max="4502" width="2.28515625" style="270" customWidth="1"/>
    <col min="4503" max="4608" width="9.140625" style="270"/>
    <col min="4609" max="4649" width="2.28515625" style="270" customWidth="1"/>
    <col min="4650" max="4650" width="2.85546875" style="270" customWidth="1"/>
    <col min="4651" max="4758" width="2.28515625" style="270" customWidth="1"/>
    <col min="4759" max="4864" width="9.140625" style="270"/>
    <col min="4865" max="4905" width="2.28515625" style="270" customWidth="1"/>
    <col min="4906" max="4906" width="2.85546875" style="270" customWidth="1"/>
    <col min="4907" max="5014" width="2.28515625" style="270" customWidth="1"/>
    <col min="5015" max="5120" width="9.140625" style="270"/>
    <col min="5121" max="5161" width="2.28515625" style="270" customWidth="1"/>
    <col min="5162" max="5162" width="2.85546875" style="270" customWidth="1"/>
    <col min="5163" max="5270" width="2.28515625" style="270" customWidth="1"/>
    <col min="5271" max="5376" width="9.140625" style="270"/>
    <col min="5377" max="5417" width="2.28515625" style="270" customWidth="1"/>
    <col min="5418" max="5418" width="2.85546875" style="270" customWidth="1"/>
    <col min="5419" max="5526" width="2.28515625" style="270" customWidth="1"/>
    <col min="5527" max="5632" width="9.140625" style="270"/>
    <col min="5633" max="5673" width="2.28515625" style="270" customWidth="1"/>
    <col min="5674" max="5674" width="2.85546875" style="270" customWidth="1"/>
    <col min="5675" max="5782" width="2.28515625" style="270" customWidth="1"/>
    <col min="5783" max="5888" width="9.140625" style="270"/>
    <col min="5889" max="5929" width="2.28515625" style="270" customWidth="1"/>
    <col min="5930" max="5930" width="2.85546875" style="270" customWidth="1"/>
    <col min="5931" max="6038" width="2.28515625" style="270" customWidth="1"/>
    <col min="6039" max="6144" width="9.140625" style="270"/>
    <col min="6145" max="6185" width="2.28515625" style="270" customWidth="1"/>
    <col min="6186" max="6186" width="2.85546875" style="270" customWidth="1"/>
    <col min="6187" max="6294" width="2.28515625" style="270" customWidth="1"/>
    <col min="6295" max="6400" width="9.140625" style="270"/>
    <col min="6401" max="6441" width="2.28515625" style="270" customWidth="1"/>
    <col min="6442" max="6442" width="2.85546875" style="270" customWidth="1"/>
    <col min="6443" max="6550" width="2.28515625" style="270" customWidth="1"/>
    <col min="6551" max="6656" width="9.140625" style="270"/>
    <col min="6657" max="6697" width="2.28515625" style="270" customWidth="1"/>
    <col min="6698" max="6698" width="2.85546875" style="270" customWidth="1"/>
    <col min="6699" max="6806" width="2.28515625" style="270" customWidth="1"/>
    <col min="6807" max="6912" width="9.140625" style="270"/>
    <col min="6913" max="6953" width="2.28515625" style="270" customWidth="1"/>
    <col min="6954" max="6954" width="2.85546875" style="270" customWidth="1"/>
    <col min="6955" max="7062" width="2.28515625" style="270" customWidth="1"/>
    <col min="7063" max="7168" width="9.140625" style="270"/>
    <col min="7169" max="7209" width="2.28515625" style="270" customWidth="1"/>
    <col min="7210" max="7210" width="2.85546875" style="270" customWidth="1"/>
    <col min="7211" max="7318" width="2.28515625" style="270" customWidth="1"/>
    <col min="7319" max="7424" width="9.140625" style="270"/>
    <col min="7425" max="7465" width="2.28515625" style="270" customWidth="1"/>
    <col min="7466" max="7466" width="2.85546875" style="270" customWidth="1"/>
    <col min="7467" max="7574" width="2.28515625" style="270" customWidth="1"/>
    <col min="7575" max="7680" width="9.140625" style="270"/>
    <col min="7681" max="7721" width="2.28515625" style="270" customWidth="1"/>
    <col min="7722" max="7722" width="2.85546875" style="270" customWidth="1"/>
    <col min="7723" max="7830" width="2.28515625" style="270" customWidth="1"/>
    <col min="7831" max="7936" width="9.140625" style="270"/>
    <col min="7937" max="7977" width="2.28515625" style="270" customWidth="1"/>
    <col min="7978" max="7978" width="2.85546875" style="270" customWidth="1"/>
    <col min="7979" max="8086" width="2.28515625" style="270" customWidth="1"/>
    <col min="8087" max="8192" width="9.140625" style="270"/>
    <col min="8193" max="8233" width="2.28515625" style="270" customWidth="1"/>
    <col min="8234" max="8234" width="2.85546875" style="270" customWidth="1"/>
    <col min="8235" max="8342" width="2.28515625" style="270" customWidth="1"/>
    <col min="8343" max="8448" width="9.140625" style="270"/>
    <col min="8449" max="8489" width="2.28515625" style="270" customWidth="1"/>
    <col min="8490" max="8490" width="2.85546875" style="270" customWidth="1"/>
    <col min="8491" max="8598" width="2.28515625" style="270" customWidth="1"/>
    <col min="8599" max="8704" width="9.140625" style="270"/>
    <col min="8705" max="8745" width="2.28515625" style="270" customWidth="1"/>
    <col min="8746" max="8746" width="2.85546875" style="270" customWidth="1"/>
    <col min="8747" max="8854" width="2.28515625" style="270" customWidth="1"/>
    <col min="8855" max="8960" width="9.140625" style="270"/>
    <col min="8961" max="9001" width="2.28515625" style="270" customWidth="1"/>
    <col min="9002" max="9002" width="2.85546875" style="270" customWidth="1"/>
    <col min="9003" max="9110" width="2.28515625" style="270" customWidth="1"/>
    <col min="9111" max="9216" width="9.140625" style="270"/>
    <col min="9217" max="9257" width="2.28515625" style="270" customWidth="1"/>
    <col min="9258" max="9258" width="2.85546875" style="270" customWidth="1"/>
    <col min="9259" max="9366" width="2.28515625" style="270" customWidth="1"/>
    <col min="9367" max="9472" width="9.140625" style="270"/>
    <col min="9473" max="9513" width="2.28515625" style="270" customWidth="1"/>
    <col min="9514" max="9514" width="2.85546875" style="270" customWidth="1"/>
    <col min="9515" max="9622" width="2.28515625" style="270" customWidth="1"/>
    <col min="9623" max="9728" width="9.140625" style="270"/>
    <col min="9729" max="9769" width="2.28515625" style="270" customWidth="1"/>
    <col min="9770" max="9770" width="2.85546875" style="270" customWidth="1"/>
    <col min="9771" max="9878" width="2.28515625" style="270" customWidth="1"/>
    <col min="9879" max="9984" width="9.140625" style="270"/>
    <col min="9985" max="10025" width="2.28515625" style="270" customWidth="1"/>
    <col min="10026" max="10026" width="2.85546875" style="270" customWidth="1"/>
    <col min="10027" max="10134" width="2.28515625" style="270" customWidth="1"/>
    <col min="10135" max="10240" width="9.140625" style="270"/>
    <col min="10241" max="10281" width="2.28515625" style="270" customWidth="1"/>
    <col min="10282" max="10282" width="2.85546875" style="270" customWidth="1"/>
    <col min="10283" max="10390" width="2.28515625" style="270" customWidth="1"/>
    <col min="10391" max="10496" width="9.140625" style="270"/>
    <col min="10497" max="10537" width="2.28515625" style="270" customWidth="1"/>
    <col min="10538" max="10538" width="2.85546875" style="270" customWidth="1"/>
    <col min="10539" max="10646" width="2.28515625" style="270" customWidth="1"/>
    <col min="10647" max="10752" width="9.140625" style="270"/>
    <col min="10753" max="10793" width="2.28515625" style="270" customWidth="1"/>
    <col min="10794" max="10794" width="2.85546875" style="270" customWidth="1"/>
    <col min="10795" max="10902" width="2.28515625" style="270" customWidth="1"/>
    <col min="10903" max="11008" width="9.140625" style="270"/>
    <col min="11009" max="11049" width="2.28515625" style="270" customWidth="1"/>
    <col min="11050" max="11050" width="2.85546875" style="270" customWidth="1"/>
    <col min="11051" max="11158" width="2.28515625" style="270" customWidth="1"/>
    <col min="11159" max="11264" width="9.140625" style="270"/>
    <col min="11265" max="11305" width="2.28515625" style="270" customWidth="1"/>
    <col min="11306" max="11306" width="2.85546875" style="270" customWidth="1"/>
    <col min="11307" max="11414" width="2.28515625" style="270" customWidth="1"/>
    <col min="11415" max="11520" width="9.140625" style="270"/>
    <col min="11521" max="11561" width="2.28515625" style="270" customWidth="1"/>
    <col min="11562" max="11562" width="2.85546875" style="270" customWidth="1"/>
    <col min="11563" max="11670" width="2.28515625" style="270" customWidth="1"/>
    <col min="11671" max="11776" width="9.140625" style="270"/>
    <col min="11777" max="11817" width="2.28515625" style="270" customWidth="1"/>
    <col min="11818" max="11818" width="2.85546875" style="270" customWidth="1"/>
    <col min="11819" max="11926" width="2.28515625" style="270" customWidth="1"/>
    <col min="11927" max="12032" width="9.140625" style="270"/>
    <col min="12033" max="12073" width="2.28515625" style="270" customWidth="1"/>
    <col min="12074" max="12074" width="2.85546875" style="270" customWidth="1"/>
    <col min="12075" max="12182" width="2.28515625" style="270" customWidth="1"/>
    <col min="12183" max="12288" width="9.140625" style="270"/>
    <col min="12289" max="12329" width="2.28515625" style="270" customWidth="1"/>
    <col min="12330" max="12330" width="2.85546875" style="270" customWidth="1"/>
    <col min="12331" max="12438" width="2.28515625" style="270" customWidth="1"/>
    <col min="12439" max="12544" width="9.140625" style="270"/>
    <col min="12545" max="12585" width="2.28515625" style="270" customWidth="1"/>
    <col min="12586" max="12586" width="2.85546875" style="270" customWidth="1"/>
    <col min="12587" max="12694" width="2.28515625" style="270" customWidth="1"/>
    <col min="12695" max="12800" width="9.140625" style="270"/>
    <col min="12801" max="12841" width="2.28515625" style="270" customWidth="1"/>
    <col min="12842" max="12842" width="2.85546875" style="270" customWidth="1"/>
    <col min="12843" max="12950" width="2.28515625" style="270" customWidth="1"/>
    <col min="12951" max="13056" width="9.140625" style="270"/>
    <col min="13057" max="13097" width="2.28515625" style="270" customWidth="1"/>
    <col min="13098" max="13098" width="2.85546875" style="270" customWidth="1"/>
    <col min="13099" max="13206" width="2.28515625" style="270" customWidth="1"/>
    <col min="13207" max="13312" width="9.140625" style="270"/>
    <col min="13313" max="13353" width="2.28515625" style="270" customWidth="1"/>
    <col min="13354" max="13354" width="2.85546875" style="270" customWidth="1"/>
    <col min="13355" max="13462" width="2.28515625" style="270" customWidth="1"/>
    <col min="13463" max="13568" width="9.140625" style="270"/>
    <col min="13569" max="13609" width="2.28515625" style="270" customWidth="1"/>
    <col min="13610" max="13610" width="2.85546875" style="270" customWidth="1"/>
    <col min="13611" max="13718" width="2.28515625" style="270" customWidth="1"/>
    <col min="13719" max="13824" width="9.140625" style="270"/>
    <col min="13825" max="13865" width="2.28515625" style="270" customWidth="1"/>
    <col min="13866" max="13866" width="2.85546875" style="270" customWidth="1"/>
    <col min="13867" max="13974" width="2.28515625" style="270" customWidth="1"/>
    <col min="13975" max="14080" width="9.140625" style="270"/>
    <col min="14081" max="14121" width="2.28515625" style="270" customWidth="1"/>
    <col min="14122" max="14122" width="2.85546875" style="270" customWidth="1"/>
    <col min="14123" max="14230" width="2.28515625" style="270" customWidth="1"/>
    <col min="14231" max="14336" width="9.140625" style="270"/>
    <col min="14337" max="14377" width="2.28515625" style="270" customWidth="1"/>
    <col min="14378" max="14378" width="2.85546875" style="270" customWidth="1"/>
    <col min="14379" max="14486" width="2.28515625" style="270" customWidth="1"/>
    <col min="14487" max="14592" width="9.140625" style="270"/>
    <col min="14593" max="14633" width="2.28515625" style="270" customWidth="1"/>
    <col min="14634" max="14634" width="2.85546875" style="270" customWidth="1"/>
    <col min="14635" max="14742" width="2.28515625" style="270" customWidth="1"/>
    <col min="14743" max="14848" width="9.140625" style="270"/>
    <col min="14849" max="14889" width="2.28515625" style="270" customWidth="1"/>
    <col min="14890" max="14890" width="2.85546875" style="270" customWidth="1"/>
    <col min="14891" max="14998" width="2.28515625" style="270" customWidth="1"/>
    <col min="14999" max="15104" width="9.140625" style="270"/>
    <col min="15105" max="15145" width="2.28515625" style="270" customWidth="1"/>
    <col min="15146" max="15146" width="2.85546875" style="270" customWidth="1"/>
    <col min="15147" max="15254" width="2.28515625" style="270" customWidth="1"/>
    <col min="15255" max="15360" width="9.140625" style="270"/>
    <col min="15361" max="15401" width="2.28515625" style="270" customWidth="1"/>
    <col min="15402" max="15402" width="2.85546875" style="270" customWidth="1"/>
    <col min="15403" max="15510" width="2.28515625" style="270" customWidth="1"/>
    <col min="15511" max="15616" width="9.140625" style="270"/>
    <col min="15617" max="15657" width="2.28515625" style="270" customWidth="1"/>
    <col min="15658" max="15658" width="2.85546875" style="270" customWidth="1"/>
    <col min="15659" max="15766" width="2.28515625" style="270" customWidth="1"/>
    <col min="15767" max="15872" width="9.140625" style="270"/>
    <col min="15873" max="15913" width="2.28515625" style="270" customWidth="1"/>
    <col min="15914" max="15914" width="2.85546875" style="270" customWidth="1"/>
    <col min="15915" max="16022" width="2.28515625" style="270" customWidth="1"/>
    <col min="16023" max="16128" width="9.140625" style="270"/>
    <col min="16129" max="16169" width="2.28515625" style="270" customWidth="1"/>
    <col min="16170" max="16170" width="2.85546875" style="270" customWidth="1"/>
    <col min="16171" max="16278" width="2.28515625" style="270" customWidth="1"/>
    <col min="16279" max="16384" width="9.140625" style="270"/>
  </cols>
  <sheetData>
    <row r="1" spans="1:44" ht="32.25" customHeight="1" thickBot="1" x14ac:dyDescent="0.4">
      <c r="A1" s="838" t="s">
        <v>253</v>
      </c>
      <c r="B1" s="839"/>
      <c r="C1" s="839"/>
      <c r="D1" s="839"/>
      <c r="E1" s="839"/>
      <c r="F1" s="839"/>
      <c r="G1" s="839"/>
      <c r="H1" s="839"/>
      <c r="I1" s="839"/>
      <c r="J1" s="839"/>
      <c r="K1" s="839"/>
      <c r="L1" s="839"/>
      <c r="M1" s="839"/>
      <c r="N1" s="839"/>
      <c r="O1" s="839"/>
      <c r="P1" s="839"/>
      <c r="Q1" s="839"/>
      <c r="R1" s="839"/>
      <c r="S1" s="839"/>
      <c r="T1" s="839"/>
      <c r="U1" s="839"/>
      <c r="V1" s="839"/>
      <c r="W1" s="839"/>
      <c r="X1" s="839"/>
      <c r="Y1" s="839"/>
      <c r="Z1" s="839"/>
      <c r="AA1" s="839"/>
      <c r="AB1" s="839"/>
      <c r="AC1" s="839"/>
      <c r="AD1" s="839"/>
      <c r="AE1" s="839"/>
      <c r="AF1" s="839"/>
      <c r="AG1" s="839"/>
      <c r="AH1" s="839"/>
      <c r="AI1" s="839"/>
      <c r="AJ1" s="839"/>
      <c r="AK1" s="839"/>
      <c r="AL1" s="839"/>
      <c r="AM1" s="839"/>
      <c r="AN1" s="839"/>
      <c r="AO1" s="840"/>
    </row>
    <row r="2" spans="1:44" ht="5.0999999999999996" customHeight="1" x14ac:dyDescent="0.2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row>
    <row r="3" spans="1:44" ht="15.75" thickBot="1" x14ac:dyDescent="0.3">
      <c r="A3" s="3"/>
      <c r="B3" s="25" t="s">
        <v>50</v>
      </c>
      <c r="C3" s="25"/>
      <c r="D3" s="25"/>
      <c r="E3" s="25"/>
      <c r="F3" s="25"/>
      <c r="G3" s="25"/>
      <c r="H3" s="25"/>
      <c r="I3" s="25"/>
      <c r="J3" s="809"/>
      <c r="K3" s="809"/>
      <c r="L3" s="809"/>
      <c r="M3" s="809"/>
      <c r="N3" s="809"/>
      <c r="O3" s="809"/>
      <c r="P3" s="809"/>
      <c r="Q3" s="809"/>
      <c r="R3" s="809"/>
      <c r="S3" s="809"/>
      <c r="T3" s="809"/>
      <c r="U3" s="809"/>
      <c r="V3" s="809"/>
      <c r="W3" s="809"/>
      <c r="X3" s="809"/>
      <c r="Y3" s="809"/>
      <c r="Z3" s="809"/>
      <c r="AA3" s="809"/>
      <c r="AB3" s="809"/>
      <c r="AC3" s="809"/>
      <c r="AD3" s="809"/>
      <c r="AE3" s="809"/>
      <c r="AF3" s="809"/>
      <c r="AG3" s="809"/>
      <c r="AH3" s="809"/>
      <c r="AI3" s="809"/>
      <c r="AJ3" s="809"/>
      <c r="AK3" s="809"/>
      <c r="AL3" s="809"/>
      <c r="AM3" s="26"/>
      <c r="AN3" s="26"/>
      <c r="AO3" s="26"/>
      <c r="AP3" s="26"/>
      <c r="AQ3" s="26"/>
      <c r="AR3" s="26"/>
    </row>
    <row r="4" spans="1:44" ht="15" customHeight="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18"/>
    </row>
    <row r="5" spans="1:44" ht="15" customHeight="1" x14ac:dyDescent="0.25">
      <c r="A5" s="841" t="s">
        <v>537</v>
      </c>
      <c r="B5" s="841"/>
      <c r="C5" s="841"/>
      <c r="D5" s="841"/>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c r="AE5" s="841"/>
      <c r="AF5" s="841"/>
      <c r="AG5" s="841"/>
      <c r="AH5" s="841"/>
      <c r="AI5" s="841"/>
      <c r="AJ5" s="841"/>
      <c r="AK5" s="841"/>
      <c r="AL5" s="841"/>
      <c r="AM5" s="841"/>
      <c r="AN5" s="841"/>
      <c r="AO5" s="841"/>
      <c r="AP5" s="27"/>
      <c r="AQ5" s="27"/>
      <c r="AR5" s="27"/>
    </row>
    <row r="6" spans="1:44" x14ac:dyDescent="0.25">
      <c r="A6" s="841"/>
      <c r="B6" s="841"/>
      <c r="C6" s="841"/>
      <c r="D6" s="841"/>
      <c r="E6" s="841"/>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c r="AE6" s="841"/>
      <c r="AF6" s="841"/>
      <c r="AG6" s="841"/>
      <c r="AH6" s="841"/>
      <c r="AI6" s="841"/>
      <c r="AJ6" s="841"/>
      <c r="AK6" s="841"/>
      <c r="AL6" s="841"/>
      <c r="AM6" s="841"/>
      <c r="AN6" s="841"/>
      <c r="AO6" s="841"/>
      <c r="AP6" s="27"/>
      <c r="AQ6" s="27"/>
      <c r="AR6" s="27"/>
    </row>
    <row r="7" spans="1:44" x14ac:dyDescent="0.25">
      <c r="A7" s="841"/>
      <c r="B7" s="841"/>
      <c r="C7" s="841"/>
      <c r="D7" s="841"/>
      <c r="E7" s="841"/>
      <c r="F7" s="841"/>
      <c r="G7" s="841"/>
      <c r="H7" s="841"/>
      <c r="I7" s="841"/>
      <c r="J7" s="841"/>
      <c r="K7" s="841"/>
      <c r="L7" s="841"/>
      <c r="M7" s="841"/>
      <c r="N7" s="841"/>
      <c r="O7" s="841"/>
      <c r="P7" s="841"/>
      <c r="Q7" s="841"/>
      <c r="R7" s="841"/>
      <c r="S7" s="841"/>
      <c r="T7" s="841"/>
      <c r="U7" s="841"/>
      <c r="V7" s="841"/>
      <c r="W7" s="841"/>
      <c r="X7" s="841"/>
      <c r="Y7" s="841"/>
      <c r="Z7" s="841"/>
      <c r="AA7" s="841"/>
      <c r="AB7" s="841"/>
      <c r="AC7" s="841"/>
      <c r="AD7" s="841"/>
      <c r="AE7" s="841"/>
      <c r="AF7" s="841"/>
      <c r="AG7" s="841"/>
      <c r="AH7" s="841"/>
      <c r="AI7" s="841"/>
      <c r="AJ7" s="841"/>
      <c r="AK7" s="841"/>
      <c r="AL7" s="841"/>
      <c r="AM7" s="841"/>
      <c r="AN7" s="841"/>
      <c r="AO7" s="841"/>
      <c r="AP7" s="27"/>
      <c r="AQ7" s="27"/>
      <c r="AR7" s="27"/>
    </row>
    <row r="8" spans="1:44" x14ac:dyDescent="0.25">
      <c r="A8" s="841"/>
      <c r="B8" s="841"/>
      <c r="C8" s="841"/>
      <c r="D8" s="841"/>
      <c r="E8" s="841"/>
      <c r="F8" s="841"/>
      <c r="G8" s="841"/>
      <c r="H8" s="841"/>
      <c r="I8" s="841"/>
      <c r="J8" s="841"/>
      <c r="K8" s="841"/>
      <c r="L8" s="841"/>
      <c r="M8" s="841"/>
      <c r="N8" s="841"/>
      <c r="O8" s="841"/>
      <c r="P8" s="841"/>
      <c r="Q8" s="841"/>
      <c r="R8" s="841"/>
      <c r="S8" s="841"/>
      <c r="T8" s="841"/>
      <c r="U8" s="841"/>
      <c r="V8" s="841"/>
      <c r="W8" s="841"/>
      <c r="X8" s="841"/>
      <c r="Y8" s="841"/>
      <c r="Z8" s="841"/>
      <c r="AA8" s="841"/>
      <c r="AB8" s="841"/>
      <c r="AC8" s="841"/>
      <c r="AD8" s="841"/>
      <c r="AE8" s="841"/>
      <c r="AF8" s="841"/>
      <c r="AG8" s="841"/>
      <c r="AH8" s="841"/>
      <c r="AI8" s="841"/>
      <c r="AJ8" s="841"/>
      <c r="AK8" s="841"/>
      <c r="AL8" s="841"/>
      <c r="AM8" s="841"/>
      <c r="AN8" s="841"/>
      <c r="AO8" s="841"/>
      <c r="AP8" s="27"/>
      <c r="AQ8" s="27"/>
      <c r="AR8" s="27"/>
    </row>
    <row r="9" spans="1:44" x14ac:dyDescent="0.25">
      <c r="A9" s="841"/>
      <c r="B9" s="841"/>
      <c r="C9" s="841"/>
      <c r="D9" s="841"/>
      <c r="E9" s="841"/>
      <c r="F9" s="841"/>
      <c r="G9" s="841"/>
      <c r="H9" s="841"/>
      <c r="I9" s="841"/>
      <c r="J9" s="841"/>
      <c r="K9" s="841"/>
      <c r="L9" s="841"/>
      <c r="M9" s="841"/>
      <c r="N9" s="841"/>
      <c r="O9" s="841"/>
      <c r="P9" s="841"/>
      <c r="Q9" s="841"/>
      <c r="R9" s="841"/>
      <c r="S9" s="841"/>
      <c r="T9" s="841"/>
      <c r="U9" s="841"/>
      <c r="V9" s="841"/>
      <c r="W9" s="841"/>
      <c r="X9" s="841"/>
      <c r="Y9" s="841"/>
      <c r="Z9" s="841"/>
      <c r="AA9" s="841"/>
      <c r="AB9" s="841"/>
      <c r="AC9" s="841"/>
      <c r="AD9" s="841"/>
      <c r="AE9" s="841"/>
      <c r="AF9" s="841"/>
      <c r="AG9" s="841"/>
      <c r="AH9" s="841"/>
      <c r="AI9" s="841"/>
      <c r="AJ9" s="841"/>
      <c r="AK9" s="841"/>
      <c r="AL9" s="841"/>
      <c r="AM9" s="841"/>
      <c r="AN9" s="841"/>
      <c r="AO9" s="841"/>
      <c r="AP9" s="27"/>
      <c r="AQ9" s="27"/>
      <c r="AR9" s="27"/>
    </row>
    <row r="10" spans="1:44" x14ac:dyDescent="0.25">
      <c r="A10" s="841"/>
      <c r="B10" s="841"/>
      <c r="C10" s="841"/>
      <c r="D10" s="841"/>
      <c r="E10" s="841"/>
      <c r="F10" s="841"/>
      <c r="G10" s="841"/>
      <c r="H10" s="841"/>
      <c r="I10" s="841"/>
      <c r="J10" s="841"/>
      <c r="K10" s="841"/>
      <c r="L10" s="841"/>
      <c r="M10" s="841"/>
      <c r="N10" s="841"/>
      <c r="O10" s="841"/>
      <c r="P10" s="841"/>
      <c r="Q10" s="841"/>
      <c r="R10" s="841"/>
      <c r="S10" s="841"/>
      <c r="T10" s="841"/>
      <c r="U10" s="841"/>
      <c r="V10" s="841"/>
      <c r="W10" s="841"/>
      <c r="X10" s="841"/>
      <c r="Y10" s="841"/>
      <c r="Z10" s="841"/>
      <c r="AA10" s="841"/>
      <c r="AB10" s="841"/>
      <c r="AC10" s="841"/>
      <c r="AD10" s="841"/>
      <c r="AE10" s="841"/>
      <c r="AF10" s="841"/>
      <c r="AG10" s="841"/>
      <c r="AH10" s="841"/>
      <c r="AI10" s="841"/>
      <c r="AJ10" s="841"/>
      <c r="AK10" s="841"/>
      <c r="AL10" s="841"/>
      <c r="AM10" s="841"/>
      <c r="AN10" s="841"/>
      <c r="AO10" s="841"/>
      <c r="AP10" s="27"/>
      <c r="AQ10" s="27"/>
      <c r="AR10" s="27"/>
    </row>
    <row r="11" spans="1:44" ht="279" customHeight="1" x14ac:dyDescent="0.25">
      <c r="A11" s="841"/>
      <c r="B11" s="841"/>
      <c r="C11" s="841"/>
      <c r="D11" s="841"/>
      <c r="E11" s="841"/>
      <c r="F11" s="841"/>
      <c r="G11" s="841"/>
      <c r="H11" s="841"/>
      <c r="I11" s="841"/>
      <c r="J11" s="841"/>
      <c r="K11" s="841"/>
      <c r="L11" s="841"/>
      <c r="M11" s="841"/>
      <c r="N11" s="841"/>
      <c r="O11" s="841"/>
      <c r="P11" s="841"/>
      <c r="Q11" s="841"/>
      <c r="R11" s="841"/>
      <c r="S11" s="841"/>
      <c r="T11" s="841"/>
      <c r="U11" s="841"/>
      <c r="V11" s="841"/>
      <c r="W11" s="841"/>
      <c r="X11" s="841"/>
      <c r="Y11" s="841"/>
      <c r="Z11" s="841"/>
      <c r="AA11" s="841"/>
      <c r="AB11" s="841"/>
      <c r="AC11" s="841"/>
      <c r="AD11" s="841"/>
      <c r="AE11" s="841"/>
      <c r="AF11" s="841"/>
      <c r="AG11" s="841"/>
      <c r="AH11" s="841"/>
      <c r="AI11" s="841"/>
      <c r="AJ11" s="841"/>
      <c r="AK11" s="841"/>
      <c r="AL11" s="841"/>
      <c r="AM11" s="841"/>
      <c r="AN11" s="841"/>
      <c r="AO11" s="841"/>
      <c r="AP11" s="27"/>
      <c r="AQ11" s="27"/>
      <c r="AR11" s="27"/>
    </row>
    <row r="12" spans="1:44" ht="4.5" customHeight="1" x14ac:dyDescent="0.25">
      <c r="A12" s="3"/>
      <c r="B12" s="29"/>
      <c r="C12" s="29"/>
      <c r="D12" s="29"/>
      <c r="E12" s="29"/>
      <c r="F12" s="29"/>
      <c r="G12" s="29"/>
      <c r="H12" s="29"/>
      <c r="I12" s="29"/>
      <c r="J12" s="29"/>
      <c r="K12" s="29"/>
      <c r="L12" s="29"/>
      <c r="M12" s="29"/>
      <c r="N12" s="29"/>
      <c r="O12" s="29"/>
      <c r="P12" s="29"/>
      <c r="Q12" s="29"/>
      <c r="R12" s="29"/>
      <c r="S12" s="29"/>
      <c r="T12" s="29"/>
      <c r="U12" s="29"/>
      <c r="V12" s="29"/>
      <c r="W12" s="29"/>
      <c r="X12" s="29"/>
      <c r="Y12" s="29"/>
      <c r="Z12" s="29"/>
    </row>
    <row r="13" spans="1:44" ht="15.75" thickBot="1" x14ac:dyDescent="0.3">
      <c r="A13" s="3"/>
      <c r="B13" s="29"/>
      <c r="C13" s="842"/>
      <c r="D13" s="842"/>
      <c r="E13" s="842"/>
      <c r="F13" s="842"/>
      <c r="G13" s="842"/>
      <c r="H13" s="842"/>
      <c r="I13" s="842"/>
      <c r="J13" s="842"/>
      <c r="K13" s="842"/>
      <c r="L13" s="842"/>
      <c r="M13" s="842"/>
      <c r="N13" s="842"/>
      <c r="O13" s="842"/>
      <c r="P13" s="842"/>
      <c r="Q13" s="842"/>
      <c r="R13" s="842"/>
      <c r="S13" s="842"/>
      <c r="T13" s="29"/>
      <c r="U13" s="29"/>
      <c r="V13" s="29"/>
      <c r="W13" s="29"/>
      <c r="X13" s="29"/>
      <c r="Y13" s="29"/>
      <c r="Z13" s="29"/>
    </row>
    <row r="14" spans="1:44" ht="15" customHeight="1" x14ac:dyDescent="0.25">
      <c r="A14" s="3"/>
      <c r="B14" s="29"/>
      <c r="C14" s="833" t="s">
        <v>65</v>
      </c>
      <c r="D14" s="833"/>
      <c r="E14" s="833"/>
      <c r="F14" s="833"/>
      <c r="G14" s="833"/>
      <c r="H14" s="833"/>
      <c r="I14" s="833"/>
      <c r="J14" s="833"/>
      <c r="K14" s="833"/>
      <c r="L14" s="833"/>
      <c r="M14" s="833"/>
      <c r="N14" s="833"/>
      <c r="O14" s="833"/>
      <c r="P14" s="833"/>
      <c r="Q14" s="833"/>
      <c r="R14" s="833"/>
      <c r="S14" s="833"/>
      <c r="T14" s="29"/>
      <c r="U14" s="29"/>
      <c r="V14" s="29"/>
      <c r="W14" s="29"/>
      <c r="X14" s="29"/>
      <c r="Y14" s="29"/>
      <c r="Z14" s="29"/>
    </row>
    <row r="15" spans="1:44" ht="15.75" thickBot="1" x14ac:dyDescent="0.3">
      <c r="A15" s="804" t="s">
        <v>51</v>
      </c>
      <c r="B15" s="804"/>
      <c r="C15" s="813"/>
      <c r="D15" s="813"/>
      <c r="E15" s="813"/>
      <c r="F15" s="813"/>
      <c r="G15" s="813"/>
      <c r="H15" s="813"/>
      <c r="I15" s="813"/>
      <c r="J15" s="813"/>
      <c r="K15" s="813"/>
      <c r="L15" s="813"/>
      <c r="M15" s="813"/>
      <c r="N15" s="813"/>
      <c r="O15" s="813"/>
      <c r="P15" s="813"/>
      <c r="Q15" s="813"/>
      <c r="R15" s="813"/>
      <c r="S15" s="813"/>
      <c r="T15" s="3"/>
      <c r="U15" s="25"/>
      <c r="Z15" s="31"/>
      <c r="AA15" s="31"/>
      <c r="AB15" s="31"/>
      <c r="AC15" s="31"/>
      <c r="AD15" s="31"/>
      <c r="AE15" s="31"/>
      <c r="AF15" s="31"/>
      <c r="AG15" s="31"/>
      <c r="AH15" s="31"/>
      <c r="AI15" s="31"/>
      <c r="AJ15" s="31"/>
      <c r="AK15" s="31"/>
      <c r="AL15" s="31"/>
      <c r="AM15" s="31"/>
      <c r="AN15" s="31"/>
      <c r="AO15" s="31"/>
      <c r="AP15" s="31"/>
    </row>
    <row r="16" spans="1:44" x14ac:dyDescent="0.25">
      <c r="A16" s="3"/>
      <c r="B16" s="3"/>
      <c r="C16" s="815" t="s">
        <v>52</v>
      </c>
      <c r="D16" s="816"/>
      <c r="E16" s="816"/>
      <c r="F16" s="816"/>
      <c r="G16" s="816"/>
      <c r="H16" s="816"/>
      <c r="I16" s="816"/>
      <c r="J16" s="816"/>
      <c r="K16" s="816"/>
      <c r="L16" s="816"/>
      <c r="M16" s="816"/>
      <c r="N16" s="816"/>
      <c r="O16" s="816"/>
      <c r="P16" s="816"/>
      <c r="Q16" s="816"/>
      <c r="R16" s="816"/>
      <c r="S16" s="816"/>
      <c r="T16" s="3"/>
      <c r="U16" s="3"/>
      <c r="V16" s="18"/>
      <c r="Z16" s="32"/>
      <c r="AA16" s="32"/>
      <c r="AB16" s="32"/>
      <c r="AC16" s="32"/>
      <c r="AD16" s="32"/>
      <c r="AE16" s="32"/>
      <c r="AF16" s="32"/>
      <c r="AG16" s="32"/>
      <c r="AH16" s="32"/>
      <c r="AI16" s="32"/>
      <c r="AJ16" s="32"/>
      <c r="AK16" s="32"/>
      <c r="AL16" s="32"/>
      <c r="AM16" s="32"/>
      <c r="AN16" s="32"/>
      <c r="AO16" s="32"/>
      <c r="AP16" s="32"/>
    </row>
    <row r="17" spans="1:44" ht="15.75" thickBot="1" x14ac:dyDescent="0.3">
      <c r="A17" s="3"/>
      <c r="B17" s="3"/>
      <c r="C17" s="818"/>
      <c r="D17" s="818"/>
      <c r="E17" s="818"/>
      <c r="F17" s="818"/>
      <c r="G17" s="818"/>
      <c r="H17" s="818"/>
      <c r="I17" s="818"/>
      <c r="J17" s="818"/>
      <c r="K17" s="818"/>
      <c r="L17" s="818"/>
      <c r="M17" s="818"/>
      <c r="N17" s="818"/>
      <c r="O17" s="818"/>
      <c r="P17" s="818"/>
      <c r="Q17" s="818"/>
      <c r="R17" s="818"/>
      <c r="S17" s="818"/>
      <c r="T17" s="3"/>
      <c r="U17" s="3"/>
      <c r="Z17" s="269"/>
      <c r="AA17" s="269"/>
      <c r="AB17" s="269"/>
      <c r="AC17" s="269"/>
      <c r="AD17" s="269"/>
      <c r="AE17" s="269"/>
      <c r="AF17" s="269"/>
      <c r="AG17" s="269"/>
      <c r="AH17" s="269"/>
      <c r="AI17" s="269"/>
      <c r="AJ17" s="269"/>
      <c r="AK17" s="269"/>
      <c r="AL17" s="269"/>
      <c r="AM17" s="269"/>
      <c r="AN17" s="269"/>
      <c r="AO17" s="269"/>
      <c r="AP17" s="269"/>
    </row>
    <row r="18" spans="1:44" x14ac:dyDescent="0.25">
      <c r="A18" s="3"/>
      <c r="B18" s="3"/>
      <c r="C18" s="18"/>
      <c r="D18" s="815" t="s">
        <v>53</v>
      </c>
      <c r="E18" s="815"/>
      <c r="F18" s="815"/>
      <c r="G18" s="815"/>
      <c r="H18" s="815"/>
      <c r="I18" s="815"/>
      <c r="J18" s="815"/>
      <c r="K18" s="815"/>
      <c r="L18" s="815"/>
      <c r="M18" s="815"/>
      <c r="N18" s="815"/>
      <c r="O18" s="815"/>
      <c r="P18" s="815"/>
      <c r="Q18" s="815"/>
      <c r="R18" s="815"/>
      <c r="S18" s="18"/>
      <c r="T18" s="3"/>
      <c r="U18" s="3"/>
      <c r="V18" s="18"/>
      <c r="Z18" s="32"/>
      <c r="AA18" s="32"/>
      <c r="AB18" s="32"/>
      <c r="AC18" s="32"/>
      <c r="AD18" s="32"/>
      <c r="AE18" s="32"/>
      <c r="AF18" s="32"/>
      <c r="AG18" s="32"/>
      <c r="AH18" s="32"/>
      <c r="AI18" s="32"/>
      <c r="AJ18" s="32"/>
      <c r="AK18" s="32"/>
      <c r="AL18" s="32"/>
      <c r="AM18" s="32"/>
      <c r="AN18" s="32"/>
      <c r="AO18" s="32"/>
      <c r="AP18" s="32"/>
    </row>
    <row r="19" spans="1:44" ht="15.75" thickBot="1" x14ac:dyDescent="0.3">
      <c r="A19" s="3"/>
      <c r="B19" s="3"/>
      <c r="C19" s="819"/>
      <c r="D19" s="818"/>
      <c r="E19" s="818"/>
      <c r="F19" s="818"/>
      <c r="G19" s="818"/>
      <c r="H19" s="818"/>
      <c r="I19" s="818"/>
      <c r="J19" s="818"/>
      <c r="K19" s="818"/>
      <c r="L19" s="818"/>
      <c r="M19" s="818"/>
      <c r="N19" s="818"/>
      <c r="O19" s="818"/>
      <c r="P19" s="818"/>
      <c r="Q19" s="818"/>
      <c r="R19" s="818"/>
      <c r="S19" s="818"/>
      <c r="T19" s="3"/>
      <c r="U19" s="3"/>
      <c r="Z19" s="269"/>
      <c r="AA19" s="269"/>
      <c r="AB19" s="269"/>
      <c r="AC19" s="269"/>
      <c r="AD19" s="269"/>
      <c r="AE19" s="269"/>
      <c r="AF19" s="269"/>
      <c r="AG19" s="269"/>
      <c r="AH19" s="269"/>
      <c r="AI19" s="269"/>
      <c r="AJ19" s="269"/>
      <c r="AK19" s="269"/>
      <c r="AL19" s="269"/>
      <c r="AM19" s="269"/>
      <c r="AN19" s="269"/>
      <c r="AO19" s="269"/>
      <c r="AP19" s="269"/>
    </row>
    <row r="20" spans="1:44" x14ac:dyDescent="0.25">
      <c r="A20" s="3"/>
      <c r="B20" s="3"/>
      <c r="C20" s="18"/>
      <c r="D20" s="815" t="s">
        <v>49</v>
      </c>
      <c r="E20" s="815"/>
      <c r="F20" s="815"/>
      <c r="G20" s="815"/>
      <c r="H20" s="815"/>
      <c r="I20" s="815"/>
      <c r="J20" s="815"/>
      <c r="K20" s="815"/>
      <c r="L20" s="815"/>
      <c r="M20" s="815"/>
      <c r="N20" s="815"/>
      <c r="O20" s="815"/>
      <c r="P20" s="815"/>
      <c r="Q20" s="815"/>
      <c r="R20" s="815"/>
      <c r="S20" s="18"/>
      <c r="T20" s="3"/>
      <c r="U20" s="3"/>
      <c r="Z20" s="32"/>
      <c r="AA20" s="32"/>
      <c r="AB20" s="32"/>
      <c r="AC20" s="32"/>
      <c r="AD20" s="32"/>
      <c r="AE20" s="32"/>
      <c r="AF20" s="32"/>
      <c r="AG20" s="32"/>
      <c r="AH20" s="32"/>
      <c r="AI20" s="32"/>
      <c r="AJ20" s="32"/>
      <c r="AK20" s="32"/>
      <c r="AL20" s="32"/>
      <c r="AM20" s="32"/>
      <c r="AN20" s="32"/>
      <c r="AO20" s="32"/>
      <c r="AP20" s="32"/>
    </row>
    <row r="21" spans="1:44" ht="15.75" thickBot="1" x14ac:dyDescent="0.3">
      <c r="A21" s="3"/>
      <c r="B21" s="3"/>
      <c r="C21" s="843"/>
      <c r="D21" s="669"/>
      <c r="E21" s="669"/>
      <c r="F21" s="669"/>
      <c r="G21" s="669"/>
      <c r="H21" s="669"/>
      <c r="I21" s="669"/>
      <c r="J21" s="669"/>
      <c r="K21" s="669"/>
      <c r="L21" s="669"/>
      <c r="M21" s="669"/>
      <c r="N21" s="669"/>
      <c r="O21" s="669"/>
      <c r="P21" s="669"/>
      <c r="Q21" s="669"/>
      <c r="R21" s="669"/>
      <c r="S21" s="669"/>
      <c r="T21" s="3"/>
      <c r="U21" s="3"/>
      <c r="V21" s="3"/>
      <c r="W21" s="3"/>
      <c r="X21" s="3"/>
      <c r="Y21" s="3"/>
      <c r="Z21" s="3"/>
      <c r="AA21" s="3"/>
      <c r="AB21" s="3"/>
      <c r="AC21" s="3"/>
      <c r="AD21" s="3"/>
      <c r="AE21" s="3"/>
      <c r="AF21" s="3"/>
      <c r="AG21" s="3"/>
      <c r="AH21" s="3"/>
      <c r="AI21" s="3"/>
      <c r="AJ21" s="3"/>
      <c r="AK21" s="3"/>
      <c r="AL21" s="3"/>
      <c r="AM21" s="18"/>
    </row>
    <row r="22" spans="1:44" x14ac:dyDescent="0.25">
      <c r="A22" s="3"/>
      <c r="B22" s="34"/>
      <c r="C22" s="817" t="s">
        <v>54</v>
      </c>
      <c r="D22" s="817"/>
      <c r="E22" s="817"/>
      <c r="F22" s="817"/>
      <c r="G22" s="817"/>
      <c r="H22" s="817"/>
      <c r="I22" s="817"/>
      <c r="J22" s="817"/>
      <c r="K22" s="817"/>
      <c r="L22" s="817"/>
      <c r="M22" s="817"/>
      <c r="N22" s="817"/>
      <c r="O22" s="817"/>
      <c r="P22" s="817"/>
      <c r="Q22" s="817"/>
      <c r="R22" s="817"/>
      <c r="S22" s="817"/>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row>
    <row r="23" spans="1:44" ht="15.75" thickBot="1" x14ac:dyDescent="0.3">
      <c r="A23" s="36" t="s">
        <v>55</v>
      </c>
      <c r="B23" s="37"/>
      <c r="D23" s="38"/>
      <c r="E23" s="38"/>
      <c r="F23" s="38"/>
      <c r="G23" s="38"/>
      <c r="H23" s="38"/>
      <c r="I23" s="38"/>
      <c r="J23" s="38"/>
      <c r="K23" s="38"/>
      <c r="L23" s="38"/>
      <c r="M23" s="38"/>
      <c r="N23" s="38"/>
      <c r="O23" s="38"/>
      <c r="P23" s="38"/>
      <c r="Q23" s="38"/>
      <c r="R23" s="658"/>
      <c r="S23" s="658"/>
      <c r="T23" s="38" t="s">
        <v>56</v>
      </c>
      <c r="V23" s="36"/>
      <c r="W23" s="658"/>
      <c r="X23" s="658"/>
      <c r="Y23" s="658"/>
      <c r="Z23" s="658"/>
      <c r="AA23" s="658"/>
      <c r="AB23" s="658"/>
      <c r="AC23" s="658"/>
      <c r="AD23" s="36" t="s">
        <v>57</v>
      </c>
      <c r="AE23" s="658"/>
      <c r="AF23" s="658"/>
      <c r="AG23" s="658"/>
      <c r="AH23" s="658"/>
      <c r="AI23" s="36"/>
      <c r="AJ23" s="36"/>
      <c r="AK23" s="36"/>
      <c r="AL23" s="38"/>
      <c r="AM23" s="36"/>
      <c r="AN23" s="36"/>
      <c r="AO23" s="36"/>
      <c r="AP23" s="36"/>
      <c r="AQ23" s="36"/>
      <c r="AR23" s="36"/>
    </row>
    <row r="24" spans="1:44" ht="15.75" thickBot="1" x14ac:dyDescent="0.3">
      <c r="A24" s="717" t="s">
        <v>58</v>
      </c>
      <c r="B24" s="717"/>
      <c r="C24" s="814"/>
      <c r="D24" s="814"/>
      <c r="E24" s="814"/>
      <c r="F24" s="814"/>
      <c r="G24" s="814"/>
      <c r="H24" s="814"/>
      <c r="I24" s="814"/>
      <c r="J24" s="814"/>
      <c r="K24" s="814"/>
      <c r="L24" s="814"/>
      <c r="M24" s="814"/>
      <c r="N24" s="814"/>
      <c r="O24" s="814"/>
      <c r="P24" s="814"/>
      <c r="Q24" s="814"/>
      <c r="R24" s="814"/>
      <c r="S24" s="814"/>
      <c r="T24" s="39" t="s">
        <v>59</v>
      </c>
      <c r="U24" s="37"/>
      <c r="V24" s="37"/>
      <c r="W24" s="37"/>
      <c r="X24" s="36"/>
      <c r="Y24" s="37"/>
      <c r="Z24" s="37"/>
      <c r="AA24" s="37"/>
      <c r="AB24" s="37"/>
      <c r="AC24" s="37"/>
      <c r="AD24" s="37"/>
      <c r="AE24" s="37"/>
      <c r="AF24" s="37"/>
      <c r="AG24" s="37"/>
      <c r="AH24" s="37"/>
      <c r="AI24" s="37"/>
      <c r="AJ24" s="36"/>
      <c r="AK24" s="36"/>
      <c r="AL24" s="36"/>
      <c r="AM24" s="36"/>
      <c r="AN24" s="36"/>
      <c r="AO24" s="37"/>
      <c r="AP24" s="36"/>
      <c r="AQ24" s="36"/>
      <c r="AR24" s="36"/>
    </row>
    <row r="25" spans="1:44" ht="6.75" customHeight="1" x14ac:dyDescent="0.25">
      <c r="A25" s="3"/>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6"/>
      <c r="AQ25" s="36"/>
      <c r="AR25" s="36"/>
    </row>
    <row r="26" spans="1:44" ht="15.75" thickBot="1" x14ac:dyDescent="0.3">
      <c r="A26" s="3"/>
      <c r="B26" s="37"/>
      <c r="C26" s="36" t="s">
        <v>60</v>
      </c>
      <c r="D26" s="37"/>
      <c r="E26" s="37"/>
      <c r="F26" s="37"/>
      <c r="G26" s="37"/>
      <c r="H26" s="37"/>
      <c r="I26" s="37"/>
      <c r="J26" s="37"/>
      <c r="K26" s="37"/>
      <c r="L26" s="37"/>
      <c r="M26" s="37"/>
      <c r="N26" s="37"/>
      <c r="O26" s="37"/>
      <c r="P26" s="37"/>
      <c r="Q26" s="37"/>
      <c r="R26" s="37"/>
      <c r="S26" s="37"/>
      <c r="T26" s="37"/>
      <c r="U26" s="727"/>
      <c r="V26" s="727"/>
      <c r="W26" s="727"/>
      <c r="X26" s="727"/>
      <c r="Y26" s="727"/>
      <c r="Z26" s="727"/>
      <c r="AA26" s="727"/>
      <c r="AB26" s="727"/>
      <c r="AC26" s="727"/>
      <c r="AD26" s="727"/>
      <c r="AE26" s="727"/>
      <c r="AF26" s="727"/>
      <c r="AG26" s="727"/>
      <c r="AH26" s="727"/>
      <c r="AI26" s="727"/>
      <c r="AJ26" s="727"/>
      <c r="AK26" s="727"/>
      <c r="AL26" s="727"/>
    </row>
    <row r="27" spans="1:44" x14ac:dyDescent="0.25">
      <c r="A27" s="3"/>
      <c r="B27" s="37"/>
      <c r="C27" s="37"/>
      <c r="D27" s="37"/>
      <c r="E27" s="37"/>
      <c r="F27" s="37"/>
      <c r="G27" s="37"/>
      <c r="H27" s="37"/>
      <c r="I27" s="37"/>
      <c r="J27" s="37"/>
      <c r="K27" s="37"/>
      <c r="L27" s="37"/>
      <c r="M27" s="37"/>
      <c r="N27" s="37"/>
      <c r="O27" s="37"/>
      <c r="P27" s="37"/>
      <c r="Q27" s="37"/>
      <c r="R27" s="37"/>
      <c r="S27" s="37"/>
      <c r="T27" s="37"/>
      <c r="U27" s="643" t="s">
        <v>61</v>
      </c>
      <c r="V27" s="643"/>
      <c r="W27" s="643"/>
      <c r="X27" s="643"/>
      <c r="Y27" s="643"/>
      <c r="Z27" s="643"/>
      <c r="AA27" s="643"/>
      <c r="AB27" s="643"/>
      <c r="AC27" s="643"/>
      <c r="AD27" s="643"/>
      <c r="AE27" s="643"/>
      <c r="AF27" s="643"/>
      <c r="AG27" s="643"/>
      <c r="AH27" s="643"/>
      <c r="AI27" s="643"/>
      <c r="AJ27" s="643"/>
      <c r="AK27" s="643"/>
      <c r="AL27" s="643"/>
    </row>
    <row r="28" spans="1:44" ht="15.75" thickBot="1" x14ac:dyDescent="0.3">
      <c r="A28" s="3"/>
      <c r="B28" s="37"/>
      <c r="C28" s="37"/>
      <c r="D28" s="37"/>
      <c r="E28" s="37"/>
      <c r="F28" s="37"/>
      <c r="G28" s="37"/>
      <c r="H28" s="37"/>
      <c r="I28" s="37"/>
      <c r="J28" s="37"/>
      <c r="K28" s="37"/>
      <c r="L28" s="37"/>
      <c r="M28" s="37"/>
      <c r="N28" s="37"/>
      <c r="O28" s="37"/>
      <c r="P28" s="37"/>
      <c r="Q28" s="37"/>
      <c r="R28" s="37"/>
      <c r="S28" s="37"/>
      <c r="T28" s="37"/>
      <c r="U28" s="669"/>
      <c r="V28" s="669"/>
      <c r="W28" s="669"/>
      <c r="X28" s="669"/>
      <c r="Y28" s="669"/>
      <c r="Z28" s="669"/>
      <c r="AA28" s="669"/>
      <c r="AB28" s="669"/>
      <c r="AC28" s="669"/>
      <c r="AD28" s="669"/>
      <c r="AE28" s="669"/>
      <c r="AF28" s="669"/>
      <c r="AG28" s="669"/>
      <c r="AH28" s="669"/>
      <c r="AI28" s="669"/>
      <c r="AJ28" s="669"/>
      <c r="AK28" s="669"/>
      <c r="AL28" s="669"/>
    </row>
    <row r="29" spans="1:44" x14ac:dyDescent="0.25">
      <c r="A29" s="3"/>
      <c r="B29" s="37"/>
      <c r="C29" s="37"/>
      <c r="D29" s="37"/>
      <c r="E29" s="37"/>
      <c r="F29" s="37"/>
      <c r="G29" s="37"/>
      <c r="H29" s="37"/>
      <c r="I29" s="37"/>
      <c r="J29" s="37"/>
      <c r="K29" s="37"/>
      <c r="L29" s="37"/>
      <c r="M29" s="37"/>
      <c r="N29" s="37"/>
      <c r="O29" s="37"/>
      <c r="P29" s="37"/>
      <c r="Q29" s="37"/>
      <c r="R29" s="37"/>
      <c r="S29" s="37"/>
      <c r="T29" s="37"/>
      <c r="U29" s="823" t="s">
        <v>62</v>
      </c>
      <c r="V29" s="823"/>
      <c r="W29" s="823"/>
      <c r="X29" s="823"/>
      <c r="Y29" s="823"/>
      <c r="Z29" s="823"/>
      <c r="AA29" s="823"/>
      <c r="AB29" s="823"/>
      <c r="AC29" s="823"/>
      <c r="AD29" s="823"/>
      <c r="AE29" s="823"/>
      <c r="AF29" s="823"/>
      <c r="AG29" s="823"/>
      <c r="AH29" s="823"/>
      <c r="AI29" s="823"/>
      <c r="AJ29" s="823"/>
      <c r="AK29" s="823"/>
      <c r="AL29" s="823"/>
    </row>
    <row r="30" spans="1:44" ht="15.75" thickBot="1" x14ac:dyDescent="0.3">
      <c r="A30" s="3"/>
      <c r="B30" s="18"/>
      <c r="C30" s="18"/>
      <c r="D30" s="18"/>
      <c r="E30" s="18"/>
      <c r="F30" s="18"/>
      <c r="G30" s="18"/>
      <c r="H30" s="18"/>
      <c r="I30" s="18"/>
      <c r="J30" s="18"/>
      <c r="K30" s="18"/>
      <c r="L30" s="18"/>
      <c r="M30" s="18"/>
      <c r="N30" s="18"/>
      <c r="O30" s="18"/>
      <c r="P30" s="18"/>
      <c r="Q30" s="18"/>
      <c r="R30" s="18"/>
      <c r="S30" s="18"/>
      <c r="T30" s="18"/>
      <c r="U30" s="658"/>
      <c r="V30" s="658"/>
      <c r="W30" s="658"/>
      <c r="X30" s="658"/>
      <c r="Y30" s="658"/>
      <c r="Z30" s="658"/>
      <c r="AA30" s="658"/>
      <c r="AB30" s="658"/>
      <c r="AC30" s="658"/>
      <c r="AD30" s="658"/>
      <c r="AE30" s="658"/>
      <c r="AF30" s="658"/>
      <c r="AG30" s="658"/>
      <c r="AH30" s="658"/>
      <c r="AI30" s="658"/>
      <c r="AJ30" s="658"/>
      <c r="AK30" s="658"/>
      <c r="AL30" s="658"/>
    </row>
    <row r="31" spans="1:44" x14ac:dyDescent="0.25">
      <c r="A31" s="3"/>
      <c r="B31" s="3"/>
      <c r="C31" s="3"/>
      <c r="D31" s="3"/>
      <c r="E31" s="3"/>
      <c r="F31" s="3"/>
      <c r="G31" s="3"/>
      <c r="H31" s="3"/>
      <c r="I31" s="3"/>
      <c r="J31" s="3"/>
      <c r="K31" s="3"/>
      <c r="L31" s="3"/>
      <c r="M31" s="3"/>
      <c r="N31" s="3"/>
      <c r="O31" s="3"/>
      <c r="P31" s="3"/>
      <c r="Q31" s="3"/>
      <c r="R31" s="3"/>
      <c r="S31" s="3"/>
      <c r="T31" s="3"/>
      <c r="U31" s="815" t="s">
        <v>63</v>
      </c>
      <c r="V31" s="815"/>
      <c r="W31" s="815"/>
      <c r="X31" s="815"/>
      <c r="Y31" s="815"/>
      <c r="Z31" s="815"/>
      <c r="AA31" s="815"/>
      <c r="AB31" s="815"/>
      <c r="AC31" s="815"/>
      <c r="AD31" s="815"/>
      <c r="AE31" s="815"/>
      <c r="AF31" s="815"/>
      <c r="AG31" s="815"/>
      <c r="AH31" s="815"/>
      <c r="AI31" s="815"/>
      <c r="AJ31" s="815"/>
      <c r="AK31" s="815"/>
      <c r="AL31" s="815"/>
    </row>
    <row r="32" spans="1:44" ht="15.75" thickBot="1" x14ac:dyDescent="0.3">
      <c r="A32" s="18"/>
      <c r="B32" s="18"/>
      <c r="C32" s="18"/>
      <c r="D32" s="18"/>
      <c r="E32" s="18"/>
      <c r="F32" s="18"/>
      <c r="G32" s="18"/>
      <c r="H32" s="18"/>
      <c r="I32" s="18"/>
      <c r="J32" s="18"/>
      <c r="K32" s="18"/>
      <c r="L32" s="18"/>
      <c r="M32" s="18"/>
      <c r="N32" s="18"/>
      <c r="O32" s="18"/>
      <c r="P32" s="18"/>
      <c r="Q32" s="18"/>
      <c r="R32" s="18"/>
      <c r="S32" s="18"/>
      <c r="T32" s="18"/>
      <c r="U32" s="658"/>
      <c r="V32" s="658"/>
      <c r="W32" s="658"/>
      <c r="X32" s="658"/>
      <c r="Y32" s="658"/>
      <c r="Z32" s="658"/>
      <c r="AA32" s="658"/>
      <c r="AB32" s="658"/>
      <c r="AC32" s="658"/>
      <c r="AD32" s="658"/>
      <c r="AE32" s="658"/>
      <c r="AF32" s="658"/>
      <c r="AG32" s="658"/>
      <c r="AH32" s="658"/>
      <c r="AI32" s="658"/>
      <c r="AJ32" s="658"/>
      <c r="AK32" s="658"/>
      <c r="AL32" s="658"/>
    </row>
    <row r="33" spans="21:38" x14ac:dyDescent="0.25">
      <c r="U33" s="822" t="s">
        <v>64</v>
      </c>
      <c r="V33" s="822"/>
      <c r="W33" s="822"/>
      <c r="X33" s="822"/>
      <c r="Y33" s="822"/>
      <c r="Z33" s="822"/>
      <c r="AA33" s="822"/>
      <c r="AB33" s="822"/>
      <c r="AC33" s="822"/>
      <c r="AD33" s="822"/>
      <c r="AE33" s="822"/>
      <c r="AF33" s="822"/>
      <c r="AG33" s="822"/>
      <c r="AH33" s="822"/>
      <c r="AI33" s="822"/>
      <c r="AJ33" s="822"/>
      <c r="AK33" s="822"/>
      <c r="AL33" s="822"/>
    </row>
    <row r="34" spans="21:38" ht="15.75" thickBot="1" x14ac:dyDescent="0.3">
      <c r="U34" s="821"/>
      <c r="V34" s="821"/>
      <c r="W34" s="821"/>
      <c r="X34" s="821"/>
      <c r="Y34" s="821"/>
      <c r="Z34" s="821"/>
      <c r="AA34" s="821"/>
      <c r="AB34" s="821"/>
      <c r="AC34" s="821"/>
      <c r="AD34" s="821"/>
      <c r="AE34" s="821"/>
      <c r="AF34" s="821"/>
      <c r="AG34" s="821"/>
      <c r="AH34" s="821"/>
      <c r="AI34" s="821"/>
      <c r="AJ34" s="821"/>
      <c r="AK34" s="821"/>
      <c r="AL34" s="821"/>
    </row>
    <row r="35" spans="21:38" x14ac:dyDescent="0.25">
      <c r="U35" s="822" t="s">
        <v>54</v>
      </c>
      <c r="V35" s="822"/>
      <c r="W35" s="822"/>
      <c r="X35" s="822"/>
      <c r="Y35" s="822"/>
      <c r="Z35" s="822"/>
      <c r="AA35" s="822"/>
      <c r="AB35" s="822"/>
      <c r="AC35" s="822"/>
      <c r="AD35" s="822"/>
      <c r="AE35" s="822"/>
      <c r="AF35" s="822"/>
      <c r="AG35" s="822"/>
      <c r="AH35" s="822"/>
      <c r="AI35" s="822"/>
      <c r="AJ35" s="822"/>
      <c r="AK35" s="822"/>
      <c r="AL35" s="822"/>
    </row>
  </sheetData>
  <sheetProtection algorithmName="SHA-512" hashValue="3pylL5UTDxopmdHCRg22t1YNvfwhTEIMJvLiKfwKx1io5LgsYYbwLRov2QKfIcxvm5fLWjfv15H2aE6hv6sExg==" saltValue="8ExCMxV8HnvVGaz7Kh8SpQ==" spinCount="100000" sheet="1" formatCells="0" formatColumns="0" formatRows="0"/>
  <mergeCells count="29">
    <mergeCell ref="U35:AL35"/>
    <mergeCell ref="A24:B24"/>
    <mergeCell ref="C24:S24"/>
    <mergeCell ref="U26:AL26"/>
    <mergeCell ref="U27:AL27"/>
    <mergeCell ref="U28:AL28"/>
    <mergeCell ref="U29:AL29"/>
    <mergeCell ref="U30:AL30"/>
    <mergeCell ref="U31:AL31"/>
    <mergeCell ref="U32:AL32"/>
    <mergeCell ref="U33:AL33"/>
    <mergeCell ref="U34:AL34"/>
    <mergeCell ref="AE23:AH23"/>
    <mergeCell ref="C15:S15"/>
    <mergeCell ref="A15:B15"/>
    <mergeCell ref="C16:S16"/>
    <mergeCell ref="C17:S17"/>
    <mergeCell ref="D18:R18"/>
    <mergeCell ref="C19:S19"/>
    <mergeCell ref="D20:R20"/>
    <mergeCell ref="C21:S21"/>
    <mergeCell ref="C22:S22"/>
    <mergeCell ref="R23:S23"/>
    <mergeCell ref="W23:AC23"/>
    <mergeCell ref="C14:S14"/>
    <mergeCell ref="A1:AO1"/>
    <mergeCell ref="J3:AL3"/>
    <mergeCell ref="A5:AO11"/>
    <mergeCell ref="C13:S13"/>
  </mergeCells>
  <dataValidations count="12">
    <dataValidation allowBlank="1" showInputMessage="1" showErrorMessage="1" prompt="Date of notary certification" sqref="U34:AL34"/>
    <dataValidation allowBlank="1" showInputMessage="1" showErrorMessage="1" prompt="Commission expiration date" sqref="U32:AL32"/>
    <dataValidation allowBlank="1" showInputMessage="1" showErrorMessage="1" prompt="Notary County" sqref="U30:AL30"/>
    <dataValidation allowBlank="1" showInputMessage="1" showErrorMessage="1" prompt="Notary State" sqref="U28:AL28"/>
    <dataValidation allowBlank="1" showInputMessage="1" showErrorMessage="1" prompt="Enter year sworn and subscribed" sqref="AE23:AH23"/>
    <dataValidation allowBlank="1" showInputMessage="1" showErrorMessage="1" prompt="Enter month in which sworn and subscribed" sqref="W23:AC23"/>
    <dataValidation allowBlank="1" showInputMessage="1" showErrorMessage="1" prompt="enter day sworn and subscribed" sqref="R23:S23"/>
    <dataValidation allowBlank="1" showInputMessage="1" showErrorMessage="1" prompt="Enter Date of Signature" sqref="C21:S21"/>
    <dataValidation allowBlank="1" showInputMessage="1" showErrorMessage="1" prompt="Enter Title of Authorized Representative" sqref="C19:S19"/>
    <dataValidation allowBlank="1" showInputMessage="1" showErrorMessage="1" prompt="Enter Name of Authorized Representative" sqref="C17:S17"/>
    <dataValidation allowBlank="1" showInputMessage="1" showErrorMessage="1" prompt="Enter Proposed Development Owner Entity Name" sqref="C13:S13"/>
    <dataValidation allowBlank="1" showInputMessage="1" showErrorMessage="1" prompt="Enter Development Name" sqref="J3:AL3"/>
  </dataValidations>
  <printOptions horizontalCentered="1"/>
  <pageMargins left="0.2" right="0.2" top="0.4" bottom="0.5" header="0.3" footer="0.3"/>
  <pageSetup scale="9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30"/>
  <sheetViews>
    <sheetView showGridLines="0" zoomScaleNormal="100" workbookViewId="0">
      <selection activeCell="BF11" sqref="BF11"/>
    </sheetView>
  </sheetViews>
  <sheetFormatPr defaultRowHeight="15" x14ac:dyDescent="0.25"/>
  <cols>
    <col min="1" max="41" width="2.28515625" style="251" customWidth="1"/>
    <col min="42" max="42" width="2.85546875" style="251" customWidth="1"/>
    <col min="43" max="150" width="2.28515625" style="251" customWidth="1"/>
    <col min="151" max="256" width="9.140625" style="251"/>
    <col min="257" max="297" width="2.28515625" style="251" customWidth="1"/>
    <col min="298" max="298" width="2.85546875" style="251" customWidth="1"/>
    <col min="299" max="406" width="2.28515625" style="251" customWidth="1"/>
    <col min="407" max="512" width="9.140625" style="251"/>
    <col min="513" max="553" width="2.28515625" style="251" customWidth="1"/>
    <col min="554" max="554" width="2.85546875" style="251" customWidth="1"/>
    <col min="555" max="662" width="2.28515625" style="251" customWidth="1"/>
    <col min="663" max="768" width="9.140625" style="251"/>
    <col min="769" max="809" width="2.28515625" style="251" customWidth="1"/>
    <col min="810" max="810" width="2.85546875" style="251" customWidth="1"/>
    <col min="811" max="918" width="2.28515625" style="251" customWidth="1"/>
    <col min="919" max="1024" width="9.140625" style="251"/>
    <col min="1025" max="1065" width="2.28515625" style="251" customWidth="1"/>
    <col min="1066" max="1066" width="2.85546875" style="251" customWidth="1"/>
    <col min="1067" max="1174" width="2.28515625" style="251" customWidth="1"/>
    <col min="1175" max="1280" width="9.140625" style="251"/>
    <col min="1281" max="1321" width="2.28515625" style="251" customWidth="1"/>
    <col min="1322" max="1322" width="2.85546875" style="251" customWidth="1"/>
    <col min="1323" max="1430" width="2.28515625" style="251" customWidth="1"/>
    <col min="1431" max="1536" width="9.140625" style="251"/>
    <col min="1537" max="1577" width="2.28515625" style="251" customWidth="1"/>
    <col min="1578" max="1578" width="2.85546875" style="251" customWidth="1"/>
    <col min="1579" max="1686" width="2.28515625" style="251" customWidth="1"/>
    <col min="1687" max="1792" width="9.140625" style="251"/>
    <col min="1793" max="1833" width="2.28515625" style="251" customWidth="1"/>
    <col min="1834" max="1834" width="2.85546875" style="251" customWidth="1"/>
    <col min="1835" max="1942" width="2.28515625" style="251" customWidth="1"/>
    <col min="1943" max="2048" width="9.140625" style="251"/>
    <col min="2049" max="2089" width="2.28515625" style="251" customWidth="1"/>
    <col min="2090" max="2090" width="2.85546875" style="251" customWidth="1"/>
    <col min="2091" max="2198" width="2.28515625" style="251" customWidth="1"/>
    <col min="2199" max="2304" width="9.140625" style="251"/>
    <col min="2305" max="2345" width="2.28515625" style="251" customWidth="1"/>
    <col min="2346" max="2346" width="2.85546875" style="251" customWidth="1"/>
    <col min="2347" max="2454" width="2.28515625" style="251" customWidth="1"/>
    <col min="2455" max="2560" width="9.140625" style="251"/>
    <col min="2561" max="2601" width="2.28515625" style="251" customWidth="1"/>
    <col min="2602" max="2602" width="2.85546875" style="251" customWidth="1"/>
    <col min="2603" max="2710" width="2.28515625" style="251" customWidth="1"/>
    <col min="2711" max="2816" width="9.140625" style="251"/>
    <col min="2817" max="2857" width="2.28515625" style="251" customWidth="1"/>
    <col min="2858" max="2858" width="2.85546875" style="251" customWidth="1"/>
    <col min="2859" max="2966" width="2.28515625" style="251" customWidth="1"/>
    <col min="2967" max="3072" width="9.140625" style="251"/>
    <col min="3073" max="3113" width="2.28515625" style="251" customWidth="1"/>
    <col min="3114" max="3114" width="2.85546875" style="251" customWidth="1"/>
    <col min="3115" max="3222" width="2.28515625" style="251" customWidth="1"/>
    <col min="3223" max="3328" width="9.140625" style="251"/>
    <col min="3329" max="3369" width="2.28515625" style="251" customWidth="1"/>
    <col min="3370" max="3370" width="2.85546875" style="251" customWidth="1"/>
    <col min="3371" max="3478" width="2.28515625" style="251" customWidth="1"/>
    <col min="3479" max="3584" width="9.140625" style="251"/>
    <col min="3585" max="3625" width="2.28515625" style="251" customWidth="1"/>
    <col min="3626" max="3626" width="2.85546875" style="251" customWidth="1"/>
    <col min="3627" max="3734" width="2.28515625" style="251" customWidth="1"/>
    <col min="3735" max="3840" width="9.140625" style="251"/>
    <col min="3841" max="3881" width="2.28515625" style="251" customWidth="1"/>
    <col min="3882" max="3882" width="2.85546875" style="251" customWidth="1"/>
    <col min="3883" max="3990" width="2.28515625" style="251" customWidth="1"/>
    <col min="3991" max="4096" width="9.140625" style="251"/>
    <col min="4097" max="4137" width="2.28515625" style="251" customWidth="1"/>
    <col min="4138" max="4138" width="2.85546875" style="251" customWidth="1"/>
    <col min="4139" max="4246" width="2.28515625" style="251" customWidth="1"/>
    <col min="4247" max="4352" width="9.140625" style="251"/>
    <col min="4353" max="4393" width="2.28515625" style="251" customWidth="1"/>
    <col min="4394" max="4394" width="2.85546875" style="251" customWidth="1"/>
    <col min="4395" max="4502" width="2.28515625" style="251" customWidth="1"/>
    <col min="4503" max="4608" width="9.140625" style="251"/>
    <col min="4609" max="4649" width="2.28515625" style="251" customWidth="1"/>
    <col min="4650" max="4650" width="2.85546875" style="251" customWidth="1"/>
    <col min="4651" max="4758" width="2.28515625" style="251" customWidth="1"/>
    <col min="4759" max="4864" width="9.140625" style="251"/>
    <col min="4865" max="4905" width="2.28515625" style="251" customWidth="1"/>
    <col min="4906" max="4906" width="2.85546875" style="251" customWidth="1"/>
    <col min="4907" max="5014" width="2.28515625" style="251" customWidth="1"/>
    <col min="5015" max="5120" width="9.140625" style="251"/>
    <col min="5121" max="5161" width="2.28515625" style="251" customWidth="1"/>
    <col min="5162" max="5162" width="2.85546875" style="251" customWidth="1"/>
    <col min="5163" max="5270" width="2.28515625" style="251" customWidth="1"/>
    <col min="5271" max="5376" width="9.140625" style="251"/>
    <col min="5377" max="5417" width="2.28515625" style="251" customWidth="1"/>
    <col min="5418" max="5418" width="2.85546875" style="251" customWidth="1"/>
    <col min="5419" max="5526" width="2.28515625" style="251" customWidth="1"/>
    <col min="5527" max="5632" width="9.140625" style="251"/>
    <col min="5633" max="5673" width="2.28515625" style="251" customWidth="1"/>
    <col min="5674" max="5674" width="2.85546875" style="251" customWidth="1"/>
    <col min="5675" max="5782" width="2.28515625" style="251" customWidth="1"/>
    <col min="5783" max="5888" width="9.140625" style="251"/>
    <col min="5889" max="5929" width="2.28515625" style="251" customWidth="1"/>
    <col min="5930" max="5930" width="2.85546875" style="251" customWidth="1"/>
    <col min="5931" max="6038" width="2.28515625" style="251" customWidth="1"/>
    <col min="6039" max="6144" width="9.140625" style="251"/>
    <col min="6145" max="6185" width="2.28515625" style="251" customWidth="1"/>
    <col min="6186" max="6186" width="2.85546875" style="251" customWidth="1"/>
    <col min="6187" max="6294" width="2.28515625" style="251" customWidth="1"/>
    <col min="6295" max="6400" width="9.140625" style="251"/>
    <col min="6401" max="6441" width="2.28515625" style="251" customWidth="1"/>
    <col min="6442" max="6442" width="2.85546875" style="251" customWidth="1"/>
    <col min="6443" max="6550" width="2.28515625" style="251" customWidth="1"/>
    <col min="6551" max="6656" width="9.140625" style="251"/>
    <col min="6657" max="6697" width="2.28515625" style="251" customWidth="1"/>
    <col min="6698" max="6698" width="2.85546875" style="251" customWidth="1"/>
    <col min="6699" max="6806" width="2.28515625" style="251" customWidth="1"/>
    <col min="6807" max="6912" width="9.140625" style="251"/>
    <col min="6913" max="6953" width="2.28515625" style="251" customWidth="1"/>
    <col min="6954" max="6954" width="2.85546875" style="251" customWidth="1"/>
    <col min="6955" max="7062" width="2.28515625" style="251" customWidth="1"/>
    <col min="7063" max="7168" width="9.140625" style="251"/>
    <col min="7169" max="7209" width="2.28515625" style="251" customWidth="1"/>
    <col min="7210" max="7210" width="2.85546875" style="251" customWidth="1"/>
    <col min="7211" max="7318" width="2.28515625" style="251" customWidth="1"/>
    <col min="7319" max="7424" width="9.140625" style="251"/>
    <col min="7425" max="7465" width="2.28515625" style="251" customWidth="1"/>
    <col min="7466" max="7466" width="2.85546875" style="251" customWidth="1"/>
    <col min="7467" max="7574" width="2.28515625" style="251" customWidth="1"/>
    <col min="7575" max="7680" width="9.140625" style="251"/>
    <col min="7681" max="7721" width="2.28515625" style="251" customWidth="1"/>
    <col min="7722" max="7722" width="2.85546875" style="251" customWidth="1"/>
    <col min="7723" max="7830" width="2.28515625" style="251" customWidth="1"/>
    <col min="7831" max="7936" width="9.140625" style="251"/>
    <col min="7937" max="7977" width="2.28515625" style="251" customWidth="1"/>
    <col min="7978" max="7978" width="2.85546875" style="251" customWidth="1"/>
    <col min="7979" max="8086" width="2.28515625" style="251" customWidth="1"/>
    <col min="8087" max="8192" width="9.140625" style="251"/>
    <col min="8193" max="8233" width="2.28515625" style="251" customWidth="1"/>
    <col min="8234" max="8234" width="2.85546875" style="251" customWidth="1"/>
    <col min="8235" max="8342" width="2.28515625" style="251" customWidth="1"/>
    <col min="8343" max="8448" width="9.140625" style="251"/>
    <col min="8449" max="8489" width="2.28515625" style="251" customWidth="1"/>
    <col min="8490" max="8490" width="2.85546875" style="251" customWidth="1"/>
    <col min="8491" max="8598" width="2.28515625" style="251" customWidth="1"/>
    <col min="8599" max="8704" width="9.140625" style="251"/>
    <col min="8705" max="8745" width="2.28515625" style="251" customWidth="1"/>
    <col min="8746" max="8746" width="2.85546875" style="251" customWidth="1"/>
    <col min="8747" max="8854" width="2.28515625" style="251" customWidth="1"/>
    <col min="8855" max="8960" width="9.140625" style="251"/>
    <col min="8961" max="9001" width="2.28515625" style="251" customWidth="1"/>
    <col min="9002" max="9002" width="2.85546875" style="251" customWidth="1"/>
    <col min="9003" max="9110" width="2.28515625" style="251" customWidth="1"/>
    <col min="9111" max="9216" width="9.140625" style="251"/>
    <col min="9217" max="9257" width="2.28515625" style="251" customWidth="1"/>
    <col min="9258" max="9258" width="2.85546875" style="251" customWidth="1"/>
    <col min="9259" max="9366" width="2.28515625" style="251" customWidth="1"/>
    <col min="9367" max="9472" width="9.140625" style="251"/>
    <col min="9473" max="9513" width="2.28515625" style="251" customWidth="1"/>
    <col min="9514" max="9514" width="2.85546875" style="251" customWidth="1"/>
    <col min="9515" max="9622" width="2.28515625" style="251" customWidth="1"/>
    <col min="9623" max="9728" width="9.140625" style="251"/>
    <col min="9729" max="9769" width="2.28515625" style="251" customWidth="1"/>
    <col min="9770" max="9770" width="2.85546875" style="251" customWidth="1"/>
    <col min="9771" max="9878" width="2.28515625" style="251" customWidth="1"/>
    <col min="9879" max="9984" width="9.140625" style="251"/>
    <col min="9985" max="10025" width="2.28515625" style="251" customWidth="1"/>
    <col min="10026" max="10026" width="2.85546875" style="251" customWidth="1"/>
    <col min="10027" max="10134" width="2.28515625" style="251" customWidth="1"/>
    <col min="10135" max="10240" width="9.140625" style="251"/>
    <col min="10241" max="10281" width="2.28515625" style="251" customWidth="1"/>
    <col min="10282" max="10282" width="2.85546875" style="251" customWidth="1"/>
    <col min="10283" max="10390" width="2.28515625" style="251" customWidth="1"/>
    <col min="10391" max="10496" width="9.140625" style="251"/>
    <col min="10497" max="10537" width="2.28515625" style="251" customWidth="1"/>
    <col min="10538" max="10538" width="2.85546875" style="251" customWidth="1"/>
    <col min="10539" max="10646" width="2.28515625" style="251" customWidth="1"/>
    <col min="10647" max="10752" width="9.140625" style="251"/>
    <col min="10753" max="10793" width="2.28515625" style="251" customWidth="1"/>
    <col min="10794" max="10794" width="2.85546875" style="251" customWidth="1"/>
    <col min="10795" max="10902" width="2.28515625" style="251" customWidth="1"/>
    <col min="10903" max="11008" width="9.140625" style="251"/>
    <col min="11009" max="11049" width="2.28515625" style="251" customWidth="1"/>
    <col min="11050" max="11050" width="2.85546875" style="251" customWidth="1"/>
    <col min="11051" max="11158" width="2.28515625" style="251" customWidth="1"/>
    <col min="11159" max="11264" width="9.140625" style="251"/>
    <col min="11265" max="11305" width="2.28515625" style="251" customWidth="1"/>
    <col min="11306" max="11306" width="2.85546875" style="251" customWidth="1"/>
    <col min="11307" max="11414" width="2.28515625" style="251" customWidth="1"/>
    <col min="11415" max="11520" width="9.140625" style="251"/>
    <col min="11521" max="11561" width="2.28515625" style="251" customWidth="1"/>
    <col min="11562" max="11562" width="2.85546875" style="251" customWidth="1"/>
    <col min="11563" max="11670" width="2.28515625" style="251" customWidth="1"/>
    <col min="11671" max="11776" width="9.140625" style="251"/>
    <col min="11777" max="11817" width="2.28515625" style="251" customWidth="1"/>
    <col min="11818" max="11818" width="2.85546875" style="251" customWidth="1"/>
    <col min="11819" max="11926" width="2.28515625" style="251" customWidth="1"/>
    <col min="11927" max="12032" width="9.140625" style="251"/>
    <col min="12033" max="12073" width="2.28515625" style="251" customWidth="1"/>
    <col min="12074" max="12074" width="2.85546875" style="251" customWidth="1"/>
    <col min="12075" max="12182" width="2.28515625" style="251" customWidth="1"/>
    <col min="12183" max="12288" width="9.140625" style="251"/>
    <col min="12289" max="12329" width="2.28515625" style="251" customWidth="1"/>
    <col min="12330" max="12330" width="2.85546875" style="251" customWidth="1"/>
    <col min="12331" max="12438" width="2.28515625" style="251" customWidth="1"/>
    <col min="12439" max="12544" width="9.140625" style="251"/>
    <col min="12545" max="12585" width="2.28515625" style="251" customWidth="1"/>
    <col min="12586" max="12586" width="2.85546875" style="251" customWidth="1"/>
    <col min="12587" max="12694" width="2.28515625" style="251" customWidth="1"/>
    <col min="12695" max="12800" width="9.140625" style="251"/>
    <col min="12801" max="12841" width="2.28515625" style="251" customWidth="1"/>
    <col min="12842" max="12842" width="2.85546875" style="251" customWidth="1"/>
    <col min="12843" max="12950" width="2.28515625" style="251" customWidth="1"/>
    <col min="12951" max="13056" width="9.140625" style="251"/>
    <col min="13057" max="13097" width="2.28515625" style="251" customWidth="1"/>
    <col min="13098" max="13098" width="2.85546875" style="251" customWidth="1"/>
    <col min="13099" max="13206" width="2.28515625" style="251" customWidth="1"/>
    <col min="13207" max="13312" width="9.140625" style="251"/>
    <col min="13313" max="13353" width="2.28515625" style="251" customWidth="1"/>
    <col min="13354" max="13354" width="2.85546875" style="251" customWidth="1"/>
    <col min="13355" max="13462" width="2.28515625" style="251" customWidth="1"/>
    <col min="13463" max="13568" width="9.140625" style="251"/>
    <col min="13569" max="13609" width="2.28515625" style="251" customWidth="1"/>
    <col min="13610" max="13610" width="2.85546875" style="251" customWidth="1"/>
    <col min="13611" max="13718" width="2.28515625" style="251" customWidth="1"/>
    <col min="13719" max="13824" width="9.140625" style="251"/>
    <col min="13825" max="13865" width="2.28515625" style="251" customWidth="1"/>
    <col min="13866" max="13866" width="2.85546875" style="251" customWidth="1"/>
    <col min="13867" max="13974" width="2.28515625" style="251" customWidth="1"/>
    <col min="13975" max="14080" width="9.140625" style="251"/>
    <col min="14081" max="14121" width="2.28515625" style="251" customWidth="1"/>
    <col min="14122" max="14122" width="2.85546875" style="251" customWidth="1"/>
    <col min="14123" max="14230" width="2.28515625" style="251" customWidth="1"/>
    <col min="14231" max="14336" width="9.140625" style="251"/>
    <col min="14337" max="14377" width="2.28515625" style="251" customWidth="1"/>
    <col min="14378" max="14378" width="2.85546875" style="251" customWidth="1"/>
    <col min="14379" max="14486" width="2.28515625" style="251" customWidth="1"/>
    <col min="14487" max="14592" width="9.140625" style="251"/>
    <col min="14593" max="14633" width="2.28515625" style="251" customWidth="1"/>
    <col min="14634" max="14634" width="2.85546875" style="251" customWidth="1"/>
    <col min="14635" max="14742" width="2.28515625" style="251" customWidth="1"/>
    <col min="14743" max="14848" width="9.140625" style="251"/>
    <col min="14849" max="14889" width="2.28515625" style="251" customWidth="1"/>
    <col min="14890" max="14890" width="2.85546875" style="251" customWidth="1"/>
    <col min="14891" max="14998" width="2.28515625" style="251" customWidth="1"/>
    <col min="14999" max="15104" width="9.140625" style="251"/>
    <col min="15105" max="15145" width="2.28515625" style="251" customWidth="1"/>
    <col min="15146" max="15146" width="2.85546875" style="251" customWidth="1"/>
    <col min="15147" max="15254" width="2.28515625" style="251" customWidth="1"/>
    <col min="15255" max="15360" width="9.140625" style="251"/>
    <col min="15361" max="15401" width="2.28515625" style="251" customWidth="1"/>
    <col min="15402" max="15402" width="2.85546875" style="251" customWidth="1"/>
    <col min="15403" max="15510" width="2.28515625" style="251" customWidth="1"/>
    <col min="15511" max="15616" width="9.140625" style="251"/>
    <col min="15617" max="15657" width="2.28515625" style="251" customWidth="1"/>
    <col min="15658" max="15658" width="2.85546875" style="251" customWidth="1"/>
    <col min="15659" max="15766" width="2.28515625" style="251" customWidth="1"/>
    <col min="15767" max="15872" width="9.140625" style="251"/>
    <col min="15873" max="15913" width="2.28515625" style="251" customWidth="1"/>
    <col min="15914" max="15914" width="2.85546875" style="251" customWidth="1"/>
    <col min="15915" max="16022" width="2.28515625" style="251" customWidth="1"/>
    <col min="16023" max="16128" width="9.140625" style="251"/>
    <col min="16129" max="16169" width="2.28515625" style="251" customWidth="1"/>
    <col min="16170" max="16170" width="2.85546875" style="251" customWidth="1"/>
    <col min="16171" max="16278" width="2.28515625" style="251" customWidth="1"/>
    <col min="16279" max="16384" width="9.140625" style="251"/>
  </cols>
  <sheetData>
    <row r="1" spans="1:68" ht="15" customHeight="1" x14ac:dyDescent="0.25">
      <c r="A1" s="650" t="s">
        <v>236</v>
      </c>
      <c r="B1" s="651"/>
      <c r="C1" s="651"/>
      <c r="D1" s="651"/>
      <c r="E1" s="651"/>
      <c r="F1" s="651"/>
      <c r="G1" s="651"/>
      <c r="H1" s="651"/>
      <c r="I1" s="651"/>
      <c r="J1" s="651"/>
      <c r="K1" s="651"/>
      <c r="L1" s="651"/>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1"/>
      <c r="AN1" s="651"/>
      <c r="AO1" s="652"/>
      <c r="AP1" s="40"/>
      <c r="AQ1" s="40"/>
      <c r="AR1" s="40"/>
      <c r="AS1" s="40"/>
      <c r="AT1" s="40"/>
      <c r="AU1" s="40"/>
    </row>
    <row r="2" spans="1:68" ht="15.75" customHeight="1" thickBot="1" x14ac:dyDescent="0.3">
      <c r="A2" s="653"/>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654"/>
      <c r="AO2" s="655"/>
      <c r="AP2" s="626" t="s">
        <v>522</v>
      </c>
      <c r="AQ2" s="626"/>
      <c r="AR2" s="626"/>
      <c r="AS2" s="626"/>
      <c r="AT2" s="626"/>
      <c r="AU2" s="626"/>
      <c r="AV2" s="626"/>
      <c r="AW2" s="626"/>
      <c r="AX2" s="626"/>
      <c r="AY2" s="626"/>
      <c r="AZ2" s="626"/>
      <c r="BA2" s="626"/>
      <c r="BB2" s="626"/>
      <c r="BC2" s="626"/>
      <c r="BD2" s="626"/>
      <c r="BE2" s="626"/>
      <c r="BF2" s="626"/>
      <c r="BG2" s="626"/>
      <c r="BH2" s="626"/>
      <c r="BI2" s="626"/>
      <c r="BJ2" s="626"/>
      <c r="BK2" s="626"/>
      <c r="BL2" s="626"/>
      <c r="BM2" s="626"/>
      <c r="BN2" s="626"/>
      <c r="BO2" s="626"/>
      <c r="BP2" s="626"/>
    </row>
    <row r="3" spans="1:68" x14ac:dyDescent="0.25">
      <c r="AP3" s="626" t="s">
        <v>523</v>
      </c>
      <c r="AQ3" s="626"/>
      <c r="AR3" s="626"/>
      <c r="AS3" s="626"/>
      <c r="AT3" s="626"/>
      <c r="AU3" s="626"/>
      <c r="AV3" s="626"/>
      <c r="AW3" s="626"/>
      <c r="AX3" s="626"/>
      <c r="AY3" s="626"/>
      <c r="AZ3" s="626"/>
      <c r="BA3" s="626"/>
      <c r="BB3" s="626"/>
      <c r="BC3" s="626"/>
      <c r="BD3" s="626"/>
      <c r="BE3" s="626"/>
      <c r="BF3" s="626"/>
      <c r="BG3" s="626"/>
      <c r="BH3" s="626"/>
      <c r="BI3" s="626"/>
      <c r="BJ3" s="626"/>
      <c r="BK3" s="626"/>
      <c r="BL3" s="626"/>
      <c r="BM3" s="626"/>
      <c r="BN3" s="626"/>
      <c r="BO3" s="626"/>
      <c r="BP3" s="626"/>
    </row>
    <row r="4" spans="1:68" ht="15" customHeight="1" x14ac:dyDescent="0.25">
      <c r="A4" s="3"/>
      <c r="B4" s="806" t="s">
        <v>528</v>
      </c>
      <c r="C4" s="806"/>
      <c r="D4" s="806"/>
      <c r="E4" s="806"/>
      <c r="F4" s="806"/>
      <c r="G4" s="806"/>
      <c r="H4" s="806"/>
      <c r="I4" s="806"/>
      <c r="J4" s="806"/>
      <c r="K4" s="806"/>
      <c r="L4" s="806"/>
      <c r="M4" s="806"/>
      <c r="N4" s="806"/>
      <c r="O4" s="806"/>
      <c r="P4" s="806"/>
      <c r="Q4" s="806"/>
      <c r="R4" s="806"/>
      <c r="S4" s="806"/>
      <c r="T4" s="806"/>
      <c r="U4" s="806"/>
      <c r="V4" s="806"/>
      <c r="W4" s="806"/>
      <c r="X4" s="806"/>
      <c r="Y4" s="806"/>
      <c r="Z4" s="806"/>
      <c r="AA4" s="806"/>
      <c r="AB4" s="806"/>
      <c r="AC4" s="806"/>
      <c r="AD4" s="806"/>
      <c r="AE4" s="806"/>
      <c r="AF4" s="806"/>
      <c r="AG4" s="806"/>
      <c r="AH4" s="806"/>
      <c r="AI4" s="806"/>
      <c r="AJ4" s="806"/>
      <c r="AK4" s="806"/>
      <c r="AL4" s="806"/>
      <c r="AM4" s="806"/>
      <c r="AN4" s="806"/>
      <c r="AO4" s="806"/>
      <c r="AP4" s="844" t="s">
        <v>524</v>
      </c>
      <c r="AQ4" s="844"/>
      <c r="AR4" s="844"/>
      <c r="AS4" s="844"/>
      <c r="AT4" s="844"/>
      <c r="AU4" s="844"/>
      <c r="AV4" s="844"/>
      <c r="AW4" s="844"/>
      <c r="AX4" s="844"/>
      <c r="AY4" s="844"/>
      <c r="AZ4" s="844"/>
      <c r="BA4" s="844"/>
      <c r="BB4" s="844"/>
      <c r="BC4" s="844"/>
      <c r="BD4" s="844"/>
      <c r="BE4" s="844"/>
      <c r="BF4" s="844"/>
      <c r="BG4" s="844"/>
      <c r="BH4" s="844"/>
      <c r="BI4" s="844"/>
      <c r="BJ4" s="844"/>
      <c r="BK4" s="844"/>
      <c r="BL4" s="844"/>
      <c r="BM4" s="844"/>
      <c r="BN4" s="844"/>
      <c r="BO4" s="844"/>
      <c r="BP4" s="844"/>
    </row>
    <row r="5" spans="1:68" x14ac:dyDescent="0.25">
      <c r="A5" s="3"/>
      <c r="B5" s="806"/>
      <c r="C5" s="806"/>
      <c r="D5" s="806"/>
      <c r="E5" s="806"/>
      <c r="F5" s="806"/>
      <c r="G5" s="806"/>
      <c r="H5" s="806"/>
      <c r="I5" s="806"/>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6"/>
      <c r="AL5" s="806"/>
      <c r="AM5" s="806"/>
      <c r="AN5" s="806"/>
      <c r="AO5" s="806"/>
      <c r="AP5" s="27"/>
      <c r="AQ5" s="27"/>
      <c r="AR5" s="27"/>
    </row>
    <row r="6" spans="1:68" x14ac:dyDescent="0.25">
      <c r="A6" s="3"/>
      <c r="B6" s="806"/>
      <c r="C6" s="806"/>
      <c r="D6" s="806"/>
      <c r="E6" s="806"/>
      <c r="F6" s="806"/>
      <c r="G6" s="806"/>
      <c r="H6" s="806"/>
      <c r="I6" s="806"/>
      <c r="J6" s="806"/>
      <c r="K6" s="806"/>
      <c r="L6" s="806"/>
      <c r="M6" s="806"/>
      <c r="N6" s="806"/>
      <c r="O6" s="806"/>
      <c r="P6" s="806"/>
      <c r="Q6" s="806"/>
      <c r="R6" s="806"/>
      <c r="S6" s="806"/>
      <c r="T6" s="806"/>
      <c r="U6" s="806"/>
      <c r="V6" s="806"/>
      <c r="W6" s="806"/>
      <c r="X6" s="806"/>
      <c r="Y6" s="806"/>
      <c r="Z6" s="806"/>
      <c r="AA6" s="806"/>
      <c r="AB6" s="806"/>
      <c r="AC6" s="806"/>
      <c r="AD6" s="806"/>
      <c r="AE6" s="806"/>
      <c r="AF6" s="806"/>
      <c r="AG6" s="806"/>
      <c r="AH6" s="806"/>
      <c r="AI6" s="806"/>
      <c r="AJ6" s="806"/>
      <c r="AK6" s="806"/>
      <c r="AL6" s="806"/>
      <c r="AM6" s="806"/>
      <c r="AN6" s="806"/>
      <c r="AO6" s="806"/>
      <c r="AP6" s="27"/>
      <c r="AQ6" s="27"/>
      <c r="AR6" s="27"/>
    </row>
    <row r="7" spans="1:68" x14ac:dyDescent="0.25">
      <c r="A7" s="3"/>
      <c r="B7" s="806"/>
      <c r="C7" s="806"/>
      <c r="D7" s="806"/>
      <c r="E7" s="806"/>
      <c r="F7" s="806"/>
      <c r="G7" s="806"/>
      <c r="H7" s="806"/>
      <c r="I7" s="806"/>
      <c r="J7" s="806"/>
      <c r="K7" s="806"/>
      <c r="L7" s="806"/>
      <c r="M7" s="806"/>
      <c r="N7" s="806"/>
      <c r="O7" s="806"/>
      <c r="P7" s="806"/>
      <c r="Q7" s="806"/>
      <c r="R7" s="806"/>
      <c r="S7" s="806"/>
      <c r="T7" s="806"/>
      <c r="U7" s="806"/>
      <c r="V7" s="806"/>
      <c r="W7" s="806"/>
      <c r="X7" s="806"/>
      <c r="Y7" s="806"/>
      <c r="Z7" s="806"/>
      <c r="AA7" s="806"/>
      <c r="AB7" s="806"/>
      <c r="AC7" s="806"/>
      <c r="AD7" s="806"/>
      <c r="AE7" s="806"/>
      <c r="AF7" s="806"/>
      <c r="AG7" s="806"/>
      <c r="AH7" s="806"/>
      <c r="AI7" s="806"/>
      <c r="AJ7" s="806"/>
      <c r="AK7" s="806"/>
      <c r="AL7" s="806"/>
      <c r="AM7" s="806"/>
      <c r="AN7" s="806"/>
      <c r="AO7" s="806"/>
      <c r="AP7" s="27"/>
      <c r="AQ7" s="27"/>
      <c r="AR7" s="27"/>
    </row>
    <row r="8" spans="1:68" ht="62.25" customHeight="1" x14ac:dyDescent="0.25">
      <c r="A8" s="3"/>
      <c r="B8" s="806"/>
      <c r="C8" s="806"/>
      <c r="D8" s="806"/>
      <c r="E8" s="806"/>
      <c r="F8" s="806"/>
      <c r="G8" s="806"/>
      <c r="H8" s="806"/>
      <c r="I8" s="806"/>
      <c r="J8" s="806"/>
      <c r="K8" s="806"/>
      <c r="L8" s="806"/>
      <c r="M8" s="806"/>
      <c r="N8" s="806"/>
      <c r="O8" s="806"/>
      <c r="P8" s="806"/>
      <c r="Q8" s="806"/>
      <c r="R8" s="806"/>
      <c r="S8" s="806"/>
      <c r="T8" s="806"/>
      <c r="U8" s="806"/>
      <c r="V8" s="806"/>
      <c r="W8" s="806"/>
      <c r="X8" s="806"/>
      <c r="Y8" s="806"/>
      <c r="Z8" s="806"/>
      <c r="AA8" s="806"/>
      <c r="AB8" s="806"/>
      <c r="AC8" s="806"/>
      <c r="AD8" s="806"/>
      <c r="AE8" s="806"/>
      <c r="AF8" s="806"/>
      <c r="AG8" s="806"/>
      <c r="AH8" s="806"/>
      <c r="AI8" s="806"/>
      <c r="AJ8" s="806"/>
      <c r="AK8" s="806"/>
      <c r="AL8" s="806"/>
      <c r="AM8" s="806"/>
      <c r="AN8" s="806"/>
      <c r="AO8" s="806"/>
      <c r="AP8" s="27"/>
      <c r="AQ8" s="27"/>
      <c r="AR8" s="27"/>
    </row>
    <row r="9" spans="1:68" s="264" customFormat="1" ht="9.9499999999999993" customHeight="1" x14ac:dyDescent="0.25">
      <c r="A9" s="3"/>
      <c r="B9" s="265"/>
      <c r="C9" s="265"/>
      <c r="D9" s="265"/>
      <c r="E9" s="265"/>
      <c r="F9" s="265"/>
      <c r="G9" s="265"/>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c r="AG9" s="265"/>
      <c r="AH9" s="265"/>
      <c r="AI9" s="265"/>
      <c r="AJ9" s="265"/>
      <c r="AK9" s="265"/>
      <c r="AL9" s="265"/>
      <c r="AM9" s="265"/>
      <c r="AN9" s="265"/>
      <c r="AO9" s="265"/>
      <c r="AP9" s="27"/>
      <c r="AQ9" s="27"/>
      <c r="AR9" s="27"/>
    </row>
    <row r="10" spans="1:68" ht="15" customHeight="1" x14ac:dyDescent="0.25">
      <c r="A10" s="3"/>
      <c r="B10" s="806" t="s">
        <v>234</v>
      </c>
      <c r="C10" s="806"/>
      <c r="D10" s="806"/>
      <c r="E10" s="806"/>
      <c r="F10" s="806"/>
      <c r="G10" s="806"/>
      <c r="H10" s="806"/>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c r="AG10" s="806"/>
      <c r="AH10" s="806"/>
      <c r="AI10" s="806"/>
      <c r="AJ10" s="806"/>
      <c r="AK10" s="806"/>
      <c r="AL10" s="806"/>
      <c r="AM10" s="806"/>
      <c r="AN10" s="806"/>
      <c r="AO10" s="806"/>
      <c r="AP10" s="27"/>
      <c r="AQ10" s="27"/>
      <c r="AR10" s="27"/>
    </row>
    <row r="11" spans="1:68" ht="71.25" customHeight="1" x14ac:dyDescent="0.25">
      <c r="A11" s="3"/>
      <c r="B11" s="806"/>
      <c r="C11" s="806"/>
      <c r="D11" s="806"/>
      <c r="E11" s="806"/>
      <c r="F11" s="806"/>
      <c r="G11" s="806"/>
      <c r="H11" s="806"/>
      <c r="I11" s="806"/>
      <c r="J11" s="806"/>
      <c r="K11" s="806"/>
      <c r="L11" s="806"/>
      <c r="M11" s="806"/>
      <c r="N11" s="806"/>
      <c r="O11" s="806"/>
      <c r="P11" s="806"/>
      <c r="Q11" s="806"/>
      <c r="R11" s="806"/>
      <c r="S11" s="806"/>
      <c r="T11" s="806"/>
      <c r="U11" s="806"/>
      <c r="V11" s="806"/>
      <c r="W11" s="806"/>
      <c r="X11" s="806"/>
      <c r="Y11" s="806"/>
      <c r="Z11" s="806"/>
      <c r="AA11" s="806"/>
      <c r="AB11" s="806"/>
      <c r="AC11" s="806"/>
      <c r="AD11" s="806"/>
      <c r="AE11" s="806"/>
      <c r="AF11" s="806"/>
      <c r="AG11" s="806"/>
      <c r="AH11" s="806"/>
      <c r="AI11" s="806"/>
      <c r="AJ11" s="806"/>
      <c r="AK11" s="806"/>
      <c r="AL11" s="806"/>
      <c r="AM11" s="806"/>
      <c r="AN11" s="806"/>
      <c r="AO11" s="806"/>
      <c r="AP11" s="223"/>
      <c r="AQ11" s="223"/>
      <c r="AR11" s="223"/>
    </row>
    <row r="12" spans="1:68" ht="63.75" customHeight="1" x14ac:dyDescent="0.25">
      <c r="A12" s="3"/>
      <c r="B12" s="806"/>
      <c r="C12" s="806"/>
      <c r="D12" s="806"/>
      <c r="E12" s="806"/>
      <c r="F12" s="806"/>
      <c r="G12" s="806"/>
      <c r="H12" s="806"/>
      <c r="I12" s="806"/>
      <c r="J12" s="806"/>
      <c r="K12" s="806"/>
      <c r="L12" s="806"/>
      <c r="M12" s="806"/>
      <c r="N12" s="806"/>
      <c r="O12" s="806"/>
      <c r="P12" s="806"/>
      <c r="Q12" s="806"/>
      <c r="R12" s="806"/>
      <c r="S12" s="806"/>
      <c r="T12" s="806"/>
      <c r="U12" s="806"/>
      <c r="V12" s="806"/>
      <c r="W12" s="806"/>
      <c r="X12" s="806"/>
      <c r="Y12" s="806"/>
      <c r="Z12" s="806"/>
      <c r="AA12" s="806"/>
      <c r="AB12" s="806"/>
      <c r="AC12" s="806"/>
      <c r="AD12" s="806"/>
      <c r="AE12" s="806"/>
      <c r="AF12" s="806"/>
      <c r="AG12" s="806"/>
      <c r="AH12" s="806"/>
      <c r="AI12" s="806"/>
      <c r="AJ12" s="806"/>
      <c r="AK12" s="806"/>
      <c r="AL12" s="806"/>
      <c r="AM12" s="806"/>
      <c r="AN12" s="806"/>
      <c r="AO12" s="806"/>
    </row>
    <row r="13" spans="1:68" s="264" customFormat="1" ht="9.75" customHeight="1" x14ac:dyDescent="0.25">
      <c r="A13" s="3"/>
      <c r="B13" s="265"/>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row>
    <row r="14" spans="1:68" ht="60" customHeight="1" x14ac:dyDescent="0.25">
      <c r="A14" s="3"/>
      <c r="B14" s="806" t="s">
        <v>235</v>
      </c>
      <c r="C14" s="806"/>
      <c r="D14" s="806"/>
      <c r="E14" s="806"/>
      <c r="F14" s="806"/>
      <c r="G14" s="806"/>
      <c r="H14" s="806"/>
      <c r="I14" s="806"/>
      <c r="J14" s="806"/>
      <c r="K14" s="806"/>
      <c r="L14" s="806"/>
      <c r="M14" s="806"/>
      <c r="N14" s="806"/>
      <c r="O14" s="806"/>
      <c r="P14" s="806"/>
      <c r="Q14" s="806"/>
      <c r="R14" s="806"/>
      <c r="S14" s="806"/>
      <c r="T14" s="806"/>
      <c r="U14" s="806"/>
      <c r="V14" s="806"/>
      <c r="W14" s="806"/>
      <c r="X14" s="806"/>
      <c r="Y14" s="806"/>
      <c r="Z14" s="806"/>
      <c r="AA14" s="806"/>
      <c r="AB14" s="806"/>
      <c r="AC14" s="806"/>
      <c r="AD14" s="806"/>
      <c r="AE14" s="806"/>
      <c r="AF14" s="806"/>
      <c r="AG14" s="806"/>
      <c r="AH14" s="806"/>
      <c r="AI14" s="806"/>
      <c r="AJ14" s="806"/>
      <c r="AK14" s="806"/>
      <c r="AL14" s="806"/>
      <c r="AM14" s="806"/>
      <c r="AN14" s="806"/>
      <c r="AO14" s="806"/>
    </row>
    <row r="15" spans="1:68" x14ac:dyDescent="0.25">
      <c r="A15" s="3"/>
      <c r="B15" s="252"/>
      <c r="C15" s="29"/>
      <c r="D15" s="29"/>
      <c r="E15" s="29"/>
      <c r="F15" s="29"/>
      <c r="G15" s="29"/>
      <c r="H15" s="29"/>
      <c r="I15" s="29"/>
      <c r="J15" s="29"/>
      <c r="K15" s="29"/>
      <c r="L15" s="29"/>
      <c r="M15" s="29"/>
      <c r="N15" s="29"/>
      <c r="O15" s="29"/>
      <c r="P15" s="29"/>
      <c r="Q15" s="29"/>
      <c r="R15" s="29"/>
      <c r="S15" s="29"/>
      <c r="T15" s="29"/>
      <c r="U15" s="29"/>
      <c r="V15" s="29"/>
      <c r="W15" s="29"/>
      <c r="X15" s="29"/>
      <c r="Y15" s="29"/>
      <c r="Z15" s="29"/>
    </row>
    <row r="16" spans="1:68" ht="15.75" thickBot="1" x14ac:dyDescent="0.3">
      <c r="A16" s="804" t="s">
        <v>51</v>
      </c>
      <c r="B16" s="804"/>
      <c r="C16" s="813"/>
      <c r="D16" s="813"/>
      <c r="E16" s="813"/>
      <c r="F16" s="813"/>
      <c r="G16" s="813"/>
      <c r="H16" s="813"/>
      <c r="I16" s="813"/>
      <c r="J16" s="813"/>
      <c r="K16" s="813"/>
      <c r="L16" s="813"/>
      <c r="M16" s="813"/>
      <c r="N16" s="813"/>
      <c r="O16" s="813"/>
      <c r="P16" s="813"/>
      <c r="Q16" s="813"/>
      <c r="R16" s="813"/>
      <c r="S16" s="813"/>
      <c r="T16" s="813"/>
      <c r="U16" s="813"/>
      <c r="V16" s="813"/>
      <c r="W16" s="813"/>
      <c r="X16" s="813"/>
      <c r="Y16" s="813"/>
      <c r="Z16" s="31"/>
      <c r="AA16" s="31"/>
      <c r="AB16" s="31"/>
      <c r="AC16" s="31"/>
      <c r="AD16" s="31"/>
      <c r="AE16" s="31"/>
      <c r="AF16" s="31"/>
      <c r="AG16" s="31"/>
      <c r="AH16" s="31"/>
      <c r="AI16" s="31"/>
      <c r="AJ16" s="31"/>
      <c r="AK16" s="31"/>
      <c r="AL16" s="31"/>
      <c r="AM16" s="31"/>
      <c r="AN16" s="31"/>
      <c r="AO16" s="31"/>
      <c r="AP16" s="31"/>
    </row>
    <row r="17" spans="1:44" x14ac:dyDescent="0.25">
      <c r="A17" s="3"/>
      <c r="B17" s="3"/>
      <c r="C17" s="65" t="s">
        <v>239</v>
      </c>
      <c r="D17" s="96"/>
      <c r="E17" s="96"/>
      <c r="F17" s="96"/>
      <c r="G17" s="96"/>
      <c r="H17" s="96"/>
      <c r="I17" s="96"/>
      <c r="J17" s="96"/>
      <c r="K17" s="96"/>
      <c r="L17" s="96"/>
      <c r="M17" s="96"/>
      <c r="N17" s="96"/>
      <c r="O17" s="96"/>
      <c r="P17" s="96"/>
      <c r="Q17" s="96"/>
      <c r="R17" s="96"/>
      <c r="S17" s="96"/>
      <c r="T17" s="95"/>
      <c r="U17" s="95"/>
      <c r="V17" s="66"/>
      <c r="W17" s="64"/>
      <c r="X17" s="64"/>
      <c r="Y17" s="64"/>
      <c r="Z17" s="32"/>
      <c r="AA17" s="32"/>
      <c r="AB17" s="32"/>
      <c r="AC17" s="32"/>
      <c r="AD17" s="32"/>
      <c r="AE17" s="32"/>
      <c r="AF17" s="32"/>
      <c r="AG17" s="32"/>
      <c r="AH17" s="32"/>
      <c r="AI17" s="32"/>
      <c r="AJ17" s="32"/>
      <c r="AK17" s="32"/>
      <c r="AL17" s="32"/>
      <c r="AM17" s="32"/>
      <c r="AN17" s="32"/>
      <c r="AO17" s="32"/>
      <c r="AP17" s="32"/>
    </row>
    <row r="18" spans="1:44" ht="25.5" customHeight="1" thickBot="1" x14ac:dyDescent="0.3">
      <c r="A18" s="3"/>
      <c r="B18" s="3"/>
      <c r="C18" s="818"/>
      <c r="D18" s="818"/>
      <c r="E18" s="818"/>
      <c r="F18" s="818"/>
      <c r="G18" s="818"/>
      <c r="H18" s="818"/>
      <c r="I18" s="818"/>
      <c r="J18" s="818"/>
      <c r="K18" s="818"/>
      <c r="L18" s="818"/>
      <c r="M18" s="818"/>
      <c r="N18" s="818"/>
      <c r="O18" s="818"/>
      <c r="P18" s="818"/>
      <c r="Q18" s="818"/>
      <c r="R18" s="818"/>
      <c r="S18" s="818"/>
      <c r="T18" s="818"/>
      <c r="U18" s="818"/>
      <c r="V18" s="818"/>
      <c r="W18" s="818"/>
      <c r="X18" s="818"/>
      <c r="Y18" s="818"/>
      <c r="Z18" s="250"/>
      <c r="AA18" s="250"/>
      <c r="AB18" s="250"/>
      <c r="AC18" s="250"/>
      <c r="AD18" s="250"/>
      <c r="AE18" s="250"/>
      <c r="AF18" s="250"/>
      <c r="AG18" s="250"/>
      <c r="AH18" s="250"/>
      <c r="AI18" s="250"/>
      <c r="AJ18" s="250"/>
      <c r="AK18" s="250"/>
      <c r="AL18" s="250"/>
      <c r="AM18" s="250"/>
      <c r="AN18" s="250"/>
      <c r="AO18" s="250"/>
      <c r="AP18" s="250"/>
    </row>
    <row r="19" spans="1:44" x14ac:dyDescent="0.25">
      <c r="A19" s="3"/>
      <c r="B19" s="3"/>
      <c r="C19" s="94" t="s">
        <v>53</v>
      </c>
      <c r="D19" s="94"/>
      <c r="E19" s="94"/>
      <c r="F19" s="94"/>
      <c r="G19" s="94"/>
      <c r="H19" s="94"/>
      <c r="I19" s="94"/>
      <c r="J19" s="94"/>
      <c r="K19" s="94"/>
      <c r="L19" s="94"/>
      <c r="M19" s="94"/>
      <c r="N19" s="94"/>
      <c r="O19" s="94"/>
      <c r="P19" s="94"/>
      <c r="Q19" s="94"/>
      <c r="R19" s="64"/>
      <c r="S19" s="66"/>
      <c r="T19" s="95"/>
      <c r="U19" s="95"/>
      <c r="V19" s="66"/>
      <c r="W19" s="64"/>
      <c r="X19" s="64"/>
      <c r="Y19" s="64"/>
      <c r="Z19" s="32"/>
      <c r="AA19" s="32"/>
      <c r="AB19" s="32"/>
      <c r="AC19" s="32"/>
      <c r="AD19" s="32"/>
      <c r="AE19" s="32"/>
      <c r="AF19" s="32"/>
      <c r="AG19" s="32"/>
      <c r="AH19" s="32"/>
      <c r="AI19" s="32"/>
      <c r="AJ19" s="32"/>
      <c r="AK19" s="32"/>
      <c r="AL19" s="32"/>
      <c r="AM19" s="32"/>
      <c r="AN19" s="32"/>
      <c r="AO19" s="32"/>
      <c r="AP19" s="32"/>
    </row>
    <row r="20" spans="1:44" ht="25.5" customHeight="1" thickBot="1" x14ac:dyDescent="0.3">
      <c r="A20" s="3"/>
      <c r="B20" s="3"/>
      <c r="C20" s="845"/>
      <c r="D20" s="845"/>
      <c r="E20" s="845"/>
      <c r="F20" s="845"/>
      <c r="G20" s="845"/>
      <c r="H20" s="845"/>
      <c r="I20" s="845"/>
      <c r="J20" s="845"/>
      <c r="K20" s="845"/>
      <c r="L20" s="845"/>
      <c r="M20" s="845"/>
      <c r="N20" s="845"/>
      <c r="O20" s="845"/>
      <c r="P20" s="845"/>
      <c r="Q20" s="845"/>
      <c r="R20" s="845"/>
      <c r="S20" s="845"/>
      <c r="T20" s="845"/>
      <c r="U20" s="845"/>
      <c r="V20" s="845"/>
      <c r="W20" s="845"/>
      <c r="X20" s="845"/>
      <c r="Y20" s="845"/>
      <c r="Z20" s="250"/>
      <c r="AA20" s="250"/>
      <c r="AB20" s="250"/>
      <c r="AC20" s="250"/>
      <c r="AD20" s="250"/>
      <c r="AE20" s="250"/>
      <c r="AF20" s="250"/>
      <c r="AG20" s="250"/>
      <c r="AH20" s="250"/>
      <c r="AI20" s="250"/>
      <c r="AJ20" s="250"/>
      <c r="AK20" s="250"/>
      <c r="AL20" s="250"/>
      <c r="AM20" s="250"/>
      <c r="AN20" s="250"/>
      <c r="AO20" s="250"/>
      <c r="AP20" s="250"/>
    </row>
    <row r="21" spans="1:44" x14ac:dyDescent="0.25">
      <c r="A21" s="3"/>
      <c r="B21" s="3"/>
      <c r="C21" s="94" t="s">
        <v>240</v>
      </c>
      <c r="D21" s="64"/>
      <c r="E21" s="94"/>
      <c r="F21" s="94"/>
      <c r="G21" s="94"/>
      <c r="H21" s="94"/>
      <c r="I21" s="94"/>
      <c r="J21" s="94"/>
      <c r="K21" s="94"/>
      <c r="L21" s="94"/>
      <c r="M21" s="94"/>
      <c r="N21" s="94"/>
      <c r="O21" s="94"/>
      <c r="P21" s="94"/>
      <c r="Q21" s="94"/>
      <c r="R21" s="94"/>
      <c r="S21" s="66"/>
      <c r="T21" s="95"/>
      <c r="U21" s="95"/>
      <c r="V21" s="64"/>
      <c r="W21" s="64"/>
      <c r="X21" s="64"/>
      <c r="Y21" s="64"/>
      <c r="Z21" s="32"/>
      <c r="AA21" s="32"/>
      <c r="AB21" s="32"/>
      <c r="AC21" s="32"/>
      <c r="AD21" s="32"/>
      <c r="AE21" s="32"/>
      <c r="AF21" s="32"/>
      <c r="AG21" s="32"/>
      <c r="AH21" s="32"/>
      <c r="AI21" s="32"/>
      <c r="AJ21" s="32"/>
      <c r="AK21" s="32"/>
      <c r="AL21" s="32"/>
      <c r="AM21" s="32"/>
      <c r="AN21" s="32"/>
      <c r="AO21" s="32"/>
      <c r="AP21" s="32"/>
    </row>
    <row r="22" spans="1:44" s="267" customFormat="1" ht="25.5" customHeight="1" thickBot="1" x14ac:dyDescent="0.3">
      <c r="A22" s="3"/>
      <c r="B22" s="3"/>
      <c r="C22" s="669"/>
      <c r="D22" s="669"/>
      <c r="E22" s="669"/>
      <c r="F22" s="669"/>
      <c r="G22" s="669"/>
      <c r="H22" s="669"/>
      <c r="I22" s="669"/>
      <c r="J22" s="669"/>
      <c r="K22" s="669"/>
      <c r="L22" s="669"/>
      <c r="M22" s="669"/>
      <c r="N22" s="669"/>
      <c r="O22" s="669"/>
      <c r="P22" s="669"/>
      <c r="Q22" s="669"/>
      <c r="R22" s="669"/>
      <c r="S22" s="669"/>
      <c r="T22" s="669"/>
      <c r="U22" s="669"/>
      <c r="V22" s="669"/>
      <c r="W22" s="669"/>
      <c r="X22" s="669"/>
      <c r="Y22" s="669"/>
      <c r="Z22" s="32"/>
      <c r="AA22" s="32"/>
      <c r="AB22" s="32"/>
      <c r="AC22" s="32"/>
      <c r="AD22" s="32"/>
      <c r="AE22" s="32"/>
      <c r="AF22" s="32"/>
      <c r="AG22" s="32"/>
      <c r="AH22" s="32"/>
      <c r="AI22" s="32"/>
      <c r="AJ22" s="32"/>
      <c r="AK22" s="32"/>
      <c r="AL22" s="32"/>
      <c r="AM22" s="32"/>
      <c r="AN22" s="32"/>
      <c r="AO22" s="32"/>
      <c r="AP22" s="32"/>
    </row>
    <row r="23" spans="1:44" s="267" customFormat="1" x14ac:dyDescent="0.25">
      <c r="A23" s="3"/>
      <c r="B23" s="3"/>
      <c r="C23" s="815" t="s">
        <v>241</v>
      </c>
      <c r="D23" s="815"/>
      <c r="E23" s="815"/>
      <c r="F23" s="815"/>
      <c r="G23" s="815"/>
      <c r="H23" s="815"/>
      <c r="I23" s="815"/>
      <c r="J23" s="815"/>
      <c r="K23" s="815"/>
      <c r="L23" s="815"/>
      <c r="M23" s="815"/>
      <c r="N23" s="815"/>
      <c r="O23" s="815"/>
      <c r="P23" s="815"/>
      <c r="Q23" s="815"/>
      <c r="R23" s="815"/>
      <c r="S23" s="815"/>
      <c r="T23" s="815"/>
      <c r="U23" s="815"/>
      <c r="V23" s="815"/>
      <c r="W23" s="815"/>
      <c r="X23" s="815"/>
      <c r="Y23" s="815"/>
      <c r="Z23" s="32"/>
      <c r="AA23" s="32"/>
      <c r="AB23" s="32"/>
      <c r="AC23" s="32"/>
      <c r="AD23" s="32"/>
      <c r="AE23" s="32"/>
      <c r="AF23" s="32"/>
      <c r="AG23" s="32"/>
      <c r="AH23" s="32"/>
      <c r="AI23" s="32"/>
      <c r="AJ23" s="32"/>
      <c r="AK23" s="32"/>
      <c r="AL23" s="32"/>
      <c r="AM23" s="32"/>
      <c r="AN23" s="32"/>
      <c r="AO23" s="32"/>
      <c r="AP23" s="32"/>
    </row>
    <row r="24" spans="1:44" s="267" customFormat="1" ht="25.5" customHeight="1" thickBot="1" x14ac:dyDescent="0.3">
      <c r="A24" s="3"/>
      <c r="B24" s="3"/>
      <c r="C24" s="669"/>
      <c r="D24" s="669"/>
      <c r="E24" s="669"/>
      <c r="F24" s="669"/>
      <c r="G24" s="669"/>
      <c r="H24" s="669"/>
      <c r="I24" s="669"/>
      <c r="J24" s="669"/>
      <c r="K24" s="669"/>
      <c r="L24" s="669"/>
      <c r="M24" s="669"/>
      <c r="N24" s="669"/>
      <c r="O24" s="669"/>
      <c r="P24" s="669"/>
      <c r="Q24" s="669"/>
      <c r="R24" s="669"/>
      <c r="S24" s="669"/>
      <c r="T24" s="669"/>
      <c r="U24" s="669"/>
      <c r="V24" s="669"/>
      <c r="W24" s="669"/>
      <c r="X24" s="669"/>
      <c r="Y24" s="669"/>
      <c r="Z24" s="32"/>
      <c r="AA24" s="32"/>
      <c r="AB24" s="32"/>
      <c r="AC24" s="32"/>
      <c r="AD24" s="32"/>
      <c r="AE24" s="32"/>
      <c r="AF24" s="32"/>
      <c r="AG24" s="32"/>
      <c r="AH24" s="32"/>
      <c r="AI24" s="32"/>
      <c r="AJ24" s="32"/>
      <c r="AK24" s="32"/>
      <c r="AL24" s="32"/>
      <c r="AM24" s="32"/>
      <c r="AN24" s="32"/>
      <c r="AO24" s="32"/>
      <c r="AP24" s="32"/>
    </row>
    <row r="25" spans="1:44" s="267" customFormat="1" ht="15" customHeight="1" x14ac:dyDescent="0.25">
      <c r="A25" s="3"/>
      <c r="B25" s="3"/>
      <c r="C25" s="815" t="s">
        <v>242</v>
      </c>
      <c r="D25" s="815"/>
      <c r="E25" s="815"/>
      <c r="F25" s="815"/>
      <c r="G25" s="815"/>
      <c r="H25" s="815"/>
      <c r="I25" s="815"/>
      <c r="J25" s="815"/>
      <c r="K25" s="815"/>
      <c r="L25" s="815"/>
      <c r="M25" s="815"/>
      <c r="N25" s="815"/>
      <c r="O25" s="815"/>
      <c r="P25" s="815"/>
      <c r="Q25" s="815"/>
      <c r="R25" s="815"/>
      <c r="S25" s="815"/>
      <c r="T25" s="815"/>
      <c r="U25" s="815"/>
      <c r="V25" s="815"/>
      <c r="W25" s="815"/>
      <c r="X25" s="815"/>
      <c r="Y25" s="815"/>
      <c r="Z25" s="32"/>
      <c r="AA25" s="32"/>
      <c r="AB25" s="32"/>
      <c r="AC25" s="32"/>
      <c r="AD25" s="32"/>
      <c r="AE25" s="32"/>
      <c r="AF25" s="32"/>
      <c r="AG25" s="32"/>
      <c r="AH25" s="32"/>
      <c r="AI25" s="32"/>
      <c r="AJ25" s="32"/>
      <c r="AK25" s="32"/>
      <c r="AL25" s="32"/>
      <c r="AM25" s="32"/>
      <c r="AN25" s="32"/>
      <c r="AO25" s="32"/>
      <c r="AP25" s="32"/>
    </row>
    <row r="26" spans="1:44" ht="25.5" customHeight="1" thickBot="1" x14ac:dyDescent="0.3">
      <c r="A26" s="3"/>
      <c r="B26" s="3"/>
      <c r="C26" s="843"/>
      <c r="D26" s="843"/>
      <c r="E26" s="843"/>
      <c r="F26" s="843"/>
      <c r="G26" s="843"/>
      <c r="H26" s="843"/>
      <c r="I26" s="843"/>
      <c r="J26" s="843"/>
      <c r="K26" s="843"/>
      <c r="L26" s="843"/>
      <c r="M26" s="843"/>
      <c r="N26" s="843"/>
      <c r="O26" s="843"/>
      <c r="P26" s="843"/>
      <c r="Q26" s="843"/>
      <c r="R26" s="843"/>
      <c r="S26" s="843"/>
      <c r="T26" s="843"/>
      <c r="U26" s="843"/>
      <c r="V26" s="843"/>
      <c r="W26" s="843"/>
      <c r="X26" s="843"/>
      <c r="Y26" s="843"/>
      <c r="Z26" s="3"/>
      <c r="AA26" s="3"/>
      <c r="AB26" s="3"/>
      <c r="AC26" s="3"/>
      <c r="AD26" s="3"/>
      <c r="AE26" s="3"/>
      <c r="AF26" s="3"/>
      <c r="AG26" s="3"/>
      <c r="AH26" s="3"/>
      <c r="AI26" s="3"/>
      <c r="AJ26" s="3"/>
      <c r="AK26" s="3"/>
      <c r="AL26" s="3"/>
      <c r="AM26" s="18"/>
    </row>
    <row r="27" spans="1:44" x14ac:dyDescent="0.25">
      <c r="A27" s="3"/>
      <c r="B27" s="34"/>
      <c r="C27" s="97" t="s">
        <v>54</v>
      </c>
      <c r="D27" s="97"/>
      <c r="E27" s="97"/>
      <c r="F27" s="97"/>
      <c r="G27" s="97"/>
      <c r="H27" s="97"/>
      <c r="I27" s="97"/>
      <c r="J27" s="97"/>
      <c r="K27" s="97"/>
      <c r="L27" s="97"/>
      <c r="M27" s="97"/>
      <c r="N27" s="97"/>
      <c r="O27" s="97"/>
      <c r="P27" s="97"/>
      <c r="Q27" s="97"/>
      <c r="R27" s="97"/>
      <c r="S27" s="97"/>
      <c r="T27" s="98"/>
      <c r="U27" s="98"/>
      <c r="V27" s="98"/>
      <c r="W27" s="98"/>
      <c r="X27" s="98"/>
      <c r="Y27" s="98"/>
      <c r="Z27" s="34"/>
      <c r="AA27" s="34"/>
      <c r="AB27" s="34"/>
      <c r="AC27" s="34"/>
      <c r="AD27" s="34"/>
      <c r="AE27" s="34"/>
      <c r="AF27" s="34"/>
      <c r="AG27" s="34"/>
      <c r="AH27" s="34"/>
      <c r="AI27" s="34"/>
      <c r="AJ27" s="34"/>
      <c r="AK27" s="34"/>
      <c r="AL27" s="34"/>
      <c r="AM27" s="34"/>
      <c r="AN27" s="34"/>
      <c r="AO27" s="34"/>
      <c r="AP27" s="34"/>
      <c r="AQ27" s="34"/>
      <c r="AR27" s="34"/>
    </row>
    <row r="28" spans="1:44" ht="15.75" thickBot="1" x14ac:dyDescent="0.3">
      <c r="C28" s="149"/>
      <c r="E28" s="625"/>
    </row>
    <row r="29" spans="1:44" ht="15.75" thickBot="1" x14ac:dyDescent="0.3">
      <c r="C29" s="627"/>
      <c r="E29" s="625" t="s">
        <v>525</v>
      </c>
    </row>
    <row r="30" spans="1:44" x14ac:dyDescent="0.25">
      <c r="E30" s="625" t="s">
        <v>526</v>
      </c>
    </row>
  </sheetData>
  <sheetProtection algorithmName="SHA-512" hashValue="uMNyivAxSdY32Xmgo4WqCjrEMo7p8LVakfkJegSQwasgl/RwzEUZNH3Hkq4PsB7LoV/kX1rUxeSAI0b/jqfQtg==" saltValue="WDOInQAZcKg39Xxyg10eDg==" spinCount="100000" sheet="1" objects="1" scenarios="1" formatCells="0" formatColumns="0" formatRows="0"/>
  <mergeCells count="14">
    <mergeCell ref="AP4:BP4"/>
    <mergeCell ref="C18:Y18"/>
    <mergeCell ref="C20:Y20"/>
    <mergeCell ref="C26:Y26"/>
    <mergeCell ref="C16:Y16"/>
    <mergeCell ref="C25:Y25"/>
    <mergeCell ref="C24:Y24"/>
    <mergeCell ref="C22:Y22"/>
    <mergeCell ref="C23:Y23"/>
    <mergeCell ref="A1:AO2"/>
    <mergeCell ref="B4:AO8"/>
    <mergeCell ref="B10:AO12"/>
    <mergeCell ref="B14:AO14"/>
    <mergeCell ref="A16:B16"/>
  </mergeCells>
  <dataValidations count="6">
    <dataValidation allowBlank="1" showInputMessage="1" showErrorMessage="1" prompt="Use the arrow keys to complete the form and access content in locked cells." sqref="A1:AO2"/>
    <dataValidation allowBlank="1" showInputMessage="1" showErrorMessage="1" prompt="Enter printed name of Authorized Representative" sqref="C18:Y18"/>
    <dataValidation allowBlank="1" showInputMessage="1" showErrorMessage="1" prompt="Enter social security number of Authorized Representative" sqref="C20:Y20"/>
    <dataValidation allowBlank="1" showInputMessage="1" showErrorMessage="1" prompt="Enter date of Authorized Representative signature" sqref="C26:Y26"/>
    <dataValidation allowBlank="1" showInputMessage="1" showErrorMessage="1" prompt="Enter personal street address of Authorized Representative" sqref="C22:Y22"/>
    <dataValidation allowBlank="1" showInputMessage="1" showErrorMessage="1" prompt="Enter personal City, State, and Zip Code of Authorized Representative" sqref="C24:Y24"/>
  </dataValidations>
  <printOptions horizontalCentered="1"/>
  <pageMargins left="0.45" right="0.45" top="0.5" bottom="0.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showGridLines="0" zoomScale="130" zoomScaleNormal="130" workbookViewId="0">
      <selection activeCell="A14" sqref="A14:J14"/>
    </sheetView>
  </sheetViews>
  <sheetFormatPr defaultColWidth="9.140625" defaultRowHeight="15" x14ac:dyDescent="0.25"/>
  <cols>
    <col min="1" max="16384" width="9.140625" style="218"/>
  </cols>
  <sheetData>
    <row r="1" spans="1:10" ht="21.75" thickBot="1" x14ac:dyDescent="0.3">
      <c r="A1" s="634" t="s">
        <v>204</v>
      </c>
      <c r="B1" s="635"/>
      <c r="C1" s="635"/>
      <c r="D1" s="635"/>
      <c r="E1" s="635"/>
      <c r="F1" s="635"/>
      <c r="G1" s="635"/>
      <c r="H1" s="635"/>
      <c r="I1" s="635"/>
      <c r="J1" s="636"/>
    </row>
    <row r="2" spans="1:10" s="249" customFormat="1" ht="15" customHeight="1" x14ac:dyDescent="0.25">
      <c r="A2" s="248"/>
      <c r="B2" s="248"/>
      <c r="C2" s="248"/>
      <c r="D2" s="248"/>
      <c r="E2" s="248"/>
      <c r="F2" s="248"/>
      <c r="G2" s="248"/>
      <c r="H2" s="248"/>
      <c r="I2" s="248"/>
      <c r="J2" s="248"/>
    </row>
    <row r="3" spans="1:10" ht="91.5" customHeight="1" x14ac:dyDescent="0.25">
      <c r="A3" s="846" t="s">
        <v>504</v>
      </c>
      <c r="B3" s="847"/>
      <c r="C3" s="847"/>
      <c r="D3" s="847"/>
      <c r="E3" s="847"/>
      <c r="F3" s="847"/>
      <c r="G3" s="847"/>
      <c r="H3" s="847"/>
      <c r="I3" s="847"/>
      <c r="J3" s="847"/>
    </row>
    <row r="4" spans="1:10" ht="15" customHeight="1" x14ac:dyDescent="0.25">
      <c r="A4" s="211"/>
      <c r="B4" s="212"/>
      <c r="C4" s="212"/>
      <c r="D4" s="212"/>
      <c r="E4" s="212"/>
      <c r="F4" s="212"/>
      <c r="G4" s="212"/>
      <c r="H4" s="212"/>
      <c r="I4" s="212"/>
      <c r="J4" s="212"/>
    </row>
    <row r="5" spans="1:10" x14ac:dyDescent="0.25">
      <c r="A5" s="210">
        <v>1</v>
      </c>
      <c r="B5" s="848" t="str">
        <f>IF(OR('2. Transfer Info'!V71="Yes",'2. Transfer Info'!V71="No"),"Exhibit A","N/A")</f>
        <v>N/A</v>
      </c>
      <c r="C5" s="848"/>
      <c r="D5" s="848"/>
      <c r="E5" s="848"/>
      <c r="F5" s="848"/>
      <c r="G5" s="848"/>
      <c r="H5" s="848"/>
      <c r="I5" s="848"/>
      <c r="J5" s="848"/>
    </row>
    <row r="6" spans="1:10" x14ac:dyDescent="0.25">
      <c r="A6" s="210">
        <v>2</v>
      </c>
      <c r="B6" s="848" t="str">
        <f>IF(AND('2. Transfer Info'!S23="Yes", '2. Transfer Info'!AE23="Yes"), "Exhibit B", "N/A - No Non-profit Joint Venture or Set Aside Requirements or no changes to Non-profit.")</f>
        <v>N/A - No Non-profit Joint Venture or Set Aside Requirements or no changes to Non-profit.</v>
      </c>
      <c r="C6" s="848"/>
      <c r="D6" s="848"/>
      <c r="E6" s="848"/>
      <c r="F6" s="848"/>
      <c r="G6" s="848"/>
      <c r="H6" s="848"/>
      <c r="I6" s="848"/>
      <c r="J6" s="848"/>
    </row>
    <row r="7" spans="1:10" x14ac:dyDescent="0.25">
      <c r="A7" s="210">
        <v>3</v>
      </c>
      <c r="B7" s="224" t="str">
        <f>IF(AND('2. Transfer Info'!S29="Yes",'2. Transfer Info'!AE29="Yes"), "Exhibit C", "N/A - No HUB Requirements or no changes to the HUB.")</f>
        <v>N/A - No HUB Requirements or no changes to the HUB.</v>
      </c>
      <c r="C7" s="224"/>
      <c r="D7" s="224"/>
      <c r="E7" s="224"/>
      <c r="F7" s="224"/>
      <c r="G7" s="224"/>
      <c r="H7" s="224"/>
      <c r="I7" s="224"/>
      <c r="J7" s="224"/>
    </row>
    <row r="8" spans="1:10" x14ac:dyDescent="0.25">
      <c r="A8" s="210">
        <v>4</v>
      </c>
      <c r="B8" s="848" t="str">
        <f>IF(AND('2. Transfer Info'!S37="Yes", '2. Transfer Info'!AE37="Yes"), "Exhibit D", "N/A - Still in the Compliance Period or the LURA does not contain a ROFR Requirement.")</f>
        <v>N/A - Still in the Compliance Period or the LURA does not contain a ROFR Requirement.</v>
      </c>
      <c r="C8" s="848"/>
      <c r="D8" s="848"/>
      <c r="E8" s="848"/>
      <c r="F8" s="848"/>
      <c r="G8" s="848"/>
      <c r="H8" s="848"/>
      <c r="I8" s="848"/>
      <c r="J8" s="848"/>
    </row>
    <row r="9" spans="1:10" x14ac:dyDescent="0.25">
      <c r="A9" s="210">
        <v>5</v>
      </c>
      <c r="B9" s="848" t="str">
        <f>IF('2. Transfer Info'!AA57&gt;0, "Exhibit E", "N/A - Transaction is not a Property Sale with New Financing.  No proforma is required.")</f>
        <v>N/A - Transaction is not a Property Sale with New Financing.  No proforma is required.</v>
      </c>
      <c r="C9" s="848"/>
      <c r="D9" s="848"/>
      <c r="E9" s="848"/>
      <c r="F9" s="848"/>
      <c r="G9" s="848"/>
      <c r="H9" s="848"/>
      <c r="I9" s="848"/>
      <c r="J9" s="848"/>
    </row>
    <row r="10" spans="1:10" x14ac:dyDescent="0.25">
      <c r="A10" s="210">
        <v>6</v>
      </c>
      <c r="B10" s="848" t="str">
        <f>IF('2. Transfer Info'!V41="Yes", "Exhibit F", "N/A - No Uncorrected Noncompliance Outside of the Corrective Action Period.")</f>
        <v>N/A - No Uncorrected Noncompliance Outside of the Corrective Action Period.</v>
      </c>
      <c r="C10" s="848"/>
      <c r="D10" s="848"/>
      <c r="E10" s="848"/>
      <c r="F10" s="848"/>
      <c r="G10" s="848"/>
      <c r="H10" s="848"/>
      <c r="I10" s="848"/>
      <c r="J10" s="848"/>
    </row>
    <row r="11" spans="1:10" x14ac:dyDescent="0.25">
      <c r="A11" s="210">
        <v>7</v>
      </c>
      <c r="B11" s="848" t="str">
        <f>IF('2. Transfer Info'!S35="Yes", "Exhibit G", "N/A - Property does not participate in the PRA 811 program.")</f>
        <v>N/A - Property does not participate in the PRA 811 program.</v>
      </c>
      <c r="C11" s="848"/>
      <c r="D11" s="848"/>
      <c r="E11" s="848"/>
      <c r="F11" s="848"/>
      <c r="G11" s="848"/>
      <c r="H11" s="848"/>
      <c r="I11" s="848"/>
      <c r="J11" s="848"/>
    </row>
    <row r="12" spans="1:10" x14ac:dyDescent="0.25">
      <c r="A12" s="849"/>
      <c r="B12" s="849"/>
      <c r="C12" s="849"/>
      <c r="D12" s="849"/>
      <c r="E12" s="849"/>
      <c r="F12" s="849"/>
      <c r="G12" s="849"/>
      <c r="H12" s="849"/>
      <c r="I12" s="849"/>
      <c r="J12" s="849"/>
    </row>
    <row r="13" spans="1:10" x14ac:dyDescent="0.25">
      <c r="A13" s="802"/>
      <c r="B13" s="802"/>
      <c r="C13" s="802"/>
      <c r="D13" s="802"/>
      <c r="E13" s="802"/>
      <c r="F13" s="802"/>
      <c r="G13" s="802"/>
      <c r="H13" s="802"/>
      <c r="I13" s="802"/>
      <c r="J13" s="802"/>
    </row>
    <row r="14" spans="1:10" x14ac:dyDescent="0.25">
      <c r="A14" s="802"/>
      <c r="B14" s="802"/>
      <c r="C14" s="802"/>
      <c r="D14" s="802"/>
      <c r="E14" s="802"/>
      <c r="F14" s="802"/>
      <c r="G14" s="802"/>
      <c r="H14" s="802"/>
      <c r="I14" s="802"/>
      <c r="J14" s="802"/>
    </row>
    <row r="15" spans="1:10" x14ac:dyDescent="0.25">
      <c r="A15" s="802"/>
      <c r="B15" s="802"/>
      <c r="C15" s="802"/>
      <c r="D15" s="802"/>
      <c r="E15" s="802"/>
      <c r="F15" s="802"/>
      <c r="G15" s="802"/>
      <c r="H15" s="802"/>
      <c r="I15" s="802"/>
      <c r="J15" s="802"/>
    </row>
  </sheetData>
  <sheetProtection algorithmName="SHA-512" hashValue="sGSxfN9z+9MObDMppM6OCH/7Fw+6gy+m6S9PjrFYNjoRQKMBjvAaLy7S2JyX7JXoFLGMWVz7v6C5k3a4uLMM9g==" saltValue="K7p90CqBqD7LW+1rx+FP1w==" spinCount="100000" sheet="1" objects="1" scenarios="1"/>
  <mergeCells count="12">
    <mergeCell ref="A1:J1"/>
    <mergeCell ref="A3:J3"/>
    <mergeCell ref="A13:J13"/>
    <mergeCell ref="A14:J14"/>
    <mergeCell ref="A15:J15"/>
    <mergeCell ref="B5:J5"/>
    <mergeCell ref="B6:J6"/>
    <mergeCell ref="B8:J8"/>
    <mergeCell ref="B9:J9"/>
    <mergeCell ref="B10:J10"/>
    <mergeCell ref="B11:J11"/>
    <mergeCell ref="A12:J12"/>
  </mergeCells>
  <dataValidations count="1">
    <dataValidation allowBlank="1" showInputMessage="1" showErrorMessage="1" prompt="Submit a copy of the List of Exhibits with the Ownership Transfer Packet.  Exhibits will auto-fill from entries in Tab 2." sqref="A1:J1"/>
  </dataValidations>
  <printOptions horizontalCentered="1"/>
  <pageMargins left="0.45" right="0.45" top="0.5" bottom="0.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zoomScale="140" zoomScaleNormal="140" workbookViewId="0">
      <selection activeCell="A2" sqref="A2:J2"/>
    </sheetView>
  </sheetViews>
  <sheetFormatPr defaultColWidth="9.140625" defaultRowHeight="15" x14ac:dyDescent="0.25"/>
  <cols>
    <col min="1" max="16384" width="9.140625" style="218"/>
  </cols>
  <sheetData>
    <row r="1" spans="1:10" ht="21.75" thickBot="1" x14ac:dyDescent="0.3">
      <c r="A1" s="634" t="s">
        <v>205</v>
      </c>
      <c r="B1" s="635"/>
      <c r="C1" s="635"/>
      <c r="D1" s="635"/>
      <c r="E1" s="635"/>
      <c r="F1" s="635"/>
      <c r="G1" s="635"/>
      <c r="H1" s="635"/>
      <c r="I1" s="635"/>
      <c r="J1" s="636"/>
    </row>
    <row r="2" spans="1:10" ht="72.75" customHeight="1" x14ac:dyDescent="0.25">
      <c r="A2" s="850" t="s">
        <v>510</v>
      </c>
      <c r="B2" s="850"/>
      <c r="C2" s="850"/>
      <c r="D2" s="850"/>
      <c r="E2" s="850"/>
      <c r="F2" s="850"/>
      <c r="G2" s="850"/>
      <c r="H2" s="850"/>
      <c r="I2" s="850"/>
      <c r="J2" s="850"/>
    </row>
  </sheetData>
  <sheetProtection password="8403" sheet="1" objects="1" scenarios="1"/>
  <mergeCells count="2">
    <mergeCell ref="A1:J1"/>
    <mergeCell ref="A2:J2"/>
  </mergeCells>
  <printOptions horizontalCentered="1"/>
  <pageMargins left="0.45" right="0.45" top="0.5" bottom="0.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zoomScale="140" zoomScaleNormal="140" workbookViewId="0">
      <selection activeCell="A2" sqref="A2:J2"/>
    </sheetView>
  </sheetViews>
  <sheetFormatPr defaultRowHeight="15" x14ac:dyDescent="0.25"/>
  <sheetData>
    <row r="1" spans="1:10" ht="21.75" thickBot="1" x14ac:dyDescent="0.3">
      <c r="A1" s="634" t="s">
        <v>213</v>
      </c>
      <c r="B1" s="635"/>
      <c r="C1" s="635"/>
      <c r="D1" s="635"/>
      <c r="E1" s="635"/>
      <c r="F1" s="635"/>
      <c r="G1" s="635"/>
      <c r="H1" s="635"/>
      <c r="I1" s="635"/>
      <c r="J1" s="636"/>
    </row>
    <row r="2" spans="1:10" ht="66.75" customHeight="1" x14ac:dyDescent="0.25">
      <c r="A2" s="803" t="s">
        <v>538</v>
      </c>
      <c r="B2" s="803"/>
      <c r="C2" s="803"/>
      <c r="D2" s="803"/>
      <c r="E2" s="803"/>
      <c r="F2" s="803"/>
      <c r="G2" s="803"/>
      <c r="H2" s="803"/>
      <c r="I2" s="803"/>
      <c r="J2" s="803"/>
    </row>
  </sheetData>
  <sheetProtection algorithmName="SHA-512" hashValue="zKZDxRhZk0zIgaoyZEhILi9oalx9wXyrJjk8yFS2o7IWpNBiTqBqW/jA3/bQXMyK4uzO5jUPMKI9xDRmmJ6TBg==" saltValue="UIY0Nw+YNPRi3VoTTxUxTg==" spinCount="100000" sheet="1" objects="1" scenarios="1"/>
  <mergeCells count="2">
    <mergeCell ref="A1:J1"/>
    <mergeCell ref="A2:J2"/>
  </mergeCells>
  <printOptions horizontalCentered="1"/>
  <pageMargins left="0.45" right="0.45" top="0.5" bottom="0.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49"/>
  <sheetViews>
    <sheetView showGridLines="0" zoomScaleNormal="100" workbookViewId="0">
      <selection activeCell="AR1" sqref="AR1"/>
    </sheetView>
  </sheetViews>
  <sheetFormatPr defaultColWidth="9.140625" defaultRowHeight="12.75" x14ac:dyDescent="0.2"/>
  <cols>
    <col min="1" max="4" width="2.28515625" style="599" customWidth="1"/>
    <col min="5" max="5" width="6.5703125" style="599" customWidth="1"/>
    <col min="6" max="21" width="2.28515625" style="599" customWidth="1"/>
    <col min="22" max="22" width="4.140625" style="599" customWidth="1"/>
    <col min="23" max="30" width="2.28515625" style="599" customWidth="1"/>
    <col min="31" max="31" width="4" style="599" customWidth="1"/>
    <col min="32" max="61" width="2.28515625" style="599" customWidth="1"/>
    <col min="62" max="62" width="9.140625" style="601" hidden="1" customWidth="1"/>
    <col min="63" max="63" width="9.140625" style="600" customWidth="1"/>
    <col min="64" max="64" width="9.140625" style="600"/>
    <col min="65" max="16384" width="9.140625" style="599"/>
  </cols>
  <sheetData>
    <row r="1" spans="1:64" ht="12.75" customHeight="1" x14ac:dyDescent="0.2">
      <c r="A1" s="860" t="s">
        <v>521</v>
      </c>
      <c r="B1" s="861"/>
      <c r="C1" s="861"/>
      <c r="D1" s="861"/>
      <c r="E1" s="861"/>
      <c r="F1" s="861"/>
      <c r="G1" s="861"/>
      <c r="H1" s="861"/>
      <c r="I1" s="861"/>
      <c r="J1" s="861"/>
      <c r="K1" s="861"/>
      <c r="L1" s="861"/>
      <c r="M1" s="861"/>
      <c r="N1" s="861"/>
      <c r="O1" s="861"/>
      <c r="P1" s="861"/>
      <c r="Q1" s="861"/>
      <c r="R1" s="861"/>
      <c r="S1" s="861"/>
      <c r="T1" s="861"/>
      <c r="U1" s="861"/>
      <c r="V1" s="861"/>
      <c r="W1" s="861"/>
      <c r="X1" s="861"/>
      <c r="Y1" s="861"/>
      <c r="Z1" s="861"/>
      <c r="AA1" s="861"/>
      <c r="AB1" s="861"/>
      <c r="AC1" s="861"/>
      <c r="AD1" s="861"/>
      <c r="AE1" s="861"/>
      <c r="AF1" s="861"/>
      <c r="AG1" s="861"/>
      <c r="AH1" s="861"/>
      <c r="AI1" s="861"/>
      <c r="AJ1" s="861"/>
      <c r="AK1" s="861"/>
      <c r="AL1" s="861"/>
      <c r="AM1" s="861"/>
      <c r="AN1" s="861"/>
      <c r="AO1" s="861"/>
      <c r="AP1" s="861"/>
      <c r="AQ1" s="862"/>
    </row>
    <row r="2" spans="1:64" ht="13.5" customHeight="1" thickBot="1" x14ac:dyDescent="0.25">
      <c r="A2" s="863"/>
      <c r="B2" s="864"/>
      <c r="C2" s="864"/>
      <c r="D2" s="864"/>
      <c r="E2" s="864"/>
      <c r="F2" s="864"/>
      <c r="G2" s="864"/>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5"/>
    </row>
    <row r="3" spans="1:64" s="618" customFormat="1" ht="5.0999999999999996" customHeight="1" thickBot="1" x14ac:dyDescent="0.25">
      <c r="BJ3" s="620"/>
      <c r="BK3" s="619"/>
      <c r="BL3" s="619"/>
    </row>
    <row r="4" spans="1:64" ht="12.75" customHeight="1" x14ac:dyDescent="0.2">
      <c r="A4" s="851" t="s">
        <v>520</v>
      </c>
      <c r="B4" s="852"/>
      <c r="C4" s="852"/>
      <c r="D4" s="852"/>
      <c r="E4" s="852"/>
      <c r="F4" s="852"/>
      <c r="G4" s="852"/>
      <c r="H4" s="852"/>
      <c r="I4" s="852"/>
      <c r="J4" s="852"/>
      <c r="K4" s="852"/>
      <c r="L4" s="852"/>
      <c r="M4" s="852"/>
      <c r="N4" s="852"/>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3"/>
      <c r="BK4" s="599"/>
      <c r="BL4" s="599"/>
    </row>
    <row r="5" spans="1:64" ht="13.5" customHeight="1" thickBot="1" x14ac:dyDescent="0.25">
      <c r="A5" s="854"/>
      <c r="B5" s="85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5"/>
      <c r="AH5" s="855"/>
      <c r="AI5" s="855"/>
      <c r="AJ5" s="855"/>
      <c r="AK5" s="855"/>
      <c r="AL5" s="855"/>
      <c r="AM5" s="855"/>
      <c r="AN5" s="855"/>
      <c r="AO5" s="855"/>
      <c r="AP5" s="855"/>
      <c r="AQ5" s="856"/>
    </row>
    <row r="6" spans="1:64" ht="15" x14ac:dyDescent="0.25">
      <c r="A6" s="278"/>
      <c r="B6" s="615"/>
      <c r="C6" s="614"/>
      <c r="D6" s="614"/>
      <c r="E6" s="614"/>
      <c r="F6" s="614"/>
      <c r="G6" s="614"/>
      <c r="H6" s="614"/>
      <c r="I6" s="614"/>
      <c r="J6" s="614"/>
      <c r="K6" s="614"/>
      <c r="L6" s="614"/>
      <c r="M6" s="614"/>
      <c r="N6" s="614"/>
      <c r="O6" s="614"/>
      <c r="P6" s="614"/>
      <c r="Q6" s="614"/>
      <c r="R6" s="614"/>
      <c r="S6" s="614"/>
      <c r="T6" s="614"/>
      <c r="U6" s="614"/>
      <c r="V6" s="614"/>
      <c r="W6" s="614"/>
      <c r="X6" s="614"/>
      <c r="Y6" s="614"/>
      <c r="Z6" s="614"/>
      <c r="AA6" s="614"/>
      <c r="AB6" s="614"/>
      <c r="AC6" s="614"/>
      <c r="AD6" s="614"/>
      <c r="AE6" s="614"/>
      <c r="AF6" s="614"/>
      <c r="AG6" s="614"/>
      <c r="AH6" s="614"/>
      <c r="AI6" s="614"/>
      <c r="AJ6" s="614"/>
      <c r="AK6" s="614"/>
      <c r="AL6" s="614"/>
      <c r="AM6" s="614"/>
      <c r="AN6" s="614"/>
      <c r="AO6" s="613"/>
    </row>
    <row r="7" spans="1:64" ht="15.75" thickBot="1" x14ac:dyDescent="0.3">
      <c r="A7" s="278"/>
      <c r="B7" s="857"/>
      <c r="C7" s="858"/>
      <c r="D7" s="858"/>
      <c r="E7" s="858"/>
      <c r="F7" s="858"/>
      <c r="G7" s="858"/>
      <c r="H7" s="858"/>
      <c r="I7" s="858"/>
      <c r="J7" s="858"/>
      <c r="K7" s="858"/>
      <c r="L7" s="858"/>
      <c r="M7" s="858"/>
      <c r="N7" s="858"/>
      <c r="O7" s="858"/>
      <c r="P7" s="858"/>
      <c r="Q7" s="858"/>
      <c r="R7" s="858"/>
      <c r="S7" s="858"/>
      <c r="T7" s="609"/>
      <c r="U7" s="609"/>
      <c r="V7" s="858"/>
      <c r="W7" s="858"/>
      <c r="X7" s="858"/>
      <c r="Y7" s="858"/>
      <c r="Z7" s="858"/>
      <c r="AA7" s="858"/>
      <c r="AB7" s="858"/>
      <c r="AC7" s="858"/>
      <c r="AD7" s="858"/>
      <c r="AE7" s="858"/>
      <c r="AF7" s="858"/>
      <c r="AG7" s="858"/>
      <c r="AH7" s="858"/>
      <c r="AI7" s="858"/>
      <c r="AJ7" s="858"/>
      <c r="AK7" s="858"/>
      <c r="AL7" s="858"/>
      <c r="AM7" s="858"/>
      <c r="AN7" s="858"/>
      <c r="AO7" s="859"/>
    </row>
    <row r="8" spans="1:64" s="602" customFormat="1" ht="15" x14ac:dyDescent="0.25">
      <c r="A8" s="608"/>
      <c r="B8" s="612" t="s">
        <v>519</v>
      </c>
      <c r="C8" s="611"/>
      <c r="D8" s="611"/>
      <c r="E8" s="611"/>
      <c r="F8" s="611"/>
      <c r="G8" s="611"/>
      <c r="H8" s="611"/>
      <c r="I8" s="611"/>
      <c r="J8" s="611"/>
      <c r="K8" s="611"/>
      <c r="L8" s="611"/>
      <c r="M8" s="611"/>
      <c r="N8" s="611"/>
      <c r="O8" s="611"/>
      <c r="P8" s="611"/>
      <c r="Q8" s="611"/>
      <c r="R8" s="611"/>
      <c r="S8" s="611"/>
      <c r="T8" s="611"/>
      <c r="U8" s="611"/>
      <c r="V8" s="611" t="s">
        <v>49</v>
      </c>
      <c r="W8" s="611"/>
      <c r="X8" s="611"/>
      <c r="Y8" s="611"/>
      <c r="Z8" s="611"/>
      <c r="AA8" s="611"/>
      <c r="AB8" s="611"/>
      <c r="AC8" s="611"/>
      <c r="AD8" s="611"/>
      <c r="AE8" s="611"/>
      <c r="AF8" s="611"/>
      <c r="AG8" s="611"/>
      <c r="AH8" s="611"/>
      <c r="AI8" s="611"/>
      <c r="AJ8" s="611"/>
      <c r="AK8" s="611"/>
      <c r="AL8" s="611"/>
      <c r="AM8" s="611"/>
      <c r="AN8" s="611"/>
      <c r="AO8" s="610"/>
      <c r="BJ8" s="604"/>
      <c r="BK8" s="603"/>
      <c r="BL8" s="603"/>
    </row>
    <row r="9" spans="1:64" ht="15.75" thickBot="1" x14ac:dyDescent="0.3">
      <c r="A9" s="278"/>
      <c r="B9" s="866"/>
      <c r="C9" s="867"/>
      <c r="D9" s="867"/>
      <c r="E9" s="867"/>
      <c r="F9" s="867"/>
      <c r="G9" s="867"/>
      <c r="H9" s="867"/>
      <c r="I9" s="867"/>
      <c r="J9" s="867"/>
      <c r="K9" s="867"/>
      <c r="L9" s="867"/>
      <c r="M9" s="867"/>
      <c r="N9" s="867"/>
      <c r="O9" s="867"/>
      <c r="P9" s="867"/>
      <c r="Q9" s="867"/>
      <c r="R9" s="867"/>
      <c r="S9" s="867"/>
      <c r="T9" s="858"/>
      <c r="U9" s="858"/>
      <c r="V9" s="858"/>
      <c r="W9" s="858"/>
      <c r="X9" s="858"/>
      <c r="Y9" s="858"/>
      <c r="Z9" s="858"/>
      <c r="AA9" s="858"/>
      <c r="AB9" s="858"/>
      <c r="AC9" s="858"/>
      <c r="AD9" s="858"/>
      <c r="AE9" s="858"/>
      <c r="AF9" s="609"/>
      <c r="AG9" s="818"/>
      <c r="AH9" s="818"/>
      <c r="AI9" s="818"/>
      <c r="AJ9" s="609"/>
      <c r="AK9" s="818"/>
      <c r="AL9" s="818"/>
      <c r="AM9" s="818"/>
      <c r="AN9" s="818"/>
      <c r="AO9" s="868"/>
    </row>
    <row r="10" spans="1:64" s="602" customFormat="1" ht="15" x14ac:dyDescent="0.25">
      <c r="A10" s="608"/>
      <c r="B10" s="612" t="s">
        <v>518</v>
      </c>
      <c r="C10" s="611"/>
      <c r="D10" s="611"/>
      <c r="E10" s="611"/>
      <c r="F10" s="611"/>
      <c r="G10" s="611"/>
      <c r="H10" s="611"/>
      <c r="I10" s="611"/>
      <c r="J10" s="611"/>
      <c r="K10" s="611"/>
      <c r="L10" s="611"/>
      <c r="M10" s="611"/>
      <c r="N10" s="611"/>
      <c r="O10" s="611"/>
      <c r="P10" s="611"/>
      <c r="Q10" s="611"/>
      <c r="R10" s="611"/>
      <c r="S10" s="611"/>
      <c r="T10" s="611" t="s">
        <v>517</v>
      </c>
      <c r="U10" s="611"/>
      <c r="V10" s="611"/>
      <c r="W10" s="611"/>
      <c r="X10" s="611"/>
      <c r="Y10" s="611"/>
      <c r="Z10" s="611"/>
      <c r="AA10" s="611"/>
      <c r="AB10" s="611"/>
      <c r="AC10" s="611"/>
      <c r="AD10" s="611"/>
      <c r="AE10" s="611"/>
      <c r="AF10" s="611"/>
      <c r="AG10" s="611" t="s">
        <v>516</v>
      </c>
      <c r="AH10" s="611"/>
      <c r="AI10" s="611"/>
      <c r="AJ10" s="611"/>
      <c r="AK10" s="611" t="s">
        <v>515</v>
      </c>
      <c r="AL10" s="611"/>
      <c r="AM10" s="611"/>
      <c r="AN10" s="611"/>
      <c r="AO10" s="610"/>
      <c r="BJ10" s="604"/>
      <c r="BK10" s="603"/>
      <c r="BL10" s="603"/>
    </row>
    <row r="11" spans="1:64" ht="15.75" thickBot="1" x14ac:dyDescent="0.3">
      <c r="A11" s="278"/>
      <c r="B11" s="869"/>
      <c r="C11" s="870"/>
      <c r="D11" s="870"/>
      <c r="E11" s="870"/>
      <c r="F11" s="870"/>
      <c r="G11" s="870"/>
      <c r="H11" s="870"/>
      <c r="I11" s="870"/>
      <c r="J11" s="609"/>
      <c r="K11" s="818"/>
      <c r="L11" s="818"/>
      <c r="M11" s="818"/>
      <c r="N11" s="609"/>
      <c r="O11" s="858"/>
      <c r="P11" s="858"/>
      <c r="Q11" s="858"/>
      <c r="R11" s="858"/>
      <c r="S11" s="858"/>
      <c r="T11" s="858"/>
      <c r="U11" s="858"/>
      <c r="V11" s="858"/>
      <c r="W11" s="858"/>
      <c r="X11" s="858"/>
      <c r="Y11" s="858"/>
      <c r="Z11" s="858"/>
      <c r="AA11" s="858"/>
      <c r="AB11" s="858"/>
      <c r="AC11" s="858"/>
      <c r="AD11" s="609"/>
      <c r="AE11" s="858"/>
      <c r="AF11" s="858"/>
      <c r="AG11" s="858"/>
      <c r="AH11" s="858"/>
      <c r="AI11" s="858"/>
      <c r="AJ11" s="858"/>
      <c r="AK11" s="858"/>
      <c r="AL11" s="858"/>
      <c r="AM11" s="858"/>
      <c r="AN11" s="858"/>
      <c r="AO11" s="859"/>
    </row>
    <row r="12" spans="1:64" s="602" customFormat="1" ht="15" x14ac:dyDescent="0.25">
      <c r="A12" s="608"/>
      <c r="B12" s="607" t="s">
        <v>514</v>
      </c>
      <c r="C12" s="606"/>
      <c r="D12" s="606"/>
      <c r="E12" s="606"/>
      <c r="F12" s="606"/>
      <c r="G12" s="606"/>
      <c r="H12" s="606"/>
      <c r="I12" s="606"/>
      <c r="J12" s="606"/>
      <c r="K12" s="606" t="s">
        <v>513</v>
      </c>
      <c r="L12" s="606"/>
      <c r="M12" s="606"/>
      <c r="N12" s="606"/>
      <c r="O12" s="606" t="s">
        <v>512</v>
      </c>
      <c r="P12" s="606"/>
      <c r="Q12" s="606"/>
      <c r="R12" s="606"/>
      <c r="S12" s="606"/>
      <c r="T12" s="606"/>
      <c r="U12" s="606"/>
      <c r="V12" s="606"/>
      <c r="W12" s="606"/>
      <c r="X12" s="606"/>
      <c r="Y12" s="606"/>
      <c r="Z12" s="606"/>
      <c r="AA12" s="606"/>
      <c r="AB12" s="606"/>
      <c r="AC12" s="606"/>
      <c r="AD12" s="606"/>
      <c r="AE12" s="606" t="s">
        <v>511</v>
      </c>
      <c r="AF12" s="606"/>
      <c r="AG12" s="606"/>
      <c r="AH12" s="606"/>
      <c r="AI12" s="606"/>
      <c r="AJ12" s="606"/>
      <c r="AK12" s="606"/>
      <c r="AL12" s="606"/>
      <c r="AM12" s="606"/>
      <c r="AN12" s="606"/>
      <c r="AO12" s="605"/>
      <c r="BJ12" s="604"/>
      <c r="BK12" s="603"/>
      <c r="BL12" s="603"/>
    </row>
    <row r="13" spans="1:64" ht="15" x14ac:dyDescent="0.25">
      <c r="A13" s="278"/>
      <c r="B13" s="615"/>
      <c r="C13" s="614"/>
      <c r="D13" s="614"/>
      <c r="E13" s="614"/>
      <c r="F13" s="614"/>
      <c r="G13" s="614"/>
      <c r="H13" s="614"/>
      <c r="I13" s="614"/>
      <c r="J13" s="614"/>
      <c r="K13" s="614"/>
      <c r="L13" s="614"/>
      <c r="M13" s="614"/>
      <c r="N13" s="614"/>
      <c r="O13" s="614"/>
      <c r="P13" s="614"/>
      <c r="Q13" s="614"/>
      <c r="R13" s="614"/>
      <c r="S13" s="614"/>
      <c r="T13" s="614"/>
      <c r="U13" s="614"/>
      <c r="V13" s="614"/>
      <c r="W13" s="614"/>
      <c r="X13" s="614"/>
      <c r="Y13" s="614"/>
      <c r="Z13" s="614"/>
      <c r="AA13" s="614"/>
      <c r="AB13" s="614"/>
      <c r="AC13" s="614"/>
      <c r="AD13" s="614"/>
      <c r="AE13" s="614"/>
      <c r="AF13" s="614"/>
      <c r="AG13" s="614"/>
      <c r="AH13" s="614"/>
      <c r="AI13" s="614"/>
      <c r="AJ13" s="614"/>
      <c r="AK13" s="614"/>
      <c r="AL13" s="614"/>
      <c r="AM13" s="614"/>
      <c r="AN13" s="614"/>
      <c r="AO13" s="613"/>
    </row>
    <row r="14" spans="1:64" ht="15.75" thickBot="1" x14ac:dyDescent="0.3">
      <c r="A14" s="278"/>
      <c r="B14" s="857"/>
      <c r="C14" s="858"/>
      <c r="D14" s="858"/>
      <c r="E14" s="858"/>
      <c r="F14" s="858"/>
      <c r="G14" s="858"/>
      <c r="H14" s="858"/>
      <c r="I14" s="858"/>
      <c r="J14" s="858"/>
      <c r="K14" s="858"/>
      <c r="L14" s="858"/>
      <c r="M14" s="858"/>
      <c r="N14" s="858"/>
      <c r="O14" s="858"/>
      <c r="P14" s="858"/>
      <c r="Q14" s="858"/>
      <c r="R14" s="858"/>
      <c r="S14" s="858"/>
      <c r="T14" s="609"/>
      <c r="U14" s="609"/>
      <c r="V14" s="858"/>
      <c r="W14" s="858"/>
      <c r="X14" s="858"/>
      <c r="Y14" s="858"/>
      <c r="Z14" s="858"/>
      <c r="AA14" s="858"/>
      <c r="AB14" s="858"/>
      <c r="AC14" s="858"/>
      <c r="AD14" s="858"/>
      <c r="AE14" s="858"/>
      <c r="AF14" s="858"/>
      <c r="AG14" s="858"/>
      <c r="AH14" s="858"/>
      <c r="AI14" s="858"/>
      <c r="AJ14" s="858"/>
      <c r="AK14" s="858"/>
      <c r="AL14" s="858"/>
      <c r="AM14" s="858"/>
      <c r="AN14" s="858"/>
      <c r="AO14" s="859"/>
    </row>
    <row r="15" spans="1:64" s="602" customFormat="1" ht="15" x14ac:dyDescent="0.25">
      <c r="A15" s="608"/>
      <c r="B15" s="612" t="s">
        <v>519</v>
      </c>
      <c r="C15" s="611"/>
      <c r="D15" s="611"/>
      <c r="E15" s="611"/>
      <c r="F15" s="611"/>
      <c r="G15" s="611"/>
      <c r="H15" s="611"/>
      <c r="I15" s="611"/>
      <c r="J15" s="611"/>
      <c r="K15" s="611"/>
      <c r="L15" s="611"/>
      <c r="M15" s="611"/>
      <c r="N15" s="611"/>
      <c r="O15" s="611"/>
      <c r="P15" s="611"/>
      <c r="Q15" s="611"/>
      <c r="R15" s="611"/>
      <c r="S15" s="611"/>
      <c r="T15" s="611"/>
      <c r="U15" s="611"/>
      <c r="V15" s="611" t="s">
        <v>49</v>
      </c>
      <c r="W15" s="611"/>
      <c r="X15" s="611"/>
      <c r="Y15" s="611"/>
      <c r="Z15" s="611"/>
      <c r="AA15" s="611"/>
      <c r="AB15" s="611"/>
      <c r="AC15" s="611"/>
      <c r="AD15" s="611"/>
      <c r="AE15" s="611"/>
      <c r="AF15" s="611"/>
      <c r="AG15" s="611"/>
      <c r="AH15" s="611"/>
      <c r="AI15" s="611"/>
      <c r="AJ15" s="611"/>
      <c r="AK15" s="611"/>
      <c r="AL15" s="611"/>
      <c r="AM15" s="611"/>
      <c r="AN15" s="611"/>
      <c r="AO15" s="610"/>
      <c r="BJ15" s="604"/>
      <c r="BK15" s="603"/>
      <c r="BL15" s="603"/>
    </row>
    <row r="16" spans="1:64" ht="15.75" thickBot="1" x14ac:dyDescent="0.3">
      <c r="A16" s="278"/>
      <c r="B16" s="866"/>
      <c r="C16" s="867"/>
      <c r="D16" s="867"/>
      <c r="E16" s="867"/>
      <c r="F16" s="867"/>
      <c r="G16" s="867"/>
      <c r="H16" s="867"/>
      <c r="I16" s="867"/>
      <c r="J16" s="867"/>
      <c r="K16" s="867"/>
      <c r="L16" s="867"/>
      <c r="M16" s="867"/>
      <c r="N16" s="867"/>
      <c r="O16" s="867"/>
      <c r="P16" s="867"/>
      <c r="Q16" s="867"/>
      <c r="R16" s="867"/>
      <c r="S16" s="867"/>
      <c r="T16" s="858"/>
      <c r="U16" s="858"/>
      <c r="V16" s="858"/>
      <c r="W16" s="858"/>
      <c r="X16" s="858"/>
      <c r="Y16" s="858"/>
      <c r="Z16" s="858"/>
      <c r="AA16" s="858"/>
      <c r="AB16" s="858"/>
      <c r="AC16" s="858"/>
      <c r="AD16" s="858"/>
      <c r="AE16" s="858"/>
      <c r="AF16" s="609"/>
      <c r="AG16" s="818"/>
      <c r="AH16" s="818"/>
      <c r="AI16" s="818"/>
      <c r="AJ16" s="609"/>
      <c r="AK16" s="818"/>
      <c r="AL16" s="818"/>
      <c r="AM16" s="818"/>
      <c r="AN16" s="818"/>
      <c r="AO16" s="868"/>
    </row>
    <row r="17" spans="1:64" s="602" customFormat="1" ht="15" x14ac:dyDescent="0.25">
      <c r="A17" s="608"/>
      <c r="B17" s="612" t="s">
        <v>518</v>
      </c>
      <c r="C17" s="611"/>
      <c r="D17" s="611"/>
      <c r="E17" s="611"/>
      <c r="F17" s="611"/>
      <c r="G17" s="611"/>
      <c r="H17" s="611"/>
      <c r="I17" s="611"/>
      <c r="J17" s="611"/>
      <c r="K17" s="611"/>
      <c r="L17" s="611"/>
      <c r="M17" s="611"/>
      <c r="N17" s="611"/>
      <c r="O17" s="611"/>
      <c r="P17" s="611"/>
      <c r="Q17" s="611"/>
      <c r="R17" s="611"/>
      <c r="S17" s="611"/>
      <c r="T17" s="611" t="s">
        <v>517</v>
      </c>
      <c r="U17" s="611"/>
      <c r="V17" s="611"/>
      <c r="W17" s="611"/>
      <c r="X17" s="611"/>
      <c r="Y17" s="611"/>
      <c r="Z17" s="611"/>
      <c r="AA17" s="611"/>
      <c r="AB17" s="611"/>
      <c r="AC17" s="611"/>
      <c r="AD17" s="611"/>
      <c r="AE17" s="611"/>
      <c r="AF17" s="611"/>
      <c r="AG17" s="611" t="s">
        <v>516</v>
      </c>
      <c r="AH17" s="611"/>
      <c r="AI17" s="611"/>
      <c r="AJ17" s="611"/>
      <c r="AK17" s="611" t="s">
        <v>515</v>
      </c>
      <c r="AL17" s="611"/>
      <c r="AM17" s="611"/>
      <c r="AN17" s="611"/>
      <c r="AO17" s="610"/>
      <c r="BJ17" s="604"/>
      <c r="BK17" s="603"/>
      <c r="BL17" s="603"/>
    </row>
    <row r="18" spans="1:64" ht="15.75" thickBot="1" x14ac:dyDescent="0.3">
      <c r="A18" s="278"/>
      <c r="B18" s="869"/>
      <c r="C18" s="870"/>
      <c r="D18" s="870"/>
      <c r="E18" s="870"/>
      <c r="F18" s="870"/>
      <c r="G18" s="870"/>
      <c r="H18" s="870"/>
      <c r="I18" s="870"/>
      <c r="J18" s="609"/>
      <c r="K18" s="818"/>
      <c r="L18" s="818"/>
      <c r="M18" s="818"/>
      <c r="N18" s="609"/>
      <c r="O18" s="858"/>
      <c r="P18" s="858"/>
      <c r="Q18" s="858"/>
      <c r="R18" s="858"/>
      <c r="S18" s="858"/>
      <c r="T18" s="858"/>
      <c r="U18" s="858"/>
      <c r="V18" s="858"/>
      <c r="W18" s="858"/>
      <c r="X18" s="858"/>
      <c r="Y18" s="858"/>
      <c r="Z18" s="858"/>
      <c r="AA18" s="858"/>
      <c r="AB18" s="858"/>
      <c r="AC18" s="858"/>
      <c r="AD18" s="609"/>
      <c r="AE18" s="858"/>
      <c r="AF18" s="858"/>
      <c r="AG18" s="858"/>
      <c r="AH18" s="858"/>
      <c r="AI18" s="858"/>
      <c r="AJ18" s="858"/>
      <c r="AK18" s="858"/>
      <c r="AL18" s="858"/>
      <c r="AM18" s="858"/>
      <c r="AN18" s="858"/>
      <c r="AO18" s="859"/>
    </row>
    <row r="19" spans="1:64" s="602" customFormat="1" ht="15" x14ac:dyDescent="0.25">
      <c r="A19" s="608"/>
      <c r="B19" s="607" t="s">
        <v>514</v>
      </c>
      <c r="C19" s="606"/>
      <c r="D19" s="606"/>
      <c r="E19" s="606"/>
      <c r="F19" s="606"/>
      <c r="G19" s="606"/>
      <c r="H19" s="606"/>
      <c r="I19" s="606"/>
      <c r="J19" s="606"/>
      <c r="K19" s="606" t="s">
        <v>513</v>
      </c>
      <c r="L19" s="606"/>
      <c r="M19" s="606"/>
      <c r="N19" s="606"/>
      <c r="O19" s="606" t="s">
        <v>512</v>
      </c>
      <c r="P19" s="606"/>
      <c r="Q19" s="606"/>
      <c r="R19" s="606"/>
      <c r="S19" s="606"/>
      <c r="T19" s="606"/>
      <c r="U19" s="606"/>
      <c r="V19" s="606"/>
      <c r="W19" s="606"/>
      <c r="X19" s="606"/>
      <c r="Y19" s="606"/>
      <c r="Z19" s="606"/>
      <c r="AA19" s="606"/>
      <c r="AB19" s="606"/>
      <c r="AC19" s="606"/>
      <c r="AD19" s="606"/>
      <c r="AE19" s="606" t="s">
        <v>511</v>
      </c>
      <c r="AF19" s="606"/>
      <c r="AG19" s="606"/>
      <c r="AH19" s="606"/>
      <c r="AI19" s="606"/>
      <c r="AJ19" s="606"/>
      <c r="AK19" s="606"/>
      <c r="AL19" s="606"/>
      <c r="AM19" s="606"/>
      <c r="AN19" s="606"/>
      <c r="AO19" s="605"/>
      <c r="BJ19" s="604"/>
      <c r="BK19" s="603"/>
      <c r="BL19" s="603"/>
    </row>
    <row r="20" spans="1:64" ht="15" x14ac:dyDescent="0.25">
      <c r="A20" s="278"/>
      <c r="B20" s="615"/>
      <c r="C20" s="614"/>
      <c r="D20" s="614"/>
      <c r="E20" s="614"/>
      <c r="F20" s="614"/>
      <c r="G20" s="614"/>
      <c r="H20" s="614"/>
      <c r="I20" s="614"/>
      <c r="J20" s="614"/>
      <c r="K20" s="614"/>
      <c r="L20" s="614"/>
      <c r="M20" s="614"/>
      <c r="N20" s="614"/>
      <c r="O20" s="614"/>
      <c r="P20" s="614"/>
      <c r="Q20" s="614"/>
      <c r="R20" s="614"/>
      <c r="S20" s="614"/>
      <c r="T20" s="614"/>
      <c r="U20" s="614"/>
      <c r="V20" s="614"/>
      <c r="W20" s="614"/>
      <c r="X20" s="614"/>
      <c r="Y20" s="614"/>
      <c r="Z20" s="614"/>
      <c r="AA20" s="614"/>
      <c r="AB20" s="614"/>
      <c r="AC20" s="614"/>
      <c r="AD20" s="614"/>
      <c r="AE20" s="614"/>
      <c r="AF20" s="614"/>
      <c r="AG20" s="614"/>
      <c r="AH20" s="614"/>
      <c r="AI20" s="614"/>
      <c r="AJ20" s="614"/>
      <c r="AK20" s="614"/>
      <c r="AL20" s="614"/>
      <c r="AM20" s="614"/>
      <c r="AN20" s="614"/>
      <c r="AO20" s="613"/>
    </row>
    <row r="21" spans="1:64" ht="15.75" thickBot="1" x14ac:dyDescent="0.3">
      <c r="A21" s="278"/>
      <c r="B21" s="857"/>
      <c r="C21" s="858"/>
      <c r="D21" s="858"/>
      <c r="E21" s="858"/>
      <c r="F21" s="858"/>
      <c r="G21" s="858"/>
      <c r="H21" s="858"/>
      <c r="I21" s="858"/>
      <c r="J21" s="858"/>
      <c r="K21" s="858"/>
      <c r="L21" s="858"/>
      <c r="M21" s="858"/>
      <c r="N21" s="858"/>
      <c r="O21" s="858"/>
      <c r="P21" s="858"/>
      <c r="Q21" s="858"/>
      <c r="R21" s="858"/>
      <c r="S21" s="858"/>
      <c r="T21" s="609"/>
      <c r="U21" s="609"/>
      <c r="V21" s="858"/>
      <c r="W21" s="858"/>
      <c r="X21" s="858"/>
      <c r="Y21" s="858"/>
      <c r="Z21" s="858"/>
      <c r="AA21" s="858"/>
      <c r="AB21" s="858"/>
      <c r="AC21" s="858"/>
      <c r="AD21" s="858"/>
      <c r="AE21" s="858"/>
      <c r="AF21" s="858"/>
      <c r="AG21" s="858"/>
      <c r="AH21" s="858"/>
      <c r="AI21" s="858"/>
      <c r="AJ21" s="858"/>
      <c r="AK21" s="858"/>
      <c r="AL21" s="858"/>
      <c r="AM21" s="858"/>
      <c r="AN21" s="858"/>
      <c r="AO21" s="859"/>
    </row>
    <row r="22" spans="1:64" s="602" customFormat="1" ht="15" x14ac:dyDescent="0.25">
      <c r="A22" s="608"/>
      <c r="B22" s="612" t="s">
        <v>519</v>
      </c>
      <c r="C22" s="611"/>
      <c r="D22" s="611"/>
      <c r="E22" s="611"/>
      <c r="F22" s="611"/>
      <c r="G22" s="611"/>
      <c r="H22" s="611"/>
      <c r="I22" s="611"/>
      <c r="J22" s="611"/>
      <c r="K22" s="611"/>
      <c r="L22" s="611"/>
      <c r="M22" s="611"/>
      <c r="N22" s="611"/>
      <c r="O22" s="611"/>
      <c r="P22" s="611"/>
      <c r="Q22" s="611"/>
      <c r="R22" s="611"/>
      <c r="S22" s="611"/>
      <c r="T22" s="611"/>
      <c r="U22" s="611"/>
      <c r="V22" s="611" t="s">
        <v>49</v>
      </c>
      <c r="W22" s="611"/>
      <c r="X22" s="611"/>
      <c r="Y22" s="611"/>
      <c r="Z22" s="611"/>
      <c r="AA22" s="611"/>
      <c r="AB22" s="611"/>
      <c r="AC22" s="611"/>
      <c r="AD22" s="611"/>
      <c r="AE22" s="611"/>
      <c r="AF22" s="611"/>
      <c r="AG22" s="611"/>
      <c r="AH22" s="611"/>
      <c r="AI22" s="611"/>
      <c r="AJ22" s="611"/>
      <c r="AK22" s="611"/>
      <c r="AL22" s="611"/>
      <c r="AM22" s="611"/>
      <c r="AN22" s="611"/>
      <c r="AO22" s="610"/>
      <c r="BJ22" s="604"/>
      <c r="BK22" s="603"/>
      <c r="BL22" s="603"/>
    </row>
    <row r="23" spans="1:64" ht="15.75" thickBot="1" x14ac:dyDescent="0.3">
      <c r="A23" s="278"/>
      <c r="B23" s="866"/>
      <c r="C23" s="867"/>
      <c r="D23" s="867"/>
      <c r="E23" s="867"/>
      <c r="F23" s="867"/>
      <c r="G23" s="867"/>
      <c r="H23" s="867"/>
      <c r="I23" s="867"/>
      <c r="J23" s="867"/>
      <c r="K23" s="867"/>
      <c r="L23" s="867"/>
      <c r="M23" s="867"/>
      <c r="N23" s="867"/>
      <c r="O23" s="867"/>
      <c r="P23" s="867"/>
      <c r="Q23" s="867"/>
      <c r="R23" s="867"/>
      <c r="S23" s="867"/>
      <c r="T23" s="858"/>
      <c r="U23" s="858"/>
      <c r="V23" s="858"/>
      <c r="W23" s="858"/>
      <c r="X23" s="858"/>
      <c r="Y23" s="858"/>
      <c r="Z23" s="858"/>
      <c r="AA23" s="858"/>
      <c r="AB23" s="858"/>
      <c r="AC23" s="858"/>
      <c r="AD23" s="858"/>
      <c r="AE23" s="858"/>
      <c r="AF23" s="609"/>
      <c r="AG23" s="818"/>
      <c r="AH23" s="818"/>
      <c r="AI23" s="818"/>
      <c r="AJ23" s="609"/>
      <c r="AK23" s="818"/>
      <c r="AL23" s="818"/>
      <c r="AM23" s="818"/>
      <c r="AN23" s="818"/>
      <c r="AO23" s="868"/>
    </row>
    <row r="24" spans="1:64" s="602" customFormat="1" ht="15" x14ac:dyDescent="0.25">
      <c r="A24" s="608"/>
      <c r="B24" s="612" t="s">
        <v>518</v>
      </c>
      <c r="C24" s="611"/>
      <c r="D24" s="611"/>
      <c r="E24" s="611"/>
      <c r="F24" s="611"/>
      <c r="G24" s="611"/>
      <c r="H24" s="611"/>
      <c r="I24" s="611"/>
      <c r="J24" s="611"/>
      <c r="K24" s="611"/>
      <c r="L24" s="611"/>
      <c r="M24" s="611"/>
      <c r="N24" s="611"/>
      <c r="O24" s="611"/>
      <c r="P24" s="611"/>
      <c r="Q24" s="611"/>
      <c r="R24" s="611"/>
      <c r="S24" s="611"/>
      <c r="T24" s="611" t="s">
        <v>517</v>
      </c>
      <c r="U24" s="611"/>
      <c r="V24" s="611"/>
      <c r="W24" s="611"/>
      <c r="X24" s="611"/>
      <c r="Y24" s="611"/>
      <c r="Z24" s="611"/>
      <c r="AA24" s="611"/>
      <c r="AB24" s="611"/>
      <c r="AC24" s="611"/>
      <c r="AD24" s="611"/>
      <c r="AE24" s="611"/>
      <c r="AF24" s="611"/>
      <c r="AG24" s="611" t="s">
        <v>516</v>
      </c>
      <c r="AH24" s="611"/>
      <c r="AI24" s="611"/>
      <c r="AJ24" s="611"/>
      <c r="AK24" s="611" t="s">
        <v>515</v>
      </c>
      <c r="AL24" s="611"/>
      <c r="AM24" s="611"/>
      <c r="AN24" s="611"/>
      <c r="AO24" s="610"/>
      <c r="BJ24" s="604"/>
      <c r="BK24" s="603"/>
      <c r="BL24" s="603"/>
    </row>
    <row r="25" spans="1:64" ht="15.75" thickBot="1" x14ac:dyDescent="0.3">
      <c r="A25" s="278"/>
      <c r="B25" s="869"/>
      <c r="C25" s="870"/>
      <c r="D25" s="870"/>
      <c r="E25" s="870"/>
      <c r="F25" s="870"/>
      <c r="G25" s="870"/>
      <c r="H25" s="870"/>
      <c r="I25" s="870"/>
      <c r="J25" s="609"/>
      <c r="K25" s="818"/>
      <c r="L25" s="818"/>
      <c r="M25" s="818"/>
      <c r="N25" s="609"/>
      <c r="O25" s="858"/>
      <c r="P25" s="858"/>
      <c r="Q25" s="858"/>
      <c r="R25" s="858"/>
      <c r="S25" s="858"/>
      <c r="T25" s="858"/>
      <c r="U25" s="858"/>
      <c r="V25" s="858"/>
      <c r="W25" s="858"/>
      <c r="X25" s="858"/>
      <c r="Y25" s="858"/>
      <c r="Z25" s="858"/>
      <c r="AA25" s="858"/>
      <c r="AB25" s="858"/>
      <c r="AC25" s="858"/>
      <c r="AD25" s="609"/>
      <c r="AE25" s="858"/>
      <c r="AF25" s="858"/>
      <c r="AG25" s="858"/>
      <c r="AH25" s="858"/>
      <c r="AI25" s="858"/>
      <c r="AJ25" s="858"/>
      <c r="AK25" s="858"/>
      <c r="AL25" s="858"/>
      <c r="AM25" s="858"/>
      <c r="AN25" s="858"/>
      <c r="AO25" s="859"/>
    </row>
    <row r="26" spans="1:64" s="602" customFormat="1" ht="15" x14ac:dyDescent="0.25">
      <c r="A26" s="608"/>
      <c r="B26" s="607" t="s">
        <v>514</v>
      </c>
      <c r="C26" s="606"/>
      <c r="D26" s="606"/>
      <c r="E26" s="606"/>
      <c r="F26" s="606"/>
      <c r="G26" s="606"/>
      <c r="H26" s="606"/>
      <c r="I26" s="606"/>
      <c r="J26" s="606"/>
      <c r="K26" s="606" t="s">
        <v>513</v>
      </c>
      <c r="L26" s="606"/>
      <c r="M26" s="606"/>
      <c r="N26" s="606"/>
      <c r="O26" s="606" t="s">
        <v>512</v>
      </c>
      <c r="P26" s="606"/>
      <c r="Q26" s="606"/>
      <c r="R26" s="606"/>
      <c r="S26" s="606"/>
      <c r="T26" s="606"/>
      <c r="U26" s="606"/>
      <c r="V26" s="606"/>
      <c r="W26" s="606"/>
      <c r="X26" s="606"/>
      <c r="Y26" s="606"/>
      <c r="Z26" s="606"/>
      <c r="AA26" s="606"/>
      <c r="AB26" s="606"/>
      <c r="AC26" s="606"/>
      <c r="AD26" s="606"/>
      <c r="AE26" s="606" t="s">
        <v>511</v>
      </c>
      <c r="AF26" s="606"/>
      <c r="AG26" s="606"/>
      <c r="AH26" s="606"/>
      <c r="AI26" s="606"/>
      <c r="AJ26" s="606"/>
      <c r="AK26" s="606"/>
      <c r="AL26" s="606"/>
      <c r="AM26" s="606"/>
      <c r="AN26" s="606"/>
      <c r="AO26" s="605"/>
      <c r="BJ26" s="604"/>
      <c r="BK26" s="603"/>
      <c r="BL26" s="603"/>
    </row>
    <row r="27" spans="1:64" ht="15" x14ac:dyDescent="0.25">
      <c r="A27" s="278"/>
      <c r="B27" s="615"/>
      <c r="C27" s="614"/>
      <c r="D27" s="614"/>
      <c r="E27" s="614"/>
      <c r="F27" s="614"/>
      <c r="G27" s="614"/>
      <c r="H27" s="614"/>
      <c r="I27" s="614"/>
      <c r="J27" s="614"/>
      <c r="K27" s="614"/>
      <c r="L27" s="614"/>
      <c r="M27" s="614"/>
      <c r="N27" s="614"/>
      <c r="O27" s="614"/>
      <c r="P27" s="614"/>
      <c r="Q27" s="614"/>
      <c r="R27" s="614"/>
      <c r="S27" s="614"/>
      <c r="T27" s="614"/>
      <c r="U27" s="614"/>
      <c r="V27" s="614"/>
      <c r="W27" s="614"/>
      <c r="X27" s="614"/>
      <c r="Y27" s="614"/>
      <c r="Z27" s="614"/>
      <c r="AA27" s="614"/>
      <c r="AB27" s="614"/>
      <c r="AC27" s="614"/>
      <c r="AD27" s="614"/>
      <c r="AE27" s="614"/>
      <c r="AF27" s="614"/>
      <c r="AG27" s="614"/>
      <c r="AH27" s="614"/>
      <c r="AI27" s="614"/>
      <c r="AJ27" s="614"/>
      <c r="AK27" s="614"/>
      <c r="AL27" s="614"/>
      <c r="AM27" s="614"/>
      <c r="AN27" s="614"/>
      <c r="AO27" s="613"/>
    </row>
    <row r="28" spans="1:64" ht="15.75" thickBot="1" x14ac:dyDescent="0.3">
      <c r="A28" s="278"/>
      <c r="B28" s="857"/>
      <c r="C28" s="858"/>
      <c r="D28" s="858"/>
      <c r="E28" s="858"/>
      <c r="F28" s="858"/>
      <c r="G28" s="858"/>
      <c r="H28" s="858"/>
      <c r="I28" s="858"/>
      <c r="J28" s="858"/>
      <c r="K28" s="858"/>
      <c r="L28" s="858"/>
      <c r="M28" s="858"/>
      <c r="N28" s="858"/>
      <c r="O28" s="858"/>
      <c r="P28" s="858"/>
      <c r="Q28" s="858"/>
      <c r="R28" s="858"/>
      <c r="S28" s="858"/>
      <c r="T28" s="609"/>
      <c r="U28" s="609"/>
      <c r="V28" s="858"/>
      <c r="W28" s="858"/>
      <c r="X28" s="858"/>
      <c r="Y28" s="858"/>
      <c r="Z28" s="858"/>
      <c r="AA28" s="858"/>
      <c r="AB28" s="858"/>
      <c r="AC28" s="858"/>
      <c r="AD28" s="858"/>
      <c r="AE28" s="858"/>
      <c r="AF28" s="858"/>
      <c r="AG28" s="858"/>
      <c r="AH28" s="858"/>
      <c r="AI28" s="858"/>
      <c r="AJ28" s="858"/>
      <c r="AK28" s="858"/>
      <c r="AL28" s="858"/>
      <c r="AM28" s="858"/>
      <c r="AN28" s="858"/>
      <c r="AO28" s="859"/>
    </row>
    <row r="29" spans="1:64" s="602" customFormat="1" ht="15" x14ac:dyDescent="0.25">
      <c r="A29" s="608"/>
      <c r="B29" s="612" t="s">
        <v>519</v>
      </c>
      <c r="C29" s="611"/>
      <c r="D29" s="611"/>
      <c r="E29" s="611"/>
      <c r="F29" s="611"/>
      <c r="G29" s="611"/>
      <c r="H29" s="611"/>
      <c r="I29" s="611"/>
      <c r="J29" s="611"/>
      <c r="K29" s="611"/>
      <c r="L29" s="611"/>
      <c r="M29" s="611"/>
      <c r="N29" s="611"/>
      <c r="O29" s="611"/>
      <c r="P29" s="611"/>
      <c r="Q29" s="611"/>
      <c r="R29" s="611"/>
      <c r="S29" s="611"/>
      <c r="T29" s="611"/>
      <c r="U29" s="611"/>
      <c r="V29" s="611" t="s">
        <v>49</v>
      </c>
      <c r="W29" s="611"/>
      <c r="X29" s="611"/>
      <c r="Y29" s="611"/>
      <c r="Z29" s="611"/>
      <c r="AA29" s="611"/>
      <c r="AB29" s="611"/>
      <c r="AC29" s="611"/>
      <c r="AD29" s="611"/>
      <c r="AE29" s="611"/>
      <c r="AF29" s="611"/>
      <c r="AG29" s="611"/>
      <c r="AH29" s="611"/>
      <c r="AI29" s="611"/>
      <c r="AJ29" s="611"/>
      <c r="AK29" s="611"/>
      <c r="AL29" s="611"/>
      <c r="AM29" s="611"/>
      <c r="AN29" s="611"/>
      <c r="AO29" s="610"/>
      <c r="BJ29" s="604"/>
      <c r="BK29" s="603"/>
      <c r="BL29" s="603"/>
    </row>
    <row r="30" spans="1:64" ht="15.75" thickBot="1" x14ac:dyDescent="0.3">
      <c r="A30" s="278"/>
      <c r="B30" s="866"/>
      <c r="C30" s="867"/>
      <c r="D30" s="867"/>
      <c r="E30" s="867"/>
      <c r="F30" s="867"/>
      <c r="G30" s="867"/>
      <c r="H30" s="867"/>
      <c r="I30" s="867"/>
      <c r="J30" s="867"/>
      <c r="K30" s="867"/>
      <c r="L30" s="867"/>
      <c r="M30" s="867"/>
      <c r="N30" s="867"/>
      <c r="O30" s="867"/>
      <c r="P30" s="867"/>
      <c r="Q30" s="867"/>
      <c r="R30" s="867"/>
      <c r="S30" s="867"/>
      <c r="T30" s="858"/>
      <c r="U30" s="858"/>
      <c r="V30" s="858"/>
      <c r="W30" s="858"/>
      <c r="X30" s="858"/>
      <c r="Y30" s="858"/>
      <c r="Z30" s="858"/>
      <c r="AA30" s="858"/>
      <c r="AB30" s="858"/>
      <c r="AC30" s="858"/>
      <c r="AD30" s="858"/>
      <c r="AE30" s="858"/>
      <c r="AF30" s="609"/>
      <c r="AG30" s="818"/>
      <c r="AH30" s="818"/>
      <c r="AI30" s="818"/>
      <c r="AJ30" s="609"/>
      <c r="AK30" s="818"/>
      <c r="AL30" s="818"/>
      <c r="AM30" s="818"/>
      <c r="AN30" s="818"/>
      <c r="AO30" s="868"/>
    </row>
    <row r="31" spans="1:64" s="602" customFormat="1" ht="15" x14ac:dyDescent="0.25">
      <c r="A31" s="608"/>
      <c r="B31" s="612" t="s">
        <v>518</v>
      </c>
      <c r="C31" s="611"/>
      <c r="D31" s="611"/>
      <c r="E31" s="611"/>
      <c r="F31" s="611"/>
      <c r="G31" s="611"/>
      <c r="H31" s="611"/>
      <c r="I31" s="611"/>
      <c r="J31" s="611"/>
      <c r="K31" s="611"/>
      <c r="L31" s="611"/>
      <c r="M31" s="611"/>
      <c r="N31" s="611"/>
      <c r="O31" s="611"/>
      <c r="P31" s="611"/>
      <c r="Q31" s="611"/>
      <c r="R31" s="611"/>
      <c r="S31" s="611"/>
      <c r="T31" s="611" t="s">
        <v>517</v>
      </c>
      <c r="U31" s="611"/>
      <c r="V31" s="611"/>
      <c r="W31" s="611"/>
      <c r="X31" s="611"/>
      <c r="Y31" s="611"/>
      <c r="Z31" s="611"/>
      <c r="AA31" s="611"/>
      <c r="AB31" s="611"/>
      <c r="AC31" s="611"/>
      <c r="AD31" s="611"/>
      <c r="AE31" s="611"/>
      <c r="AF31" s="611"/>
      <c r="AG31" s="611" t="s">
        <v>516</v>
      </c>
      <c r="AH31" s="611"/>
      <c r="AI31" s="611"/>
      <c r="AJ31" s="611"/>
      <c r="AK31" s="611" t="s">
        <v>515</v>
      </c>
      <c r="AL31" s="611"/>
      <c r="AM31" s="611"/>
      <c r="AN31" s="611"/>
      <c r="AO31" s="610"/>
      <c r="BJ31" s="604"/>
      <c r="BK31" s="603"/>
      <c r="BL31" s="603"/>
    </row>
    <row r="32" spans="1:64" ht="15.75" thickBot="1" x14ac:dyDescent="0.3">
      <c r="A32" s="278"/>
      <c r="B32" s="869"/>
      <c r="C32" s="870"/>
      <c r="D32" s="870"/>
      <c r="E32" s="870"/>
      <c r="F32" s="870"/>
      <c r="G32" s="870"/>
      <c r="H32" s="870"/>
      <c r="I32" s="870"/>
      <c r="J32" s="609"/>
      <c r="K32" s="818"/>
      <c r="L32" s="818"/>
      <c r="M32" s="818"/>
      <c r="N32" s="609"/>
      <c r="O32" s="858"/>
      <c r="P32" s="858"/>
      <c r="Q32" s="858"/>
      <c r="R32" s="858"/>
      <c r="S32" s="858"/>
      <c r="T32" s="858"/>
      <c r="U32" s="858"/>
      <c r="V32" s="858"/>
      <c r="W32" s="858"/>
      <c r="X32" s="858"/>
      <c r="Y32" s="858"/>
      <c r="Z32" s="858"/>
      <c r="AA32" s="858"/>
      <c r="AB32" s="858"/>
      <c r="AC32" s="858"/>
      <c r="AD32" s="609"/>
      <c r="AE32" s="858"/>
      <c r="AF32" s="858"/>
      <c r="AG32" s="858"/>
      <c r="AH32" s="858"/>
      <c r="AI32" s="858"/>
      <c r="AJ32" s="858"/>
      <c r="AK32" s="858"/>
      <c r="AL32" s="858"/>
      <c r="AM32" s="858"/>
      <c r="AN32" s="858"/>
      <c r="AO32" s="859"/>
    </row>
    <row r="33" spans="1:64" s="602" customFormat="1" ht="15" x14ac:dyDescent="0.25">
      <c r="A33" s="608"/>
      <c r="B33" s="607" t="s">
        <v>514</v>
      </c>
      <c r="C33" s="606"/>
      <c r="D33" s="606"/>
      <c r="E33" s="606"/>
      <c r="F33" s="606"/>
      <c r="G33" s="606"/>
      <c r="H33" s="606"/>
      <c r="I33" s="606"/>
      <c r="J33" s="606"/>
      <c r="K33" s="606" t="s">
        <v>513</v>
      </c>
      <c r="L33" s="606"/>
      <c r="M33" s="606"/>
      <c r="N33" s="606"/>
      <c r="O33" s="606" t="s">
        <v>512</v>
      </c>
      <c r="P33" s="606"/>
      <c r="Q33" s="606"/>
      <c r="R33" s="606"/>
      <c r="S33" s="606"/>
      <c r="T33" s="606"/>
      <c r="U33" s="606"/>
      <c r="V33" s="606"/>
      <c r="W33" s="606"/>
      <c r="X33" s="606"/>
      <c r="Y33" s="606"/>
      <c r="Z33" s="606"/>
      <c r="AA33" s="606"/>
      <c r="AB33" s="606"/>
      <c r="AC33" s="606"/>
      <c r="AD33" s="606"/>
      <c r="AE33" s="606" t="s">
        <v>511</v>
      </c>
      <c r="AF33" s="606"/>
      <c r="AG33" s="606"/>
      <c r="AH33" s="606"/>
      <c r="AI33" s="606"/>
      <c r="AJ33" s="606"/>
      <c r="AK33" s="606"/>
      <c r="AL33" s="606"/>
      <c r="AM33" s="606"/>
      <c r="AN33" s="606"/>
      <c r="AO33" s="605"/>
      <c r="BJ33" s="604"/>
      <c r="BK33" s="603"/>
      <c r="BL33" s="603"/>
    </row>
    <row r="34" spans="1:64" ht="15" x14ac:dyDescent="0.25">
      <c r="A34" s="278"/>
      <c r="B34" s="615"/>
      <c r="C34" s="614"/>
      <c r="D34" s="614"/>
      <c r="E34" s="614"/>
      <c r="F34" s="614"/>
      <c r="G34" s="614"/>
      <c r="H34" s="614"/>
      <c r="I34" s="614"/>
      <c r="J34" s="614"/>
      <c r="K34" s="614"/>
      <c r="L34" s="614"/>
      <c r="M34" s="614"/>
      <c r="N34" s="614"/>
      <c r="O34" s="614"/>
      <c r="P34" s="614"/>
      <c r="Q34" s="614"/>
      <c r="R34" s="614"/>
      <c r="S34" s="614"/>
      <c r="T34" s="614"/>
      <c r="U34" s="614"/>
      <c r="V34" s="614"/>
      <c r="W34" s="614"/>
      <c r="X34" s="614"/>
      <c r="Y34" s="614"/>
      <c r="Z34" s="614"/>
      <c r="AA34" s="614"/>
      <c r="AB34" s="614"/>
      <c r="AC34" s="614"/>
      <c r="AD34" s="614"/>
      <c r="AE34" s="614"/>
      <c r="AF34" s="614"/>
      <c r="AG34" s="614"/>
      <c r="AH34" s="614"/>
      <c r="AI34" s="614"/>
      <c r="AJ34" s="614"/>
      <c r="AK34" s="614"/>
      <c r="AL34" s="614"/>
      <c r="AM34" s="614"/>
      <c r="AN34" s="614"/>
      <c r="AO34" s="613"/>
    </row>
    <row r="35" spans="1:64" ht="15.75" thickBot="1" x14ac:dyDescent="0.3">
      <c r="A35" s="278"/>
      <c r="B35" s="857"/>
      <c r="C35" s="858"/>
      <c r="D35" s="858"/>
      <c r="E35" s="858"/>
      <c r="F35" s="858"/>
      <c r="G35" s="858"/>
      <c r="H35" s="858"/>
      <c r="I35" s="858"/>
      <c r="J35" s="858"/>
      <c r="K35" s="858"/>
      <c r="L35" s="858"/>
      <c r="M35" s="858"/>
      <c r="N35" s="858"/>
      <c r="O35" s="858"/>
      <c r="P35" s="858"/>
      <c r="Q35" s="858"/>
      <c r="R35" s="858"/>
      <c r="S35" s="858"/>
      <c r="T35" s="609"/>
      <c r="U35" s="609"/>
      <c r="V35" s="858"/>
      <c r="W35" s="858"/>
      <c r="X35" s="858"/>
      <c r="Y35" s="858"/>
      <c r="Z35" s="858"/>
      <c r="AA35" s="858"/>
      <c r="AB35" s="858"/>
      <c r="AC35" s="858"/>
      <c r="AD35" s="858"/>
      <c r="AE35" s="858"/>
      <c r="AF35" s="858"/>
      <c r="AG35" s="858"/>
      <c r="AH35" s="858"/>
      <c r="AI35" s="858"/>
      <c r="AJ35" s="858"/>
      <c r="AK35" s="858"/>
      <c r="AL35" s="858"/>
      <c r="AM35" s="858"/>
      <c r="AN35" s="858"/>
      <c r="AO35" s="859"/>
    </row>
    <row r="36" spans="1:64" s="602" customFormat="1" ht="15" x14ac:dyDescent="0.25">
      <c r="A36" s="608"/>
      <c r="B36" s="612" t="s">
        <v>519</v>
      </c>
      <c r="C36" s="611"/>
      <c r="D36" s="611"/>
      <c r="E36" s="611"/>
      <c r="F36" s="611"/>
      <c r="G36" s="611"/>
      <c r="H36" s="611"/>
      <c r="I36" s="611"/>
      <c r="J36" s="611"/>
      <c r="K36" s="611"/>
      <c r="L36" s="611"/>
      <c r="M36" s="611"/>
      <c r="N36" s="611"/>
      <c r="O36" s="611"/>
      <c r="P36" s="611"/>
      <c r="Q36" s="611"/>
      <c r="R36" s="611"/>
      <c r="S36" s="611"/>
      <c r="T36" s="611"/>
      <c r="U36" s="611"/>
      <c r="V36" s="611" t="s">
        <v>49</v>
      </c>
      <c r="W36" s="611"/>
      <c r="X36" s="611"/>
      <c r="Y36" s="611"/>
      <c r="Z36" s="611"/>
      <c r="AA36" s="611"/>
      <c r="AB36" s="611"/>
      <c r="AC36" s="611"/>
      <c r="AD36" s="611"/>
      <c r="AE36" s="611"/>
      <c r="AF36" s="611"/>
      <c r="AG36" s="611"/>
      <c r="AH36" s="611"/>
      <c r="AI36" s="611"/>
      <c r="AJ36" s="611"/>
      <c r="AK36" s="611"/>
      <c r="AL36" s="611"/>
      <c r="AM36" s="611"/>
      <c r="AN36" s="611"/>
      <c r="AO36" s="610"/>
      <c r="BJ36" s="604"/>
      <c r="BK36" s="603"/>
      <c r="BL36" s="603"/>
    </row>
    <row r="37" spans="1:64" ht="15.75" thickBot="1" x14ac:dyDescent="0.3">
      <c r="A37" s="278"/>
      <c r="B37" s="866"/>
      <c r="C37" s="867"/>
      <c r="D37" s="867"/>
      <c r="E37" s="867"/>
      <c r="F37" s="867"/>
      <c r="G37" s="867"/>
      <c r="H37" s="867"/>
      <c r="I37" s="867"/>
      <c r="J37" s="867"/>
      <c r="K37" s="867"/>
      <c r="L37" s="867"/>
      <c r="M37" s="867"/>
      <c r="N37" s="867"/>
      <c r="O37" s="867"/>
      <c r="P37" s="867"/>
      <c r="Q37" s="867"/>
      <c r="R37" s="867"/>
      <c r="S37" s="867"/>
      <c r="T37" s="858"/>
      <c r="U37" s="858"/>
      <c r="V37" s="858"/>
      <c r="W37" s="858"/>
      <c r="X37" s="858"/>
      <c r="Y37" s="858"/>
      <c r="Z37" s="858"/>
      <c r="AA37" s="858"/>
      <c r="AB37" s="858"/>
      <c r="AC37" s="858"/>
      <c r="AD37" s="858"/>
      <c r="AE37" s="858"/>
      <c r="AF37" s="609"/>
      <c r="AG37" s="818"/>
      <c r="AH37" s="818"/>
      <c r="AI37" s="818"/>
      <c r="AJ37" s="609"/>
      <c r="AK37" s="818"/>
      <c r="AL37" s="818"/>
      <c r="AM37" s="818"/>
      <c r="AN37" s="818"/>
      <c r="AO37" s="868"/>
    </row>
    <row r="38" spans="1:64" s="602" customFormat="1" ht="15" x14ac:dyDescent="0.25">
      <c r="A38" s="608"/>
      <c r="B38" s="612" t="s">
        <v>518</v>
      </c>
      <c r="C38" s="611"/>
      <c r="D38" s="611"/>
      <c r="E38" s="611"/>
      <c r="F38" s="611"/>
      <c r="G38" s="611"/>
      <c r="H38" s="611"/>
      <c r="I38" s="611"/>
      <c r="J38" s="611"/>
      <c r="K38" s="611"/>
      <c r="L38" s="611"/>
      <c r="M38" s="611"/>
      <c r="N38" s="611"/>
      <c r="O38" s="611"/>
      <c r="P38" s="611"/>
      <c r="Q38" s="611"/>
      <c r="R38" s="611"/>
      <c r="S38" s="611"/>
      <c r="T38" s="611" t="s">
        <v>517</v>
      </c>
      <c r="U38" s="611"/>
      <c r="V38" s="611"/>
      <c r="W38" s="611"/>
      <c r="X38" s="611"/>
      <c r="Y38" s="611"/>
      <c r="Z38" s="611"/>
      <c r="AA38" s="611"/>
      <c r="AB38" s="611"/>
      <c r="AC38" s="611"/>
      <c r="AD38" s="611"/>
      <c r="AE38" s="611"/>
      <c r="AF38" s="611"/>
      <c r="AG38" s="611" t="s">
        <v>516</v>
      </c>
      <c r="AH38" s="611"/>
      <c r="AI38" s="611"/>
      <c r="AJ38" s="611"/>
      <c r="AK38" s="611" t="s">
        <v>515</v>
      </c>
      <c r="AL38" s="611"/>
      <c r="AM38" s="611"/>
      <c r="AN38" s="611"/>
      <c r="AO38" s="610"/>
      <c r="BJ38" s="604"/>
      <c r="BK38" s="603"/>
      <c r="BL38" s="603"/>
    </row>
    <row r="39" spans="1:64" ht="15.75" thickBot="1" x14ac:dyDescent="0.3">
      <c r="A39" s="278"/>
      <c r="B39" s="869"/>
      <c r="C39" s="870"/>
      <c r="D39" s="870"/>
      <c r="E39" s="870"/>
      <c r="F39" s="870"/>
      <c r="G39" s="870"/>
      <c r="H39" s="870"/>
      <c r="I39" s="870"/>
      <c r="J39" s="609"/>
      <c r="K39" s="818"/>
      <c r="L39" s="818"/>
      <c r="M39" s="818"/>
      <c r="N39" s="609"/>
      <c r="O39" s="858"/>
      <c r="P39" s="858"/>
      <c r="Q39" s="858"/>
      <c r="R39" s="858"/>
      <c r="S39" s="858"/>
      <c r="T39" s="858"/>
      <c r="U39" s="858"/>
      <c r="V39" s="858"/>
      <c r="W39" s="858"/>
      <c r="X39" s="858"/>
      <c r="Y39" s="858"/>
      <c r="Z39" s="858"/>
      <c r="AA39" s="858"/>
      <c r="AB39" s="858"/>
      <c r="AC39" s="858"/>
      <c r="AD39" s="609"/>
      <c r="AE39" s="858"/>
      <c r="AF39" s="858"/>
      <c r="AG39" s="858"/>
      <c r="AH39" s="858"/>
      <c r="AI39" s="858"/>
      <c r="AJ39" s="858"/>
      <c r="AK39" s="858"/>
      <c r="AL39" s="858"/>
      <c r="AM39" s="858"/>
      <c r="AN39" s="858"/>
      <c r="AO39" s="859"/>
    </row>
    <row r="40" spans="1:64" s="602" customFormat="1" ht="15" x14ac:dyDescent="0.25">
      <c r="A40" s="608"/>
      <c r="B40" s="607" t="s">
        <v>514</v>
      </c>
      <c r="C40" s="606"/>
      <c r="D40" s="606"/>
      <c r="E40" s="606"/>
      <c r="F40" s="606"/>
      <c r="G40" s="606"/>
      <c r="H40" s="606"/>
      <c r="I40" s="606"/>
      <c r="J40" s="606"/>
      <c r="K40" s="606" t="s">
        <v>513</v>
      </c>
      <c r="L40" s="606"/>
      <c r="M40" s="606"/>
      <c r="N40" s="606"/>
      <c r="O40" s="606" t="s">
        <v>512</v>
      </c>
      <c r="P40" s="606"/>
      <c r="Q40" s="606"/>
      <c r="R40" s="606"/>
      <c r="S40" s="606"/>
      <c r="T40" s="606"/>
      <c r="U40" s="606"/>
      <c r="V40" s="606"/>
      <c r="W40" s="606"/>
      <c r="X40" s="606"/>
      <c r="Y40" s="606"/>
      <c r="Z40" s="606"/>
      <c r="AA40" s="606"/>
      <c r="AB40" s="606"/>
      <c r="AC40" s="606"/>
      <c r="AD40" s="606"/>
      <c r="AE40" s="606" t="s">
        <v>511</v>
      </c>
      <c r="AF40" s="606"/>
      <c r="AG40" s="606"/>
      <c r="AH40" s="606"/>
      <c r="AI40" s="606"/>
      <c r="AJ40" s="606"/>
      <c r="AK40" s="606"/>
      <c r="AL40" s="606"/>
      <c r="AM40" s="606"/>
      <c r="AN40" s="606"/>
      <c r="AO40" s="605"/>
      <c r="BJ40" s="604"/>
      <c r="BK40" s="603"/>
      <c r="BL40" s="603"/>
    </row>
    <row r="41" spans="1:64" ht="15" x14ac:dyDescent="0.25">
      <c r="A41" s="278"/>
      <c r="B41" s="615"/>
      <c r="C41" s="614"/>
      <c r="D41" s="614"/>
      <c r="E41" s="614"/>
      <c r="F41" s="614"/>
      <c r="G41" s="614"/>
      <c r="H41" s="614"/>
      <c r="I41" s="614"/>
      <c r="J41" s="614"/>
      <c r="K41" s="614"/>
      <c r="L41" s="614"/>
      <c r="M41" s="614"/>
      <c r="N41" s="614"/>
      <c r="O41" s="614"/>
      <c r="P41" s="614"/>
      <c r="Q41" s="614"/>
      <c r="R41" s="614"/>
      <c r="S41" s="614"/>
      <c r="T41" s="614"/>
      <c r="U41" s="614"/>
      <c r="V41" s="614"/>
      <c r="W41" s="614"/>
      <c r="X41" s="614"/>
      <c r="Y41" s="614"/>
      <c r="Z41" s="614"/>
      <c r="AA41" s="614"/>
      <c r="AB41" s="614"/>
      <c r="AC41" s="614"/>
      <c r="AD41" s="614"/>
      <c r="AE41" s="614"/>
      <c r="AF41" s="614"/>
      <c r="AG41" s="614"/>
      <c r="AH41" s="614"/>
      <c r="AI41" s="614"/>
      <c r="AJ41" s="614"/>
      <c r="AK41" s="614"/>
      <c r="AL41" s="614"/>
      <c r="AM41" s="614"/>
      <c r="AN41" s="614"/>
      <c r="AO41" s="613"/>
    </row>
    <row r="42" spans="1:64" ht="15.75" thickBot="1" x14ac:dyDescent="0.3">
      <c r="A42" s="278"/>
      <c r="B42" s="857"/>
      <c r="C42" s="858"/>
      <c r="D42" s="858"/>
      <c r="E42" s="858"/>
      <c r="F42" s="858"/>
      <c r="G42" s="858"/>
      <c r="H42" s="858"/>
      <c r="I42" s="858"/>
      <c r="J42" s="858"/>
      <c r="K42" s="858"/>
      <c r="L42" s="858"/>
      <c r="M42" s="858"/>
      <c r="N42" s="858"/>
      <c r="O42" s="858"/>
      <c r="P42" s="858"/>
      <c r="Q42" s="858"/>
      <c r="R42" s="858"/>
      <c r="S42" s="858"/>
      <c r="T42" s="609"/>
      <c r="U42" s="609"/>
      <c r="V42" s="858"/>
      <c r="W42" s="858"/>
      <c r="X42" s="858"/>
      <c r="Y42" s="858"/>
      <c r="Z42" s="858"/>
      <c r="AA42" s="858"/>
      <c r="AB42" s="858"/>
      <c r="AC42" s="858"/>
      <c r="AD42" s="858"/>
      <c r="AE42" s="858"/>
      <c r="AF42" s="858"/>
      <c r="AG42" s="858"/>
      <c r="AH42" s="858"/>
      <c r="AI42" s="858"/>
      <c r="AJ42" s="858"/>
      <c r="AK42" s="858"/>
      <c r="AL42" s="858"/>
      <c r="AM42" s="858"/>
      <c r="AN42" s="858"/>
      <c r="AO42" s="859"/>
    </row>
    <row r="43" spans="1:64" s="602" customFormat="1" ht="15" x14ac:dyDescent="0.25">
      <c r="A43" s="608"/>
      <c r="B43" s="612" t="s">
        <v>519</v>
      </c>
      <c r="C43" s="611"/>
      <c r="D43" s="611"/>
      <c r="E43" s="611"/>
      <c r="F43" s="611"/>
      <c r="G43" s="611"/>
      <c r="H43" s="611"/>
      <c r="I43" s="611"/>
      <c r="J43" s="611"/>
      <c r="K43" s="611"/>
      <c r="L43" s="611"/>
      <c r="M43" s="611"/>
      <c r="N43" s="611"/>
      <c r="O43" s="611"/>
      <c r="P43" s="611"/>
      <c r="Q43" s="611"/>
      <c r="R43" s="611"/>
      <c r="S43" s="611"/>
      <c r="T43" s="611"/>
      <c r="U43" s="611"/>
      <c r="V43" s="611" t="s">
        <v>49</v>
      </c>
      <c r="W43" s="611"/>
      <c r="X43" s="611"/>
      <c r="Y43" s="611"/>
      <c r="Z43" s="611"/>
      <c r="AA43" s="611"/>
      <c r="AB43" s="611"/>
      <c r="AC43" s="611"/>
      <c r="AD43" s="611"/>
      <c r="AE43" s="611"/>
      <c r="AF43" s="611"/>
      <c r="AG43" s="611"/>
      <c r="AH43" s="611"/>
      <c r="AI43" s="611"/>
      <c r="AJ43" s="611"/>
      <c r="AK43" s="611"/>
      <c r="AL43" s="611"/>
      <c r="AM43" s="611"/>
      <c r="AN43" s="611"/>
      <c r="AO43" s="610"/>
      <c r="BJ43" s="604"/>
      <c r="BK43" s="603"/>
      <c r="BL43" s="603"/>
    </row>
    <row r="44" spans="1:64" ht="15.75" thickBot="1" x14ac:dyDescent="0.3">
      <c r="A44" s="278"/>
      <c r="B44" s="866"/>
      <c r="C44" s="867"/>
      <c r="D44" s="867"/>
      <c r="E44" s="867"/>
      <c r="F44" s="867"/>
      <c r="G44" s="867"/>
      <c r="H44" s="867"/>
      <c r="I44" s="867"/>
      <c r="J44" s="867"/>
      <c r="K44" s="867"/>
      <c r="L44" s="867"/>
      <c r="M44" s="867"/>
      <c r="N44" s="867"/>
      <c r="O44" s="867"/>
      <c r="P44" s="867"/>
      <c r="Q44" s="867"/>
      <c r="R44" s="867"/>
      <c r="S44" s="867"/>
      <c r="T44" s="858"/>
      <c r="U44" s="858"/>
      <c r="V44" s="858"/>
      <c r="W44" s="858"/>
      <c r="X44" s="858"/>
      <c r="Y44" s="858"/>
      <c r="Z44" s="858"/>
      <c r="AA44" s="858"/>
      <c r="AB44" s="858"/>
      <c r="AC44" s="858"/>
      <c r="AD44" s="858"/>
      <c r="AE44" s="858"/>
      <c r="AF44" s="609"/>
      <c r="AG44" s="818"/>
      <c r="AH44" s="818"/>
      <c r="AI44" s="818"/>
      <c r="AJ44" s="609"/>
      <c r="AK44" s="818"/>
      <c r="AL44" s="818"/>
      <c r="AM44" s="818"/>
      <c r="AN44" s="818"/>
      <c r="AO44" s="868"/>
    </row>
    <row r="45" spans="1:64" ht="15" x14ac:dyDescent="0.25">
      <c r="A45" s="278"/>
      <c r="B45" s="612" t="s">
        <v>518</v>
      </c>
      <c r="C45" s="609"/>
      <c r="D45" s="609"/>
      <c r="E45" s="609"/>
      <c r="F45" s="609"/>
      <c r="G45" s="609"/>
      <c r="H45" s="609"/>
      <c r="I45" s="609"/>
      <c r="J45" s="609"/>
      <c r="K45" s="609"/>
      <c r="L45" s="609"/>
      <c r="M45" s="609"/>
      <c r="N45" s="609"/>
      <c r="O45" s="609"/>
      <c r="P45" s="609"/>
      <c r="Q45" s="609"/>
      <c r="R45" s="609"/>
      <c r="S45" s="609"/>
      <c r="T45" s="611" t="s">
        <v>517</v>
      </c>
      <c r="U45" s="609"/>
      <c r="V45" s="609"/>
      <c r="W45" s="609"/>
      <c r="X45" s="609"/>
      <c r="Y45" s="609"/>
      <c r="Z45" s="609"/>
      <c r="AA45" s="609"/>
      <c r="AB45" s="609"/>
      <c r="AC45" s="609"/>
      <c r="AD45" s="609"/>
      <c r="AE45" s="609"/>
      <c r="AF45" s="609"/>
      <c r="AG45" s="611" t="s">
        <v>516</v>
      </c>
      <c r="AH45" s="611"/>
      <c r="AI45" s="611"/>
      <c r="AJ45" s="611"/>
      <c r="AK45" s="611" t="s">
        <v>515</v>
      </c>
      <c r="AL45" s="609"/>
      <c r="AM45" s="609"/>
      <c r="AN45" s="609"/>
      <c r="AO45" s="617"/>
    </row>
    <row r="46" spans="1:64" ht="15.75" thickBot="1" x14ac:dyDescent="0.3">
      <c r="A46" s="278"/>
      <c r="B46" s="869"/>
      <c r="C46" s="870"/>
      <c r="D46" s="870"/>
      <c r="E46" s="870"/>
      <c r="F46" s="870"/>
      <c r="G46" s="870"/>
      <c r="H46" s="870"/>
      <c r="I46" s="870"/>
      <c r="J46" s="609"/>
      <c r="K46" s="818"/>
      <c r="L46" s="818"/>
      <c r="M46" s="818"/>
      <c r="N46" s="609"/>
      <c r="O46" s="858"/>
      <c r="P46" s="858"/>
      <c r="Q46" s="858"/>
      <c r="R46" s="858"/>
      <c r="S46" s="858"/>
      <c r="T46" s="858"/>
      <c r="U46" s="858"/>
      <c r="V46" s="858"/>
      <c r="W46" s="858"/>
      <c r="X46" s="858"/>
      <c r="Y46" s="858"/>
      <c r="Z46" s="858"/>
      <c r="AA46" s="858"/>
      <c r="AB46" s="858"/>
      <c r="AC46" s="858"/>
      <c r="AD46" s="609"/>
      <c r="AE46" s="858"/>
      <c r="AF46" s="858"/>
      <c r="AG46" s="858"/>
      <c r="AH46" s="858"/>
      <c r="AI46" s="858"/>
      <c r="AJ46" s="858"/>
      <c r="AK46" s="858"/>
      <c r="AL46" s="858"/>
      <c r="AM46" s="858"/>
      <c r="AN46" s="858"/>
      <c r="AO46" s="859"/>
    </row>
    <row r="47" spans="1:64" s="602" customFormat="1" ht="15" x14ac:dyDescent="0.25">
      <c r="A47" s="608"/>
      <c r="B47" s="607" t="s">
        <v>514</v>
      </c>
      <c r="C47" s="606"/>
      <c r="D47" s="606"/>
      <c r="E47" s="606"/>
      <c r="F47" s="606"/>
      <c r="G47" s="606"/>
      <c r="H47" s="606"/>
      <c r="I47" s="606"/>
      <c r="J47" s="606"/>
      <c r="K47" s="606" t="s">
        <v>513</v>
      </c>
      <c r="L47" s="606"/>
      <c r="M47" s="606"/>
      <c r="N47" s="606"/>
      <c r="O47" s="606" t="s">
        <v>512</v>
      </c>
      <c r="P47" s="606"/>
      <c r="Q47" s="606"/>
      <c r="R47" s="606"/>
      <c r="S47" s="606"/>
      <c r="T47" s="606"/>
      <c r="U47" s="606"/>
      <c r="V47" s="606"/>
      <c r="W47" s="606"/>
      <c r="X47" s="606"/>
      <c r="Y47" s="606"/>
      <c r="Z47" s="606"/>
      <c r="AA47" s="606"/>
      <c r="AB47" s="606"/>
      <c r="AC47" s="606"/>
      <c r="AD47" s="606"/>
      <c r="AE47" s="606" t="s">
        <v>511</v>
      </c>
      <c r="AF47" s="606"/>
      <c r="AG47" s="606"/>
      <c r="AH47" s="606"/>
      <c r="AI47" s="606"/>
      <c r="AJ47" s="606"/>
      <c r="AK47" s="606"/>
      <c r="AL47" s="606"/>
      <c r="AM47" s="606"/>
      <c r="AN47" s="606"/>
      <c r="AO47" s="605"/>
      <c r="BJ47" s="604"/>
      <c r="BK47" s="603"/>
      <c r="BL47" s="603"/>
    </row>
    <row r="48" spans="1:64" ht="15" x14ac:dyDescent="0.25">
      <c r="A48" s="278"/>
      <c r="B48" s="615"/>
      <c r="C48" s="614"/>
      <c r="D48" s="614"/>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614"/>
      <c r="AC48" s="614"/>
      <c r="AD48" s="614"/>
      <c r="AE48" s="614"/>
      <c r="AF48" s="614"/>
      <c r="AG48" s="614"/>
      <c r="AH48" s="614"/>
      <c r="AI48" s="614"/>
      <c r="AJ48" s="614"/>
      <c r="AK48" s="614"/>
      <c r="AL48" s="614"/>
      <c r="AM48" s="614"/>
      <c r="AN48" s="614"/>
      <c r="AO48" s="613"/>
    </row>
    <row r="49" spans="1:64" ht="15.75" thickBot="1" x14ac:dyDescent="0.3">
      <c r="A49" s="278"/>
      <c r="B49" s="857"/>
      <c r="C49" s="858"/>
      <c r="D49" s="858"/>
      <c r="E49" s="858"/>
      <c r="F49" s="858"/>
      <c r="G49" s="858"/>
      <c r="H49" s="858"/>
      <c r="I49" s="858"/>
      <c r="J49" s="858"/>
      <c r="K49" s="858"/>
      <c r="L49" s="858"/>
      <c r="M49" s="858"/>
      <c r="N49" s="858"/>
      <c r="O49" s="858"/>
      <c r="P49" s="858"/>
      <c r="Q49" s="858"/>
      <c r="R49" s="858"/>
      <c r="S49" s="858"/>
      <c r="T49" s="609"/>
      <c r="U49" s="609"/>
      <c r="V49" s="858"/>
      <c r="W49" s="858"/>
      <c r="X49" s="858"/>
      <c r="Y49" s="858"/>
      <c r="Z49" s="858"/>
      <c r="AA49" s="858"/>
      <c r="AB49" s="858"/>
      <c r="AC49" s="858"/>
      <c r="AD49" s="858"/>
      <c r="AE49" s="858"/>
      <c r="AF49" s="858"/>
      <c r="AG49" s="858"/>
      <c r="AH49" s="858"/>
      <c r="AI49" s="858"/>
      <c r="AJ49" s="858"/>
      <c r="AK49" s="858"/>
      <c r="AL49" s="858"/>
      <c r="AM49" s="858"/>
      <c r="AN49" s="858"/>
      <c r="AO49" s="859"/>
    </row>
    <row r="50" spans="1:64" s="602" customFormat="1" ht="15" x14ac:dyDescent="0.25">
      <c r="A50" s="608"/>
      <c r="B50" s="612" t="s">
        <v>519</v>
      </c>
      <c r="C50" s="611"/>
      <c r="D50" s="611"/>
      <c r="E50" s="611"/>
      <c r="F50" s="611"/>
      <c r="G50" s="611"/>
      <c r="H50" s="611"/>
      <c r="I50" s="611"/>
      <c r="J50" s="611"/>
      <c r="K50" s="611"/>
      <c r="L50" s="611"/>
      <c r="M50" s="611"/>
      <c r="N50" s="611"/>
      <c r="O50" s="611"/>
      <c r="P50" s="611"/>
      <c r="Q50" s="611"/>
      <c r="R50" s="611"/>
      <c r="S50" s="611"/>
      <c r="T50" s="611"/>
      <c r="U50" s="611"/>
      <c r="V50" s="611" t="s">
        <v>49</v>
      </c>
      <c r="W50" s="611"/>
      <c r="X50" s="611"/>
      <c r="Y50" s="611"/>
      <c r="Z50" s="611"/>
      <c r="AA50" s="611"/>
      <c r="AB50" s="611"/>
      <c r="AC50" s="611"/>
      <c r="AD50" s="611"/>
      <c r="AE50" s="611"/>
      <c r="AF50" s="611"/>
      <c r="AG50" s="611"/>
      <c r="AH50" s="611"/>
      <c r="AI50" s="611"/>
      <c r="AJ50" s="611"/>
      <c r="AK50" s="611"/>
      <c r="AL50" s="611"/>
      <c r="AM50" s="611"/>
      <c r="AN50" s="611"/>
      <c r="AO50" s="610"/>
      <c r="BJ50" s="604"/>
      <c r="BK50" s="603"/>
      <c r="BL50" s="603"/>
    </row>
    <row r="51" spans="1:64" ht="15.75" thickBot="1" x14ac:dyDescent="0.3">
      <c r="A51" s="278"/>
      <c r="B51" s="866"/>
      <c r="C51" s="867"/>
      <c r="D51" s="867"/>
      <c r="E51" s="867"/>
      <c r="F51" s="867"/>
      <c r="G51" s="867"/>
      <c r="H51" s="867"/>
      <c r="I51" s="867"/>
      <c r="J51" s="867"/>
      <c r="K51" s="867"/>
      <c r="L51" s="867"/>
      <c r="M51" s="867"/>
      <c r="N51" s="867"/>
      <c r="O51" s="867"/>
      <c r="P51" s="867"/>
      <c r="Q51" s="867"/>
      <c r="R51" s="867"/>
      <c r="S51" s="867"/>
      <c r="T51" s="858"/>
      <c r="U51" s="858"/>
      <c r="V51" s="858"/>
      <c r="W51" s="858"/>
      <c r="X51" s="858"/>
      <c r="Y51" s="858"/>
      <c r="Z51" s="858"/>
      <c r="AA51" s="858"/>
      <c r="AB51" s="858"/>
      <c r="AC51" s="858"/>
      <c r="AD51" s="858"/>
      <c r="AE51" s="858"/>
      <c r="AF51" s="609"/>
      <c r="AG51" s="818"/>
      <c r="AH51" s="818"/>
      <c r="AI51" s="818"/>
      <c r="AJ51" s="609"/>
      <c r="AK51" s="818"/>
      <c r="AL51" s="818"/>
      <c r="AM51" s="818"/>
      <c r="AN51" s="818"/>
      <c r="AO51" s="868"/>
    </row>
    <row r="52" spans="1:64" s="602" customFormat="1" ht="15" x14ac:dyDescent="0.25">
      <c r="A52" s="608"/>
      <c r="B52" s="612" t="s">
        <v>518</v>
      </c>
      <c r="C52" s="611"/>
      <c r="D52" s="611"/>
      <c r="E52" s="611"/>
      <c r="F52" s="611"/>
      <c r="G52" s="611"/>
      <c r="H52" s="611"/>
      <c r="I52" s="611"/>
      <c r="J52" s="611"/>
      <c r="K52" s="611"/>
      <c r="L52" s="611"/>
      <c r="M52" s="611"/>
      <c r="N52" s="611"/>
      <c r="O52" s="611"/>
      <c r="P52" s="611"/>
      <c r="Q52" s="611"/>
      <c r="R52" s="611"/>
      <c r="S52" s="611"/>
      <c r="T52" s="611" t="s">
        <v>517</v>
      </c>
      <c r="U52" s="611"/>
      <c r="V52" s="611"/>
      <c r="W52" s="611"/>
      <c r="X52" s="611"/>
      <c r="Y52" s="611"/>
      <c r="Z52" s="611"/>
      <c r="AA52" s="611"/>
      <c r="AB52" s="611"/>
      <c r="AC52" s="611"/>
      <c r="AD52" s="611"/>
      <c r="AE52" s="611"/>
      <c r="AF52" s="611"/>
      <c r="AG52" s="611" t="s">
        <v>516</v>
      </c>
      <c r="AH52" s="611"/>
      <c r="AI52" s="611"/>
      <c r="AJ52" s="611"/>
      <c r="AK52" s="611" t="s">
        <v>515</v>
      </c>
      <c r="AL52" s="611"/>
      <c r="AM52" s="611"/>
      <c r="AN52" s="611"/>
      <c r="AO52" s="610"/>
      <c r="BJ52" s="604"/>
      <c r="BK52" s="603"/>
      <c r="BL52" s="603"/>
    </row>
    <row r="53" spans="1:64" ht="15.75" thickBot="1" x14ac:dyDescent="0.3">
      <c r="A53" s="278"/>
      <c r="B53" s="869"/>
      <c r="C53" s="870"/>
      <c r="D53" s="870"/>
      <c r="E53" s="870"/>
      <c r="F53" s="870"/>
      <c r="G53" s="870"/>
      <c r="H53" s="870"/>
      <c r="I53" s="870"/>
      <c r="J53" s="609"/>
      <c r="K53" s="818"/>
      <c r="L53" s="818"/>
      <c r="M53" s="818"/>
      <c r="N53" s="609"/>
      <c r="O53" s="858"/>
      <c r="P53" s="858"/>
      <c r="Q53" s="858"/>
      <c r="R53" s="858"/>
      <c r="S53" s="858"/>
      <c r="T53" s="858"/>
      <c r="U53" s="858"/>
      <c r="V53" s="858"/>
      <c r="W53" s="858"/>
      <c r="X53" s="858"/>
      <c r="Y53" s="858"/>
      <c r="Z53" s="858"/>
      <c r="AA53" s="858"/>
      <c r="AB53" s="858"/>
      <c r="AC53" s="858"/>
      <c r="AD53" s="609"/>
      <c r="AE53" s="858"/>
      <c r="AF53" s="858"/>
      <c r="AG53" s="858"/>
      <c r="AH53" s="858"/>
      <c r="AI53" s="858"/>
      <c r="AJ53" s="858"/>
      <c r="AK53" s="858"/>
      <c r="AL53" s="858"/>
      <c r="AM53" s="858"/>
      <c r="AN53" s="858"/>
      <c r="AO53" s="859"/>
    </row>
    <row r="54" spans="1:64" s="602" customFormat="1" ht="15.75" thickBot="1" x14ac:dyDescent="0.3">
      <c r="A54" s="608"/>
      <c r="B54" s="607" t="s">
        <v>514</v>
      </c>
      <c r="C54" s="606"/>
      <c r="D54" s="606"/>
      <c r="E54" s="606"/>
      <c r="F54" s="606"/>
      <c r="G54" s="606"/>
      <c r="H54" s="606"/>
      <c r="I54" s="606"/>
      <c r="J54" s="606"/>
      <c r="K54" s="606" t="s">
        <v>513</v>
      </c>
      <c r="L54" s="606"/>
      <c r="M54" s="606"/>
      <c r="N54" s="606"/>
      <c r="O54" s="606" t="s">
        <v>512</v>
      </c>
      <c r="P54" s="606"/>
      <c r="Q54" s="606"/>
      <c r="R54" s="606"/>
      <c r="S54" s="606"/>
      <c r="T54" s="606"/>
      <c r="U54" s="606"/>
      <c r="V54" s="606"/>
      <c r="W54" s="606"/>
      <c r="X54" s="606"/>
      <c r="Y54" s="606"/>
      <c r="Z54" s="606"/>
      <c r="AA54" s="606"/>
      <c r="AB54" s="606"/>
      <c r="AC54" s="606"/>
      <c r="AD54" s="606"/>
      <c r="AE54" s="606" t="s">
        <v>511</v>
      </c>
      <c r="AF54" s="606"/>
      <c r="AG54" s="606"/>
      <c r="AH54" s="606"/>
      <c r="AI54" s="606"/>
      <c r="AJ54" s="606"/>
      <c r="AK54" s="606"/>
      <c r="AL54" s="606"/>
      <c r="AM54" s="606"/>
      <c r="AN54" s="606"/>
      <c r="AO54" s="605"/>
      <c r="BJ54" s="604"/>
      <c r="BK54" s="603"/>
      <c r="BL54" s="603"/>
    </row>
    <row r="55" spans="1:64" ht="12.75" customHeight="1" x14ac:dyDescent="0.2">
      <c r="A55" s="851" t="s">
        <v>520</v>
      </c>
      <c r="B55" s="852"/>
      <c r="C55" s="852"/>
      <c r="D55" s="852"/>
      <c r="E55" s="852"/>
      <c r="F55" s="852"/>
      <c r="G55" s="852"/>
      <c r="H55" s="852"/>
      <c r="I55" s="852"/>
      <c r="J55" s="852"/>
      <c r="K55" s="852"/>
      <c r="L55" s="852"/>
      <c r="M55" s="852"/>
      <c r="N55" s="852"/>
      <c r="O55" s="852"/>
      <c r="P55" s="852"/>
      <c r="Q55" s="852"/>
      <c r="R55" s="852"/>
      <c r="S55" s="852"/>
      <c r="T55" s="852"/>
      <c r="U55" s="852"/>
      <c r="V55" s="852"/>
      <c r="W55" s="852"/>
      <c r="X55" s="852"/>
      <c r="Y55" s="852"/>
      <c r="Z55" s="852"/>
      <c r="AA55" s="852"/>
      <c r="AB55" s="852"/>
      <c r="AC55" s="852"/>
      <c r="AD55" s="852"/>
      <c r="AE55" s="852"/>
      <c r="AF55" s="852"/>
      <c r="AG55" s="852"/>
      <c r="AH55" s="852"/>
      <c r="AI55" s="852"/>
      <c r="AJ55" s="852"/>
      <c r="AK55" s="852"/>
      <c r="AL55" s="852"/>
      <c r="AM55" s="852"/>
      <c r="AN55" s="852"/>
      <c r="AO55" s="852"/>
      <c r="AP55" s="852"/>
      <c r="AQ55" s="853"/>
    </row>
    <row r="56" spans="1:64" ht="13.5" customHeight="1" thickBot="1" x14ac:dyDescent="0.25">
      <c r="A56" s="854"/>
      <c r="B56" s="855"/>
      <c r="C56" s="855"/>
      <c r="D56" s="855"/>
      <c r="E56" s="855"/>
      <c r="F56" s="855"/>
      <c r="G56" s="855"/>
      <c r="H56" s="855"/>
      <c r="I56" s="855"/>
      <c r="J56" s="855"/>
      <c r="K56" s="855"/>
      <c r="L56" s="855"/>
      <c r="M56" s="855"/>
      <c r="N56" s="855"/>
      <c r="O56" s="855"/>
      <c r="P56" s="855"/>
      <c r="Q56" s="855"/>
      <c r="R56" s="855"/>
      <c r="S56" s="855"/>
      <c r="T56" s="855"/>
      <c r="U56" s="855"/>
      <c r="V56" s="855"/>
      <c r="W56" s="855"/>
      <c r="X56" s="855"/>
      <c r="Y56" s="855"/>
      <c r="Z56" s="855"/>
      <c r="AA56" s="855"/>
      <c r="AB56" s="855"/>
      <c r="AC56" s="855"/>
      <c r="AD56" s="855"/>
      <c r="AE56" s="855"/>
      <c r="AF56" s="855"/>
      <c r="AG56" s="855"/>
      <c r="AH56" s="855"/>
      <c r="AI56" s="855"/>
      <c r="AJ56" s="855"/>
      <c r="AK56" s="855"/>
      <c r="AL56" s="855"/>
      <c r="AM56" s="855"/>
      <c r="AN56" s="855"/>
      <c r="AO56" s="855"/>
      <c r="AP56" s="855"/>
      <c r="AQ56" s="856"/>
    </row>
    <row r="57" spans="1:64" ht="15" x14ac:dyDescent="0.25">
      <c r="A57" s="278"/>
      <c r="B57" s="615"/>
      <c r="C57" s="614"/>
      <c r="D57" s="614"/>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614"/>
      <c r="AC57" s="614"/>
      <c r="AD57" s="614"/>
      <c r="AE57" s="614"/>
      <c r="AF57" s="614"/>
      <c r="AG57" s="614"/>
      <c r="AH57" s="614"/>
      <c r="AI57" s="614"/>
      <c r="AJ57" s="614"/>
      <c r="AK57" s="614"/>
      <c r="AL57" s="614"/>
      <c r="AM57" s="614"/>
      <c r="AN57" s="614"/>
      <c r="AO57" s="613"/>
    </row>
    <row r="58" spans="1:64" ht="15.75" thickBot="1" x14ac:dyDescent="0.3">
      <c r="A58" s="278"/>
      <c r="B58" s="857"/>
      <c r="C58" s="858"/>
      <c r="D58" s="858"/>
      <c r="E58" s="858"/>
      <c r="F58" s="858"/>
      <c r="G58" s="858"/>
      <c r="H58" s="858"/>
      <c r="I58" s="858"/>
      <c r="J58" s="858"/>
      <c r="K58" s="858"/>
      <c r="L58" s="858"/>
      <c r="M58" s="858"/>
      <c r="N58" s="858"/>
      <c r="O58" s="858"/>
      <c r="P58" s="858"/>
      <c r="Q58" s="858"/>
      <c r="R58" s="858"/>
      <c r="S58" s="858"/>
      <c r="T58" s="609"/>
      <c r="U58" s="609"/>
      <c r="V58" s="858"/>
      <c r="W58" s="858"/>
      <c r="X58" s="858"/>
      <c r="Y58" s="858"/>
      <c r="Z58" s="858"/>
      <c r="AA58" s="858"/>
      <c r="AB58" s="858"/>
      <c r="AC58" s="858"/>
      <c r="AD58" s="858"/>
      <c r="AE58" s="858"/>
      <c r="AF58" s="858"/>
      <c r="AG58" s="858"/>
      <c r="AH58" s="858"/>
      <c r="AI58" s="858"/>
      <c r="AJ58" s="858"/>
      <c r="AK58" s="858"/>
      <c r="AL58" s="858"/>
      <c r="AM58" s="858"/>
      <c r="AN58" s="858"/>
      <c r="AO58" s="859"/>
    </row>
    <row r="59" spans="1:64" s="602" customFormat="1" ht="15" x14ac:dyDescent="0.25">
      <c r="A59" s="608"/>
      <c r="B59" s="612" t="s">
        <v>519</v>
      </c>
      <c r="C59" s="611"/>
      <c r="D59" s="611"/>
      <c r="E59" s="611"/>
      <c r="F59" s="611"/>
      <c r="G59" s="611"/>
      <c r="H59" s="611"/>
      <c r="I59" s="611"/>
      <c r="J59" s="611"/>
      <c r="K59" s="611"/>
      <c r="L59" s="611"/>
      <c r="M59" s="611"/>
      <c r="N59" s="611"/>
      <c r="O59" s="611"/>
      <c r="P59" s="611"/>
      <c r="Q59" s="611"/>
      <c r="R59" s="611"/>
      <c r="S59" s="611"/>
      <c r="T59" s="611"/>
      <c r="U59" s="611"/>
      <c r="V59" s="611" t="s">
        <v>49</v>
      </c>
      <c r="W59" s="611"/>
      <c r="X59" s="611"/>
      <c r="Y59" s="611"/>
      <c r="Z59" s="611"/>
      <c r="AA59" s="611"/>
      <c r="AB59" s="611"/>
      <c r="AC59" s="611"/>
      <c r="AD59" s="611"/>
      <c r="AE59" s="611"/>
      <c r="AF59" s="611"/>
      <c r="AG59" s="611"/>
      <c r="AH59" s="611"/>
      <c r="AI59" s="611"/>
      <c r="AJ59" s="611"/>
      <c r="AK59" s="611"/>
      <c r="AL59" s="611"/>
      <c r="AM59" s="611"/>
      <c r="AN59" s="611"/>
      <c r="AO59" s="610"/>
      <c r="BJ59" s="604"/>
      <c r="BK59" s="603"/>
      <c r="BL59" s="603"/>
    </row>
    <row r="60" spans="1:64" ht="15.75" thickBot="1" x14ac:dyDescent="0.3">
      <c r="A60" s="278"/>
      <c r="B60" s="866"/>
      <c r="C60" s="867"/>
      <c r="D60" s="867"/>
      <c r="E60" s="867"/>
      <c r="F60" s="867"/>
      <c r="G60" s="867"/>
      <c r="H60" s="867"/>
      <c r="I60" s="867"/>
      <c r="J60" s="867"/>
      <c r="K60" s="867"/>
      <c r="L60" s="867"/>
      <c r="M60" s="867"/>
      <c r="N60" s="867"/>
      <c r="O60" s="867"/>
      <c r="P60" s="867"/>
      <c r="Q60" s="867"/>
      <c r="R60" s="867"/>
      <c r="S60" s="867"/>
      <c r="T60" s="858"/>
      <c r="U60" s="858"/>
      <c r="V60" s="858"/>
      <c r="W60" s="858"/>
      <c r="X60" s="858"/>
      <c r="Y60" s="858"/>
      <c r="Z60" s="858"/>
      <c r="AA60" s="858"/>
      <c r="AB60" s="858"/>
      <c r="AC60" s="858"/>
      <c r="AD60" s="858"/>
      <c r="AE60" s="858"/>
      <c r="AF60" s="609"/>
      <c r="AG60" s="818"/>
      <c r="AH60" s="818"/>
      <c r="AI60" s="818"/>
      <c r="AJ60" s="609"/>
      <c r="AK60" s="818"/>
      <c r="AL60" s="818"/>
      <c r="AM60" s="818"/>
      <c r="AN60" s="818"/>
      <c r="AO60" s="868"/>
    </row>
    <row r="61" spans="1:64" s="602" customFormat="1" ht="15" x14ac:dyDescent="0.25">
      <c r="A61" s="608"/>
      <c r="B61" s="612" t="s">
        <v>518</v>
      </c>
      <c r="C61" s="611"/>
      <c r="D61" s="611"/>
      <c r="E61" s="611"/>
      <c r="F61" s="611"/>
      <c r="G61" s="611"/>
      <c r="H61" s="611"/>
      <c r="I61" s="611"/>
      <c r="J61" s="611"/>
      <c r="K61" s="611"/>
      <c r="L61" s="611"/>
      <c r="M61" s="611"/>
      <c r="N61" s="611"/>
      <c r="O61" s="611"/>
      <c r="P61" s="611"/>
      <c r="Q61" s="611"/>
      <c r="R61" s="611"/>
      <c r="S61" s="611"/>
      <c r="T61" s="611" t="s">
        <v>517</v>
      </c>
      <c r="U61" s="611"/>
      <c r="V61" s="611"/>
      <c r="W61" s="611"/>
      <c r="X61" s="611"/>
      <c r="Y61" s="611"/>
      <c r="Z61" s="611"/>
      <c r="AA61" s="611"/>
      <c r="AB61" s="611"/>
      <c r="AC61" s="611"/>
      <c r="AD61" s="611"/>
      <c r="AE61" s="611"/>
      <c r="AF61" s="611"/>
      <c r="AG61" s="611" t="s">
        <v>516</v>
      </c>
      <c r="AH61" s="611"/>
      <c r="AI61" s="611"/>
      <c r="AJ61" s="611"/>
      <c r="AK61" s="611" t="s">
        <v>515</v>
      </c>
      <c r="AL61" s="611"/>
      <c r="AM61" s="611"/>
      <c r="AN61" s="611"/>
      <c r="AO61" s="610"/>
      <c r="BJ61" s="604"/>
      <c r="BK61" s="603"/>
      <c r="BL61" s="603"/>
    </row>
    <row r="62" spans="1:64" ht="15.75" thickBot="1" x14ac:dyDescent="0.3">
      <c r="A62" s="278"/>
      <c r="B62" s="869"/>
      <c r="C62" s="870"/>
      <c r="D62" s="870"/>
      <c r="E62" s="870"/>
      <c r="F62" s="870"/>
      <c r="G62" s="870"/>
      <c r="H62" s="870"/>
      <c r="I62" s="870"/>
      <c r="J62" s="609"/>
      <c r="K62" s="818"/>
      <c r="L62" s="818"/>
      <c r="M62" s="818"/>
      <c r="N62" s="609"/>
      <c r="O62" s="858"/>
      <c r="P62" s="858"/>
      <c r="Q62" s="858"/>
      <c r="R62" s="858"/>
      <c r="S62" s="858"/>
      <c r="T62" s="858"/>
      <c r="U62" s="858"/>
      <c r="V62" s="858"/>
      <c r="W62" s="858"/>
      <c r="X62" s="858"/>
      <c r="Y62" s="858"/>
      <c r="Z62" s="858"/>
      <c r="AA62" s="858"/>
      <c r="AB62" s="858"/>
      <c r="AC62" s="858"/>
      <c r="AD62" s="609"/>
      <c r="AE62" s="858"/>
      <c r="AF62" s="858"/>
      <c r="AG62" s="858"/>
      <c r="AH62" s="858"/>
      <c r="AI62" s="858"/>
      <c r="AJ62" s="858"/>
      <c r="AK62" s="858"/>
      <c r="AL62" s="858"/>
      <c r="AM62" s="858"/>
      <c r="AN62" s="858"/>
      <c r="AO62" s="859"/>
    </row>
    <row r="63" spans="1:64" s="602" customFormat="1" ht="15" x14ac:dyDescent="0.25">
      <c r="A63" s="608"/>
      <c r="B63" s="607" t="s">
        <v>514</v>
      </c>
      <c r="C63" s="606"/>
      <c r="D63" s="606"/>
      <c r="E63" s="606"/>
      <c r="F63" s="606"/>
      <c r="G63" s="606"/>
      <c r="H63" s="606"/>
      <c r="I63" s="606"/>
      <c r="J63" s="606"/>
      <c r="K63" s="606" t="s">
        <v>513</v>
      </c>
      <c r="L63" s="606"/>
      <c r="M63" s="606"/>
      <c r="N63" s="606"/>
      <c r="O63" s="606" t="s">
        <v>512</v>
      </c>
      <c r="P63" s="606"/>
      <c r="Q63" s="606"/>
      <c r="R63" s="606"/>
      <c r="S63" s="606"/>
      <c r="T63" s="606"/>
      <c r="U63" s="606"/>
      <c r="V63" s="606"/>
      <c r="W63" s="606"/>
      <c r="X63" s="606"/>
      <c r="Y63" s="606"/>
      <c r="Z63" s="606"/>
      <c r="AA63" s="606"/>
      <c r="AB63" s="606"/>
      <c r="AC63" s="606"/>
      <c r="AD63" s="606"/>
      <c r="AE63" s="606" t="s">
        <v>511</v>
      </c>
      <c r="AF63" s="606"/>
      <c r="AG63" s="606"/>
      <c r="AH63" s="606"/>
      <c r="AI63" s="606"/>
      <c r="AJ63" s="606"/>
      <c r="AK63" s="606"/>
      <c r="AL63" s="606"/>
      <c r="AM63" s="606"/>
      <c r="AN63" s="606"/>
      <c r="AO63" s="605"/>
      <c r="BJ63" s="604"/>
      <c r="BK63" s="603"/>
      <c r="BL63" s="603"/>
    </row>
    <row r="64" spans="1:64" ht="15" x14ac:dyDescent="0.25">
      <c r="A64" s="278"/>
      <c r="B64" s="615"/>
      <c r="C64" s="614"/>
      <c r="D64" s="614"/>
      <c r="E64" s="614"/>
      <c r="F64" s="614"/>
      <c r="G64" s="614"/>
      <c r="H64" s="614"/>
      <c r="I64" s="614"/>
      <c r="J64" s="614"/>
      <c r="K64" s="614"/>
      <c r="L64" s="614"/>
      <c r="M64" s="614"/>
      <c r="N64" s="614"/>
      <c r="O64" s="614"/>
      <c r="P64" s="614"/>
      <c r="Q64" s="614"/>
      <c r="R64" s="614"/>
      <c r="S64" s="614"/>
      <c r="T64" s="614"/>
      <c r="U64" s="614"/>
      <c r="V64" s="614"/>
      <c r="W64" s="614"/>
      <c r="X64" s="614"/>
      <c r="Y64" s="614"/>
      <c r="Z64" s="614"/>
      <c r="AA64" s="614"/>
      <c r="AB64" s="614"/>
      <c r="AC64" s="614"/>
      <c r="AD64" s="614"/>
      <c r="AE64" s="614"/>
      <c r="AF64" s="614"/>
      <c r="AG64" s="614"/>
      <c r="AH64" s="614"/>
      <c r="AI64" s="614"/>
      <c r="AJ64" s="614"/>
      <c r="AK64" s="614"/>
      <c r="AL64" s="614"/>
      <c r="AM64" s="614"/>
      <c r="AN64" s="614"/>
      <c r="AO64" s="613"/>
    </row>
    <row r="65" spans="1:64" ht="15.75" thickBot="1" x14ac:dyDescent="0.3">
      <c r="A65" s="278"/>
      <c r="B65" s="857"/>
      <c r="C65" s="858"/>
      <c r="D65" s="858"/>
      <c r="E65" s="858"/>
      <c r="F65" s="858"/>
      <c r="G65" s="858"/>
      <c r="H65" s="858"/>
      <c r="I65" s="858"/>
      <c r="J65" s="858"/>
      <c r="K65" s="858"/>
      <c r="L65" s="858"/>
      <c r="M65" s="858"/>
      <c r="N65" s="858"/>
      <c r="O65" s="858"/>
      <c r="P65" s="858"/>
      <c r="Q65" s="858"/>
      <c r="R65" s="858"/>
      <c r="S65" s="858"/>
      <c r="T65" s="609"/>
      <c r="U65" s="609"/>
      <c r="V65" s="858"/>
      <c r="W65" s="858"/>
      <c r="X65" s="858"/>
      <c r="Y65" s="858"/>
      <c r="Z65" s="858"/>
      <c r="AA65" s="858"/>
      <c r="AB65" s="858"/>
      <c r="AC65" s="858"/>
      <c r="AD65" s="858"/>
      <c r="AE65" s="858"/>
      <c r="AF65" s="858"/>
      <c r="AG65" s="858"/>
      <c r="AH65" s="858"/>
      <c r="AI65" s="858"/>
      <c r="AJ65" s="858"/>
      <c r="AK65" s="858"/>
      <c r="AL65" s="858"/>
      <c r="AM65" s="858"/>
      <c r="AN65" s="858"/>
      <c r="AO65" s="859"/>
    </row>
    <row r="66" spans="1:64" s="602" customFormat="1" ht="15" x14ac:dyDescent="0.25">
      <c r="A66" s="608"/>
      <c r="B66" s="612" t="s">
        <v>519</v>
      </c>
      <c r="C66" s="611"/>
      <c r="D66" s="611"/>
      <c r="E66" s="611"/>
      <c r="F66" s="611"/>
      <c r="G66" s="611"/>
      <c r="H66" s="611"/>
      <c r="I66" s="611"/>
      <c r="J66" s="611"/>
      <c r="K66" s="611"/>
      <c r="L66" s="611"/>
      <c r="M66" s="611"/>
      <c r="N66" s="611"/>
      <c r="O66" s="611"/>
      <c r="P66" s="611"/>
      <c r="Q66" s="611"/>
      <c r="R66" s="611"/>
      <c r="S66" s="611"/>
      <c r="T66" s="611"/>
      <c r="U66" s="611"/>
      <c r="V66" s="611" t="s">
        <v>49</v>
      </c>
      <c r="W66" s="611"/>
      <c r="X66" s="611"/>
      <c r="Y66" s="611"/>
      <c r="Z66" s="611"/>
      <c r="AA66" s="611"/>
      <c r="AB66" s="611"/>
      <c r="AC66" s="611"/>
      <c r="AD66" s="611"/>
      <c r="AE66" s="611"/>
      <c r="AF66" s="611"/>
      <c r="AG66" s="611"/>
      <c r="AH66" s="611"/>
      <c r="AI66" s="611"/>
      <c r="AJ66" s="611"/>
      <c r="AK66" s="611"/>
      <c r="AL66" s="611"/>
      <c r="AM66" s="611"/>
      <c r="AN66" s="611"/>
      <c r="AO66" s="610"/>
      <c r="BJ66" s="604"/>
      <c r="BK66" s="603"/>
      <c r="BL66" s="603"/>
    </row>
    <row r="67" spans="1:64" ht="15.75" thickBot="1" x14ac:dyDescent="0.3">
      <c r="A67" s="278"/>
      <c r="B67" s="866"/>
      <c r="C67" s="867"/>
      <c r="D67" s="867"/>
      <c r="E67" s="867"/>
      <c r="F67" s="867"/>
      <c r="G67" s="867"/>
      <c r="H67" s="867"/>
      <c r="I67" s="867"/>
      <c r="J67" s="867"/>
      <c r="K67" s="867"/>
      <c r="L67" s="867"/>
      <c r="M67" s="867"/>
      <c r="N67" s="867"/>
      <c r="O67" s="867"/>
      <c r="P67" s="867"/>
      <c r="Q67" s="867"/>
      <c r="R67" s="867"/>
      <c r="S67" s="867"/>
      <c r="T67" s="858"/>
      <c r="U67" s="858"/>
      <c r="V67" s="858"/>
      <c r="W67" s="858"/>
      <c r="X67" s="858"/>
      <c r="Y67" s="858"/>
      <c r="Z67" s="858"/>
      <c r="AA67" s="858"/>
      <c r="AB67" s="858"/>
      <c r="AC67" s="858"/>
      <c r="AD67" s="858"/>
      <c r="AE67" s="858"/>
      <c r="AF67" s="609"/>
      <c r="AG67" s="818"/>
      <c r="AH67" s="818"/>
      <c r="AI67" s="818"/>
      <c r="AJ67" s="609"/>
      <c r="AK67" s="818"/>
      <c r="AL67" s="818"/>
      <c r="AM67" s="818"/>
      <c r="AN67" s="818"/>
      <c r="AO67" s="868"/>
    </row>
    <row r="68" spans="1:64" s="602" customFormat="1" ht="15" x14ac:dyDescent="0.25">
      <c r="A68" s="608"/>
      <c r="B68" s="612" t="s">
        <v>518</v>
      </c>
      <c r="C68" s="611"/>
      <c r="D68" s="611"/>
      <c r="E68" s="611"/>
      <c r="F68" s="611"/>
      <c r="G68" s="611"/>
      <c r="H68" s="611"/>
      <c r="I68" s="611"/>
      <c r="J68" s="611"/>
      <c r="K68" s="611"/>
      <c r="L68" s="611"/>
      <c r="M68" s="611"/>
      <c r="N68" s="611"/>
      <c r="O68" s="611"/>
      <c r="P68" s="611"/>
      <c r="Q68" s="611"/>
      <c r="R68" s="611"/>
      <c r="S68" s="611"/>
      <c r="T68" s="611" t="s">
        <v>517</v>
      </c>
      <c r="U68" s="611"/>
      <c r="V68" s="611"/>
      <c r="W68" s="611"/>
      <c r="X68" s="611"/>
      <c r="Y68" s="611"/>
      <c r="Z68" s="611"/>
      <c r="AA68" s="611"/>
      <c r="AB68" s="611"/>
      <c r="AC68" s="611"/>
      <c r="AD68" s="611"/>
      <c r="AE68" s="611"/>
      <c r="AF68" s="611"/>
      <c r="AG68" s="611" t="s">
        <v>516</v>
      </c>
      <c r="AH68" s="611"/>
      <c r="AI68" s="611"/>
      <c r="AJ68" s="611"/>
      <c r="AK68" s="611" t="s">
        <v>515</v>
      </c>
      <c r="AL68" s="611"/>
      <c r="AM68" s="611"/>
      <c r="AN68" s="611"/>
      <c r="AO68" s="610"/>
      <c r="BJ68" s="604"/>
      <c r="BK68" s="603"/>
      <c r="BL68" s="603"/>
    </row>
    <row r="69" spans="1:64" ht="15.75" thickBot="1" x14ac:dyDescent="0.3">
      <c r="A69" s="278"/>
      <c r="B69" s="869"/>
      <c r="C69" s="870"/>
      <c r="D69" s="870"/>
      <c r="E69" s="870"/>
      <c r="F69" s="870"/>
      <c r="G69" s="870"/>
      <c r="H69" s="870"/>
      <c r="I69" s="870"/>
      <c r="J69" s="609"/>
      <c r="K69" s="818"/>
      <c r="L69" s="818"/>
      <c r="M69" s="818"/>
      <c r="N69" s="609"/>
      <c r="O69" s="858"/>
      <c r="P69" s="858"/>
      <c r="Q69" s="858"/>
      <c r="R69" s="858"/>
      <c r="S69" s="858"/>
      <c r="T69" s="858"/>
      <c r="U69" s="858"/>
      <c r="V69" s="858"/>
      <c r="W69" s="858"/>
      <c r="X69" s="858"/>
      <c r="Y69" s="858"/>
      <c r="Z69" s="858"/>
      <c r="AA69" s="858"/>
      <c r="AB69" s="858"/>
      <c r="AC69" s="858"/>
      <c r="AD69" s="609"/>
      <c r="AE69" s="858"/>
      <c r="AF69" s="858"/>
      <c r="AG69" s="858"/>
      <c r="AH69" s="858"/>
      <c r="AI69" s="858"/>
      <c r="AJ69" s="858"/>
      <c r="AK69" s="858"/>
      <c r="AL69" s="858"/>
      <c r="AM69" s="858"/>
      <c r="AN69" s="858"/>
      <c r="AO69" s="859"/>
    </row>
    <row r="70" spans="1:64" s="602" customFormat="1" ht="15" x14ac:dyDescent="0.25">
      <c r="A70" s="608"/>
      <c r="B70" s="607" t="s">
        <v>514</v>
      </c>
      <c r="C70" s="606"/>
      <c r="D70" s="606"/>
      <c r="E70" s="606"/>
      <c r="F70" s="606"/>
      <c r="G70" s="606"/>
      <c r="H70" s="606"/>
      <c r="I70" s="606"/>
      <c r="J70" s="606"/>
      <c r="K70" s="606" t="s">
        <v>513</v>
      </c>
      <c r="L70" s="606"/>
      <c r="M70" s="606"/>
      <c r="N70" s="606"/>
      <c r="O70" s="606" t="s">
        <v>512</v>
      </c>
      <c r="P70" s="606"/>
      <c r="Q70" s="606"/>
      <c r="R70" s="606"/>
      <c r="S70" s="606"/>
      <c r="T70" s="606"/>
      <c r="U70" s="606"/>
      <c r="V70" s="606"/>
      <c r="W70" s="606"/>
      <c r="X70" s="606"/>
      <c r="Y70" s="606"/>
      <c r="Z70" s="606"/>
      <c r="AA70" s="606"/>
      <c r="AB70" s="606"/>
      <c r="AC70" s="606"/>
      <c r="AD70" s="606"/>
      <c r="AE70" s="606" t="s">
        <v>511</v>
      </c>
      <c r="AF70" s="606"/>
      <c r="AG70" s="606"/>
      <c r="AH70" s="606"/>
      <c r="AI70" s="606"/>
      <c r="AJ70" s="606"/>
      <c r="AK70" s="606"/>
      <c r="AL70" s="606"/>
      <c r="AM70" s="606"/>
      <c r="AN70" s="606"/>
      <c r="AO70" s="605"/>
      <c r="BJ70" s="604"/>
      <c r="BK70" s="603"/>
      <c r="BL70" s="603"/>
    </row>
    <row r="71" spans="1:64" ht="15" x14ac:dyDescent="0.25">
      <c r="A71" s="278"/>
      <c r="B71" s="615"/>
      <c r="C71" s="614"/>
      <c r="D71" s="614"/>
      <c r="E71" s="614"/>
      <c r="F71" s="614"/>
      <c r="G71" s="614"/>
      <c r="H71" s="614"/>
      <c r="I71" s="614"/>
      <c r="J71" s="614"/>
      <c r="K71" s="614"/>
      <c r="L71" s="614"/>
      <c r="M71" s="614"/>
      <c r="N71" s="614"/>
      <c r="O71" s="614"/>
      <c r="P71" s="614"/>
      <c r="Q71" s="614"/>
      <c r="R71" s="614"/>
      <c r="S71" s="614"/>
      <c r="T71" s="614"/>
      <c r="U71" s="614"/>
      <c r="V71" s="614"/>
      <c r="W71" s="614"/>
      <c r="X71" s="614"/>
      <c r="Y71" s="614"/>
      <c r="Z71" s="614"/>
      <c r="AA71" s="614"/>
      <c r="AB71" s="614"/>
      <c r="AC71" s="614"/>
      <c r="AD71" s="614"/>
      <c r="AE71" s="614"/>
      <c r="AF71" s="614"/>
      <c r="AG71" s="614"/>
      <c r="AH71" s="614"/>
      <c r="AI71" s="614"/>
      <c r="AJ71" s="614"/>
      <c r="AK71" s="614"/>
      <c r="AL71" s="614"/>
      <c r="AM71" s="614"/>
      <c r="AN71" s="614"/>
      <c r="AO71" s="613"/>
    </row>
    <row r="72" spans="1:64" ht="15.75" thickBot="1" x14ac:dyDescent="0.3">
      <c r="A72" s="278"/>
      <c r="B72" s="857"/>
      <c r="C72" s="858"/>
      <c r="D72" s="858"/>
      <c r="E72" s="858"/>
      <c r="F72" s="858"/>
      <c r="G72" s="858"/>
      <c r="H72" s="858"/>
      <c r="I72" s="858"/>
      <c r="J72" s="858"/>
      <c r="K72" s="858"/>
      <c r="L72" s="858"/>
      <c r="M72" s="858"/>
      <c r="N72" s="858"/>
      <c r="O72" s="858"/>
      <c r="P72" s="858"/>
      <c r="Q72" s="858"/>
      <c r="R72" s="858"/>
      <c r="S72" s="858"/>
      <c r="T72" s="609"/>
      <c r="U72" s="609"/>
      <c r="V72" s="858"/>
      <c r="W72" s="858"/>
      <c r="X72" s="858"/>
      <c r="Y72" s="858"/>
      <c r="Z72" s="858"/>
      <c r="AA72" s="858"/>
      <c r="AB72" s="858"/>
      <c r="AC72" s="858"/>
      <c r="AD72" s="858"/>
      <c r="AE72" s="858"/>
      <c r="AF72" s="858"/>
      <c r="AG72" s="858"/>
      <c r="AH72" s="858"/>
      <c r="AI72" s="858"/>
      <c r="AJ72" s="858"/>
      <c r="AK72" s="858"/>
      <c r="AL72" s="858"/>
      <c r="AM72" s="858"/>
      <c r="AN72" s="858"/>
      <c r="AO72" s="859"/>
    </row>
    <row r="73" spans="1:64" s="602" customFormat="1" ht="15" x14ac:dyDescent="0.25">
      <c r="A73" s="608"/>
      <c r="B73" s="612" t="s">
        <v>519</v>
      </c>
      <c r="C73" s="611"/>
      <c r="D73" s="611"/>
      <c r="E73" s="611"/>
      <c r="F73" s="611"/>
      <c r="G73" s="611"/>
      <c r="H73" s="611"/>
      <c r="I73" s="611"/>
      <c r="J73" s="611"/>
      <c r="K73" s="611"/>
      <c r="L73" s="611"/>
      <c r="M73" s="611"/>
      <c r="N73" s="611"/>
      <c r="O73" s="611"/>
      <c r="P73" s="611"/>
      <c r="Q73" s="611"/>
      <c r="R73" s="611"/>
      <c r="S73" s="611"/>
      <c r="T73" s="611"/>
      <c r="U73" s="611"/>
      <c r="V73" s="611" t="s">
        <v>49</v>
      </c>
      <c r="W73" s="611"/>
      <c r="X73" s="611"/>
      <c r="Y73" s="611"/>
      <c r="Z73" s="611"/>
      <c r="AA73" s="611"/>
      <c r="AB73" s="611"/>
      <c r="AC73" s="611"/>
      <c r="AD73" s="611"/>
      <c r="AE73" s="611"/>
      <c r="AF73" s="611"/>
      <c r="AG73" s="611"/>
      <c r="AH73" s="611"/>
      <c r="AI73" s="611"/>
      <c r="AJ73" s="611"/>
      <c r="AK73" s="611"/>
      <c r="AL73" s="611"/>
      <c r="AM73" s="611"/>
      <c r="AN73" s="611"/>
      <c r="AO73" s="610"/>
      <c r="BJ73" s="604"/>
      <c r="BK73" s="603"/>
      <c r="BL73" s="603"/>
    </row>
    <row r="74" spans="1:64" ht="15.75" thickBot="1" x14ac:dyDescent="0.3">
      <c r="A74" s="278"/>
      <c r="B74" s="866"/>
      <c r="C74" s="867"/>
      <c r="D74" s="867"/>
      <c r="E74" s="867"/>
      <c r="F74" s="867"/>
      <c r="G74" s="867"/>
      <c r="H74" s="867"/>
      <c r="I74" s="867"/>
      <c r="J74" s="867"/>
      <c r="K74" s="867"/>
      <c r="L74" s="867"/>
      <c r="M74" s="867"/>
      <c r="N74" s="867"/>
      <c r="O74" s="867"/>
      <c r="P74" s="867"/>
      <c r="Q74" s="867"/>
      <c r="R74" s="867"/>
      <c r="S74" s="867"/>
      <c r="T74" s="858"/>
      <c r="U74" s="858"/>
      <c r="V74" s="858"/>
      <c r="W74" s="858"/>
      <c r="X74" s="858"/>
      <c r="Y74" s="858"/>
      <c r="Z74" s="858"/>
      <c r="AA74" s="858"/>
      <c r="AB74" s="858"/>
      <c r="AC74" s="858"/>
      <c r="AD74" s="858"/>
      <c r="AE74" s="858"/>
      <c r="AF74" s="609"/>
      <c r="AG74" s="818"/>
      <c r="AH74" s="818"/>
      <c r="AI74" s="818"/>
      <c r="AJ74" s="609"/>
      <c r="AK74" s="818"/>
      <c r="AL74" s="818"/>
      <c r="AM74" s="818"/>
      <c r="AN74" s="818"/>
      <c r="AO74" s="868"/>
    </row>
    <row r="75" spans="1:64" s="602" customFormat="1" ht="15" x14ac:dyDescent="0.25">
      <c r="A75" s="608"/>
      <c r="B75" s="612" t="s">
        <v>518</v>
      </c>
      <c r="C75" s="611"/>
      <c r="D75" s="611"/>
      <c r="E75" s="611"/>
      <c r="F75" s="611"/>
      <c r="G75" s="611"/>
      <c r="H75" s="611"/>
      <c r="I75" s="611"/>
      <c r="J75" s="611"/>
      <c r="K75" s="611"/>
      <c r="L75" s="611"/>
      <c r="M75" s="611"/>
      <c r="N75" s="611"/>
      <c r="O75" s="611"/>
      <c r="P75" s="611"/>
      <c r="Q75" s="611"/>
      <c r="R75" s="611"/>
      <c r="S75" s="611"/>
      <c r="T75" s="611" t="s">
        <v>517</v>
      </c>
      <c r="U75" s="611"/>
      <c r="V75" s="611"/>
      <c r="W75" s="611"/>
      <c r="X75" s="611"/>
      <c r="Y75" s="611"/>
      <c r="Z75" s="611"/>
      <c r="AA75" s="611"/>
      <c r="AB75" s="611"/>
      <c r="AC75" s="611"/>
      <c r="AD75" s="611"/>
      <c r="AE75" s="611"/>
      <c r="AF75" s="611"/>
      <c r="AG75" s="611" t="s">
        <v>516</v>
      </c>
      <c r="AH75" s="611"/>
      <c r="AI75" s="611"/>
      <c r="AJ75" s="611"/>
      <c r="AK75" s="611" t="s">
        <v>515</v>
      </c>
      <c r="AL75" s="611"/>
      <c r="AM75" s="611"/>
      <c r="AN75" s="611"/>
      <c r="AO75" s="610"/>
      <c r="BJ75" s="604"/>
      <c r="BK75" s="603"/>
      <c r="BL75" s="603"/>
    </row>
    <row r="76" spans="1:64" ht="15.75" thickBot="1" x14ac:dyDescent="0.3">
      <c r="A76" s="278"/>
      <c r="B76" s="869"/>
      <c r="C76" s="870"/>
      <c r="D76" s="870"/>
      <c r="E76" s="870"/>
      <c r="F76" s="870"/>
      <c r="G76" s="870"/>
      <c r="H76" s="870"/>
      <c r="I76" s="870"/>
      <c r="J76" s="609"/>
      <c r="K76" s="818"/>
      <c r="L76" s="818"/>
      <c r="M76" s="818"/>
      <c r="N76" s="609"/>
      <c r="O76" s="858"/>
      <c r="P76" s="858"/>
      <c r="Q76" s="858"/>
      <c r="R76" s="858"/>
      <c r="S76" s="858"/>
      <c r="T76" s="858"/>
      <c r="U76" s="858"/>
      <c r="V76" s="858"/>
      <c r="W76" s="858"/>
      <c r="X76" s="858"/>
      <c r="Y76" s="858"/>
      <c r="Z76" s="858"/>
      <c r="AA76" s="858"/>
      <c r="AB76" s="858"/>
      <c r="AC76" s="858"/>
      <c r="AD76" s="609"/>
      <c r="AE76" s="858"/>
      <c r="AF76" s="858"/>
      <c r="AG76" s="858"/>
      <c r="AH76" s="858"/>
      <c r="AI76" s="858"/>
      <c r="AJ76" s="858"/>
      <c r="AK76" s="858"/>
      <c r="AL76" s="858"/>
      <c r="AM76" s="858"/>
      <c r="AN76" s="858"/>
      <c r="AO76" s="859"/>
    </row>
    <row r="77" spans="1:64" s="602" customFormat="1" ht="15" x14ac:dyDescent="0.25">
      <c r="A77" s="608"/>
      <c r="B77" s="607" t="s">
        <v>514</v>
      </c>
      <c r="C77" s="606"/>
      <c r="D77" s="606"/>
      <c r="E77" s="606"/>
      <c r="F77" s="606"/>
      <c r="G77" s="606"/>
      <c r="H77" s="606"/>
      <c r="I77" s="606"/>
      <c r="J77" s="606"/>
      <c r="K77" s="606" t="s">
        <v>513</v>
      </c>
      <c r="L77" s="606"/>
      <c r="M77" s="606"/>
      <c r="N77" s="606"/>
      <c r="O77" s="606" t="s">
        <v>512</v>
      </c>
      <c r="P77" s="606"/>
      <c r="Q77" s="606"/>
      <c r="R77" s="606"/>
      <c r="S77" s="606"/>
      <c r="T77" s="606"/>
      <c r="U77" s="606"/>
      <c r="V77" s="606"/>
      <c r="W77" s="606"/>
      <c r="X77" s="606"/>
      <c r="Y77" s="606"/>
      <c r="Z77" s="606"/>
      <c r="AA77" s="606"/>
      <c r="AB77" s="606"/>
      <c r="AC77" s="606"/>
      <c r="AD77" s="606"/>
      <c r="AE77" s="606" t="s">
        <v>511</v>
      </c>
      <c r="AF77" s="606"/>
      <c r="AG77" s="606"/>
      <c r="AH77" s="606"/>
      <c r="AI77" s="606"/>
      <c r="AJ77" s="606"/>
      <c r="AK77" s="606"/>
      <c r="AL77" s="606"/>
      <c r="AM77" s="606"/>
      <c r="AN77" s="606"/>
      <c r="AO77" s="605"/>
      <c r="BJ77" s="604"/>
      <c r="BK77" s="603"/>
      <c r="BL77" s="603"/>
    </row>
    <row r="78" spans="1:64" ht="15" x14ac:dyDescent="0.25">
      <c r="A78" s="278"/>
      <c r="B78" s="615"/>
      <c r="C78" s="614"/>
      <c r="D78" s="614"/>
      <c r="E78" s="614"/>
      <c r="F78" s="614"/>
      <c r="G78" s="614"/>
      <c r="H78" s="614"/>
      <c r="I78" s="614"/>
      <c r="J78" s="614"/>
      <c r="K78" s="614"/>
      <c r="L78" s="614"/>
      <c r="M78" s="614"/>
      <c r="N78" s="614"/>
      <c r="O78" s="614"/>
      <c r="P78" s="614"/>
      <c r="Q78" s="614"/>
      <c r="R78" s="614"/>
      <c r="S78" s="614"/>
      <c r="T78" s="614"/>
      <c r="U78" s="614"/>
      <c r="V78" s="614"/>
      <c r="W78" s="614"/>
      <c r="X78" s="614"/>
      <c r="Y78" s="614"/>
      <c r="Z78" s="614"/>
      <c r="AA78" s="614"/>
      <c r="AB78" s="614"/>
      <c r="AC78" s="614"/>
      <c r="AD78" s="614"/>
      <c r="AE78" s="614"/>
      <c r="AF78" s="614"/>
      <c r="AG78" s="614"/>
      <c r="AH78" s="614"/>
      <c r="AI78" s="614"/>
      <c r="AJ78" s="614"/>
      <c r="AK78" s="614"/>
      <c r="AL78" s="614"/>
      <c r="AM78" s="614"/>
      <c r="AN78" s="614"/>
      <c r="AO78" s="613"/>
    </row>
    <row r="79" spans="1:64" ht="15.75" thickBot="1" x14ac:dyDescent="0.3">
      <c r="A79" s="278"/>
      <c r="B79" s="857"/>
      <c r="C79" s="858"/>
      <c r="D79" s="858"/>
      <c r="E79" s="858"/>
      <c r="F79" s="858"/>
      <c r="G79" s="858"/>
      <c r="H79" s="858"/>
      <c r="I79" s="858"/>
      <c r="J79" s="858"/>
      <c r="K79" s="858"/>
      <c r="L79" s="858"/>
      <c r="M79" s="858"/>
      <c r="N79" s="858"/>
      <c r="O79" s="858"/>
      <c r="P79" s="858"/>
      <c r="Q79" s="858"/>
      <c r="R79" s="858"/>
      <c r="S79" s="858"/>
      <c r="T79" s="609"/>
      <c r="U79" s="609"/>
      <c r="V79" s="858"/>
      <c r="W79" s="858"/>
      <c r="X79" s="858"/>
      <c r="Y79" s="858"/>
      <c r="Z79" s="858"/>
      <c r="AA79" s="858"/>
      <c r="AB79" s="858"/>
      <c r="AC79" s="858"/>
      <c r="AD79" s="858"/>
      <c r="AE79" s="858"/>
      <c r="AF79" s="858"/>
      <c r="AG79" s="858"/>
      <c r="AH79" s="858"/>
      <c r="AI79" s="858"/>
      <c r="AJ79" s="858"/>
      <c r="AK79" s="858"/>
      <c r="AL79" s="858"/>
      <c r="AM79" s="858"/>
      <c r="AN79" s="858"/>
      <c r="AO79" s="859"/>
    </row>
    <row r="80" spans="1:64" s="602" customFormat="1" ht="15" x14ac:dyDescent="0.25">
      <c r="A80" s="608"/>
      <c r="B80" s="612" t="s">
        <v>519</v>
      </c>
      <c r="C80" s="611"/>
      <c r="D80" s="611"/>
      <c r="E80" s="611"/>
      <c r="F80" s="611"/>
      <c r="G80" s="611"/>
      <c r="H80" s="611"/>
      <c r="I80" s="611"/>
      <c r="J80" s="611"/>
      <c r="K80" s="611"/>
      <c r="L80" s="611"/>
      <c r="M80" s="611"/>
      <c r="N80" s="611"/>
      <c r="O80" s="611"/>
      <c r="P80" s="611"/>
      <c r="Q80" s="611"/>
      <c r="R80" s="611"/>
      <c r="S80" s="611"/>
      <c r="T80" s="611"/>
      <c r="U80" s="611"/>
      <c r="V80" s="611" t="s">
        <v>49</v>
      </c>
      <c r="W80" s="611"/>
      <c r="X80" s="611"/>
      <c r="Y80" s="611"/>
      <c r="Z80" s="611"/>
      <c r="AA80" s="611"/>
      <c r="AB80" s="611"/>
      <c r="AC80" s="611"/>
      <c r="AD80" s="611"/>
      <c r="AE80" s="611"/>
      <c r="AF80" s="611"/>
      <c r="AG80" s="611"/>
      <c r="AH80" s="611"/>
      <c r="AI80" s="611"/>
      <c r="AJ80" s="611"/>
      <c r="AK80" s="611"/>
      <c r="AL80" s="611"/>
      <c r="AM80" s="611"/>
      <c r="AN80" s="611"/>
      <c r="AO80" s="610"/>
      <c r="BJ80" s="604"/>
      <c r="BK80" s="603"/>
      <c r="BL80" s="603"/>
    </row>
    <row r="81" spans="1:64" ht="15.75" thickBot="1" x14ac:dyDescent="0.3">
      <c r="A81" s="278"/>
      <c r="B81" s="866"/>
      <c r="C81" s="867"/>
      <c r="D81" s="867"/>
      <c r="E81" s="867"/>
      <c r="F81" s="867"/>
      <c r="G81" s="867"/>
      <c r="H81" s="867"/>
      <c r="I81" s="867"/>
      <c r="J81" s="867"/>
      <c r="K81" s="867"/>
      <c r="L81" s="867"/>
      <c r="M81" s="867"/>
      <c r="N81" s="867"/>
      <c r="O81" s="867"/>
      <c r="P81" s="867"/>
      <c r="Q81" s="867"/>
      <c r="R81" s="867"/>
      <c r="S81" s="867"/>
      <c r="T81" s="858"/>
      <c r="U81" s="858"/>
      <c r="V81" s="858"/>
      <c r="W81" s="858"/>
      <c r="X81" s="858"/>
      <c r="Y81" s="858"/>
      <c r="Z81" s="858"/>
      <c r="AA81" s="858"/>
      <c r="AB81" s="858"/>
      <c r="AC81" s="858"/>
      <c r="AD81" s="858"/>
      <c r="AE81" s="858"/>
      <c r="AF81" s="609"/>
      <c r="AG81" s="818"/>
      <c r="AH81" s="818"/>
      <c r="AI81" s="818"/>
      <c r="AJ81" s="609"/>
      <c r="AK81" s="818"/>
      <c r="AL81" s="818"/>
      <c r="AM81" s="818"/>
      <c r="AN81" s="818"/>
      <c r="AO81" s="868"/>
    </row>
    <row r="82" spans="1:64" s="602" customFormat="1" ht="15" x14ac:dyDescent="0.25">
      <c r="A82" s="608"/>
      <c r="B82" s="612" t="s">
        <v>518</v>
      </c>
      <c r="C82" s="611"/>
      <c r="D82" s="611"/>
      <c r="E82" s="611"/>
      <c r="F82" s="611"/>
      <c r="G82" s="611"/>
      <c r="H82" s="611"/>
      <c r="I82" s="611"/>
      <c r="J82" s="611"/>
      <c r="K82" s="611"/>
      <c r="L82" s="611"/>
      <c r="M82" s="611"/>
      <c r="N82" s="611"/>
      <c r="O82" s="611"/>
      <c r="P82" s="611"/>
      <c r="Q82" s="611"/>
      <c r="R82" s="611"/>
      <c r="S82" s="611"/>
      <c r="T82" s="611" t="s">
        <v>517</v>
      </c>
      <c r="U82" s="611"/>
      <c r="V82" s="611"/>
      <c r="W82" s="611"/>
      <c r="X82" s="611"/>
      <c r="Y82" s="611"/>
      <c r="Z82" s="611"/>
      <c r="AA82" s="611"/>
      <c r="AB82" s="611"/>
      <c r="AC82" s="611"/>
      <c r="AD82" s="611"/>
      <c r="AE82" s="611"/>
      <c r="AF82" s="611"/>
      <c r="AG82" s="611" t="s">
        <v>516</v>
      </c>
      <c r="AH82" s="611"/>
      <c r="AI82" s="611"/>
      <c r="AJ82" s="611"/>
      <c r="AK82" s="611" t="s">
        <v>515</v>
      </c>
      <c r="AL82" s="611"/>
      <c r="AM82" s="611"/>
      <c r="AN82" s="611"/>
      <c r="AO82" s="610"/>
      <c r="BJ82" s="604"/>
      <c r="BK82" s="603"/>
      <c r="BL82" s="603"/>
    </row>
    <row r="83" spans="1:64" ht="15.75" thickBot="1" x14ac:dyDescent="0.3">
      <c r="A83" s="278"/>
      <c r="B83" s="869"/>
      <c r="C83" s="870"/>
      <c r="D83" s="870"/>
      <c r="E83" s="870"/>
      <c r="F83" s="870"/>
      <c r="G83" s="870"/>
      <c r="H83" s="870"/>
      <c r="I83" s="870"/>
      <c r="J83" s="609"/>
      <c r="K83" s="818"/>
      <c r="L83" s="818"/>
      <c r="M83" s="818"/>
      <c r="N83" s="609"/>
      <c r="O83" s="858"/>
      <c r="P83" s="858"/>
      <c r="Q83" s="858"/>
      <c r="R83" s="858"/>
      <c r="S83" s="858"/>
      <c r="T83" s="858"/>
      <c r="U83" s="858"/>
      <c r="V83" s="858"/>
      <c r="W83" s="858"/>
      <c r="X83" s="858"/>
      <c r="Y83" s="858"/>
      <c r="Z83" s="858"/>
      <c r="AA83" s="858"/>
      <c r="AB83" s="858"/>
      <c r="AC83" s="858"/>
      <c r="AD83" s="609"/>
      <c r="AE83" s="858"/>
      <c r="AF83" s="858"/>
      <c r="AG83" s="858"/>
      <c r="AH83" s="858"/>
      <c r="AI83" s="858"/>
      <c r="AJ83" s="858"/>
      <c r="AK83" s="858"/>
      <c r="AL83" s="858"/>
      <c r="AM83" s="858"/>
      <c r="AN83" s="858"/>
      <c r="AO83" s="859"/>
    </row>
    <row r="84" spans="1:64" s="602" customFormat="1" ht="15" x14ac:dyDescent="0.25">
      <c r="A84" s="608"/>
      <c r="B84" s="607" t="s">
        <v>514</v>
      </c>
      <c r="C84" s="606"/>
      <c r="D84" s="606"/>
      <c r="E84" s="606"/>
      <c r="F84" s="606"/>
      <c r="G84" s="606"/>
      <c r="H84" s="606"/>
      <c r="I84" s="606"/>
      <c r="J84" s="606"/>
      <c r="K84" s="606" t="s">
        <v>513</v>
      </c>
      <c r="L84" s="606"/>
      <c r="M84" s="606"/>
      <c r="N84" s="606"/>
      <c r="O84" s="606" t="s">
        <v>512</v>
      </c>
      <c r="P84" s="606"/>
      <c r="Q84" s="606"/>
      <c r="R84" s="606"/>
      <c r="S84" s="606"/>
      <c r="T84" s="606"/>
      <c r="U84" s="606"/>
      <c r="V84" s="606"/>
      <c r="W84" s="606"/>
      <c r="X84" s="606"/>
      <c r="Y84" s="606"/>
      <c r="Z84" s="606"/>
      <c r="AA84" s="606"/>
      <c r="AB84" s="606"/>
      <c r="AC84" s="606"/>
      <c r="AD84" s="606"/>
      <c r="AE84" s="606" t="s">
        <v>511</v>
      </c>
      <c r="AF84" s="606"/>
      <c r="AG84" s="606"/>
      <c r="AH84" s="606"/>
      <c r="AI84" s="606"/>
      <c r="AJ84" s="606"/>
      <c r="AK84" s="606"/>
      <c r="AL84" s="606"/>
      <c r="AM84" s="606"/>
      <c r="AN84" s="606"/>
      <c r="AO84" s="605"/>
      <c r="BJ84" s="604"/>
      <c r="BK84" s="603"/>
      <c r="BL84" s="603"/>
    </row>
    <row r="85" spans="1:64" ht="15" x14ac:dyDescent="0.25">
      <c r="A85" s="278"/>
      <c r="B85" s="615"/>
      <c r="C85" s="614"/>
      <c r="D85" s="614"/>
      <c r="E85" s="614"/>
      <c r="F85" s="614"/>
      <c r="G85" s="614"/>
      <c r="H85" s="614"/>
      <c r="I85" s="614"/>
      <c r="J85" s="614"/>
      <c r="K85" s="614"/>
      <c r="L85" s="614"/>
      <c r="M85" s="614"/>
      <c r="N85" s="614"/>
      <c r="O85" s="614"/>
      <c r="P85" s="614"/>
      <c r="Q85" s="614"/>
      <c r="R85" s="614"/>
      <c r="S85" s="614"/>
      <c r="T85" s="614"/>
      <c r="U85" s="614"/>
      <c r="V85" s="614"/>
      <c r="W85" s="614"/>
      <c r="X85" s="614"/>
      <c r="Y85" s="614"/>
      <c r="Z85" s="614"/>
      <c r="AA85" s="614"/>
      <c r="AB85" s="614"/>
      <c r="AC85" s="614"/>
      <c r="AD85" s="614"/>
      <c r="AE85" s="614"/>
      <c r="AF85" s="614"/>
      <c r="AG85" s="614"/>
      <c r="AH85" s="614"/>
      <c r="AI85" s="614"/>
      <c r="AJ85" s="614"/>
      <c r="AK85" s="614"/>
      <c r="AL85" s="614"/>
      <c r="AM85" s="614"/>
      <c r="AN85" s="614"/>
      <c r="AO85" s="613"/>
    </row>
    <row r="86" spans="1:64" ht="15.75" thickBot="1" x14ac:dyDescent="0.3">
      <c r="A86" s="278"/>
      <c r="B86" s="857"/>
      <c r="C86" s="858"/>
      <c r="D86" s="858"/>
      <c r="E86" s="858"/>
      <c r="F86" s="858"/>
      <c r="G86" s="858"/>
      <c r="H86" s="858"/>
      <c r="I86" s="858"/>
      <c r="J86" s="858"/>
      <c r="K86" s="858"/>
      <c r="L86" s="858"/>
      <c r="M86" s="858"/>
      <c r="N86" s="858"/>
      <c r="O86" s="858"/>
      <c r="P86" s="858"/>
      <c r="Q86" s="858"/>
      <c r="R86" s="858"/>
      <c r="S86" s="858"/>
      <c r="T86" s="609"/>
      <c r="U86" s="609"/>
      <c r="V86" s="858"/>
      <c r="W86" s="858"/>
      <c r="X86" s="858"/>
      <c r="Y86" s="858"/>
      <c r="Z86" s="858"/>
      <c r="AA86" s="858"/>
      <c r="AB86" s="858"/>
      <c r="AC86" s="858"/>
      <c r="AD86" s="858"/>
      <c r="AE86" s="858"/>
      <c r="AF86" s="858"/>
      <c r="AG86" s="858"/>
      <c r="AH86" s="858"/>
      <c r="AI86" s="858"/>
      <c r="AJ86" s="858"/>
      <c r="AK86" s="858"/>
      <c r="AL86" s="858"/>
      <c r="AM86" s="858"/>
      <c r="AN86" s="858"/>
      <c r="AO86" s="859"/>
    </row>
    <row r="87" spans="1:64" s="602" customFormat="1" ht="15" x14ac:dyDescent="0.25">
      <c r="A87" s="608"/>
      <c r="B87" s="612" t="s">
        <v>519</v>
      </c>
      <c r="C87" s="611"/>
      <c r="D87" s="611"/>
      <c r="E87" s="611"/>
      <c r="F87" s="611"/>
      <c r="G87" s="611"/>
      <c r="H87" s="611"/>
      <c r="I87" s="611"/>
      <c r="J87" s="611"/>
      <c r="K87" s="611"/>
      <c r="L87" s="611"/>
      <c r="M87" s="611"/>
      <c r="N87" s="611"/>
      <c r="O87" s="611"/>
      <c r="P87" s="611"/>
      <c r="Q87" s="611"/>
      <c r="R87" s="611"/>
      <c r="S87" s="611"/>
      <c r="T87" s="611"/>
      <c r="U87" s="611"/>
      <c r="V87" s="611" t="s">
        <v>49</v>
      </c>
      <c r="W87" s="611"/>
      <c r="X87" s="611"/>
      <c r="Y87" s="611"/>
      <c r="Z87" s="611"/>
      <c r="AA87" s="611"/>
      <c r="AB87" s="611"/>
      <c r="AC87" s="611"/>
      <c r="AD87" s="611"/>
      <c r="AE87" s="611"/>
      <c r="AF87" s="611"/>
      <c r="AG87" s="611"/>
      <c r="AH87" s="611"/>
      <c r="AI87" s="611"/>
      <c r="AJ87" s="611"/>
      <c r="AK87" s="611"/>
      <c r="AL87" s="611"/>
      <c r="AM87" s="611"/>
      <c r="AN87" s="611"/>
      <c r="AO87" s="610"/>
      <c r="BJ87" s="604"/>
      <c r="BK87" s="603"/>
      <c r="BL87" s="603"/>
    </row>
    <row r="88" spans="1:64" ht="15.75" thickBot="1" x14ac:dyDescent="0.3">
      <c r="A88" s="278"/>
      <c r="B88" s="866"/>
      <c r="C88" s="867"/>
      <c r="D88" s="867"/>
      <c r="E88" s="867"/>
      <c r="F88" s="867"/>
      <c r="G88" s="867"/>
      <c r="H88" s="867"/>
      <c r="I88" s="867"/>
      <c r="J88" s="867"/>
      <c r="K88" s="867"/>
      <c r="L88" s="867"/>
      <c r="M88" s="867"/>
      <c r="N88" s="867"/>
      <c r="O88" s="867"/>
      <c r="P88" s="867"/>
      <c r="Q88" s="867"/>
      <c r="R88" s="867"/>
      <c r="S88" s="867"/>
      <c r="T88" s="858"/>
      <c r="U88" s="858"/>
      <c r="V88" s="858"/>
      <c r="W88" s="858"/>
      <c r="X88" s="858"/>
      <c r="Y88" s="858"/>
      <c r="Z88" s="858"/>
      <c r="AA88" s="858"/>
      <c r="AB88" s="858"/>
      <c r="AC88" s="858"/>
      <c r="AD88" s="858"/>
      <c r="AE88" s="858"/>
      <c r="AF88" s="609"/>
      <c r="AG88" s="818"/>
      <c r="AH88" s="818"/>
      <c r="AI88" s="818"/>
      <c r="AJ88" s="609"/>
      <c r="AK88" s="818"/>
      <c r="AL88" s="818"/>
      <c r="AM88" s="818"/>
      <c r="AN88" s="818"/>
      <c r="AO88" s="868"/>
    </row>
    <row r="89" spans="1:64" s="602" customFormat="1" ht="15" x14ac:dyDescent="0.25">
      <c r="A89" s="608"/>
      <c r="B89" s="612" t="s">
        <v>518</v>
      </c>
      <c r="C89" s="611"/>
      <c r="D89" s="611"/>
      <c r="E89" s="611"/>
      <c r="F89" s="611"/>
      <c r="G89" s="611"/>
      <c r="H89" s="611"/>
      <c r="I89" s="611"/>
      <c r="J89" s="611"/>
      <c r="K89" s="611"/>
      <c r="L89" s="611"/>
      <c r="M89" s="611"/>
      <c r="N89" s="611"/>
      <c r="O89" s="611"/>
      <c r="P89" s="611"/>
      <c r="Q89" s="611"/>
      <c r="R89" s="611"/>
      <c r="S89" s="611"/>
      <c r="T89" s="611" t="s">
        <v>517</v>
      </c>
      <c r="U89" s="611"/>
      <c r="V89" s="611"/>
      <c r="W89" s="611"/>
      <c r="X89" s="611"/>
      <c r="Y89" s="611"/>
      <c r="Z89" s="611"/>
      <c r="AA89" s="611"/>
      <c r="AB89" s="611"/>
      <c r="AC89" s="611"/>
      <c r="AD89" s="611"/>
      <c r="AE89" s="611"/>
      <c r="AF89" s="611"/>
      <c r="AG89" s="611" t="s">
        <v>516</v>
      </c>
      <c r="AH89" s="611"/>
      <c r="AI89" s="611"/>
      <c r="AJ89" s="611"/>
      <c r="AK89" s="611" t="s">
        <v>515</v>
      </c>
      <c r="AL89" s="611"/>
      <c r="AM89" s="611"/>
      <c r="AN89" s="611"/>
      <c r="AO89" s="610"/>
      <c r="BJ89" s="604"/>
      <c r="BK89" s="603"/>
      <c r="BL89" s="603"/>
    </row>
    <row r="90" spans="1:64" ht="15.75" thickBot="1" x14ac:dyDescent="0.3">
      <c r="A90" s="278"/>
      <c r="B90" s="869"/>
      <c r="C90" s="870"/>
      <c r="D90" s="870"/>
      <c r="E90" s="870"/>
      <c r="F90" s="870"/>
      <c r="G90" s="870"/>
      <c r="H90" s="870"/>
      <c r="I90" s="870"/>
      <c r="J90" s="609"/>
      <c r="K90" s="818"/>
      <c r="L90" s="818"/>
      <c r="M90" s="818"/>
      <c r="N90" s="609"/>
      <c r="O90" s="858"/>
      <c r="P90" s="858"/>
      <c r="Q90" s="858"/>
      <c r="R90" s="858"/>
      <c r="S90" s="858"/>
      <c r="T90" s="858"/>
      <c r="U90" s="858"/>
      <c r="V90" s="858"/>
      <c r="W90" s="858"/>
      <c r="X90" s="858"/>
      <c r="Y90" s="858"/>
      <c r="Z90" s="858"/>
      <c r="AA90" s="858"/>
      <c r="AB90" s="858"/>
      <c r="AC90" s="858"/>
      <c r="AD90" s="609"/>
      <c r="AE90" s="858"/>
      <c r="AF90" s="858"/>
      <c r="AG90" s="858"/>
      <c r="AH90" s="858"/>
      <c r="AI90" s="858"/>
      <c r="AJ90" s="858"/>
      <c r="AK90" s="858"/>
      <c r="AL90" s="858"/>
      <c r="AM90" s="858"/>
      <c r="AN90" s="858"/>
      <c r="AO90" s="859"/>
    </row>
    <row r="91" spans="1:64" s="602" customFormat="1" ht="15" x14ac:dyDescent="0.25">
      <c r="A91" s="608"/>
      <c r="B91" s="607" t="s">
        <v>514</v>
      </c>
      <c r="C91" s="606"/>
      <c r="D91" s="606"/>
      <c r="E91" s="606"/>
      <c r="F91" s="606"/>
      <c r="G91" s="606"/>
      <c r="H91" s="606"/>
      <c r="I91" s="606"/>
      <c r="J91" s="606"/>
      <c r="K91" s="606" t="s">
        <v>513</v>
      </c>
      <c r="L91" s="606"/>
      <c r="M91" s="606"/>
      <c r="N91" s="606"/>
      <c r="O91" s="606" t="s">
        <v>512</v>
      </c>
      <c r="P91" s="606"/>
      <c r="Q91" s="606"/>
      <c r="R91" s="606"/>
      <c r="S91" s="606"/>
      <c r="T91" s="606"/>
      <c r="U91" s="606"/>
      <c r="V91" s="606"/>
      <c r="W91" s="606"/>
      <c r="X91" s="606"/>
      <c r="Y91" s="606"/>
      <c r="Z91" s="606"/>
      <c r="AA91" s="606"/>
      <c r="AB91" s="606"/>
      <c r="AC91" s="606"/>
      <c r="AD91" s="606"/>
      <c r="AE91" s="606" t="s">
        <v>511</v>
      </c>
      <c r="AF91" s="606"/>
      <c r="AG91" s="606"/>
      <c r="AH91" s="606"/>
      <c r="AI91" s="606"/>
      <c r="AJ91" s="606"/>
      <c r="AK91" s="606"/>
      <c r="AL91" s="606"/>
      <c r="AM91" s="606"/>
      <c r="AN91" s="606"/>
      <c r="AO91" s="605"/>
      <c r="BJ91" s="604"/>
      <c r="BK91" s="603"/>
      <c r="BL91" s="603"/>
    </row>
    <row r="92" spans="1:64" ht="15" x14ac:dyDescent="0.25">
      <c r="A92" s="278"/>
      <c r="B92" s="615"/>
      <c r="C92" s="614"/>
      <c r="D92" s="614"/>
      <c r="E92" s="614"/>
      <c r="F92" s="614"/>
      <c r="G92" s="614"/>
      <c r="H92" s="614"/>
      <c r="I92" s="614"/>
      <c r="J92" s="614"/>
      <c r="K92" s="614"/>
      <c r="L92" s="614"/>
      <c r="M92" s="614"/>
      <c r="N92" s="614"/>
      <c r="O92" s="614"/>
      <c r="P92" s="614"/>
      <c r="Q92" s="614"/>
      <c r="R92" s="614"/>
      <c r="S92" s="614"/>
      <c r="T92" s="614"/>
      <c r="U92" s="614"/>
      <c r="V92" s="614"/>
      <c r="W92" s="614"/>
      <c r="X92" s="614"/>
      <c r="Y92" s="614"/>
      <c r="Z92" s="614"/>
      <c r="AA92" s="614"/>
      <c r="AB92" s="614"/>
      <c r="AC92" s="614"/>
      <c r="AD92" s="614"/>
      <c r="AE92" s="614"/>
      <c r="AF92" s="614"/>
      <c r="AG92" s="614"/>
      <c r="AH92" s="614"/>
      <c r="AI92" s="614"/>
      <c r="AJ92" s="614"/>
      <c r="AK92" s="614"/>
      <c r="AL92" s="614"/>
      <c r="AM92" s="614"/>
      <c r="AN92" s="614"/>
      <c r="AO92" s="613"/>
    </row>
    <row r="93" spans="1:64" ht="15.75" thickBot="1" x14ac:dyDescent="0.3">
      <c r="A93" s="278"/>
      <c r="B93" s="857"/>
      <c r="C93" s="858"/>
      <c r="D93" s="858"/>
      <c r="E93" s="858"/>
      <c r="F93" s="858"/>
      <c r="G93" s="858"/>
      <c r="H93" s="858"/>
      <c r="I93" s="858"/>
      <c r="J93" s="858"/>
      <c r="K93" s="858"/>
      <c r="L93" s="858"/>
      <c r="M93" s="858"/>
      <c r="N93" s="858"/>
      <c r="O93" s="858"/>
      <c r="P93" s="858"/>
      <c r="Q93" s="858"/>
      <c r="R93" s="858"/>
      <c r="S93" s="858"/>
      <c r="T93" s="609"/>
      <c r="U93" s="609"/>
      <c r="V93" s="858"/>
      <c r="W93" s="858"/>
      <c r="X93" s="858"/>
      <c r="Y93" s="858"/>
      <c r="Z93" s="858"/>
      <c r="AA93" s="858"/>
      <c r="AB93" s="858"/>
      <c r="AC93" s="858"/>
      <c r="AD93" s="858"/>
      <c r="AE93" s="858"/>
      <c r="AF93" s="858"/>
      <c r="AG93" s="858"/>
      <c r="AH93" s="858"/>
      <c r="AI93" s="858"/>
      <c r="AJ93" s="858"/>
      <c r="AK93" s="858"/>
      <c r="AL93" s="858"/>
      <c r="AM93" s="858"/>
      <c r="AN93" s="858"/>
      <c r="AO93" s="859"/>
    </row>
    <row r="94" spans="1:64" s="602" customFormat="1" ht="15" x14ac:dyDescent="0.25">
      <c r="A94" s="608"/>
      <c r="B94" s="612" t="s">
        <v>519</v>
      </c>
      <c r="C94" s="611"/>
      <c r="D94" s="611"/>
      <c r="E94" s="611"/>
      <c r="F94" s="611"/>
      <c r="G94" s="611"/>
      <c r="H94" s="611"/>
      <c r="I94" s="611"/>
      <c r="J94" s="611"/>
      <c r="K94" s="611"/>
      <c r="L94" s="611"/>
      <c r="M94" s="611"/>
      <c r="N94" s="611"/>
      <c r="O94" s="611"/>
      <c r="P94" s="611"/>
      <c r="Q94" s="611"/>
      <c r="R94" s="611"/>
      <c r="S94" s="611"/>
      <c r="T94" s="611"/>
      <c r="U94" s="611"/>
      <c r="V94" s="611" t="s">
        <v>49</v>
      </c>
      <c r="W94" s="611"/>
      <c r="X94" s="611"/>
      <c r="Y94" s="611"/>
      <c r="Z94" s="611"/>
      <c r="AA94" s="611"/>
      <c r="AB94" s="611"/>
      <c r="AC94" s="611"/>
      <c r="AD94" s="611"/>
      <c r="AE94" s="611"/>
      <c r="AF94" s="611"/>
      <c r="AG94" s="611"/>
      <c r="AH94" s="611"/>
      <c r="AI94" s="611"/>
      <c r="AJ94" s="611"/>
      <c r="AK94" s="611"/>
      <c r="AL94" s="611"/>
      <c r="AM94" s="611"/>
      <c r="AN94" s="611"/>
      <c r="AO94" s="610"/>
      <c r="BJ94" s="604"/>
      <c r="BK94" s="603"/>
      <c r="BL94" s="603"/>
    </row>
    <row r="95" spans="1:64" ht="15.75" thickBot="1" x14ac:dyDescent="0.3">
      <c r="A95" s="278"/>
      <c r="B95" s="866"/>
      <c r="C95" s="867"/>
      <c r="D95" s="867"/>
      <c r="E95" s="867"/>
      <c r="F95" s="867"/>
      <c r="G95" s="867"/>
      <c r="H95" s="867"/>
      <c r="I95" s="867"/>
      <c r="J95" s="867"/>
      <c r="K95" s="867"/>
      <c r="L95" s="867"/>
      <c r="M95" s="867"/>
      <c r="N95" s="867"/>
      <c r="O95" s="867"/>
      <c r="P95" s="867"/>
      <c r="Q95" s="867"/>
      <c r="R95" s="867"/>
      <c r="S95" s="867"/>
      <c r="T95" s="858"/>
      <c r="U95" s="858"/>
      <c r="V95" s="858"/>
      <c r="W95" s="858"/>
      <c r="X95" s="858"/>
      <c r="Y95" s="858"/>
      <c r="Z95" s="858"/>
      <c r="AA95" s="858"/>
      <c r="AB95" s="858"/>
      <c r="AC95" s="858"/>
      <c r="AD95" s="858"/>
      <c r="AE95" s="858"/>
      <c r="AF95" s="609"/>
      <c r="AG95" s="818"/>
      <c r="AH95" s="818"/>
      <c r="AI95" s="818"/>
      <c r="AJ95" s="609"/>
      <c r="AK95" s="818"/>
      <c r="AL95" s="818"/>
      <c r="AM95" s="818"/>
      <c r="AN95" s="818"/>
      <c r="AO95" s="868"/>
    </row>
    <row r="96" spans="1:64" s="602" customFormat="1" ht="15" x14ac:dyDescent="0.25">
      <c r="A96" s="608"/>
      <c r="B96" s="612" t="s">
        <v>518</v>
      </c>
      <c r="C96" s="611"/>
      <c r="D96" s="611"/>
      <c r="E96" s="611"/>
      <c r="F96" s="611"/>
      <c r="G96" s="611"/>
      <c r="H96" s="611"/>
      <c r="I96" s="611"/>
      <c r="J96" s="611"/>
      <c r="K96" s="611"/>
      <c r="L96" s="611"/>
      <c r="M96" s="611"/>
      <c r="N96" s="611"/>
      <c r="O96" s="611"/>
      <c r="P96" s="611"/>
      <c r="Q96" s="611"/>
      <c r="R96" s="611"/>
      <c r="S96" s="611"/>
      <c r="T96" s="611" t="s">
        <v>517</v>
      </c>
      <c r="U96" s="611"/>
      <c r="V96" s="611"/>
      <c r="W96" s="611"/>
      <c r="X96" s="611"/>
      <c r="Y96" s="611"/>
      <c r="Z96" s="611"/>
      <c r="AA96" s="611"/>
      <c r="AB96" s="611"/>
      <c r="AC96" s="611"/>
      <c r="AD96" s="611"/>
      <c r="AE96" s="611"/>
      <c r="AF96" s="611"/>
      <c r="AG96" s="611" t="s">
        <v>516</v>
      </c>
      <c r="AH96" s="611"/>
      <c r="AI96" s="611"/>
      <c r="AJ96" s="611"/>
      <c r="AK96" s="611" t="s">
        <v>515</v>
      </c>
      <c r="AL96" s="611"/>
      <c r="AM96" s="611"/>
      <c r="AN96" s="611"/>
      <c r="AO96" s="610"/>
      <c r="BJ96" s="604"/>
      <c r="BK96" s="603"/>
      <c r="BL96" s="603"/>
    </row>
    <row r="97" spans="1:64" ht="15.75" thickBot="1" x14ac:dyDescent="0.3">
      <c r="A97" s="278"/>
      <c r="B97" s="869"/>
      <c r="C97" s="870"/>
      <c r="D97" s="870"/>
      <c r="E97" s="870"/>
      <c r="F97" s="870"/>
      <c r="G97" s="870"/>
      <c r="H97" s="870"/>
      <c r="I97" s="870"/>
      <c r="J97" s="609"/>
      <c r="K97" s="818"/>
      <c r="L97" s="818"/>
      <c r="M97" s="818"/>
      <c r="N97" s="609"/>
      <c r="O97" s="858"/>
      <c r="P97" s="858"/>
      <c r="Q97" s="858"/>
      <c r="R97" s="858"/>
      <c r="S97" s="858"/>
      <c r="T97" s="858"/>
      <c r="U97" s="858"/>
      <c r="V97" s="858"/>
      <c r="W97" s="858"/>
      <c r="X97" s="858"/>
      <c r="Y97" s="858"/>
      <c r="Z97" s="858"/>
      <c r="AA97" s="858"/>
      <c r="AB97" s="858"/>
      <c r="AC97" s="858"/>
      <c r="AD97" s="609"/>
      <c r="AE97" s="858"/>
      <c r="AF97" s="858"/>
      <c r="AG97" s="858"/>
      <c r="AH97" s="858"/>
      <c r="AI97" s="858"/>
      <c r="AJ97" s="858"/>
      <c r="AK97" s="858"/>
      <c r="AL97" s="858"/>
      <c r="AM97" s="858"/>
      <c r="AN97" s="858"/>
      <c r="AO97" s="859"/>
    </row>
    <row r="98" spans="1:64" s="602" customFormat="1" ht="15" x14ac:dyDescent="0.25">
      <c r="A98" s="608"/>
      <c r="B98" s="607" t="s">
        <v>514</v>
      </c>
      <c r="C98" s="606"/>
      <c r="D98" s="606"/>
      <c r="E98" s="606"/>
      <c r="F98" s="606"/>
      <c r="G98" s="606"/>
      <c r="H98" s="606"/>
      <c r="I98" s="606"/>
      <c r="J98" s="606"/>
      <c r="K98" s="606" t="s">
        <v>513</v>
      </c>
      <c r="L98" s="606"/>
      <c r="M98" s="606"/>
      <c r="N98" s="606"/>
      <c r="O98" s="606" t="s">
        <v>512</v>
      </c>
      <c r="P98" s="606"/>
      <c r="Q98" s="606"/>
      <c r="R98" s="606"/>
      <c r="S98" s="606"/>
      <c r="T98" s="606"/>
      <c r="U98" s="606"/>
      <c r="V98" s="606"/>
      <c r="W98" s="606"/>
      <c r="X98" s="606"/>
      <c r="Y98" s="606"/>
      <c r="Z98" s="606"/>
      <c r="AA98" s="606"/>
      <c r="AB98" s="606"/>
      <c r="AC98" s="606"/>
      <c r="AD98" s="606"/>
      <c r="AE98" s="606" t="s">
        <v>511</v>
      </c>
      <c r="AF98" s="606"/>
      <c r="AG98" s="606"/>
      <c r="AH98" s="606"/>
      <c r="AI98" s="606"/>
      <c r="AJ98" s="606"/>
      <c r="AK98" s="606"/>
      <c r="AL98" s="606"/>
      <c r="AM98" s="606"/>
      <c r="AN98" s="606"/>
      <c r="AO98" s="605"/>
      <c r="BJ98" s="604"/>
      <c r="BK98" s="603"/>
      <c r="BL98" s="603"/>
    </row>
    <row r="99" spans="1:64" ht="15" x14ac:dyDescent="0.25">
      <c r="A99" s="278"/>
      <c r="B99" s="615"/>
      <c r="C99" s="614"/>
      <c r="D99" s="614"/>
      <c r="E99" s="614"/>
      <c r="F99" s="614"/>
      <c r="G99" s="614"/>
      <c r="H99" s="614"/>
      <c r="I99" s="614"/>
      <c r="J99" s="614"/>
      <c r="K99" s="614"/>
      <c r="L99" s="614"/>
      <c r="M99" s="614"/>
      <c r="N99" s="614"/>
      <c r="O99" s="614"/>
      <c r="P99" s="614"/>
      <c r="Q99" s="614"/>
      <c r="R99" s="614"/>
      <c r="S99" s="614"/>
      <c r="T99" s="614"/>
      <c r="U99" s="614"/>
      <c r="V99" s="614"/>
      <c r="W99" s="614"/>
      <c r="X99" s="614"/>
      <c r="Y99" s="614"/>
      <c r="Z99" s="614"/>
      <c r="AA99" s="614"/>
      <c r="AB99" s="614"/>
      <c r="AC99" s="614"/>
      <c r="AD99" s="614"/>
      <c r="AE99" s="614"/>
      <c r="AF99" s="614"/>
      <c r="AG99" s="614"/>
      <c r="AH99" s="614"/>
      <c r="AI99" s="614"/>
      <c r="AJ99" s="614"/>
      <c r="AK99" s="614"/>
      <c r="AL99" s="614"/>
      <c r="AM99" s="614"/>
      <c r="AN99" s="614"/>
      <c r="AO99" s="613"/>
    </row>
    <row r="100" spans="1:64" ht="15.75" thickBot="1" x14ac:dyDescent="0.3">
      <c r="A100" s="278"/>
      <c r="B100" s="857"/>
      <c r="C100" s="858"/>
      <c r="D100" s="858"/>
      <c r="E100" s="858"/>
      <c r="F100" s="858"/>
      <c r="G100" s="858"/>
      <c r="H100" s="858"/>
      <c r="I100" s="858"/>
      <c r="J100" s="858"/>
      <c r="K100" s="858"/>
      <c r="L100" s="858"/>
      <c r="M100" s="858"/>
      <c r="N100" s="858"/>
      <c r="O100" s="858"/>
      <c r="P100" s="858"/>
      <c r="Q100" s="858"/>
      <c r="R100" s="858"/>
      <c r="S100" s="858"/>
      <c r="T100" s="609"/>
      <c r="U100" s="609"/>
      <c r="V100" s="858"/>
      <c r="W100" s="858"/>
      <c r="X100" s="858"/>
      <c r="Y100" s="858"/>
      <c r="Z100" s="858"/>
      <c r="AA100" s="858"/>
      <c r="AB100" s="858"/>
      <c r="AC100" s="858"/>
      <c r="AD100" s="858"/>
      <c r="AE100" s="858"/>
      <c r="AF100" s="858"/>
      <c r="AG100" s="858"/>
      <c r="AH100" s="858"/>
      <c r="AI100" s="858"/>
      <c r="AJ100" s="858"/>
      <c r="AK100" s="858"/>
      <c r="AL100" s="858"/>
      <c r="AM100" s="858"/>
      <c r="AN100" s="858"/>
      <c r="AO100" s="859"/>
    </row>
    <row r="101" spans="1:64" s="602" customFormat="1" ht="15" x14ac:dyDescent="0.25">
      <c r="A101" s="608"/>
      <c r="B101" s="612" t="s">
        <v>519</v>
      </c>
      <c r="C101" s="611"/>
      <c r="D101" s="611"/>
      <c r="E101" s="611"/>
      <c r="F101" s="611"/>
      <c r="G101" s="611"/>
      <c r="H101" s="611"/>
      <c r="I101" s="611"/>
      <c r="J101" s="611"/>
      <c r="K101" s="611"/>
      <c r="L101" s="611"/>
      <c r="M101" s="611"/>
      <c r="N101" s="611"/>
      <c r="O101" s="611"/>
      <c r="P101" s="611"/>
      <c r="Q101" s="611"/>
      <c r="R101" s="611"/>
      <c r="S101" s="611"/>
      <c r="T101" s="611"/>
      <c r="U101" s="611"/>
      <c r="V101" s="611" t="s">
        <v>49</v>
      </c>
      <c r="W101" s="611"/>
      <c r="X101" s="611"/>
      <c r="Y101" s="611"/>
      <c r="Z101" s="611"/>
      <c r="AA101" s="611"/>
      <c r="AB101" s="611"/>
      <c r="AC101" s="611"/>
      <c r="AD101" s="611"/>
      <c r="AE101" s="611"/>
      <c r="AF101" s="611"/>
      <c r="AG101" s="611"/>
      <c r="AH101" s="611"/>
      <c r="AI101" s="611"/>
      <c r="AJ101" s="611"/>
      <c r="AK101" s="611"/>
      <c r="AL101" s="611"/>
      <c r="AM101" s="611"/>
      <c r="AN101" s="611"/>
      <c r="AO101" s="610"/>
      <c r="BJ101" s="604"/>
      <c r="BK101" s="603"/>
      <c r="BL101" s="603"/>
    </row>
    <row r="102" spans="1:64" ht="15.75" thickBot="1" x14ac:dyDescent="0.3">
      <c r="A102" s="278"/>
      <c r="B102" s="866"/>
      <c r="C102" s="867"/>
      <c r="D102" s="867"/>
      <c r="E102" s="867"/>
      <c r="F102" s="867"/>
      <c r="G102" s="867"/>
      <c r="H102" s="867"/>
      <c r="I102" s="867"/>
      <c r="J102" s="867"/>
      <c r="K102" s="867"/>
      <c r="L102" s="867"/>
      <c r="M102" s="867"/>
      <c r="N102" s="867"/>
      <c r="O102" s="867"/>
      <c r="P102" s="867"/>
      <c r="Q102" s="867"/>
      <c r="R102" s="867"/>
      <c r="S102" s="867"/>
      <c r="T102" s="858"/>
      <c r="U102" s="858"/>
      <c r="V102" s="858"/>
      <c r="W102" s="858"/>
      <c r="X102" s="858"/>
      <c r="Y102" s="858"/>
      <c r="Z102" s="858"/>
      <c r="AA102" s="858"/>
      <c r="AB102" s="858"/>
      <c r="AC102" s="858"/>
      <c r="AD102" s="858"/>
      <c r="AE102" s="858"/>
      <c r="AF102" s="609"/>
      <c r="AG102" s="818"/>
      <c r="AH102" s="818"/>
      <c r="AI102" s="818"/>
      <c r="AJ102" s="609"/>
      <c r="AK102" s="818"/>
      <c r="AL102" s="818"/>
      <c r="AM102" s="818"/>
      <c r="AN102" s="818"/>
      <c r="AO102" s="868"/>
    </row>
    <row r="103" spans="1:64" s="602" customFormat="1" ht="15" x14ac:dyDescent="0.25">
      <c r="A103" s="608"/>
      <c r="B103" s="612" t="s">
        <v>518</v>
      </c>
      <c r="C103" s="611"/>
      <c r="D103" s="611"/>
      <c r="E103" s="611"/>
      <c r="F103" s="611"/>
      <c r="G103" s="611"/>
      <c r="H103" s="611"/>
      <c r="I103" s="611"/>
      <c r="J103" s="611"/>
      <c r="K103" s="611"/>
      <c r="L103" s="611"/>
      <c r="M103" s="611"/>
      <c r="N103" s="611"/>
      <c r="O103" s="611"/>
      <c r="P103" s="611"/>
      <c r="Q103" s="611"/>
      <c r="R103" s="611"/>
      <c r="S103" s="611"/>
      <c r="T103" s="611" t="s">
        <v>517</v>
      </c>
      <c r="U103" s="611"/>
      <c r="V103" s="611"/>
      <c r="W103" s="611"/>
      <c r="X103" s="611"/>
      <c r="Y103" s="611"/>
      <c r="Z103" s="611"/>
      <c r="AA103" s="611"/>
      <c r="AB103" s="611"/>
      <c r="AC103" s="611"/>
      <c r="AD103" s="611"/>
      <c r="AE103" s="611"/>
      <c r="AF103" s="611"/>
      <c r="AG103" s="611" t="s">
        <v>516</v>
      </c>
      <c r="AH103" s="611"/>
      <c r="AI103" s="611"/>
      <c r="AJ103" s="611"/>
      <c r="AK103" s="611" t="s">
        <v>515</v>
      </c>
      <c r="AL103" s="611"/>
      <c r="AM103" s="611"/>
      <c r="AN103" s="611"/>
      <c r="AO103" s="610"/>
      <c r="BJ103" s="604"/>
      <c r="BK103" s="603"/>
      <c r="BL103" s="603"/>
    </row>
    <row r="104" spans="1:64" ht="15.75" thickBot="1" x14ac:dyDescent="0.3">
      <c r="A104" s="278"/>
      <c r="B104" s="869"/>
      <c r="C104" s="870"/>
      <c r="D104" s="870"/>
      <c r="E104" s="870"/>
      <c r="F104" s="870"/>
      <c r="G104" s="870"/>
      <c r="H104" s="870"/>
      <c r="I104" s="870"/>
      <c r="J104" s="609"/>
      <c r="K104" s="818"/>
      <c r="L104" s="818"/>
      <c r="M104" s="818"/>
      <c r="N104" s="609"/>
      <c r="O104" s="858"/>
      <c r="P104" s="858"/>
      <c r="Q104" s="858"/>
      <c r="R104" s="858"/>
      <c r="S104" s="858"/>
      <c r="T104" s="858"/>
      <c r="U104" s="858"/>
      <c r="V104" s="858"/>
      <c r="W104" s="858"/>
      <c r="X104" s="858"/>
      <c r="Y104" s="858"/>
      <c r="Z104" s="858"/>
      <c r="AA104" s="858"/>
      <c r="AB104" s="858"/>
      <c r="AC104" s="858"/>
      <c r="AD104" s="609"/>
      <c r="AE104" s="858"/>
      <c r="AF104" s="858"/>
      <c r="AG104" s="858"/>
      <c r="AH104" s="858"/>
      <c r="AI104" s="858"/>
      <c r="AJ104" s="858"/>
      <c r="AK104" s="858"/>
      <c r="AL104" s="858"/>
      <c r="AM104" s="858"/>
      <c r="AN104" s="858"/>
      <c r="AO104" s="859"/>
    </row>
    <row r="105" spans="1:64" s="602" customFormat="1" ht="15.75" thickBot="1" x14ac:dyDescent="0.3">
      <c r="A105" s="608"/>
      <c r="B105" s="607" t="s">
        <v>514</v>
      </c>
      <c r="C105" s="606"/>
      <c r="D105" s="606"/>
      <c r="E105" s="606"/>
      <c r="F105" s="606"/>
      <c r="G105" s="606"/>
      <c r="H105" s="606"/>
      <c r="I105" s="606"/>
      <c r="J105" s="606"/>
      <c r="K105" s="606" t="s">
        <v>513</v>
      </c>
      <c r="L105" s="606"/>
      <c r="M105" s="606"/>
      <c r="N105" s="606"/>
      <c r="O105" s="606" t="s">
        <v>512</v>
      </c>
      <c r="P105" s="606"/>
      <c r="Q105" s="606"/>
      <c r="R105" s="606"/>
      <c r="S105" s="606"/>
      <c r="T105" s="606"/>
      <c r="U105" s="606"/>
      <c r="V105" s="606"/>
      <c r="W105" s="606"/>
      <c r="X105" s="606"/>
      <c r="Y105" s="606"/>
      <c r="Z105" s="606"/>
      <c r="AA105" s="606"/>
      <c r="AB105" s="606"/>
      <c r="AC105" s="606"/>
      <c r="AD105" s="606"/>
      <c r="AE105" s="606" t="s">
        <v>511</v>
      </c>
      <c r="AF105" s="606"/>
      <c r="AG105" s="606"/>
      <c r="AH105" s="606"/>
      <c r="AI105" s="606"/>
      <c r="AJ105" s="606"/>
      <c r="AK105" s="606"/>
      <c r="AL105" s="606"/>
      <c r="AM105" s="606"/>
      <c r="AN105" s="606"/>
      <c r="AO105" s="605"/>
      <c r="BJ105" s="604"/>
      <c r="BK105" s="603"/>
      <c r="BL105" s="603"/>
    </row>
    <row r="106" spans="1:64" ht="12.75" customHeight="1" x14ac:dyDescent="0.2">
      <c r="A106" s="851" t="s">
        <v>520</v>
      </c>
      <c r="B106" s="852"/>
      <c r="C106" s="852"/>
      <c r="D106" s="852"/>
      <c r="E106" s="852"/>
      <c r="F106" s="852"/>
      <c r="G106" s="852"/>
      <c r="H106" s="852"/>
      <c r="I106" s="852"/>
      <c r="J106" s="852"/>
      <c r="K106" s="852"/>
      <c r="L106" s="852"/>
      <c r="M106" s="852"/>
      <c r="N106" s="852"/>
      <c r="O106" s="852"/>
      <c r="P106" s="852"/>
      <c r="Q106" s="852"/>
      <c r="R106" s="852"/>
      <c r="S106" s="852"/>
      <c r="T106" s="852"/>
      <c r="U106" s="852"/>
      <c r="V106" s="852"/>
      <c r="W106" s="852"/>
      <c r="X106" s="852"/>
      <c r="Y106" s="852"/>
      <c r="Z106" s="852"/>
      <c r="AA106" s="852"/>
      <c r="AB106" s="852"/>
      <c r="AC106" s="852"/>
      <c r="AD106" s="852"/>
      <c r="AE106" s="852"/>
      <c r="AF106" s="852"/>
      <c r="AG106" s="852"/>
      <c r="AH106" s="852"/>
      <c r="AI106" s="852"/>
      <c r="AJ106" s="852"/>
      <c r="AK106" s="852"/>
      <c r="AL106" s="852"/>
      <c r="AM106" s="852"/>
      <c r="AN106" s="852"/>
      <c r="AO106" s="852"/>
      <c r="AP106" s="852"/>
      <c r="AQ106" s="853"/>
    </row>
    <row r="107" spans="1:64" ht="13.5" customHeight="1" thickBot="1" x14ac:dyDescent="0.25">
      <c r="A107" s="854"/>
      <c r="B107" s="855"/>
      <c r="C107" s="855"/>
      <c r="D107" s="855"/>
      <c r="E107" s="855"/>
      <c r="F107" s="855"/>
      <c r="G107" s="855"/>
      <c r="H107" s="855"/>
      <c r="I107" s="855"/>
      <c r="J107" s="855"/>
      <c r="K107" s="855"/>
      <c r="L107" s="855"/>
      <c r="M107" s="855"/>
      <c r="N107" s="855"/>
      <c r="O107" s="855"/>
      <c r="P107" s="855"/>
      <c r="Q107" s="855"/>
      <c r="R107" s="855"/>
      <c r="S107" s="855"/>
      <c r="T107" s="855"/>
      <c r="U107" s="855"/>
      <c r="V107" s="855"/>
      <c r="W107" s="855"/>
      <c r="X107" s="855"/>
      <c r="Y107" s="855"/>
      <c r="Z107" s="855"/>
      <c r="AA107" s="855"/>
      <c r="AB107" s="855"/>
      <c r="AC107" s="855"/>
      <c r="AD107" s="855"/>
      <c r="AE107" s="855"/>
      <c r="AF107" s="855"/>
      <c r="AG107" s="855"/>
      <c r="AH107" s="855"/>
      <c r="AI107" s="855"/>
      <c r="AJ107" s="855"/>
      <c r="AK107" s="855"/>
      <c r="AL107" s="855"/>
      <c r="AM107" s="855"/>
      <c r="AN107" s="855"/>
      <c r="AO107" s="855"/>
      <c r="AP107" s="855"/>
      <c r="AQ107" s="856"/>
    </row>
    <row r="108" spans="1:64" ht="15" x14ac:dyDescent="0.25">
      <c r="A108" s="278"/>
      <c r="B108" s="615"/>
      <c r="C108" s="614"/>
      <c r="D108" s="614"/>
      <c r="E108" s="614"/>
      <c r="F108" s="614"/>
      <c r="G108" s="614"/>
      <c r="H108" s="614"/>
      <c r="I108" s="614"/>
      <c r="J108" s="614"/>
      <c r="K108" s="614"/>
      <c r="L108" s="614"/>
      <c r="M108" s="614"/>
      <c r="N108" s="614"/>
      <c r="O108" s="614"/>
      <c r="P108" s="614"/>
      <c r="Q108" s="614"/>
      <c r="R108" s="614"/>
      <c r="S108" s="614"/>
      <c r="T108" s="614"/>
      <c r="U108" s="614"/>
      <c r="V108" s="614"/>
      <c r="W108" s="614"/>
      <c r="X108" s="614"/>
      <c r="Y108" s="614"/>
      <c r="Z108" s="614"/>
      <c r="AA108" s="614"/>
      <c r="AB108" s="614"/>
      <c r="AC108" s="614"/>
      <c r="AD108" s="614"/>
      <c r="AE108" s="614"/>
      <c r="AF108" s="614"/>
      <c r="AG108" s="614"/>
      <c r="AH108" s="614"/>
      <c r="AI108" s="614"/>
      <c r="AJ108" s="614"/>
      <c r="AK108" s="614"/>
      <c r="AL108" s="614"/>
      <c r="AM108" s="614"/>
      <c r="AN108" s="614"/>
      <c r="AO108" s="613"/>
    </row>
    <row r="109" spans="1:64" ht="15.75" thickBot="1" x14ac:dyDescent="0.3">
      <c r="A109" s="278"/>
      <c r="B109" s="857"/>
      <c r="C109" s="858"/>
      <c r="D109" s="858"/>
      <c r="E109" s="858"/>
      <c r="F109" s="858"/>
      <c r="G109" s="858"/>
      <c r="H109" s="858"/>
      <c r="I109" s="858"/>
      <c r="J109" s="858"/>
      <c r="K109" s="858"/>
      <c r="L109" s="858"/>
      <c r="M109" s="858"/>
      <c r="N109" s="858"/>
      <c r="O109" s="858"/>
      <c r="P109" s="858"/>
      <c r="Q109" s="858"/>
      <c r="R109" s="858"/>
      <c r="S109" s="858"/>
      <c r="T109" s="609"/>
      <c r="U109" s="609"/>
      <c r="V109" s="858"/>
      <c r="W109" s="858"/>
      <c r="X109" s="858"/>
      <c r="Y109" s="858"/>
      <c r="Z109" s="858"/>
      <c r="AA109" s="858"/>
      <c r="AB109" s="858"/>
      <c r="AC109" s="858"/>
      <c r="AD109" s="858"/>
      <c r="AE109" s="858"/>
      <c r="AF109" s="858"/>
      <c r="AG109" s="858"/>
      <c r="AH109" s="858"/>
      <c r="AI109" s="858"/>
      <c r="AJ109" s="858"/>
      <c r="AK109" s="858"/>
      <c r="AL109" s="858"/>
      <c r="AM109" s="858"/>
      <c r="AN109" s="858"/>
      <c r="AO109" s="859"/>
    </row>
    <row r="110" spans="1:64" s="602" customFormat="1" ht="15" x14ac:dyDescent="0.25">
      <c r="A110" s="608"/>
      <c r="B110" s="612" t="s">
        <v>519</v>
      </c>
      <c r="C110" s="611"/>
      <c r="D110" s="611"/>
      <c r="E110" s="611"/>
      <c r="F110" s="611"/>
      <c r="G110" s="611"/>
      <c r="H110" s="611"/>
      <c r="I110" s="611"/>
      <c r="J110" s="611"/>
      <c r="K110" s="611"/>
      <c r="L110" s="611"/>
      <c r="M110" s="611"/>
      <c r="N110" s="611"/>
      <c r="O110" s="611"/>
      <c r="P110" s="611"/>
      <c r="Q110" s="611"/>
      <c r="R110" s="611"/>
      <c r="S110" s="611"/>
      <c r="T110" s="611"/>
      <c r="U110" s="611"/>
      <c r="V110" s="611" t="s">
        <v>49</v>
      </c>
      <c r="W110" s="611"/>
      <c r="X110" s="611"/>
      <c r="Y110" s="611"/>
      <c r="Z110" s="611"/>
      <c r="AA110" s="611"/>
      <c r="AB110" s="611"/>
      <c r="AC110" s="611"/>
      <c r="AD110" s="611"/>
      <c r="AE110" s="611"/>
      <c r="AF110" s="611"/>
      <c r="AG110" s="611"/>
      <c r="AH110" s="611"/>
      <c r="AI110" s="611"/>
      <c r="AJ110" s="611"/>
      <c r="AK110" s="611"/>
      <c r="AL110" s="611"/>
      <c r="AM110" s="611"/>
      <c r="AN110" s="611"/>
      <c r="AO110" s="610"/>
      <c r="BJ110" s="604"/>
      <c r="BK110" s="603"/>
      <c r="BL110" s="603"/>
    </row>
    <row r="111" spans="1:64" ht="15.75" thickBot="1" x14ac:dyDescent="0.3">
      <c r="A111" s="278"/>
      <c r="B111" s="866"/>
      <c r="C111" s="867"/>
      <c r="D111" s="867"/>
      <c r="E111" s="867"/>
      <c r="F111" s="867"/>
      <c r="G111" s="867"/>
      <c r="H111" s="867"/>
      <c r="I111" s="867"/>
      <c r="J111" s="867"/>
      <c r="K111" s="867"/>
      <c r="L111" s="867"/>
      <c r="M111" s="867"/>
      <c r="N111" s="867"/>
      <c r="O111" s="867"/>
      <c r="P111" s="867"/>
      <c r="Q111" s="867"/>
      <c r="R111" s="867"/>
      <c r="S111" s="867"/>
      <c r="T111" s="858"/>
      <c r="U111" s="858"/>
      <c r="V111" s="858"/>
      <c r="W111" s="858"/>
      <c r="X111" s="858"/>
      <c r="Y111" s="858"/>
      <c r="Z111" s="858"/>
      <c r="AA111" s="858"/>
      <c r="AB111" s="858"/>
      <c r="AC111" s="858"/>
      <c r="AD111" s="858"/>
      <c r="AE111" s="858"/>
      <c r="AF111" s="609"/>
      <c r="AG111" s="818"/>
      <c r="AH111" s="818"/>
      <c r="AI111" s="818"/>
      <c r="AJ111" s="609"/>
      <c r="AK111" s="818"/>
      <c r="AL111" s="818"/>
      <c r="AM111" s="818"/>
      <c r="AN111" s="818"/>
      <c r="AO111" s="868"/>
    </row>
    <row r="112" spans="1:64" s="602" customFormat="1" ht="15" x14ac:dyDescent="0.25">
      <c r="A112" s="608"/>
      <c r="B112" s="612" t="s">
        <v>518</v>
      </c>
      <c r="C112" s="611"/>
      <c r="D112" s="611"/>
      <c r="E112" s="611"/>
      <c r="F112" s="611"/>
      <c r="G112" s="611"/>
      <c r="H112" s="611"/>
      <c r="I112" s="611"/>
      <c r="J112" s="611"/>
      <c r="K112" s="611"/>
      <c r="L112" s="611"/>
      <c r="M112" s="611"/>
      <c r="N112" s="611"/>
      <c r="O112" s="611"/>
      <c r="P112" s="611"/>
      <c r="Q112" s="611"/>
      <c r="R112" s="611"/>
      <c r="S112" s="611"/>
      <c r="T112" s="611" t="s">
        <v>517</v>
      </c>
      <c r="U112" s="611"/>
      <c r="V112" s="611"/>
      <c r="W112" s="611"/>
      <c r="X112" s="611"/>
      <c r="Y112" s="611"/>
      <c r="Z112" s="611"/>
      <c r="AA112" s="611"/>
      <c r="AB112" s="611"/>
      <c r="AC112" s="611"/>
      <c r="AD112" s="611"/>
      <c r="AE112" s="611"/>
      <c r="AF112" s="611"/>
      <c r="AG112" s="611" t="s">
        <v>516</v>
      </c>
      <c r="AH112" s="611"/>
      <c r="AI112" s="611"/>
      <c r="AJ112" s="611"/>
      <c r="AK112" s="611" t="s">
        <v>515</v>
      </c>
      <c r="AL112" s="611"/>
      <c r="AM112" s="611"/>
      <c r="AN112" s="611"/>
      <c r="AO112" s="610"/>
      <c r="BJ112" s="604"/>
      <c r="BK112" s="603"/>
      <c r="BL112" s="603"/>
    </row>
    <row r="113" spans="1:64" ht="15.75" thickBot="1" x14ac:dyDescent="0.3">
      <c r="A113" s="278"/>
      <c r="B113" s="869"/>
      <c r="C113" s="870"/>
      <c r="D113" s="870"/>
      <c r="E113" s="870"/>
      <c r="F113" s="870"/>
      <c r="G113" s="870"/>
      <c r="H113" s="870"/>
      <c r="I113" s="870"/>
      <c r="J113" s="609"/>
      <c r="K113" s="818"/>
      <c r="L113" s="818"/>
      <c r="M113" s="818"/>
      <c r="N113" s="609"/>
      <c r="O113" s="858"/>
      <c r="P113" s="858"/>
      <c r="Q113" s="858"/>
      <c r="R113" s="858"/>
      <c r="S113" s="858"/>
      <c r="T113" s="858"/>
      <c r="U113" s="858"/>
      <c r="V113" s="858"/>
      <c r="W113" s="858"/>
      <c r="X113" s="858"/>
      <c r="Y113" s="858"/>
      <c r="Z113" s="858"/>
      <c r="AA113" s="858"/>
      <c r="AB113" s="858"/>
      <c r="AC113" s="858"/>
      <c r="AD113" s="609"/>
      <c r="AE113" s="858"/>
      <c r="AF113" s="858"/>
      <c r="AG113" s="858"/>
      <c r="AH113" s="858"/>
      <c r="AI113" s="858"/>
      <c r="AJ113" s="858"/>
      <c r="AK113" s="858"/>
      <c r="AL113" s="858"/>
      <c r="AM113" s="858"/>
      <c r="AN113" s="858"/>
      <c r="AO113" s="859"/>
    </row>
    <row r="114" spans="1:64" s="602" customFormat="1" ht="15" x14ac:dyDescent="0.25">
      <c r="A114" s="608"/>
      <c r="B114" s="607" t="s">
        <v>514</v>
      </c>
      <c r="C114" s="606"/>
      <c r="D114" s="606"/>
      <c r="E114" s="606"/>
      <c r="F114" s="606"/>
      <c r="G114" s="606"/>
      <c r="H114" s="606"/>
      <c r="I114" s="606"/>
      <c r="J114" s="606"/>
      <c r="K114" s="606" t="s">
        <v>513</v>
      </c>
      <c r="L114" s="606"/>
      <c r="M114" s="606"/>
      <c r="N114" s="606"/>
      <c r="O114" s="606" t="s">
        <v>512</v>
      </c>
      <c r="P114" s="606"/>
      <c r="Q114" s="606"/>
      <c r="R114" s="606"/>
      <c r="S114" s="606"/>
      <c r="T114" s="606"/>
      <c r="U114" s="606"/>
      <c r="V114" s="606"/>
      <c r="W114" s="606"/>
      <c r="X114" s="606"/>
      <c r="Y114" s="606"/>
      <c r="Z114" s="606"/>
      <c r="AA114" s="606"/>
      <c r="AB114" s="606"/>
      <c r="AC114" s="606"/>
      <c r="AD114" s="606"/>
      <c r="AE114" s="606" t="s">
        <v>511</v>
      </c>
      <c r="AF114" s="606"/>
      <c r="AG114" s="606"/>
      <c r="AH114" s="606"/>
      <c r="AI114" s="606"/>
      <c r="AJ114" s="606"/>
      <c r="AK114" s="606"/>
      <c r="AL114" s="606"/>
      <c r="AM114" s="606"/>
      <c r="AN114" s="606"/>
      <c r="AO114" s="605"/>
      <c r="BJ114" s="604"/>
      <c r="BK114" s="603"/>
      <c r="BL114" s="603"/>
    </row>
    <row r="115" spans="1:64" ht="15" x14ac:dyDescent="0.25">
      <c r="A115" s="278"/>
      <c r="B115" s="615"/>
      <c r="C115" s="614"/>
      <c r="D115" s="614"/>
      <c r="E115" s="614"/>
      <c r="F115" s="614"/>
      <c r="G115" s="614"/>
      <c r="H115" s="614"/>
      <c r="I115" s="614"/>
      <c r="J115" s="614"/>
      <c r="K115" s="614"/>
      <c r="L115" s="614"/>
      <c r="M115" s="614"/>
      <c r="N115" s="614"/>
      <c r="O115" s="614"/>
      <c r="P115" s="614"/>
      <c r="Q115" s="614"/>
      <c r="R115" s="614"/>
      <c r="S115" s="614"/>
      <c r="T115" s="614"/>
      <c r="U115" s="614"/>
      <c r="V115" s="614"/>
      <c r="W115" s="614"/>
      <c r="X115" s="614"/>
      <c r="Y115" s="614"/>
      <c r="Z115" s="614"/>
      <c r="AA115" s="614"/>
      <c r="AB115" s="614"/>
      <c r="AC115" s="614"/>
      <c r="AD115" s="614"/>
      <c r="AE115" s="614"/>
      <c r="AF115" s="614"/>
      <c r="AG115" s="614"/>
      <c r="AH115" s="614"/>
      <c r="AI115" s="614"/>
      <c r="AJ115" s="614"/>
      <c r="AK115" s="614"/>
      <c r="AL115" s="614"/>
      <c r="AM115" s="614"/>
      <c r="AN115" s="614"/>
      <c r="AO115" s="613"/>
    </row>
    <row r="116" spans="1:64" ht="15.75" thickBot="1" x14ac:dyDescent="0.3">
      <c r="A116" s="278"/>
      <c r="B116" s="857"/>
      <c r="C116" s="858"/>
      <c r="D116" s="858"/>
      <c r="E116" s="858"/>
      <c r="F116" s="858"/>
      <c r="G116" s="858"/>
      <c r="H116" s="858"/>
      <c r="I116" s="858"/>
      <c r="J116" s="858"/>
      <c r="K116" s="858"/>
      <c r="L116" s="858"/>
      <c r="M116" s="858"/>
      <c r="N116" s="858"/>
      <c r="O116" s="858"/>
      <c r="P116" s="858"/>
      <c r="Q116" s="858"/>
      <c r="R116" s="858"/>
      <c r="S116" s="858"/>
      <c r="T116" s="609"/>
      <c r="U116" s="609"/>
      <c r="V116" s="858"/>
      <c r="W116" s="858"/>
      <c r="X116" s="858"/>
      <c r="Y116" s="858"/>
      <c r="Z116" s="858"/>
      <c r="AA116" s="858"/>
      <c r="AB116" s="858"/>
      <c r="AC116" s="858"/>
      <c r="AD116" s="858"/>
      <c r="AE116" s="858"/>
      <c r="AF116" s="858"/>
      <c r="AG116" s="858"/>
      <c r="AH116" s="858"/>
      <c r="AI116" s="858"/>
      <c r="AJ116" s="858"/>
      <c r="AK116" s="858"/>
      <c r="AL116" s="858"/>
      <c r="AM116" s="858"/>
      <c r="AN116" s="858"/>
      <c r="AO116" s="859"/>
    </row>
    <row r="117" spans="1:64" s="602" customFormat="1" ht="15" x14ac:dyDescent="0.25">
      <c r="A117" s="608"/>
      <c r="B117" s="612" t="s">
        <v>519</v>
      </c>
      <c r="C117" s="611"/>
      <c r="D117" s="611"/>
      <c r="E117" s="611"/>
      <c r="F117" s="611"/>
      <c r="G117" s="611"/>
      <c r="H117" s="611"/>
      <c r="I117" s="611"/>
      <c r="J117" s="611"/>
      <c r="K117" s="611"/>
      <c r="L117" s="611"/>
      <c r="M117" s="611"/>
      <c r="N117" s="611"/>
      <c r="O117" s="611"/>
      <c r="P117" s="611"/>
      <c r="Q117" s="611"/>
      <c r="R117" s="611"/>
      <c r="S117" s="611"/>
      <c r="T117" s="611"/>
      <c r="U117" s="611"/>
      <c r="V117" s="611" t="s">
        <v>49</v>
      </c>
      <c r="W117" s="611"/>
      <c r="X117" s="611"/>
      <c r="Y117" s="611"/>
      <c r="Z117" s="611"/>
      <c r="AA117" s="611"/>
      <c r="AB117" s="611"/>
      <c r="AC117" s="611"/>
      <c r="AD117" s="611"/>
      <c r="AE117" s="611"/>
      <c r="AF117" s="611"/>
      <c r="AG117" s="611"/>
      <c r="AH117" s="611"/>
      <c r="AI117" s="611"/>
      <c r="AJ117" s="611"/>
      <c r="AK117" s="611"/>
      <c r="AL117" s="611"/>
      <c r="AM117" s="611"/>
      <c r="AN117" s="611"/>
      <c r="AO117" s="610"/>
      <c r="BJ117" s="604"/>
      <c r="BK117" s="603"/>
      <c r="BL117" s="603"/>
    </row>
    <row r="118" spans="1:64" ht="15.75" thickBot="1" x14ac:dyDescent="0.3">
      <c r="A118" s="278"/>
      <c r="B118" s="866"/>
      <c r="C118" s="867"/>
      <c r="D118" s="867"/>
      <c r="E118" s="867"/>
      <c r="F118" s="867"/>
      <c r="G118" s="867"/>
      <c r="H118" s="867"/>
      <c r="I118" s="867"/>
      <c r="J118" s="867"/>
      <c r="K118" s="867"/>
      <c r="L118" s="867"/>
      <c r="M118" s="867"/>
      <c r="N118" s="867"/>
      <c r="O118" s="867"/>
      <c r="P118" s="867"/>
      <c r="Q118" s="867"/>
      <c r="R118" s="867"/>
      <c r="S118" s="867"/>
      <c r="T118" s="858"/>
      <c r="U118" s="858"/>
      <c r="V118" s="858"/>
      <c r="W118" s="858"/>
      <c r="X118" s="858"/>
      <c r="Y118" s="858"/>
      <c r="Z118" s="858"/>
      <c r="AA118" s="858"/>
      <c r="AB118" s="858"/>
      <c r="AC118" s="858"/>
      <c r="AD118" s="858"/>
      <c r="AE118" s="858"/>
      <c r="AF118" s="609"/>
      <c r="AG118" s="818"/>
      <c r="AH118" s="818"/>
      <c r="AI118" s="818"/>
      <c r="AJ118" s="609"/>
      <c r="AK118" s="818"/>
      <c r="AL118" s="818"/>
      <c r="AM118" s="818"/>
      <c r="AN118" s="818"/>
      <c r="AO118" s="868"/>
    </row>
    <row r="119" spans="1:64" s="602" customFormat="1" ht="15" x14ac:dyDescent="0.25">
      <c r="A119" s="608"/>
      <c r="B119" s="612" t="s">
        <v>518</v>
      </c>
      <c r="C119" s="611"/>
      <c r="D119" s="611"/>
      <c r="E119" s="611"/>
      <c r="F119" s="611"/>
      <c r="G119" s="611"/>
      <c r="H119" s="611"/>
      <c r="I119" s="611"/>
      <c r="J119" s="611"/>
      <c r="K119" s="611"/>
      <c r="L119" s="611"/>
      <c r="M119" s="611"/>
      <c r="N119" s="611"/>
      <c r="O119" s="611"/>
      <c r="P119" s="611"/>
      <c r="Q119" s="611"/>
      <c r="R119" s="611"/>
      <c r="S119" s="611"/>
      <c r="T119" s="611" t="s">
        <v>517</v>
      </c>
      <c r="U119" s="611"/>
      <c r="V119" s="611"/>
      <c r="W119" s="611"/>
      <c r="X119" s="611"/>
      <c r="Y119" s="611"/>
      <c r="Z119" s="611"/>
      <c r="AA119" s="611"/>
      <c r="AB119" s="611"/>
      <c r="AC119" s="611"/>
      <c r="AD119" s="611"/>
      <c r="AE119" s="611"/>
      <c r="AF119" s="611"/>
      <c r="AG119" s="611" t="s">
        <v>516</v>
      </c>
      <c r="AH119" s="611"/>
      <c r="AI119" s="611"/>
      <c r="AJ119" s="611"/>
      <c r="AK119" s="611" t="s">
        <v>515</v>
      </c>
      <c r="AL119" s="611"/>
      <c r="AM119" s="611"/>
      <c r="AN119" s="611"/>
      <c r="AO119" s="610"/>
      <c r="BJ119" s="604"/>
      <c r="BK119" s="603"/>
      <c r="BL119" s="603"/>
    </row>
    <row r="120" spans="1:64" ht="15.75" thickBot="1" x14ac:dyDescent="0.3">
      <c r="A120" s="278"/>
      <c r="B120" s="869"/>
      <c r="C120" s="870"/>
      <c r="D120" s="870"/>
      <c r="E120" s="870"/>
      <c r="F120" s="870"/>
      <c r="G120" s="870"/>
      <c r="H120" s="870"/>
      <c r="I120" s="870"/>
      <c r="J120" s="609"/>
      <c r="K120" s="818"/>
      <c r="L120" s="818"/>
      <c r="M120" s="818"/>
      <c r="N120" s="609"/>
      <c r="O120" s="858"/>
      <c r="P120" s="858"/>
      <c r="Q120" s="858"/>
      <c r="R120" s="858"/>
      <c r="S120" s="858"/>
      <c r="T120" s="858"/>
      <c r="U120" s="858"/>
      <c r="V120" s="858"/>
      <c r="W120" s="858"/>
      <c r="X120" s="858"/>
      <c r="Y120" s="858"/>
      <c r="Z120" s="858"/>
      <c r="AA120" s="858"/>
      <c r="AB120" s="858"/>
      <c r="AC120" s="858"/>
      <c r="AD120" s="609"/>
      <c r="AE120" s="858"/>
      <c r="AF120" s="858"/>
      <c r="AG120" s="858"/>
      <c r="AH120" s="858"/>
      <c r="AI120" s="858"/>
      <c r="AJ120" s="858"/>
      <c r="AK120" s="858"/>
      <c r="AL120" s="858"/>
      <c r="AM120" s="858"/>
      <c r="AN120" s="858"/>
      <c r="AO120" s="859"/>
    </row>
    <row r="121" spans="1:64" s="602" customFormat="1" ht="15" x14ac:dyDescent="0.25">
      <c r="A121" s="608"/>
      <c r="B121" s="607" t="s">
        <v>514</v>
      </c>
      <c r="C121" s="606"/>
      <c r="D121" s="606"/>
      <c r="E121" s="606"/>
      <c r="F121" s="606"/>
      <c r="G121" s="606"/>
      <c r="H121" s="606"/>
      <c r="I121" s="606"/>
      <c r="J121" s="606"/>
      <c r="K121" s="606" t="s">
        <v>513</v>
      </c>
      <c r="L121" s="606"/>
      <c r="M121" s="606"/>
      <c r="N121" s="606"/>
      <c r="O121" s="606" t="s">
        <v>512</v>
      </c>
      <c r="P121" s="606"/>
      <c r="Q121" s="606"/>
      <c r="R121" s="606"/>
      <c r="S121" s="606"/>
      <c r="T121" s="606"/>
      <c r="U121" s="606"/>
      <c r="V121" s="606"/>
      <c r="W121" s="606"/>
      <c r="X121" s="606"/>
      <c r="Y121" s="606"/>
      <c r="Z121" s="606"/>
      <c r="AA121" s="606"/>
      <c r="AB121" s="606"/>
      <c r="AC121" s="606"/>
      <c r="AD121" s="606"/>
      <c r="AE121" s="606" t="s">
        <v>511</v>
      </c>
      <c r="AF121" s="606"/>
      <c r="AG121" s="606"/>
      <c r="AH121" s="606"/>
      <c r="AI121" s="606"/>
      <c r="AJ121" s="606"/>
      <c r="AK121" s="606"/>
      <c r="AL121" s="606"/>
      <c r="AM121" s="606"/>
      <c r="AN121" s="606"/>
      <c r="AO121" s="605"/>
      <c r="BJ121" s="604"/>
      <c r="BK121" s="603"/>
      <c r="BL121" s="603"/>
    </row>
    <row r="122" spans="1:64" ht="15" x14ac:dyDescent="0.25">
      <c r="A122" s="278"/>
      <c r="B122" s="615"/>
      <c r="C122" s="614"/>
      <c r="D122" s="614"/>
      <c r="E122" s="614"/>
      <c r="F122" s="614"/>
      <c r="G122" s="614"/>
      <c r="H122" s="614"/>
      <c r="I122" s="614"/>
      <c r="J122" s="614"/>
      <c r="K122" s="614"/>
      <c r="L122" s="614"/>
      <c r="M122" s="614"/>
      <c r="N122" s="614"/>
      <c r="O122" s="614"/>
      <c r="P122" s="614"/>
      <c r="Q122" s="614"/>
      <c r="R122" s="614"/>
      <c r="S122" s="614"/>
      <c r="T122" s="614"/>
      <c r="U122" s="614"/>
      <c r="V122" s="614"/>
      <c r="W122" s="614"/>
      <c r="X122" s="614"/>
      <c r="Y122" s="614"/>
      <c r="Z122" s="614"/>
      <c r="AA122" s="614"/>
      <c r="AB122" s="614"/>
      <c r="AC122" s="614"/>
      <c r="AD122" s="614"/>
      <c r="AE122" s="614"/>
      <c r="AF122" s="614"/>
      <c r="AG122" s="614"/>
      <c r="AH122" s="614"/>
      <c r="AI122" s="614"/>
      <c r="AJ122" s="614"/>
      <c r="AK122" s="614"/>
      <c r="AL122" s="614"/>
      <c r="AM122" s="614"/>
      <c r="AN122" s="614"/>
      <c r="AO122" s="613"/>
    </row>
    <row r="123" spans="1:64" ht="15.75" thickBot="1" x14ac:dyDescent="0.3">
      <c r="A123" s="278"/>
      <c r="B123" s="857"/>
      <c r="C123" s="858"/>
      <c r="D123" s="858"/>
      <c r="E123" s="858"/>
      <c r="F123" s="858"/>
      <c r="G123" s="858"/>
      <c r="H123" s="858"/>
      <c r="I123" s="858"/>
      <c r="J123" s="858"/>
      <c r="K123" s="858"/>
      <c r="L123" s="858"/>
      <c r="M123" s="858"/>
      <c r="N123" s="858"/>
      <c r="O123" s="858"/>
      <c r="P123" s="858"/>
      <c r="Q123" s="858"/>
      <c r="R123" s="858"/>
      <c r="S123" s="858"/>
      <c r="T123" s="609"/>
      <c r="U123" s="609"/>
      <c r="V123" s="858"/>
      <c r="W123" s="858"/>
      <c r="X123" s="858"/>
      <c r="Y123" s="858"/>
      <c r="Z123" s="858"/>
      <c r="AA123" s="858"/>
      <c r="AB123" s="858"/>
      <c r="AC123" s="858"/>
      <c r="AD123" s="858"/>
      <c r="AE123" s="858"/>
      <c r="AF123" s="858"/>
      <c r="AG123" s="858"/>
      <c r="AH123" s="858"/>
      <c r="AI123" s="858"/>
      <c r="AJ123" s="858"/>
      <c r="AK123" s="858"/>
      <c r="AL123" s="858"/>
      <c r="AM123" s="858"/>
      <c r="AN123" s="858"/>
      <c r="AO123" s="859"/>
    </row>
    <row r="124" spans="1:64" s="602" customFormat="1" ht="15" x14ac:dyDescent="0.25">
      <c r="A124" s="608"/>
      <c r="B124" s="612" t="s">
        <v>519</v>
      </c>
      <c r="C124" s="611"/>
      <c r="D124" s="611"/>
      <c r="E124" s="611"/>
      <c r="F124" s="611"/>
      <c r="G124" s="611"/>
      <c r="H124" s="611"/>
      <c r="I124" s="611"/>
      <c r="J124" s="611"/>
      <c r="K124" s="611"/>
      <c r="L124" s="611"/>
      <c r="M124" s="611"/>
      <c r="N124" s="611"/>
      <c r="O124" s="611"/>
      <c r="P124" s="611"/>
      <c r="Q124" s="611"/>
      <c r="R124" s="611"/>
      <c r="S124" s="611"/>
      <c r="T124" s="611"/>
      <c r="U124" s="611"/>
      <c r="V124" s="611" t="s">
        <v>49</v>
      </c>
      <c r="W124" s="611"/>
      <c r="X124" s="611"/>
      <c r="Y124" s="611"/>
      <c r="Z124" s="611"/>
      <c r="AA124" s="611"/>
      <c r="AB124" s="611"/>
      <c r="AC124" s="611"/>
      <c r="AD124" s="611"/>
      <c r="AE124" s="611"/>
      <c r="AF124" s="611"/>
      <c r="AG124" s="611"/>
      <c r="AH124" s="611"/>
      <c r="AI124" s="611"/>
      <c r="AJ124" s="611"/>
      <c r="AK124" s="611"/>
      <c r="AL124" s="611"/>
      <c r="AM124" s="611"/>
      <c r="AN124" s="611"/>
      <c r="AO124" s="610"/>
      <c r="BJ124" s="604"/>
      <c r="BK124" s="603"/>
      <c r="BL124" s="603"/>
    </row>
    <row r="125" spans="1:64" ht="15.75" thickBot="1" x14ac:dyDescent="0.3">
      <c r="A125" s="278"/>
      <c r="B125" s="866"/>
      <c r="C125" s="867"/>
      <c r="D125" s="867"/>
      <c r="E125" s="867"/>
      <c r="F125" s="867"/>
      <c r="G125" s="867"/>
      <c r="H125" s="867"/>
      <c r="I125" s="867"/>
      <c r="J125" s="867"/>
      <c r="K125" s="867"/>
      <c r="L125" s="867"/>
      <c r="M125" s="867"/>
      <c r="N125" s="867"/>
      <c r="O125" s="867"/>
      <c r="P125" s="867"/>
      <c r="Q125" s="867"/>
      <c r="R125" s="867"/>
      <c r="S125" s="867"/>
      <c r="T125" s="858"/>
      <c r="U125" s="858"/>
      <c r="V125" s="858"/>
      <c r="W125" s="858"/>
      <c r="X125" s="858"/>
      <c r="Y125" s="858"/>
      <c r="Z125" s="858"/>
      <c r="AA125" s="858"/>
      <c r="AB125" s="858"/>
      <c r="AC125" s="858"/>
      <c r="AD125" s="858"/>
      <c r="AE125" s="858"/>
      <c r="AF125" s="609"/>
      <c r="AG125" s="818"/>
      <c r="AH125" s="818"/>
      <c r="AI125" s="818"/>
      <c r="AJ125" s="609"/>
      <c r="AK125" s="818"/>
      <c r="AL125" s="818"/>
      <c r="AM125" s="818"/>
      <c r="AN125" s="818"/>
      <c r="AO125" s="868"/>
    </row>
    <row r="126" spans="1:64" s="602" customFormat="1" ht="15" x14ac:dyDescent="0.25">
      <c r="A126" s="608"/>
      <c r="B126" s="612" t="s">
        <v>518</v>
      </c>
      <c r="C126" s="611"/>
      <c r="D126" s="611"/>
      <c r="E126" s="611"/>
      <c r="F126" s="611"/>
      <c r="G126" s="611"/>
      <c r="H126" s="611"/>
      <c r="I126" s="611"/>
      <c r="J126" s="611"/>
      <c r="K126" s="611"/>
      <c r="L126" s="611"/>
      <c r="M126" s="611"/>
      <c r="N126" s="611"/>
      <c r="O126" s="611"/>
      <c r="P126" s="611"/>
      <c r="Q126" s="611"/>
      <c r="R126" s="611"/>
      <c r="S126" s="611"/>
      <c r="T126" s="611" t="s">
        <v>517</v>
      </c>
      <c r="U126" s="611"/>
      <c r="V126" s="611"/>
      <c r="W126" s="611"/>
      <c r="X126" s="611"/>
      <c r="Y126" s="611"/>
      <c r="Z126" s="611"/>
      <c r="AA126" s="611"/>
      <c r="AB126" s="611"/>
      <c r="AC126" s="611"/>
      <c r="AD126" s="611"/>
      <c r="AE126" s="611"/>
      <c r="AF126" s="611"/>
      <c r="AG126" s="611" t="s">
        <v>516</v>
      </c>
      <c r="AH126" s="611"/>
      <c r="AI126" s="611"/>
      <c r="AJ126" s="611"/>
      <c r="AK126" s="611" t="s">
        <v>515</v>
      </c>
      <c r="AL126" s="611"/>
      <c r="AM126" s="611"/>
      <c r="AN126" s="611"/>
      <c r="AO126" s="610"/>
      <c r="BJ126" s="604"/>
      <c r="BK126" s="603"/>
      <c r="BL126" s="603"/>
    </row>
    <row r="127" spans="1:64" ht="15.75" thickBot="1" x14ac:dyDescent="0.3">
      <c r="A127" s="278"/>
      <c r="B127" s="869"/>
      <c r="C127" s="870"/>
      <c r="D127" s="870"/>
      <c r="E127" s="870"/>
      <c r="F127" s="870"/>
      <c r="G127" s="870"/>
      <c r="H127" s="870"/>
      <c r="I127" s="870"/>
      <c r="J127" s="609"/>
      <c r="K127" s="818"/>
      <c r="L127" s="818"/>
      <c r="M127" s="818"/>
      <c r="N127" s="609"/>
      <c r="O127" s="858"/>
      <c r="P127" s="858"/>
      <c r="Q127" s="858"/>
      <c r="R127" s="858"/>
      <c r="S127" s="858"/>
      <c r="T127" s="858"/>
      <c r="U127" s="858"/>
      <c r="V127" s="858"/>
      <c r="W127" s="858"/>
      <c r="X127" s="858"/>
      <c r="Y127" s="858"/>
      <c r="Z127" s="858"/>
      <c r="AA127" s="858"/>
      <c r="AB127" s="858"/>
      <c r="AC127" s="858"/>
      <c r="AD127" s="609"/>
      <c r="AE127" s="858"/>
      <c r="AF127" s="858"/>
      <c r="AG127" s="858"/>
      <c r="AH127" s="858"/>
      <c r="AI127" s="858"/>
      <c r="AJ127" s="858"/>
      <c r="AK127" s="858"/>
      <c r="AL127" s="858"/>
      <c r="AM127" s="858"/>
      <c r="AN127" s="858"/>
      <c r="AO127" s="859"/>
    </row>
    <row r="128" spans="1:64" s="602" customFormat="1" ht="15" x14ac:dyDescent="0.25">
      <c r="A128" s="608"/>
      <c r="B128" s="607" t="s">
        <v>514</v>
      </c>
      <c r="C128" s="606"/>
      <c r="D128" s="606"/>
      <c r="E128" s="606"/>
      <c r="F128" s="606"/>
      <c r="G128" s="606"/>
      <c r="H128" s="606"/>
      <c r="I128" s="606"/>
      <c r="J128" s="606"/>
      <c r="K128" s="606" t="s">
        <v>513</v>
      </c>
      <c r="L128" s="606"/>
      <c r="M128" s="606"/>
      <c r="N128" s="606"/>
      <c r="O128" s="606" t="s">
        <v>512</v>
      </c>
      <c r="P128" s="606"/>
      <c r="Q128" s="606"/>
      <c r="R128" s="606"/>
      <c r="S128" s="606"/>
      <c r="T128" s="606"/>
      <c r="U128" s="606"/>
      <c r="V128" s="606"/>
      <c r="W128" s="606"/>
      <c r="X128" s="606"/>
      <c r="Y128" s="606"/>
      <c r="Z128" s="606"/>
      <c r="AA128" s="606"/>
      <c r="AB128" s="606"/>
      <c r="AC128" s="606"/>
      <c r="AD128" s="606"/>
      <c r="AE128" s="606" t="s">
        <v>511</v>
      </c>
      <c r="AF128" s="606"/>
      <c r="AG128" s="606"/>
      <c r="AH128" s="606"/>
      <c r="AI128" s="606"/>
      <c r="AJ128" s="606"/>
      <c r="AK128" s="606"/>
      <c r="AL128" s="606"/>
      <c r="AM128" s="606"/>
      <c r="AN128" s="606"/>
      <c r="AO128" s="605"/>
      <c r="BJ128" s="604"/>
      <c r="BK128" s="603"/>
      <c r="BL128" s="603"/>
    </row>
    <row r="129" spans="1:64" ht="15" x14ac:dyDescent="0.25">
      <c r="A129" s="278"/>
      <c r="B129" s="615"/>
      <c r="C129" s="614"/>
      <c r="D129" s="614"/>
      <c r="E129" s="614"/>
      <c r="F129" s="614"/>
      <c r="G129" s="614"/>
      <c r="H129" s="614"/>
      <c r="I129" s="614"/>
      <c r="J129" s="614"/>
      <c r="K129" s="614"/>
      <c r="L129" s="614"/>
      <c r="M129" s="614"/>
      <c r="N129" s="614"/>
      <c r="O129" s="614"/>
      <c r="P129" s="614"/>
      <c r="Q129" s="614"/>
      <c r="R129" s="614"/>
      <c r="S129" s="614"/>
      <c r="T129" s="614"/>
      <c r="U129" s="614"/>
      <c r="V129" s="614"/>
      <c r="W129" s="614"/>
      <c r="X129" s="614"/>
      <c r="Y129" s="614"/>
      <c r="Z129" s="614"/>
      <c r="AA129" s="614"/>
      <c r="AB129" s="614"/>
      <c r="AC129" s="614"/>
      <c r="AD129" s="614"/>
      <c r="AE129" s="614"/>
      <c r="AF129" s="614"/>
      <c r="AG129" s="614"/>
      <c r="AH129" s="614"/>
      <c r="AI129" s="614"/>
      <c r="AJ129" s="614"/>
      <c r="AK129" s="614"/>
      <c r="AL129" s="614"/>
      <c r="AM129" s="614"/>
      <c r="AN129" s="614"/>
      <c r="AO129" s="613"/>
    </row>
    <row r="130" spans="1:64" ht="15.75" thickBot="1" x14ac:dyDescent="0.3">
      <c r="A130" s="278"/>
      <c r="B130" s="857"/>
      <c r="C130" s="858"/>
      <c r="D130" s="858"/>
      <c r="E130" s="858"/>
      <c r="F130" s="858"/>
      <c r="G130" s="858"/>
      <c r="H130" s="858"/>
      <c r="I130" s="858"/>
      <c r="J130" s="858"/>
      <c r="K130" s="858"/>
      <c r="L130" s="858"/>
      <c r="M130" s="858"/>
      <c r="N130" s="858"/>
      <c r="O130" s="858"/>
      <c r="P130" s="858"/>
      <c r="Q130" s="858"/>
      <c r="R130" s="858"/>
      <c r="S130" s="858"/>
      <c r="T130" s="609"/>
      <c r="U130" s="609"/>
      <c r="V130" s="858"/>
      <c r="W130" s="858"/>
      <c r="X130" s="858"/>
      <c r="Y130" s="858"/>
      <c r="Z130" s="858"/>
      <c r="AA130" s="858"/>
      <c r="AB130" s="858"/>
      <c r="AC130" s="858"/>
      <c r="AD130" s="858"/>
      <c r="AE130" s="858"/>
      <c r="AF130" s="858"/>
      <c r="AG130" s="858"/>
      <c r="AH130" s="858"/>
      <c r="AI130" s="858"/>
      <c r="AJ130" s="858"/>
      <c r="AK130" s="858"/>
      <c r="AL130" s="858"/>
      <c r="AM130" s="858"/>
      <c r="AN130" s="858"/>
      <c r="AO130" s="859"/>
    </row>
    <row r="131" spans="1:64" s="602" customFormat="1" ht="15" x14ac:dyDescent="0.25">
      <c r="A131" s="608"/>
      <c r="B131" s="612" t="s">
        <v>519</v>
      </c>
      <c r="C131" s="611"/>
      <c r="D131" s="611"/>
      <c r="E131" s="611"/>
      <c r="F131" s="611"/>
      <c r="G131" s="611"/>
      <c r="H131" s="611"/>
      <c r="I131" s="611"/>
      <c r="J131" s="611"/>
      <c r="K131" s="611"/>
      <c r="L131" s="611"/>
      <c r="M131" s="611"/>
      <c r="N131" s="611"/>
      <c r="O131" s="611"/>
      <c r="P131" s="611"/>
      <c r="Q131" s="611"/>
      <c r="R131" s="611"/>
      <c r="S131" s="611"/>
      <c r="T131" s="611"/>
      <c r="U131" s="611"/>
      <c r="V131" s="611" t="s">
        <v>49</v>
      </c>
      <c r="W131" s="611"/>
      <c r="X131" s="611"/>
      <c r="Y131" s="611"/>
      <c r="Z131" s="611"/>
      <c r="AA131" s="611"/>
      <c r="AB131" s="611"/>
      <c r="AC131" s="611"/>
      <c r="AD131" s="611"/>
      <c r="AE131" s="611"/>
      <c r="AF131" s="611"/>
      <c r="AG131" s="611"/>
      <c r="AH131" s="611"/>
      <c r="AI131" s="611"/>
      <c r="AJ131" s="611"/>
      <c r="AK131" s="611"/>
      <c r="AL131" s="611"/>
      <c r="AM131" s="611"/>
      <c r="AN131" s="611"/>
      <c r="AO131" s="610"/>
      <c r="BJ131" s="604"/>
      <c r="BK131" s="603"/>
      <c r="BL131" s="603"/>
    </row>
    <row r="132" spans="1:64" ht="15.75" thickBot="1" x14ac:dyDescent="0.3">
      <c r="A132" s="278"/>
      <c r="B132" s="866"/>
      <c r="C132" s="867"/>
      <c r="D132" s="867"/>
      <c r="E132" s="867"/>
      <c r="F132" s="867"/>
      <c r="G132" s="867"/>
      <c r="H132" s="867"/>
      <c r="I132" s="867"/>
      <c r="J132" s="867"/>
      <c r="K132" s="867"/>
      <c r="L132" s="867"/>
      <c r="M132" s="867"/>
      <c r="N132" s="867"/>
      <c r="O132" s="867"/>
      <c r="P132" s="867"/>
      <c r="Q132" s="867"/>
      <c r="R132" s="867"/>
      <c r="S132" s="867"/>
      <c r="T132" s="858"/>
      <c r="U132" s="858"/>
      <c r="V132" s="858"/>
      <c r="W132" s="858"/>
      <c r="X132" s="858"/>
      <c r="Y132" s="858"/>
      <c r="Z132" s="858"/>
      <c r="AA132" s="858"/>
      <c r="AB132" s="858"/>
      <c r="AC132" s="858"/>
      <c r="AD132" s="858"/>
      <c r="AE132" s="858"/>
      <c r="AF132" s="609"/>
      <c r="AG132" s="818"/>
      <c r="AH132" s="818"/>
      <c r="AI132" s="818"/>
      <c r="AJ132" s="616"/>
      <c r="AK132" s="818"/>
      <c r="AL132" s="818"/>
      <c r="AM132" s="818"/>
      <c r="AN132" s="818"/>
      <c r="AO132" s="868"/>
    </row>
    <row r="133" spans="1:64" s="602" customFormat="1" ht="15" x14ac:dyDescent="0.25">
      <c r="A133" s="608"/>
      <c r="B133" s="612" t="s">
        <v>518</v>
      </c>
      <c r="C133" s="611"/>
      <c r="D133" s="611"/>
      <c r="E133" s="611"/>
      <c r="F133" s="611"/>
      <c r="G133" s="611"/>
      <c r="H133" s="611"/>
      <c r="I133" s="611"/>
      <c r="J133" s="611"/>
      <c r="K133" s="611"/>
      <c r="L133" s="611"/>
      <c r="M133" s="611"/>
      <c r="N133" s="611"/>
      <c r="O133" s="611"/>
      <c r="P133" s="611"/>
      <c r="Q133" s="611"/>
      <c r="R133" s="611"/>
      <c r="S133" s="611"/>
      <c r="T133" s="611" t="s">
        <v>517</v>
      </c>
      <c r="U133" s="611"/>
      <c r="V133" s="611"/>
      <c r="W133" s="611"/>
      <c r="X133" s="611"/>
      <c r="Y133" s="611"/>
      <c r="Z133" s="611"/>
      <c r="AA133" s="611"/>
      <c r="AB133" s="611"/>
      <c r="AC133" s="611"/>
      <c r="AD133" s="611"/>
      <c r="AE133" s="611"/>
      <c r="AF133" s="611"/>
      <c r="AG133" s="611" t="s">
        <v>516</v>
      </c>
      <c r="AH133" s="611"/>
      <c r="AI133" s="611"/>
      <c r="AJ133" s="611"/>
      <c r="AK133" s="611" t="s">
        <v>515</v>
      </c>
      <c r="AL133" s="611"/>
      <c r="AM133" s="611"/>
      <c r="AN133" s="611"/>
      <c r="AO133" s="610"/>
      <c r="BJ133" s="604"/>
      <c r="BK133" s="603"/>
      <c r="BL133" s="603"/>
    </row>
    <row r="134" spans="1:64" ht="15.75" thickBot="1" x14ac:dyDescent="0.3">
      <c r="A134" s="278"/>
      <c r="B134" s="869"/>
      <c r="C134" s="870"/>
      <c r="D134" s="870"/>
      <c r="E134" s="870"/>
      <c r="F134" s="870"/>
      <c r="G134" s="870"/>
      <c r="H134" s="870"/>
      <c r="I134" s="870"/>
      <c r="J134" s="609"/>
      <c r="K134" s="818"/>
      <c r="L134" s="818"/>
      <c r="M134" s="818"/>
      <c r="N134" s="609"/>
      <c r="O134" s="858"/>
      <c r="P134" s="858"/>
      <c r="Q134" s="858"/>
      <c r="R134" s="858"/>
      <c r="S134" s="858"/>
      <c r="T134" s="858"/>
      <c r="U134" s="858"/>
      <c r="V134" s="858"/>
      <c r="W134" s="858"/>
      <c r="X134" s="858"/>
      <c r="Y134" s="858"/>
      <c r="Z134" s="858"/>
      <c r="AA134" s="858"/>
      <c r="AB134" s="858"/>
      <c r="AC134" s="858"/>
      <c r="AD134" s="609"/>
      <c r="AE134" s="858"/>
      <c r="AF134" s="858"/>
      <c r="AG134" s="858"/>
      <c r="AH134" s="858"/>
      <c r="AI134" s="858"/>
      <c r="AJ134" s="858"/>
      <c r="AK134" s="858"/>
      <c r="AL134" s="858"/>
      <c r="AM134" s="858"/>
      <c r="AN134" s="858"/>
      <c r="AO134" s="859"/>
    </row>
    <row r="135" spans="1:64" s="602" customFormat="1" ht="15" x14ac:dyDescent="0.25">
      <c r="A135" s="608"/>
      <c r="B135" s="607" t="s">
        <v>514</v>
      </c>
      <c r="C135" s="606"/>
      <c r="D135" s="606"/>
      <c r="E135" s="606"/>
      <c r="F135" s="606"/>
      <c r="G135" s="606"/>
      <c r="H135" s="606"/>
      <c r="I135" s="606"/>
      <c r="J135" s="606"/>
      <c r="K135" s="606" t="s">
        <v>513</v>
      </c>
      <c r="L135" s="606"/>
      <c r="M135" s="606"/>
      <c r="N135" s="606"/>
      <c r="O135" s="606" t="s">
        <v>512</v>
      </c>
      <c r="P135" s="606"/>
      <c r="Q135" s="606"/>
      <c r="R135" s="606"/>
      <c r="S135" s="606"/>
      <c r="T135" s="606"/>
      <c r="U135" s="606"/>
      <c r="V135" s="606"/>
      <c r="W135" s="606"/>
      <c r="X135" s="606"/>
      <c r="Y135" s="606"/>
      <c r="Z135" s="606"/>
      <c r="AA135" s="606"/>
      <c r="AB135" s="606"/>
      <c r="AC135" s="606"/>
      <c r="AD135" s="606"/>
      <c r="AE135" s="606" t="s">
        <v>511</v>
      </c>
      <c r="AF135" s="606"/>
      <c r="AG135" s="606"/>
      <c r="AH135" s="606"/>
      <c r="AI135" s="606"/>
      <c r="AJ135" s="606"/>
      <c r="AK135" s="606"/>
      <c r="AL135" s="606"/>
      <c r="AM135" s="606"/>
      <c r="AN135" s="606"/>
      <c r="AO135" s="605"/>
      <c r="BJ135" s="604"/>
      <c r="BK135" s="603"/>
      <c r="BL135" s="603"/>
    </row>
    <row r="136" spans="1:64" ht="15" x14ac:dyDescent="0.25">
      <c r="A136" s="278"/>
      <c r="B136" s="615"/>
      <c r="C136" s="614"/>
      <c r="D136" s="614"/>
      <c r="E136" s="614"/>
      <c r="F136" s="614"/>
      <c r="G136" s="614"/>
      <c r="H136" s="614"/>
      <c r="I136" s="614"/>
      <c r="J136" s="614"/>
      <c r="K136" s="614"/>
      <c r="L136" s="614"/>
      <c r="M136" s="614"/>
      <c r="N136" s="614"/>
      <c r="O136" s="614"/>
      <c r="P136" s="614"/>
      <c r="Q136" s="614"/>
      <c r="R136" s="614"/>
      <c r="S136" s="614"/>
      <c r="T136" s="614"/>
      <c r="U136" s="614"/>
      <c r="V136" s="614"/>
      <c r="W136" s="614"/>
      <c r="X136" s="614"/>
      <c r="Y136" s="614"/>
      <c r="Z136" s="614"/>
      <c r="AA136" s="614"/>
      <c r="AB136" s="614"/>
      <c r="AC136" s="614"/>
      <c r="AD136" s="614"/>
      <c r="AE136" s="614"/>
      <c r="AF136" s="614"/>
      <c r="AG136" s="614"/>
      <c r="AH136" s="614"/>
      <c r="AI136" s="614"/>
      <c r="AJ136" s="614"/>
      <c r="AK136" s="614"/>
      <c r="AL136" s="614"/>
      <c r="AM136" s="614"/>
      <c r="AN136" s="614"/>
      <c r="AO136" s="613"/>
    </row>
    <row r="137" spans="1:64" ht="15.75" thickBot="1" x14ac:dyDescent="0.3">
      <c r="A137" s="278"/>
      <c r="B137" s="857"/>
      <c r="C137" s="858"/>
      <c r="D137" s="858"/>
      <c r="E137" s="858"/>
      <c r="F137" s="858"/>
      <c r="G137" s="858"/>
      <c r="H137" s="858"/>
      <c r="I137" s="858"/>
      <c r="J137" s="858"/>
      <c r="K137" s="858"/>
      <c r="L137" s="858"/>
      <c r="M137" s="858"/>
      <c r="N137" s="858"/>
      <c r="O137" s="858"/>
      <c r="P137" s="858"/>
      <c r="Q137" s="858"/>
      <c r="R137" s="858"/>
      <c r="S137" s="858"/>
      <c r="T137" s="609"/>
      <c r="U137" s="609"/>
      <c r="V137" s="858"/>
      <c r="W137" s="858"/>
      <c r="X137" s="858"/>
      <c r="Y137" s="858"/>
      <c r="Z137" s="858"/>
      <c r="AA137" s="858"/>
      <c r="AB137" s="858"/>
      <c r="AC137" s="858"/>
      <c r="AD137" s="858"/>
      <c r="AE137" s="858"/>
      <c r="AF137" s="858"/>
      <c r="AG137" s="858"/>
      <c r="AH137" s="858"/>
      <c r="AI137" s="858"/>
      <c r="AJ137" s="858"/>
      <c r="AK137" s="858"/>
      <c r="AL137" s="858"/>
      <c r="AM137" s="858"/>
      <c r="AN137" s="858"/>
      <c r="AO137" s="859"/>
    </row>
    <row r="138" spans="1:64" s="602" customFormat="1" ht="15" x14ac:dyDescent="0.25">
      <c r="A138" s="608"/>
      <c r="B138" s="612" t="s">
        <v>519</v>
      </c>
      <c r="C138" s="611"/>
      <c r="D138" s="611"/>
      <c r="E138" s="611"/>
      <c r="F138" s="611"/>
      <c r="G138" s="611"/>
      <c r="H138" s="611"/>
      <c r="I138" s="611"/>
      <c r="J138" s="611"/>
      <c r="K138" s="611"/>
      <c r="L138" s="611"/>
      <c r="M138" s="611"/>
      <c r="N138" s="611"/>
      <c r="O138" s="611"/>
      <c r="P138" s="611"/>
      <c r="Q138" s="611"/>
      <c r="R138" s="611"/>
      <c r="S138" s="611"/>
      <c r="T138" s="611"/>
      <c r="U138" s="611"/>
      <c r="V138" s="611" t="s">
        <v>49</v>
      </c>
      <c r="W138" s="611"/>
      <c r="X138" s="611"/>
      <c r="Y138" s="611"/>
      <c r="Z138" s="611"/>
      <c r="AA138" s="611"/>
      <c r="AB138" s="611"/>
      <c r="AC138" s="611"/>
      <c r="AD138" s="611"/>
      <c r="AE138" s="611"/>
      <c r="AF138" s="611"/>
      <c r="AG138" s="611"/>
      <c r="AH138" s="611"/>
      <c r="AI138" s="611"/>
      <c r="AJ138" s="611"/>
      <c r="AK138" s="611"/>
      <c r="AL138" s="611"/>
      <c r="AM138" s="611"/>
      <c r="AN138" s="611"/>
      <c r="AO138" s="610"/>
      <c r="BJ138" s="604"/>
      <c r="BK138" s="603"/>
      <c r="BL138" s="603"/>
    </row>
    <row r="139" spans="1:64" ht="15.75" thickBot="1" x14ac:dyDescent="0.3">
      <c r="A139" s="278"/>
      <c r="B139" s="866"/>
      <c r="C139" s="867"/>
      <c r="D139" s="867"/>
      <c r="E139" s="867"/>
      <c r="F139" s="867"/>
      <c r="G139" s="867"/>
      <c r="H139" s="867"/>
      <c r="I139" s="867"/>
      <c r="J139" s="867"/>
      <c r="K139" s="867"/>
      <c r="L139" s="867"/>
      <c r="M139" s="867"/>
      <c r="N139" s="867"/>
      <c r="O139" s="867"/>
      <c r="P139" s="867"/>
      <c r="Q139" s="867"/>
      <c r="R139" s="867"/>
      <c r="S139" s="867"/>
      <c r="T139" s="858"/>
      <c r="U139" s="858"/>
      <c r="V139" s="858"/>
      <c r="W139" s="858"/>
      <c r="X139" s="858"/>
      <c r="Y139" s="858"/>
      <c r="Z139" s="858"/>
      <c r="AA139" s="858"/>
      <c r="AB139" s="858"/>
      <c r="AC139" s="858"/>
      <c r="AD139" s="858"/>
      <c r="AE139" s="858"/>
      <c r="AF139" s="609"/>
      <c r="AG139" s="818"/>
      <c r="AH139" s="818"/>
      <c r="AI139" s="818"/>
      <c r="AJ139" s="609"/>
      <c r="AK139" s="818"/>
      <c r="AL139" s="818"/>
      <c r="AM139" s="818"/>
      <c r="AN139" s="818"/>
      <c r="AO139" s="868"/>
    </row>
    <row r="140" spans="1:64" s="602" customFormat="1" ht="15" x14ac:dyDescent="0.25">
      <c r="A140" s="608"/>
      <c r="B140" s="612" t="s">
        <v>518</v>
      </c>
      <c r="C140" s="611"/>
      <c r="D140" s="611"/>
      <c r="E140" s="611"/>
      <c r="F140" s="611"/>
      <c r="G140" s="611"/>
      <c r="H140" s="611"/>
      <c r="I140" s="611"/>
      <c r="J140" s="611"/>
      <c r="K140" s="611"/>
      <c r="L140" s="611"/>
      <c r="M140" s="611"/>
      <c r="N140" s="611"/>
      <c r="O140" s="611"/>
      <c r="P140" s="611"/>
      <c r="Q140" s="611"/>
      <c r="R140" s="611"/>
      <c r="S140" s="611"/>
      <c r="T140" s="611" t="s">
        <v>517</v>
      </c>
      <c r="U140" s="611"/>
      <c r="V140" s="611"/>
      <c r="W140" s="611"/>
      <c r="X140" s="611"/>
      <c r="Y140" s="611"/>
      <c r="Z140" s="611"/>
      <c r="AA140" s="611"/>
      <c r="AB140" s="611"/>
      <c r="AC140" s="611"/>
      <c r="AD140" s="611"/>
      <c r="AE140" s="611"/>
      <c r="AF140" s="611"/>
      <c r="AG140" s="611" t="s">
        <v>516</v>
      </c>
      <c r="AH140" s="611"/>
      <c r="AI140" s="611"/>
      <c r="AJ140" s="611"/>
      <c r="AK140" s="611" t="s">
        <v>515</v>
      </c>
      <c r="AL140" s="611"/>
      <c r="AM140" s="611"/>
      <c r="AN140" s="611"/>
      <c r="AO140" s="610"/>
      <c r="BJ140" s="604"/>
      <c r="BK140" s="603"/>
      <c r="BL140" s="603"/>
    </row>
    <row r="141" spans="1:64" ht="15.75" thickBot="1" x14ac:dyDescent="0.3">
      <c r="A141" s="278"/>
      <c r="B141" s="869"/>
      <c r="C141" s="870"/>
      <c r="D141" s="870"/>
      <c r="E141" s="870"/>
      <c r="F141" s="870"/>
      <c r="G141" s="870"/>
      <c r="H141" s="870"/>
      <c r="I141" s="870"/>
      <c r="J141" s="609"/>
      <c r="K141" s="818"/>
      <c r="L141" s="818"/>
      <c r="M141" s="818"/>
      <c r="N141" s="609"/>
      <c r="O141" s="858"/>
      <c r="P141" s="858"/>
      <c r="Q141" s="858"/>
      <c r="R141" s="858"/>
      <c r="S141" s="858"/>
      <c r="T141" s="858"/>
      <c r="U141" s="858"/>
      <c r="V141" s="858"/>
      <c r="W141" s="858"/>
      <c r="X141" s="858"/>
      <c r="Y141" s="858"/>
      <c r="Z141" s="858"/>
      <c r="AA141" s="858"/>
      <c r="AB141" s="858"/>
      <c r="AC141" s="858"/>
      <c r="AD141" s="609"/>
      <c r="AE141" s="858"/>
      <c r="AF141" s="858"/>
      <c r="AG141" s="858"/>
      <c r="AH141" s="858"/>
      <c r="AI141" s="858"/>
      <c r="AJ141" s="858"/>
      <c r="AK141" s="858"/>
      <c r="AL141" s="858"/>
      <c r="AM141" s="858"/>
      <c r="AN141" s="858"/>
      <c r="AO141" s="859"/>
    </row>
    <row r="142" spans="1:64" s="602" customFormat="1" ht="15" x14ac:dyDescent="0.25">
      <c r="A142" s="608"/>
      <c r="B142" s="607" t="s">
        <v>514</v>
      </c>
      <c r="C142" s="606"/>
      <c r="D142" s="606"/>
      <c r="E142" s="606"/>
      <c r="F142" s="606"/>
      <c r="G142" s="606"/>
      <c r="H142" s="606"/>
      <c r="I142" s="606"/>
      <c r="J142" s="606"/>
      <c r="K142" s="606" t="s">
        <v>513</v>
      </c>
      <c r="L142" s="606"/>
      <c r="M142" s="606"/>
      <c r="N142" s="606"/>
      <c r="O142" s="606" t="s">
        <v>512</v>
      </c>
      <c r="P142" s="606"/>
      <c r="Q142" s="606"/>
      <c r="R142" s="606"/>
      <c r="S142" s="606"/>
      <c r="T142" s="606"/>
      <c r="U142" s="606"/>
      <c r="V142" s="606"/>
      <c r="W142" s="606"/>
      <c r="X142" s="606"/>
      <c r="Y142" s="606"/>
      <c r="Z142" s="606"/>
      <c r="AA142" s="606"/>
      <c r="AB142" s="606"/>
      <c r="AC142" s="606"/>
      <c r="AD142" s="606"/>
      <c r="AE142" s="606" t="s">
        <v>511</v>
      </c>
      <c r="AF142" s="606"/>
      <c r="AG142" s="606"/>
      <c r="AH142" s="606"/>
      <c r="AI142" s="606"/>
      <c r="AJ142" s="606"/>
      <c r="AK142" s="606"/>
      <c r="AL142" s="606"/>
      <c r="AM142" s="606"/>
      <c r="AN142" s="606"/>
      <c r="AO142" s="605"/>
      <c r="BJ142" s="604"/>
      <c r="BK142" s="603"/>
      <c r="BL142" s="603"/>
    </row>
    <row r="143" spans="1:64" ht="15" x14ac:dyDescent="0.25">
      <c r="A143" s="278"/>
      <c r="B143" s="615"/>
      <c r="C143" s="614"/>
      <c r="D143" s="614"/>
      <c r="E143" s="614"/>
      <c r="F143" s="614"/>
      <c r="G143" s="614"/>
      <c r="H143" s="614"/>
      <c r="I143" s="614"/>
      <c r="J143" s="614"/>
      <c r="K143" s="614"/>
      <c r="L143" s="614"/>
      <c r="M143" s="614"/>
      <c r="N143" s="614"/>
      <c r="O143" s="614"/>
      <c r="P143" s="614"/>
      <c r="Q143" s="614"/>
      <c r="R143" s="614"/>
      <c r="S143" s="614"/>
      <c r="T143" s="614"/>
      <c r="U143" s="614"/>
      <c r="V143" s="614"/>
      <c r="W143" s="614"/>
      <c r="X143" s="614"/>
      <c r="Y143" s="614"/>
      <c r="Z143" s="614"/>
      <c r="AA143" s="614"/>
      <c r="AB143" s="614"/>
      <c r="AC143" s="614"/>
      <c r="AD143" s="614"/>
      <c r="AE143" s="614"/>
      <c r="AF143" s="614"/>
      <c r="AG143" s="614"/>
      <c r="AH143" s="614"/>
      <c r="AI143" s="614"/>
      <c r="AJ143" s="614"/>
      <c r="AK143" s="614"/>
      <c r="AL143" s="614"/>
      <c r="AM143" s="614"/>
      <c r="AN143" s="614"/>
      <c r="AO143" s="613"/>
    </row>
    <row r="144" spans="1:64" ht="15.75" thickBot="1" x14ac:dyDescent="0.3">
      <c r="A144" s="278"/>
      <c r="B144" s="857"/>
      <c r="C144" s="858"/>
      <c r="D144" s="858"/>
      <c r="E144" s="858"/>
      <c r="F144" s="858"/>
      <c r="G144" s="858"/>
      <c r="H144" s="858"/>
      <c r="I144" s="858"/>
      <c r="J144" s="858"/>
      <c r="K144" s="858"/>
      <c r="L144" s="858"/>
      <c r="M144" s="858"/>
      <c r="N144" s="858"/>
      <c r="O144" s="858"/>
      <c r="P144" s="858"/>
      <c r="Q144" s="858"/>
      <c r="R144" s="858"/>
      <c r="S144" s="858"/>
      <c r="T144" s="609"/>
      <c r="U144" s="609"/>
      <c r="V144" s="858"/>
      <c r="W144" s="858"/>
      <c r="X144" s="858"/>
      <c r="Y144" s="858"/>
      <c r="Z144" s="858"/>
      <c r="AA144" s="858"/>
      <c r="AB144" s="858"/>
      <c r="AC144" s="858"/>
      <c r="AD144" s="858"/>
      <c r="AE144" s="858"/>
      <c r="AF144" s="858"/>
      <c r="AG144" s="858"/>
      <c r="AH144" s="858"/>
      <c r="AI144" s="858"/>
      <c r="AJ144" s="858"/>
      <c r="AK144" s="858"/>
      <c r="AL144" s="858"/>
      <c r="AM144" s="858"/>
      <c r="AN144" s="858"/>
      <c r="AO144" s="859"/>
    </row>
    <row r="145" spans="1:64" s="602" customFormat="1" ht="15" x14ac:dyDescent="0.25">
      <c r="A145" s="608"/>
      <c r="B145" s="612" t="s">
        <v>519</v>
      </c>
      <c r="C145" s="611"/>
      <c r="D145" s="611"/>
      <c r="E145" s="611"/>
      <c r="F145" s="611"/>
      <c r="G145" s="611"/>
      <c r="H145" s="611"/>
      <c r="I145" s="611"/>
      <c r="J145" s="611"/>
      <c r="K145" s="611"/>
      <c r="L145" s="611"/>
      <c r="M145" s="611"/>
      <c r="N145" s="611"/>
      <c r="O145" s="611"/>
      <c r="P145" s="611"/>
      <c r="Q145" s="611"/>
      <c r="R145" s="611"/>
      <c r="S145" s="611"/>
      <c r="T145" s="611"/>
      <c r="U145" s="611"/>
      <c r="V145" s="611" t="s">
        <v>49</v>
      </c>
      <c r="W145" s="611"/>
      <c r="X145" s="611"/>
      <c r="Y145" s="611"/>
      <c r="Z145" s="611"/>
      <c r="AA145" s="611"/>
      <c r="AB145" s="611"/>
      <c r="AC145" s="611"/>
      <c r="AD145" s="611"/>
      <c r="AE145" s="611"/>
      <c r="AF145" s="611"/>
      <c r="AG145" s="611"/>
      <c r="AH145" s="611"/>
      <c r="AI145" s="611"/>
      <c r="AJ145" s="611"/>
      <c r="AK145" s="611"/>
      <c r="AL145" s="611"/>
      <c r="AM145" s="611"/>
      <c r="AN145" s="611"/>
      <c r="AO145" s="610"/>
      <c r="BJ145" s="604"/>
      <c r="BK145" s="603"/>
      <c r="BL145" s="603"/>
    </row>
    <row r="146" spans="1:64" ht="15.75" thickBot="1" x14ac:dyDescent="0.3">
      <c r="A146" s="278"/>
      <c r="B146" s="866"/>
      <c r="C146" s="867"/>
      <c r="D146" s="867"/>
      <c r="E146" s="867"/>
      <c r="F146" s="867"/>
      <c r="G146" s="867"/>
      <c r="H146" s="867"/>
      <c r="I146" s="867"/>
      <c r="J146" s="867"/>
      <c r="K146" s="867"/>
      <c r="L146" s="867"/>
      <c r="M146" s="867"/>
      <c r="N146" s="867"/>
      <c r="O146" s="867"/>
      <c r="P146" s="867"/>
      <c r="Q146" s="867"/>
      <c r="R146" s="867"/>
      <c r="S146" s="867"/>
      <c r="T146" s="858"/>
      <c r="U146" s="858"/>
      <c r="V146" s="858"/>
      <c r="W146" s="858"/>
      <c r="X146" s="858"/>
      <c r="Y146" s="858"/>
      <c r="Z146" s="858"/>
      <c r="AA146" s="858"/>
      <c r="AB146" s="858"/>
      <c r="AC146" s="858"/>
      <c r="AD146" s="858"/>
      <c r="AE146" s="858"/>
      <c r="AF146" s="609"/>
      <c r="AG146" s="818"/>
      <c r="AH146" s="818"/>
      <c r="AI146" s="818"/>
      <c r="AJ146" s="609"/>
      <c r="AK146" s="818"/>
      <c r="AL146" s="818"/>
      <c r="AM146" s="818"/>
      <c r="AN146" s="818"/>
      <c r="AO146" s="868"/>
    </row>
    <row r="147" spans="1:64" s="602" customFormat="1" ht="15" x14ac:dyDescent="0.25">
      <c r="A147" s="608"/>
      <c r="B147" s="612" t="s">
        <v>518</v>
      </c>
      <c r="C147" s="611"/>
      <c r="D147" s="611"/>
      <c r="E147" s="611"/>
      <c r="F147" s="611"/>
      <c r="G147" s="611"/>
      <c r="H147" s="611"/>
      <c r="I147" s="611"/>
      <c r="J147" s="611"/>
      <c r="K147" s="611"/>
      <c r="L147" s="611"/>
      <c r="M147" s="611"/>
      <c r="N147" s="611"/>
      <c r="O147" s="611"/>
      <c r="P147" s="611"/>
      <c r="Q147" s="611"/>
      <c r="R147" s="611"/>
      <c r="S147" s="611"/>
      <c r="T147" s="611" t="s">
        <v>517</v>
      </c>
      <c r="U147" s="611"/>
      <c r="V147" s="611"/>
      <c r="W147" s="611"/>
      <c r="X147" s="611"/>
      <c r="Y147" s="611"/>
      <c r="Z147" s="611"/>
      <c r="AA147" s="611"/>
      <c r="AB147" s="611"/>
      <c r="AC147" s="611"/>
      <c r="AD147" s="611"/>
      <c r="AE147" s="611"/>
      <c r="AF147" s="611"/>
      <c r="AG147" s="611" t="s">
        <v>516</v>
      </c>
      <c r="AH147" s="611"/>
      <c r="AI147" s="611"/>
      <c r="AJ147" s="611"/>
      <c r="AK147" s="611" t="s">
        <v>515</v>
      </c>
      <c r="AL147" s="611"/>
      <c r="AM147" s="611"/>
      <c r="AN147" s="611"/>
      <c r="AO147" s="610"/>
      <c r="BJ147" s="604"/>
      <c r="BK147" s="603"/>
      <c r="BL147" s="603"/>
    </row>
    <row r="148" spans="1:64" ht="15.75" thickBot="1" x14ac:dyDescent="0.3">
      <c r="A148" s="278"/>
      <c r="B148" s="869"/>
      <c r="C148" s="870"/>
      <c r="D148" s="870"/>
      <c r="E148" s="870"/>
      <c r="F148" s="870"/>
      <c r="G148" s="870"/>
      <c r="H148" s="870"/>
      <c r="I148" s="870"/>
      <c r="J148" s="609"/>
      <c r="K148" s="818"/>
      <c r="L148" s="818"/>
      <c r="M148" s="818"/>
      <c r="N148" s="609"/>
      <c r="O148" s="858"/>
      <c r="P148" s="858"/>
      <c r="Q148" s="858"/>
      <c r="R148" s="858"/>
      <c r="S148" s="858"/>
      <c r="T148" s="858"/>
      <c r="U148" s="858"/>
      <c r="V148" s="858"/>
      <c r="W148" s="858"/>
      <c r="X148" s="858"/>
      <c r="Y148" s="858"/>
      <c r="Z148" s="858"/>
      <c r="AA148" s="858"/>
      <c r="AB148" s="858"/>
      <c r="AC148" s="858"/>
      <c r="AD148" s="609"/>
      <c r="AE148" s="858"/>
      <c r="AF148" s="858"/>
      <c r="AG148" s="858"/>
      <c r="AH148" s="858"/>
      <c r="AI148" s="858"/>
      <c r="AJ148" s="858"/>
      <c r="AK148" s="858"/>
      <c r="AL148" s="858"/>
      <c r="AM148" s="858"/>
      <c r="AN148" s="858"/>
      <c r="AO148" s="859"/>
    </row>
    <row r="149" spans="1:64" s="602" customFormat="1" ht="15" x14ac:dyDescent="0.25">
      <c r="A149" s="608"/>
      <c r="B149" s="607" t="s">
        <v>514</v>
      </c>
      <c r="C149" s="606"/>
      <c r="D149" s="606"/>
      <c r="E149" s="606"/>
      <c r="F149" s="606"/>
      <c r="G149" s="606"/>
      <c r="H149" s="606"/>
      <c r="I149" s="606"/>
      <c r="J149" s="606"/>
      <c r="K149" s="606" t="s">
        <v>513</v>
      </c>
      <c r="L149" s="606"/>
      <c r="M149" s="606"/>
      <c r="N149" s="606"/>
      <c r="O149" s="606" t="s">
        <v>512</v>
      </c>
      <c r="P149" s="606"/>
      <c r="Q149" s="606"/>
      <c r="R149" s="606"/>
      <c r="S149" s="606"/>
      <c r="T149" s="606"/>
      <c r="U149" s="606"/>
      <c r="V149" s="606"/>
      <c r="W149" s="606"/>
      <c r="X149" s="606"/>
      <c r="Y149" s="606"/>
      <c r="Z149" s="606"/>
      <c r="AA149" s="606"/>
      <c r="AB149" s="606"/>
      <c r="AC149" s="606"/>
      <c r="AD149" s="606"/>
      <c r="AE149" s="606" t="s">
        <v>511</v>
      </c>
      <c r="AF149" s="606"/>
      <c r="AG149" s="606"/>
      <c r="AH149" s="606"/>
      <c r="AI149" s="606"/>
      <c r="AJ149" s="606"/>
      <c r="AK149" s="606"/>
      <c r="AL149" s="606"/>
      <c r="AM149" s="606"/>
      <c r="AN149" s="606"/>
      <c r="AO149" s="605"/>
      <c r="BJ149" s="604"/>
      <c r="BK149" s="603"/>
      <c r="BL149" s="603"/>
    </row>
  </sheetData>
  <sheetProtection password="8403" sheet="1" objects="1" scenarios="1" formatCells="0"/>
  <mergeCells count="204">
    <mergeCell ref="B148:I148"/>
    <mergeCell ref="K148:M148"/>
    <mergeCell ref="O148:AC148"/>
    <mergeCell ref="AE148:AO148"/>
    <mergeCell ref="B144:S144"/>
    <mergeCell ref="V144:AO144"/>
    <mergeCell ref="B146:S146"/>
    <mergeCell ref="T146:AE146"/>
    <mergeCell ref="B134:I134"/>
    <mergeCell ref="K134:M134"/>
    <mergeCell ref="O134:AC134"/>
    <mergeCell ref="AE134:AO134"/>
    <mergeCell ref="B137:S137"/>
    <mergeCell ref="V137:AO137"/>
    <mergeCell ref="AG146:AI146"/>
    <mergeCell ref="AK146:AO146"/>
    <mergeCell ref="B139:S139"/>
    <mergeCell ref="T139:AE139"/>
    <mergeCell ref="AG139:AI139"/>
    <mergeCell ref="AK139:AO139"/>
    <mergeCell ref="B141:I141"/>
    <mergeCell ref="K141:M141"/>
    <mergeCell ref="O141:AC141"/>
    <mergeCell ref="AE141:AO141"/>
    <mergeCell ref="B127:I127"/>
    <mergeCell ref="K127:M127"/>
    <mergeCell ref="O127:AC127"/>
    <mergeCell ref="AE127:AO127"/>
    <mergeCell ref="B130:S130"/>
    <mergeCell ref="V130:AO130"/>
    <mergeCell ref="B132:S132"/>
    <mergeCell ref="T132:AE132"/>
    <mergeCell ref="AG132:AI132"/>
    <mergeCell ref="AK132:AO132"/>
    <mergeCell ref="B120:I120"/>
    <mergeCell ref="K120:M120"/>
    <mergeCell ref="O120:AC120"/>
    <mergeCell ref="AE120:AO120"/>
    <mergeCell ref="B123:S123"/>
    <mergeCell ref="V123:AO123"/>
    <mergeCell ref="B125:S125"/>
    <mergeCell ref="T125:AE125"/>
    <mergeCell ref="AG125:AI125"/>
    <mergeCell ref="AK125:AO125"/>
    <mergeCell ref="B113:I113"/>
    <mergeCell ref="K113:M113"/>
    <mergeCell ref="O113:AC113"/>
    <mergeCell ref="AE113:AO113"/>
    <mergeCell ref="B116:S116"/>
    <mergeCell ref="V116:AO116"/>
    <mergeCell ref="B118:S118"/>
    <mergeCell ref="T118:AE118"/>
    <mergeCell ref="AG118:AI118"/>
    <mergeCell ref="AK118:AO118"/>
    <mergeCell ref="B104:I104"/>
    <mergeCell ref="K104:M104"/>
    <mergeCell ref="O104:AC104"/>
    <mergeCell ref="AE104:AO104"/>
    <mergeCell ref="B109:S109"/>
    <mergeCell ref="V109:AO109"/>
    <mergeCell ref="B111:S111"/>
    <mergeCell ref="T111:AE111"/>
    <mergeCell ref="AG111:AI111"/>
    <mergeCell ref="AK111:AO111"/>
    <mergeCell ref="A106:AQ107"/>
    <mergeCell ref="B97:I97"/>
    <mergeCell ref="K97:M97"/>
    <mergeCell ref="O97:AC97"/>
    <mergeCell ref="AE97:AO97"/>
    <mergeCell ref="B100:S100"/>
    <mergeCell ref="V100:AO100"/>
    <mergeCell ref="B102:S102"/>
    <mergeCell ref="T102:AE102"/>
    <mergeCell ref="AG102:AI102"/>
    <mergeCell ref="AK102:AO102"/>
    <mergeCell ref="B90:I90"/>
    <mergeCell ref="K90:M90"/>
    <mergeCell ref="O90:AC90"/>
    <mergeCell ref="AE90:AO90"/>
    <mergeCell ref="B93:S93"/>
    <mergeCell ref="V93:AO93"/>
    <mergeCell ref="B95:S95"/>
    <mergeCell ref="T95:AE95"/>
    <mergeCell ref="AG95:AI95"/>
    <mergeCell ref="AK95:AO95"/>
    <mergeCell ref="B83:I83"/>
    <mergeCell ref="K83:M83"/>
    <mergeCell ref="O83:AC83"/>
    <mergeCell ref="AE83:AO83"/>
    <mergeCell ref="B86:S86"/>
    <mergeCell ref="V86:AO86"/>
    <mergeCell ref="B88:S88"/>
    <mergeCell ref="T88:AE88"/>
    <mergeCell ref="AG88:AI88"/>
    <mergeCell ref="AK88:AO88"/>
    <mergeCell ref="B76:I76"/>
    <mergeCell ref="K76:M76"/>
    <mergeCell ref="O76:AC76"/>
    <mergeCell ref="AE76:AO76"/>
    <mergeCell ref="B79:S79"/>
    <mergeCell ref="V79:AO79"/>
    <mergeCell ref="B81:S81"/>
    <mergeCell ref="T81:AE81"/>
    <mergeCell ref="AG81:AI81"/>
    <mergeCell ref="AK81:AO81"/>
    <mergeCell ref="B69:I69"/>
    <mergeCell ref="K69:M69"/>
    <mergeCell ref="O69:AC69"/>
    <mergeCell ref="AE69:AO69"/>
    <mergeCell ref="B72:S72"/>
    <mergeCell ref="V72:AO72"/>
    <mergeCell ref="B74:S74"/>
    <mergeCell ref="T74:AE74"/>
    <mergeCell ref="AG74:AI74"/>
    <mergeCell ref="AK74:AO74"/>
    <mergeCell ref="B62:I62"/>
    <mergeCell ref="K62:M62"/>
    <mergeCell ref="O62:AC62"/>
    <mergeCell ref="AE62:AO62"/>
    <mergeCell ref="B65:S65"/>
    <mergeCell ref="V65:AO65"/>
    <mergeCell ref="B67:S67"/>
    <mergeCell ref="T67:AE67"/>
    <mergeCell ref="AG67:AI67"/>
    <mergeCell ref="AK67:AO67"/>
    <mergeCell ref="B53:I53"/>
    <mergeCell ref="K53:M53"/>
    <mergeCell ref="O53:AC53"/>
    <mergeCell ref="AE53:AO53"/>
    <mergeCell ref="B58:S58"/>
    <mergeCell ref="V58:AO58"/>
    <mergeCell ref="B60:S60"/>
    <mergeCell ref="T60:AE60"/>
    <mergeCell ref="AG60:AI60"/>
    <mergeCell ref="AK60:AO60"/>
    <mergeCell ref="A55:AQ56"/>
    <mergeCell ref="B46:I46"/>
    <mergeCell ref="K46:M46"/>
    <mergeCell ref="O46:AC46"/>
    <mergeCell ref="AE46:AO46"/>
    <mergeCell ref="B49:S49"/>
    <mergeCell ref="V49:AO49"/>
    <mergeCell ref="B51:S51"/>
    <mergeCell ref="T51:AE51"/>
    <mergeCell ref="AG51:AI51"/>
    <mergeCell ref="AK51:AO51"/>
    <mergeCell ref="B39:I39"/>
    <mergeCell ref="K39:M39"/>
    <mergeCell ref="O39:AC39"/>
    <mergeCell ref="AE39:AO39"/>
    <mergeCell ref="B42:S42"/>
    <mergeCell ref="V42:AO42"/>
    <mergeCell ref="B44:S44"/>
    <mergeCell ref="T44:AE44"/>
    <mergeCell ref="AG44:AI44"/>
    <mergeCell ref="AK44:AO44"/>
    <mergeCell ref="B32:I32"/>
    <mergeCell ref="K32:M32"/>
    <mergeCell ref="O32:AC32"/>
    <mergeCell ref="AE32:AO32"/>
    <mergeCell ref="B35:S35"/>
    <mergeCell ref="V35:AO35"/>
    <mergeCell ref="B37:S37"/>
    <mergeCell ref="T37:AE37"/>
    <mergeCell ref="AG37:AI37"/>
    <mergeCell ref="AK37:AO37"/>
    <mergeCell ref="B25:I25"/>
    <mergeCell ref="K25:M25"/>
    <mergeCell ref="O25:AC25"/>
    <mergeCell ref="AE25:AO25"/>
    <mergeCell ref="B28:S28"/>
    <mergeCell ref="V28:AO28"/>
    <mergeCell ref="B30:S30"/>
    <mergeCell ref="T30:AE30"/>
    <mergeCell ref="AG30:AI30"/>
    <mergeCell ref="AK30:AO30"/>
    <mergeCell ref="B18:I18"/>
    <mergeCell ref="K18:M18"/>
    <mergeCell ref="O18:AC18"/>
    <mergeCell ref="AE18:AO18"/>
    <mergeCell ref="B21:S21"/>
    <mergeCell ref="V21:AO21"/>
    <mergeCell ref="B23:S23"/>
    <mergeCell ref="T23:AE23"/>
    <mergeCell ref="AG23:AI23"/>
    <mergeCell ref="AK23:AO23"/>
    <mergeCell ref="A4:AQ5"/>
    <mergeCell ref="B14:S14"/>
    <mergeCell ref="V14:AO14"/>
    <mergeCell ref="A1:AQ2"/>
    <mergeCell ref="O11:AC11"/>
    <mergeCell ref="AE11:AO11"/>
    <mergeCell ref="B7:S7"/>
    <mergeCell ref="V7:AO7"/>
    <mergeCell ref="B16:S16"/>
    <mergeCell ref="T16:AE16"/>
    <mergeCell ref="AG16:AI16"/>
    <mergeCell ref="AK16:AO16"/>
    <mergeCell ref="B9:S9"/>
    <mergeCell ref="T9:AE9"/>
    <mergeCell ref="AG9:AI9"/>
    <mergeCell ref="AK9:AO9"/>
    <mergeCell ref="B11:I11"/>
    <mergeCell ref="K11:M11"/>
  </mergeCells>
  <dataValidations count="18">
    <dataValidation allowBlank="1" showInputMessage="1" showErrorMessage="1" prompt="Enter Board member Occupation" sqref="AE18:AO18"/>
    <dataValidation allowBlank="1" showInputMessage="1" showErrorMessage="1" prompt="Enter Extension, if any" sqref="K18:M18"/>
    <dataValidation allowBlank="1" showInputMessage="1" showErrorMessage="1" prompt="Enter Board member Zip Code" sqref="AK16:AO16"/>
    <dataValidation allowBlank="1" showInputMessage="1" showErrorMessage="1" prompt="Enter Board member state" sqref="AG16:AI16"/>
    <dataValidation allowBlank="1" showInputMessage="1" showErrorMessage="1" prompt="Enter Board member city" sqref="T16:AE16"/>
    <dataValidation allowBlank="1" showInputMessage="1" showErrorMessage="1" prompt="Enter Board member address" sqref="B16:S16"/>
    <dataValidation allowBlank="1" showInputMessage="1" showErrorMessage="1" prompt="Enter Board member title" sqref="V14:AO14"/>
    <dataValidation allowBlank="1" showInputMessage="1" showErrorMessage="1" prompt="Enter Board member name" sqref="B14:S14"/>
    <dataValidation allowBlank="1" showInputMessage="1" showErrorMessage="1" prompt="Enter Board member occupation" sqref="AE11:AO11"/>
    <dataValidation allowBlank="1" showInputMessage="1" showErrorMessage="1" prompt="Enter fax or email" sqref="O11:AC11 O18:AC18"/>
    <dataValidation allowBlank="1" showInputMessage="1" showErrorMessage="1" prompt="Enter extension if any" sqref="K11:M11"/>
    <dataValidation allowBlank="1" showInputMessage="1" showErrorMessage="1" prompt="Enter Board member's Zip Code" sqref="AK9:AO9"/>
    <dataValidation allowBlank="1" showInputMessage="1" showErrorMessage="1" prompt="Enter Board member's state" sqref="AG9:AI9"/>
    <dataValidation allowBlank="1" showInputMessage="1" showErrorMessage="1" prompt="Enter Board member's City" sqref="T9:AE9"/>
    <dataValidation allowBlank="1" showInputMessage="1" showErrorMessage="1" prompt="Enter Board member's address" sqref="B9:S9"/>
    <dataValidation allowBlank="1" showInputMessage="1" showErrorMessage="1" prompt="Enter Title of nonprofit organization Board member, director, and officer" sqref="V7:AO7"/>
    <dataValidation allowBlank="1" showInputMessage="1" showErrorMessage="1" prompt="Enter name of nonprofit Board member, director, or officer" sqref="B7:S7"/>
    <dataValidation type="textLength" operator="equal" allowBlank="1" showInputMessage="1" showErrorMessage="1" prompt="10 digits - no dashes or parentheses" sqref="B11:I11 B148:I148 B141:I141 B134:I134 B127:I127 B120:I120 B113:I113 B104:I104 B97:I97 B90:I90 B83:I83 B76:I76 B69:I69 B62:I62 B53:I53 B46:I46 B39:I39 B32:I32 B25:I25 B18:I18">
      <formula1>10</formula1>
    </dataValidation>
  </dataValidations>
  <printOptions horizontalCentered="1"/>
  <pageMargins left="0.25" right="0.25" top="0.25" bottom="0.25" header="0.3" footer="0.3"/>
  <pageSetup scale="96" orientation="portrait" r:id="rId1"/>
  <rowBreaks count="3" manualBreakCount="3">
    <brk id="3" max="16383" man="1"/>
    <brk id="54" max="42" man="1"/>
    <brk id="105" max="4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zoomScale="140" zoomScaleNormal="140" workbookViewId="0">
      <selection activeCell="A2" sqref="A2:J2"/>
    </sheetView>
  </sheetViews>
  <sheetFormatPr defaultRowHeight="15" x14ac:dyDescent="0.25"/>
  <sheetData>
    <row r="1" spans="1:10" ht="21.75" thickBot="1" x14ac:dyDescent="0.3">
      <c r="A1" s="634" t="s">
        <v>208</v>
      </c>
      <c r="B1" s="635"/>
      <c r="C1" s="635"/>
      <c r="D1" s="635"/>
      <c r="E1" s="635"/>
      <c r="F1" s="635"/>
      <c r="G1" s="635"/>
      <c r="H1" s="635"/>
      <c r="I1" s="635"/>
      <c r="J1" s="636"/>
    </row>
    <row r="2" spans="1:10" ht="81" customHeight="1" x14ac:dyDescent="0.25">
      <c r="A2" s="803" t="s">
        <v>509</v>
      </c>
      <c r="B2" s="803"/>
      <c r="C2" s="803"/>
      <c r="D2" s="803"/>
      <c r="E2" s="803"/>
      <c r="F2" s="803"/>
      <c r="G2" s="803"/>
      <c r="H2" s="803"/>
      <c r="I2" s="803"/>
      <c r="J2" s="803"/>
    </row>
  </sheetData>
  <sheetProtection password="8403" sheet="1" objects="1" scenarios="1"/>
  <mergeCells count="2">
    <mergeCell ref="A1:J1"/>
    <mergeCell ref="A2:J2"/>
  </mergeCells>
  <printOptions horizontalCentered="1"/>
  <pageMargins left="0.45" right="0.45" top="0.5" bottom="0.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zoomScale="140" zoomScaleNormal="140" workbookViewId="0">
      <selection activeCell="K1" sqref="K1"/>
    </sheetView>
  </sheetViews>
  <sheetFormatPr defaultRowHeight="15" x14ac:dyDescent="0.25"/>
  <sheetData>
    <row r="1" spans="1:10" ht="21.75" thickBot="1" x14ac:dyDescent="0.3">
      <c r="A1" s="634" t="s">
        <v>206</v>
      </c>
      <c r="B1" s="635"/>
      <c r="C1" s="635"/>
      <c r="D1" s="635"/>
      <c r="E1" s="635"/>
      <c r="F1" s="635"/>
      <c r="G1" s="635"/>
      <c r="H1" s="635"/>
      <c r="I1" s="635"/>
      <c r="J1" s="636"/>
    </row>
    <row r="2" spans="1:10" ht="72.75" customHeight="1" x14ac:dyDescent="0.25">
      <c r="A2" s="803" t="s">
        <v>244</v>
      </c>
      <c r="B2" s="803"/>
      <c r="C2" s="803"/>
      <c r="D2" s="803"/>
      <c r="E2" s="803"/>
      <c r="F2" s="803"/>
      <c r="G2" s="803"/>
      <c r="H2" s="803"/>
      <c r="I2" s="803"/>
      <c r="J2" s="803"/>
    </row>
  </sheetData>
  <sheetProtection sheet="1" objects="1" scenarios="1"/>
  <mergeCells count="2">
    <mergeCell ref="A1:J1"/>
    <mergeCell ref="A2:J2"/>
  </mergeCells>
  <printOptions horizontalCentered="1"/>
  <pageMargins left="0.45" right="0.45" top="0.5" bottom="0.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zoomScale="140" zoomScaleNormal="140" workbookViewId="0">
      <selection activeCell="A3" sqref="A3"/>
    </sheetView>
  </sheetViews>
  <sheetFormatPr defaultColWidth="9.140625" defaultRowHeight="15" x14ac:dyDescent="0.25"/>
  <cols>
    <col min="1" max="16384" width="9.140625" style="199"/>
  </cols>
  <sheetData>
    <row r="1" spans="1:10" ht="21.75" thickBot="1" x14ac:dyDescent="0.3">
      <c r="A1" s="634" t="s">
        <v>530</v>
      </c>
      <c r="B1" s="635"/>
      <c r="C1" s="635"/>
      <c r="D1" s="635"/>
      <c r="E1" s="635"/>
      <c r="F1" s="635"/>
      <c r="G1" s="635"/>
      <c r="H1" s="635"/>
      <c r="I1" s="635"/>
      <c r="J1" s="636"/>
    </row>
    <row r="2" spans="1:10" ht="72.75" customHeight="1" x14ac:dyDescent="0.25">
      <c r="A2" s="803" t="s">
        <v>531</v>
      </c>
      <c r="B2" s="803"/>
      <c r="C2" s="803"/>
      <c r="D2" s="803"/>
      <c r="E2" s="803"/>
      <c r="F2" s="803"/>
      <c r="G2" s="803"/>
      <c r="H2" s="803"/>
      <c r="I2" s="803"/>
      <c r="J2" s="803"/>
    </row>
  </sheetData>
  <sheetProtection algorithmName="SHA-512" hashValue="H69P0aER9gvOl3z0/zHZpIia7gVAD649Juk30NL5xdq14D6JPt+GuI1uJ15TfzlB9/mKvgqlM7mFyX1iO/QCiw==" saltValue="cY4mSxANgg/5odfMyBzM9A==" spinCount="100000" sheet="1" objects="1" scenarios="1"/>
  <mergeCells count="2">
    <mergeCell ref="A1:J1"/>
    <mergeCell ref="A2:J2"/>
  </mergeCells>
  <printOptions horizontalCentered="1"/>
  <pageMargins left="0.45" right="0.45" top="0.5" bottom="0.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4"/>
  <sheetViews>
    <sheetView showGridLines="0" topLeftCell="A4" zoomScaleNormal="100" workbookViewId="0">
      <selection activeCell="B22" sqref="B22"/>
    </sheetView>
  </sheetViews>
  <sheetFormatPr defaultRowHeight="15" x14ac:dyDescent="0.25"/>
  <cols>
    <col min="1" max="118" width="2.28515625" style="1" customWidth="1"/>
    <col min="119" max="256" width="9.140625" style="1"/>
    <col min="257" max="374" width="2.28515625" style="1" customWidth="1"/>
    <col min="375" max="512" width="9.140625" style="1"/>
    <col min="513" max="630" width="2.28515625" style="1" customWidth="1"/>
    <col min="631" max="768" width="9.140625" style="1"/>
    <col min="769" max="886" width="2.28515625" style="1" customWidth="1"/>
    <col min="887" max="1024" width="9.140625" style="1"/>
    <col min="1025" max="1142" width="2.28515625" style="1" customWidth="1"/>
    <col min="1143" max="1280" width="9.140625" style="1"/>
    <col min="1281" max="1398" width="2.28515625" style="1" customWidth="1"/>
    <col min="1399" max="1536" width="9.140625" style="1"/>
    <col min="1537" max="1654" width="2.28515625" style="1" customWidth="1"/>
    <col min="1655" max="1792" width="9.140625" style="1"/>
    <col min="1793" max="1910" width="2.28515625" style="1" customWidth="1"/>
    <col min="1911" max="2048" width="9.140625" style="1"/>
    <col min="2049" max="2166" width="2.28515625" style="1" customWidth="1"/>
    <col min="2167" max="2304" width="9.140625" style="1"/>
    <col min="2305" max="2422" width="2.28515625" style="1" customWidth="1"/>
    <col min="2423" max="2560" width="9.140625" style="1"/>
    <col min="2561" max="2678" width="2.28515625" style="1" customWidth="1"/>
    <col min="2679" max="2816" width="9.140625" style="1"/>
    <col min="2817" max="2934" width="2.28515625" style="1" customWidth="1"/>
    <col min="2935" max="3072" width="9.140625" style="1"/>
    <col min="3073" max="3190" width="2.28515625" style="1" customWidth="1"/>
    <col min="3191" max="3328" width="9.140625" style="1"/>
    <col min="3329" max="3446" width="2.28515625" style="1" customWidth="1"/>
    <col min="3447" max="3584" width="9.140625" style="1"/>
    <col min="3585" max="3702" width="2.28515625" style="1" customWidth="1"/>
    <col min="3703" max="3840" width="9.140625" style="1"/>
    <col min="3841" max="3958" width="2.28515625" style="1" customWidth="1"/>
    <col min="3959" max="4096" width="9.140625" style="1"/>
    <col min="4097" max="4214" width="2.28515625" style="1" customWidth="1"/>
    <col min="4215" max="4352" width="9.140625" style="1"/>
    <col min="4353" max="4470" width="2.28515625" style="1" customWidth="1"/>
    <col min="4471" max="4608" width="9.140625" style="1"/>
    <col min="4609" max="4726" width="2.28515625" style="1" customWidth="1"/>
    <col min="4727" max="4864" width="9.140625" style="1"/>
    <col min="4865" max="4982" width="2.28515625" style="1" customWidth="1"/>
    <col min="4983" max="5120" width="9.140625" style="1"/>
    <col min="5121" max="5238" width="2.28515625" style="1" customWidth="1"/>
    <col min="5239" max="5376" width="9.140625" style="1"/>
    <col min="5377" max="5494" width="2.28515625" style="1" customWidth="1"/>
    <col min="5495" max="5632" width="9.140625" style="1"/>
    <col min="5633" max="5750" width="2.28515625" style="1" customWidth="1"/>
    <col min="5751" max="5888" width="9.140625" style="1"/>
    <col min="5889" max="6006" width="2.28515625" style="1" customWidth="1"/>
    <col min="6007" max="6144" width="9.140625" style="1"/>
    <col min="6145" max="6262" width="2.28515625" style="1" customWidth="1"/>
    <col min="6263" max="6400" width="9.140625" style="1"/>
    <col min="6401" max="6518" width="2.28515625" style="1" customWidth="1"/>
    <col min="6519" max="6656" width="9.140625" style="1"/>
    <col min="6657" max="6774" width="2.28515625" style="1" customWidth="1"/>
    <col min="6775" max="6912" width="9.140625" style="1"/>
    <col min="6913" max="7030" width="2.28515625" style="1" customWidth="1"/>
    <col min="7031" max="7168" width="9.140625" style="1"/>
    <col min="7169" max="7286" width="2.28515625" style="1" customWidth="1"/>
    <col min="7287" max="7424" width="9.140625" style="1"/>
    <col min="7425" max="7542" width="2.28515625" style="1" customWidth="1"/>
    <col min="7543" max="7680" width="9.140625" style="1"/>
    <col min="7681" max="7798" width="2.28515625" style="1" customWidth="1"/>
    <col min="7799" max="7936" width="9.140625" style="1"/>
    <col min="7937" max="8054" width="2.28515625" style="1" customWidth="1"/>
    <col min="8055" max="8192" width="9.140625" style="1"/>
    <col min="8193" max="8310" width="2.28515625" style="1" customWidth="1"/>
    <col min="8311" max="8448" width="9.140625" style="1"/>
    <col min="8449" max="8566" width="2.28515625" style="1" customWidth="1"/>
    <col min="8567" max="8704" width="9.140625" style="1"/>
    <col min="8705" max="8822" width="2.28515625" style="1" customWidth="1"/>
    <col min="8823" max="8960" width="9.140625" style="1"/>
    <col min="8961" max="9078" width="2.28515625" style="1" customWidth="1"/>
    <col min="9079" max="9216" width="9.140625" style="1"/>
    <col min="9217" max="9334" width="2.28515625" style="1" customWidth="1"/>
    <col min="9335" max="9472" width="9.140625" style="1"/>
    <col min="9473" max="9590" width="2.28515625" style="1" customWidth="1"/>
    <col min="9591" max="9728" width="9.140625" style="1"/>
    <col min="9729" max="9846" width="2.28515625" style="1" customWidth="1"/>
    <col min="9847" max="9984" width="9.140625" style="1"/>
    <col min="9985" max="10102" width="2.28515625" style="1" customWidth="1"/>
    <col min="10103" max="10240" width="9.140625" style="1"/>
    <col min="10241" max="10358" width="2.28515625" style="1" customWidth="1"/>
    <col min="10359" max="10496" width="9.140625" style="1"/>
    <col min="10497" max="10614" width="2.28515625" style="1" customWidth="1"/>
    <col min="10615" max="10752" width="9.140625" style="1"/>
    <col min="10753" max="10870" width="2.28515625" style="1" customWidth="1"/>
    <col min="10871" max="11008" width="9.140625" style="1"/>
    <col min="11009" max="11126" width="2.28515625" style="1" customWidth="1"/>
    <col min="11127" max="11264" width="9.140625" style="1"/>
    <col min="11265" max="11382" width="2.28515625" style="1" customWidth="1"/>
    <col min="11383" max="11520" width="9.140625" style="1"/>
    <col min="11521" max="11638" width="2.28515625" style="1" customWidth="1"/>
    <col min="11639" max="11776" width="9.140625" style="1"/>
    <col min="11777" max="11894" width="2.28515625" style="1" customWidth="1"/>
    <col min="11895" max="12032" width="9.140625" style="1"/>
    <col min="12033" max="12150" width="2.28515625" style="1" customWidth="1"/>
    <col min="12151" max="12288" width="9.140625" style="1"/>
    <col min="12289" max="12406" width="2.28515625" style="1" customWidth="1"/>
    <col min="12407" max="12544" width="9.140625" style="1"/>
    <col min="12545" max="12662" width="2.28515625" style="1" customWidth="1"/>
    <col min="12663" max="12800" width="9.140625" style="1"/>
    <col min="12801" max="12918" width="2.28515625" style="1" customWidth="1"/>
    <col min="12919" max="13056" width="9.140625" style="1"/>
    <col min="13057" max="13174" width="2.28515625" style="1" customWidth="1"/>
    <col min="13175" max="13312" width="9.140625" style="1"/>
    <col min="13313" max="13430" width="2.28515625" style="1" customWidth="1"/>
    <col min="13431" max="13568" width="9.140625" style="1"/>
    <col min="13569" max="13686" width="2.28515625" style="1" customWidth="1"/>
    <col min="13687" max="13824" width="9.140625" style="1"/>
    <col min="13825" max="13942" width="2.28515625" style="1" customWidth="1"/>
    <col min="13943" max="14080" width="9.140625" style="1"/>
    <col min="14081" max="14198" width="2.28515625" style="1" customWidth="1"/>
    <col min="14199" max="14336" width="9.140625" style="1"/>
    <col min="14337" max="14454" width="2.28515625" style="1" customWidth="1"/>
    <col min="14455" max="14592" width="9.140625" style="1"/>
    <col min="14593" max="14710" width="2.28515625" style="1" customWidth="1"/>
    <col min="14711" max="14848" width="9.140625" style="1"/>
    <col min="14849" max="14966" width="2.28515625" style="1" customWidth="1"/>
    <col min="14967" max="15104" width="9.140625" style="1"/>
    <col min="15105" max="15222" width="2.28515625" style="1" customWidth="1"/>
    <col min="15223" max="15360" width="9.140625" style="1"/>
    <col min="15361" max="15478" width="2.28515625" style="1" customWidth="1"/>
    <col min="15479" max="15616" width="9.140625" style="1"/>
    <col min="15617" max="15734" width="2.28515625" style="1" customWidth="1"/>
    <col min="15735" max="15872" width="9.140625" style="1"/>
    <col min="15873" max="15990" width="2.28515625" style="1" customWidth="1"/>
    <col min="15991" max="16128" width="9.140625" style="1"/>
    <col min="16129" max="16246" width="2.28515625" style="1" customWidth="1"/>
    <col min="16247" max="16384" width="9.140625" style="1"/>
  </cols>
  <sheetData>
    <row r="1" spans="1:47" ht="15" customHeight="1" x14ac:dyDescent="0.25">
      <c r="A1" s="650" t="s">
        <v>100</v>
      </c>
      <c r="B1" s="651"/>
      <c r="C1" s="651"/>
      <c r="D1" s="651"/>
      <c r="E1" s="651"/>
      <c r="F1" s="651"/>
      <c r="G1" s="651"/>
      <c r="H1" s="651"/>
      <c r="I1" s="651"/>
      <c r="J1" s="651"/>
      <c r="K1" s="651"/>
      <c r="L1" s="651"/>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2"/>
      <c r="AN1" s="40"/>
      <c r="AO1" s="40"/>
      <c r="AP1" s="40"/>
      <c r="AQ1" s="40"/>
      <c r="AR1" s="40"/>
      <c r="AS1" s="40"/>
      <c r="AT1" s="40"/>
      <c r="AU1" s="40"/>
    </row>
    <row r="2" spans="1:47" ht="15.75" customHeight="1" thickBot="1" x14ac:dyDescent="0.3">
      <c r="A2" s="653"/>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5"/>
      <c r="AN2" s="40"/>
      <c r="AO2" s="40"/>
      <c r="AP2" s="40"/>
      <c r="AQ2" s="40"/>
      <c r="AR2" s="40"/>
      <c r="AS2" s="40"/>
      <c r="AT2" s="40"/>
      <c r="AU2" s="40"/>
    </row>
    <row r="3" spans="1:47" x14ac:dyDescent="0.25">
      <c r="A3" s="41" t="s">
        <v>21</v>
      </c>
      <c r="B3" s="42" t="s">
        <v>68</v>
      </c>
      <c r="C3" s="42"/>
      <c r="D3" s="42"/>
      <c r="E3" s="42"/>
      <c r="F3" s="42"/>
      <c r="G3" s="42"/>
      <c r="H3" s="42"/>
      <c r="I3" s="42"/>
      <c r="J3" s="42"/>
      <c r="K3" s="42"/>
      <c r="L3" s="42"/>
      <c r="M3" s="42"/>
      <c r="N3" s="43"/>
      <c r="O3" s="43"/>
      <c r="P3" s="638"/>
      <c r="Q3" s="638"/>
      <c r="R3" s="638"/>
      <c r="S3" s="638"/>
      <c r="T3" s="638"/>
      <c r="U3" s="638"/>
      <c r="V3" s="638"/>
      <c r="W3" s="638"/>
      <c r="X3" s="43"/>
      <c r="Y3" s="43"/>
      <c r="Z3" s="43"/>
      <c r="AA3" s="43"/>
      <c r="AB3" s="43"/>
      <c r="AC3" s="43"/>
      <c r="AD3" s="43"/>
      <c r="AE3" s="43"/>
      <c r="AF3" s="43"/>
      <c r="AG3" s="43"/>
      <c r="AH3" s="43"/>
      <c r="AI3" s="43"/>
      <c r="AJ3" s="43"/>
      <c r="AK3" s="43"/>
      <c r="AL3" s="43"/>
      <c r="AM3" s="44"/>
      <c r="AN3" s="3"/>
      <c r="AO3" s="3"/>
      <c r="AP3" s="3"/>
      <c r="AQ3" s="3"/>
    </row>
    <row r="4" spans="1:47" s="101" customFormat="1" x14ac:dyDescent="0.25">
      <c r="A4" s="54"/>
      <c r="B4" s="46"/>
      <c r="C4" s="46"/>
      <c r="D4" s="46"/>
      <c r="E4" s="46"/>
      <c r="F4" s="46"/>
      <c r="G4" s="46"/>
      <c r="H4" s="46"/>
      <c r="I4" s="46"/>
      <c r="J4" s="46"/>
      <c r="K4" s="46"/>
      <c r="L4" s="46"/>
      <c r="M4" s="46"/>
      <c r="N4" s="47"/>
      <c r="O4" s="47"/>
      <c r="P4" s="47"/>
      <c r="Q4" s="47"/>
      <c r="R4" s="47"/>
      <c r="S4" s="47"/>
      <c r="T4" s="47"/>
      <c r="U4" s="47"/>
      <c r="V4" s="47"/>
      <c r="W4" s="47"/>
      <c r="X4" s="47"/>
      <c r="Y4" s="47"/>
      <c r="Z4" s="47"/>
      <c r="AA4" s="47"/>
      <c r="AB4" s="47"/>
      <c r="AC4" s="47"/>
      <c r="AD4" s="47"/>
      <c r="AE4" s="47"/>
      <c r="AF4" s="47"/>
      <c r="AG4" s="47"/>
      <c r="AH4" s="47"/>
      <c r="AI4" s="47"/>
      <c r="AJ4" s="47"/>
      <c r="AK4" s="47"/>
      <c r="AL4" s="47"/>
      <c r="AM4" s="48"/>
      <c r="AN4" s="3"/>
      <c r="AO4" s="3"/>
      <c r="AP4" s="3"/>
      <c r="AQ4" s="3"/>
    </row>
    <row r="5" spans="1:47" ht="15.75" thickBot="1" x14ac:dyDescent="0.3">
      <c r="A5" s="54"/>
      <c r="B5" s="46" t="s">
        <v>138</v>
      </c>
      <c r="C5" s="46"/>
      <c r="D5" s="46"/>
      <c r="E5" s="46"/>
      <c r="F5" s="46"/>
      <c r="G5" s="46"/>
      <c r="H5" s="46"/>
      <c r="I5" s="639"/>
      <c r="J5" s="639"/>
      <c r="K5" s="639"/>
      <c r="L5" s="639"/>
      <c r="M5" s="639"/>
      <c r="N5" s="639"/>
      <c r="O5" s="124"/>
      <c r="P5" s="656"/>
      <c r="Q5" s="656"/>
      <c r="R5" s="656"/>
      <c r="S5" s="656"/>
      <c r="T5" s="656"/>
      <c r="U5" s="656"/>
      <c r="V5" s="124"/>
      <c r="W5" s="656"/>
      <c r="X5" s="656"/>
      <c r="Y5" s="656"/>
      <c r="Z5" s="656"/>
      <c r="AA5" s="124"/>
      <c r="AB5" s="656"/>
      <c r="AC5" s="656"/>
      <c r="AD5" s="656"/>
      <c r="AE5" s="656"/>
      <c r="AF5" s="656"/>
      <c r="AG5" s="124"/>
      <c r="AH5" s="123"/>
      <c r="AI5" s="123"/>
      <c r="AJ5" s="123"/>
      <c r="AK5" s="140"/>
      <c r="AL5" s="140"/>
      <c r="AM5" s="48"/>
      <c r="AN5" s="3"/>
      <c r="AO5" s="3"/>
      <c r="AP5" s="3"/>
      <c r="AQ5" s="3"/>
    </row>
    <row r="6" spans="1:47" ht="15" customHeight="1" x14ac:dyDescent="0.25">
      <c r="A6" s="54"/>
      <c r="B6" s="46"/>
      <c r="C6" s="46"/>
      <c r="D6" s="46"/>
      <c r="E6" s="46"/>
      <c r="F6" s="46"/>
      <c r="G6" s="46"/>
      <c r="H6" s="46"/>
      <c r="I6" s="642" t="s">
        <v>139</v>
      </c>
      <c r="J6" s="642"/>
      <c r="K6" s="642"/>
      <c r="L6" s="642"/>
      <c r="M6" s="642"/>
      <c r="N6" s="642"/>
      <c r="O6" s="58"/>
      <c r="P6" s="641" t="s">
        <v>69</v>
      </c>
      <c r="Q6" s="641"/>
      <c r="R6" s="641"/>
      <c r="S6" s="641"/>
      <c r="T6" s="641"/>
      <c r="U6" s="641"/>
      <c r="V6" s="47"/>
      <c r="W6" s="641" t="s">
        <v>70</v>
      </c>
      <c r="X6" s="641"/>
      <c r="Y6" s="641"/>
      <c r="Z6" s="641"/>
      <c r="AA6" s="47"/>
      <c r="AB6" s="641" t="s">
        <v>140</v>
      </c>
      <c r="AC6" s="641"/>
      <c r="AD6" s="641"/>
      <c r="AE6" s="641"/>
      <c r="AF6" s="641"/>
      <c r="AG6" s="57"/>
      <c r="AH6" s="641" t="s">
        <v>71</v>
      </c>
      <c r="AI6" s="641"/>
      <c r="AJ6" s="641"/>
      <c r="AK6" s="641"/>
      <c r="AL6" s="641"/>
      <c r="AM6" s="48"/>
      <c r="AN6" s="3"/>
      <c r="AO6" s="3"/>
      <c r="AP6" s="3"/>
      <c r="AQ6" s="3"/>
    </row>
    <row r="7" spans="1:47" s="101" customFormat="1" ht="9.9499999999999993" customHeight="1" x14ac:dyDescent="0.25">
      <c r="A7" s="54"/>
      <c r="B7" s="46"/>
      <c r="C7" s="46"/>
      <c r="D7" s="46"/>
      <c r="E7" s="46"/>
      <c r="F7" s="46"/>
      <c r="G7" s="46"/>
      <c r="H7" s="46"/>
      <c r="I7" s="46"/>
      <c r="J7" s="46"/>
      <c r="K7" s="57"/>
      <c r="L7" s="57"/>
      <c r="M7" s="57"/>
      <c r="N7" s="58"/>
      <c r="O7" s="58"/>
      <c r="P7" s="58"/>
      <c r="Q7" s="47"/>
      <c r="R7" s="57"/>
      <c r="S7" s="58"/>
      <c r="T7" s="58"/>
      <c r="U7" s="58"/>
      <c r="V7" s="47"/>
      <c r="W7" s="57"/>
      <c r="X7" s="58"/>
      <c r="Y7" s="58"/>
      <c r="Z7" s="58"/>
      <c r="AA7" s="47"/>
      <c r="AB7" s="57"/>
      <c r="AC7" s="58"/>
      <c r="AD7" s="58"/>
      <c r="AE7" s="58"/>
      <c r="AF7" s="47"/>
      <c r="AG7" s="57"/>
      <c r="AH7" s="58"/>
      <c r="AI7" s="58"/>
      <c r="AJ7" s="58"/>
      <c r="AK7" s="47"/>
      <c r="AL7" s="47"/>
      <c r="AM7" s="48"/>
      <c r="AN7" s="3"/>
      <c r="AO7" s="3"/>
      <c r="AP7" s="3"/>
      <c r="AQ7" s="3"/>
    </row>
    <row r="8" spans="1:47" s="101" customFormat="1" ht="15" customHeight="1" thickBot="1" x14ac:dyDescent="0.3">
      <c r="A8" s="54"/>
      <c r="B8" s="46" t="s">
        <v>72</v>
      </c>
      <c r="C8" s="46"/>
      <c r="D8" s="46"/>
      <c r="E8" s="46"/>
      <c r="F8" s="46"/>
      <c r="G8" s="46"/>
      <c r="H8" s="46"/>
      <c r="I8" s="639"/>
      <c r="J8" s="639"/>
      <c r="K8" s="639"/>
      <c r="L8" s="639"/>
      <c r="M8" s="639"/>
      <c r="N8" s="639"/>
      <c r="O8" s="639"/>
      <c r="P8" s="639"/>
      <c r="Q8" s="639"/>
      <c r="R8" s="639"/>
      <c r="S8" s="639"/>
      <c r="T8" s="639"/>
      <c r="U8" s="638" t="s">
        <v>109</v>
      </c>
      <c r="V8" s="638"/>
      <c r="W8" s="638"/>
      <c r="X8" s="638"/>
      <c r="Y8" s="638"/>
      <c r="Z8" s="638"/>
      <c r="AA8" s="638"/>
      <c r="AB8" s="640"/>
      <c r="AC8" s="640"/>
      <c r="AD8" s="640"/>
      <c r="AE8" s="640"/>
      <c r="AF8" s="640"/>
      <c r="AG8" s="640"/>
      <c r="AH8" s="640"/>
      <c r="AI8" s="640"/>
      <c r="AJ8" s="640"/>
      <c r="AK8" s="640"/>
      <c r="AL8" s="640"/>
      <c r="AM8" s="48"/>
      <c r="AN8" s="3"/>
      <c r="AO8" s="3"/>
      <c r="AP8" s="3"/>
      <c r="AQ8" s="3"/>
    </row>
    <row r="9" spans="1:47" s="101" customFormat="1" ht="15" customHeight="1" x14ac:dyDescent="0.25">
      <c r="A9" s="54"/>
      <c r="B9" s="46"/>
      <c r="C9" s="46"/>
      <c r="D9" s="46"/>
      <c r="E9" s="46"/>
      <c r="F9" s="46"/>
      <c r="G9" s="46"/>
      <c r="H9" s="46"/>
      <c r="I9" s="99"/>
      <c r="J9" s="99"/>
      <c r="K9" s="99"/>
      <c r="L9" s="99"/>
      <c r="M9" s="99"/>
      <c r="N9" s="99"/>
      <c r="O9" s="99"/>
      <c r="P9" s="99"/>
      <c r="Q9" s="99"/>
      <c r="R9" s="99"/>
      <c r="S9" s="99"/>
      <c r="T9" s="99"/>
      <c r="U9" s="113"/>
      <c r="V9" s="113"/>
      <c r="W9" s="113"/>
      <c r="X9" s="113"/>
      <c r="Y9" s="113"/>
      <c r="Z9" s="113"/>
      <c r="AA9" s="113"/>
      <c r="AB9" s="113"/>
      <c r="AC9" s="113"/>
      <c r="AD9" s="113"/>
      <c r="AE9" s="113"/>
      <c r="AF9" s="113"/>
      <c r="AG9" s="113"/>
      <c r="AH9" s="113"/>
      <c r="AI9" s="113"/>
      <c r="AJ9" s="113"/>
      <c r="AK9" s="113"/>
      <c r="AL9" s="113"/>
      <c r="AM9" s="48"/>
      <c r="AN9" s="3"/>
      <c r="AO9" s="3"/>
      <c r="AP9" s="3"/>
      <c r="AQ9" s="3"/>
    </row>
    <row r="10" spans="1:47" s="101" customFormat="1" ht="9.75" customHeight="1" thickBot="1" x14ac:dyDescent="0.3">
      <c r="A10" s="54"/>
      <c r="B10" s="46"/>
      <c r="C10" s="46"/>
      <c r="D10" s="46"/>
      <c r="E10" s="46"/>
      <c r="F10" s="46"/>
      <c r="G10" s="46"/>
      <c r="H10" s="46"/>
      <c r="I10" s="46"/>
      <c r="J10" s="46"/>
      <c r="K10" s="57"/>
      <c r="L10" s="57"/>
      <c r="M10" s="57"/>
      <c r="N10" s="58"/>
      <c r="O10" s="58"/>
      <c r="P10" s="58"/>
      <c r="Q10" s="47"/>
      <c r="R10" s="57"/>
      <c r="S10" s="58"/>
      <c r="T10" s="58"/>
      <c r="U10" s="58"/>
      <c r="V10" s="47"/>
      <c r="W10" s="57"/>
      <c r="X10" s="58"/>
      <c r="Y10" s="58"/>
      <c r="Z10" s="58"/>
      <c r="AA10" s="47"/>
      <c r="AB10" s="57"/>
      <c r="AC10" s="58"/>
      <c r="AD10" s="58"/>
      <c r="AE10" s="58"/>
      <c r="AF10" s="47"/>
      <c r="AG10" s="57"/>
      <c r="AH10" s="58"/>
      <c r="AI10" s="58"/>
      <c r="AJ10" s="58"/>
      <c r="AK10" s="47"/>
      <c r="AL10" s="47"/>
      <c r="AM10" s="48"/>
      <c r="AN10" s="3"/>
      <c r="AO10" s="3"/>
      <c r="AP10" s="3"/>
      <c r="AQ10" s="3"/>
    </row>
    <row r="11" spans="1:47" s="53" customFormat="1" ht="15.75" customHeight="1" x14ac:dyDescent="0.25">
      <c r="A11" s="41" t="s">
        <v>22</v>
      </c>
      <c r="B11" s="42" t="s">
        <v>73</v>
      </c>
      <c r="C11" s="42"/>
      <c r="D11" s="42"/>
      <c r="E11" s="42"/>
      <c r="F11" s="42"/>
      <c r="G11" s="42"/>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4"/>
    </row>
    <row r="12" spans="1:47" s="53" customFormat="1" ht="9.9499999999999993" customHeight="1" x14ac:dyDescent="0.25">
      <c r="A12" s="54"/>
      <c r="B12" s="46"/>
      <c r="C12" s="46"/>
      <c r="D12" s="46"/>
      <c r="E12" s="46"/>
      <c r="F12" s="46"/>
      <c r="G12" s="46"/>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8"/>
    </row>
    <row r="13" spans="1:47" s="53" customFormat="1" ht="15.75" customHeight="1" thickBot="1" x14ac:dyDescent="0.3">
      <c r="A13" s="54"/>
      <c r="B13" s="46" t="s">
        <v>106</v>
      </c>
      <c r="C13" s="46"/>
      <c r="D13" s="46"/>
      <c r="E13" s="46"/>
      <c r="F13" s="647"/>
      <c r="G13" s="647"/>
      <c r="H13" s="647"/>
      <c r="I13" s="647"/>
      <c r="J13" s="647"/>
      <c r="K13" s="647"/>
      <c r="L13" s="647"/>
      <c r="M13" s="647"/>
      <c r="N13" s="647"/>
      <c r="O13" s="647"/>
      <c r="P13" s="647"/>
      <c r="Q13" s="647"/>
      <c r="R13" s="647"/>
      <c r="S13" s="647"/>
      <c r="T13" s="647"/>
      <c r="U13" s="647"/>
      <c r="V13" s="647"/>
      <c r="W13" s="648" t="s">
        <v>104</v>
      </c>
      <c r="X13" s="648"/>
      <c r="Y13" s="648"/>
      <c r="Z13" s="648"/>
      <c r="AA13" s="648"/>
      <c r="AB13" s="648"/>
      <c r="AC13" s="648"/>
      <c r="AD13" s="647"/>
      <c r="AE13" s="647"/>
      <c r="AF13" s="647"/>
      <c r="AG13" s="647"/>
      <c r="AH13" s="647"/>
      <c r="AI13" s="647"/>
      <c r="AJ13" s="647"/>
      <c r="AK13" s="647"/>
      <c r="AL13" s="647"/>
      <c r="AM13" s="48"/>
    </row>
    <row r="14" spans="1:47" s="53" customFormat="1" ht="9.9499999999999993" customHeight="1" x14ac:dyDescent="0.25">
      <c r="A14" s="54"/>
      <c r="B14" s="46"/>
      <c r="C14" s="46"/>
      <c r="D14" s="46"/>
      <c r="E14" s="46"/>
      <c r="F14" s="46"/>
      <c r="G14" s="46"/>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8"/>
    </row>
    <row r="15" spans="1:47" s="53" customFormat="1" ht="15.75" customHeight="1" thickBot="1" x14ac:dyDescent="0.3">
      <c r="A15" s="54"/>
      <c r="B15" s="46" t="s">
        <v>74</v>
      </c>
      <c r="C15" s="46"/>
      <c r="D15" s="46"/>
      <c r="E15" s="46"/>
      <c r="F15" s="647"/>
      <c r="G15" s="647"/>
      <c r="H15" s="647"/>
      <c r="I15" s="647"/>
      <c r="J15" s="647"/>
      <c r="K15" s="647"/>
      <c r="L15" s="647"/>
      <c r="M15" s="647"/>
      <c r="N15" s="647"/>
      <c r="O15" s="647"/>
      <c r="P15" s="647"/>
      <c r="Q15" s="647"/>
      <c r="R15" s="647"/>
      <c r="S15" s="647"/>
      <c r="T15" s="647"/>
      <c r="U15" s="647"/>
      <c r="V15" s="647"/>
      <c r="W15" s="647"/>
      <c r="X15" s="647"/>
      <c r="Y15" s="647"/>
      <c r="Z15" s="647"/>
      <c r="AA15" s="647"/>
      <c r="AB15" s="647"/>
      <c r="AC15" s="647"/>
      <c r="AD15" s="647"/>
      <c r="AE15" s="647"/>
      <c r="AF15" s="647"/>
      <c r="AG15" s="647"/>
      <c r="AH15" s="647"/>
      <c r="AI15" s="647"/>
      <c r="AJ15" s="647"/>
      <c r="AK15" s="647"/>
      <c r="AL15" s="647"/>
      <c r="AM15" s="48"/>
    </row>
    <row r="16" spans="1:47" ht="9.9499999999999993" customHeight="1" x14ac:dyDescent="0.25">
      <c r="A16" s="67"/>
      <c r="B16" s="102"/>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68"/>
    </row>
    <row r="17" spans="1:45" ht="15.75" customHeight="1" thickBot="1" x14ac:dyDescent="0.3">
      <c r="A17" s="67"/>
      <c r="B17" s="69" t="s">
        <v>14</v>
      </c>
      <c r="C17" s="102"/>
      <c r="D17" s="102"/>
      <c r="E17" s="102"/>
      <c r="F17" s="649"/>
      <c r="G17" s="649"/>
      <c r="H17" s="649"/>
      <c r="I17" s="649"/>
      <c r="J17" s="649"/>
      <c r="K17" s="649"/>
      <c r="L17" s="649"/>
      <c r="M17" s="649"/>
      <c r="N17" s="649"/>
      <c r="O17" s="649"/>
      <c r="P17" s="649"/>
      <c r="Q17" s="649"/>
      <c r="R17" s="649"/>
      <c r="S17" s="649"/>
      <c r="T17" s="649"/>
      <c r="U17" s="649"/>
      <c r="V17" s="649"/>
      <c r="W17" s="649"/>
      <c r="X17" s="649"/>
      <c r="Y17" s="649"/>
      <c r="Z17" s="649"/>
      <c r="AA17" s="649"/>
      <c r="AB17" s="649"/>
      <c r="AC17" s="649"/>
      <c r="AD17" s="649"/>
      <c r="AE17" s="649"/>
      <c r="AF17" s="649"/>
      <c r="AG17" s="649"/>
      <c r="AH17" s="649"/>
      <c r="AI17" s="649"/>
      <c r="AJ17" s="649"/>
      <c r="AK17" s="649"/>
      <c r="AL17" s="649"/>
      <c r="AM17" s="68"/>
    </row>
    <row r="18" spans="1:45" s="53" customFormat="1" ht="9.9499999999999993" customHeight="1" x14ac:dyDescent="0.25">
      <c r="A18" s="54"/>
      <c r="B18" s="46"/>
      <c r="C18" s="46"/>
      <c r="D18" s="46"/>
      <c r="E18" s="46"/>
      <c r="F18" s="46"/>
      <c r="G18" s="46"/>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8"/>
    </row>
    <row r="19" spans="1:45" s="53" customFormat="1" ht="15.75" customHeight="1" thickBot="1" x14ac:dyDescent="0.3">
      <c r="A19" s="54"/>
      <c r="B19" s="46" t="s">
        <v>19</v>
      </c>
      <c r="C19" s="46"/>
      <c r="D19" s="46"/>
      <c r="E19" s="46"/>
      <c r="F19" s="644"/>
      <c r="G19" s="644"/>
      <c r="H19" s="644"/>
      <c r="I19" s="644"/>
      <c r="J19" s="644"/>
      <c r="K19" s="644"/>
      <c r="L19" s="644"/>
      <c r="M19" s="644"/>
      <c r="N19" s="644"/>
      <c r="O19" s="644"/>
      <c r="P19" s="47"/>
      <c r="Q19" s="645"/>
      <c r="R19" s="645"/>
      <c r="S19" s="645"/>
      <c r="T19" s="645"/>
      <c r="U19" s="47"/>
      <c r="V19" s="46" t="s">
        <v>20</v>
      </c>
      <c r="W19" s="47"/>
      <c r="X19" s="47"/>
      <c r="Y19" s="646"/>
      <c r="Z19" s="646"/>
      <c r="AA19" s="646"/>
      <c r="AB19" s="646"/>
      <c r="AC19" s="646"/>
      <c r="AD19" s="646"/>
      <c r="AE19" s="646"/>
      <c r="AF19" s="646"/>
      <c r="AG19" s="646"/>
      <c r="AH19" s="646"/>
      <c r="AI19" s="646"/>
      <c r="AJ19" s="646"/>
      <c r="AK19" s="646"/>
      <c r="AL19" s="646"/>
      <c r="AM19" s="105"/>
      <c r="AN19" s="103"/>
      <c r="AO19" s="103"/>
      <c r="AP19" s="103"/>
      <c r="AQ19" s="103"/>
      <c r="AR19" s="103"/>
      <c r="AS19" s="104"/>
    </row>
    <row r="20" spans="1:45" s="53" customFormat="1" ht="15.75" customHeight="1" x14ac:dyDescent="0.25">
      <c r="A20" s="136"/>
      <c r="B20" s="137"/>
      <c r="C20" s="137"/>
      <c r="D20" s="137"/>
      <c r="E20" s="137"/>
      <c r="F20" s="135" t="s">
        <v>66</v>
      </c>
      <c r="G20" s="135"/>
      <c r="H20" s="133"/>
      <c r="I20" s="133"/>
      <c r="J20" s="133"/>
      <c r="K20" s="133"/>
      <c r="L20" s="133"/>
      <c r="M20" s="133"/>
      <c r="N20" s="133"/>
      <c r="O20" s="133"/>
      <c r="P20" s="134"/>
      <c r="Q20" s="135" t="s">
        <v>67</v>
      </c>
      <c r="R20" s="133"/>
      <c r="S20" s="133"/>
      <c r="T20" s="133"/>
      <c r="U20" s="134"/>
      <c r="V20" s="134"/>
      <c r="W20" s="643"/>
      <c r="X20" s="643"/>
      <c r="Y20" s="643"/>
      <c r="Z20" s="643"/>
      <c r="AA20" s="643"/>
      <c r="AB20" s="643"/>
      <c r="AC20" s="56"/>
      <c r="AD20" s="56"/>
      <c r="AE20" s="56"/>
      <c r="AF20" s="56"/>
      <c r="AG20" s="47"/>
      <c r="AH20" s="47"/>
      <c r="AI20" s="47"/>
      <c r="AJ20" s="47"/>
      <c r="AK20" s="47"/>
      <c r="AL20" s="47"/>
      <c r="AM20" s="48"/>
    </row>
    <row r="21" spans="1:45" ht="9.9499999999999993" customHeight="1" thickBot="1" x14ac:dyDescent="0.3">
      <c r="A21" s="106"/>
      <c r="B21" s="107"/>
      <c r="C21" s="107"/>
      <c r="D21" s="107"/>
      <c r="E21" s="107"/>
      <c r="F21" s="107"/>
      <c r="G21" s="107"/>
      <c r="H21" s="107"/>
      <c r="I21" s="107"/>
      <c r="J21" s="107"/>
      <c r="K21" s="107"/>
      <c r="L21" s="107"/>
      <c r="M21" s="107"/>
      <c r="N21" s="107"/>
      <c r="O21" s="107"/>
      <c r="P21" s="107"/>
      <c r="Q21" s="107"/>
      <c r="R21" s="107"/>
      <c r="S21" s="107"/>
      <c r="T21" s="107"/>
      <c r="U21" s="107"/>
      <c r="V21" s="107"/>
      <c r="W21" s="107"/>
      <c r="X21" s="107"/>
      <c r="Y21" s="107"/>
      <c r="Z21" s="108"/>
      <c r="AA21" s="108"/>
      <c r="AB21" s="108"/>
      <c r="AC21" s="108"/>
      <c r="AD21" s="108"/>
      <c r="AE21" s="108"/>
      <c r="AF21" s="107"/>
      <c r="AG21" s="107"/>
      <c r="AH21" s="107"/>
      <c r="AI21" s="107"/>
      <c r="AJ21" s="107"/>
      <c r="AK21" s="107"/>
      <c r="AL21" s="107"/>
      <c r="AM21" s="109"/>
    </row>
    <row r="22" spans="1:45" s="53" customFormat="1" ht="15.75" customHeight="1" x14ac:dyDescent="0.25">
      <c r="A22" s="41" t="s">
        <v>23</v>
      </c>
      <c r="B22" s="42" t="s">
        <v>75</v>
      </c>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4"/>
    </row>
    <row r="23" spans="1:45" s="53" customFormat="1" ht="9.9499999999999993" customHeight="1" x14ac:dyDescent="0.25">
      <c r="A23" s="54"/>
      <c r="B23" s="46"/>
      <c r="C23" s="47"/>
      <c r="D23" s="47"/>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8"/>
    </row>
    <row r="24" spans="1:45" s="53" customFormat="1" ht="15.75" customHeight="1" thickBot="1" x14ac:dyDescent="0.3">
      <c r="A24" s="54"/>
      <c r="B24" s="46" t="s">
        <v>105</v>
      </c>
      <c r="C24" s="46"/>
      <c r="D24" s="46"/>
      <c r="E24" s="46"/>
      <c r="F24" s="647"/>
      <c r="G24" s="647"/>
      <c r="H24" s="647"/>
      <c r="I24" s="647"/>
      <c r="J24" s="647"/>
      <c r="K24" s="647"/>
      <c r="L24" s="647"/>
      <c r="M24" s="647"/>
      <c r="N24" s="647"/>
      <c r="O24" s="647"/>
      <c r="P24" s="647"/>
      <c r="Q24" s="647"/>
      <c r="R24" s="647"/>
      <c r="S24" s="647"/>
      <c r="T24" s="647"/>
      <c r="U24" s="647"/>
      <c r="V24" s="647"/>
      <c r="W24" s="648" t="s">
        <v>104</v>
      </c>
      <c r="X24" s="648"/>
      <c r="Y24" s="648"/>
      <c r="Z24" s="648"/>
      <c r="AA24" s="648"/>
      <c r="AB24" s="648"/>
      <c r="AC24" s="648"/>
      <c r="AD24" s="647"/>
      <c r="AE24" s="647"/>
      <c r="AF24" s="647"/>
      <c r="AG24" s="647"/>
      <c r="AH24" s="647"/>
      <c r="AI24" s="647"/>
      <c r="AJ24" s="647"/>
      <c r="AK24" s="647"/>
      <c r="AL24" s="647"/>
      <c r="AM24" s="48"/>
    </row>
    <row r="25" spans="1:45" s="53" customFormat="1" ht="9.9499999999999993" customHeight="1" x14ac:dyDescent="0.25">
      <c r="A25" s="54"/>
      <c r="B25" s="46"/>
      <c r="C25" s="46"/>
      <c r="D25" s="46"/>
      <c r="E25" s="46"/>
      <c r="F25" s="46"/>
      <c r="G25" s="46"/>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8"/>
    </row>
    <row r="26" spans="1:45" s="53" customFormat="1" ht="15.75" customHeight="1" thickBot="1" x14ac:dyDescent="0.3">
      <c r="A26" s="54"/>
      <c r="B26" s="46" t="s">
        <v>74</v>
      </c>
      <c r="C26" s="46"/>
      <c r="D26" s="46"/>
      <c r="E26" s="46"/>
      <c r="F26" s="647"/>
      <c r="G26" s="647"/>
      <c r="H26" s="647"/>
      <c r="I26" s="647"/>
      <c r="J26" s="647"/>
      <c r="K26" s="647"/>
      <c r="L26" s="647"/>
      <c r="M26" s="647"/>
      <c r="N26" s="647"/>
      <c r="O26" s="647"/>
      <c r="P26" s="647"/>
      <c r="Q26" s="647"/>
      <c r="R26" s="647"/>
      <c r="S26" s="647"/>
      <c r="T26" s="647"/>
      <c r="U26" s="647"/>
      <c r="V26" s="647"/>
      <c r="W26" s="647"/>
      <c r="X26" s="647"/>
      <c r="Y26" s="647"/>
      <c r="Z26" s="647"/>
      <c r="AA26" s="647"/>
      <c r="AB26" s="647"/>
      <c r="AC26" s="647"/>
      <c r="AD26" s="647"/>
      <c r="AE26" s="647"/>
      <c r="AF26" s="647"/>
      <c r="AG26" s="647"/>
      <c r="AH26" s="647"/>
      <c r="AI26" s="647"/>
      <c r="AJ26" s="647"/>
      <c r="AK26" s="647"/>
      <c r="AL26" s="647"/>
      <c r="AM26" s="48"/>
    </row>
    <row r="27" spans="1:45" ht="9.9499999999999993" customHeight="1" x14ac:dyDescent="0.25">
      <c r="A27" s="67"/>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68"/>
    </row>
    <row r="28" spans="1:45" ht="15.75" customHeight="1" thickBot="1" x14ac:dyDescent="0.3">
      <c r="A28" s="67"/>
      <c r="B28" s="69" t="s">
        <v>14</v>
      </c>
      <c r="C28" s="102"/>
      <c r="D28" s="102"/>
      <c r="E28" s="102"/>
      <c r="F28" s="649"/>
      <c r="G28" s="649"/>
      <c r="H28" s="649"/>
      <c r="I28" s="649"/>
      <c r="J28" s="649"/>
      <c r="K28" s="649"/>
      <c r="L28" s="649"/>
      <c r="M28" s="649"/>
      <c r="N28" s="649"/>
      <c r="O28" s="649"/>
      <c r="P28" s="649"/>
      <c r="Q28" s="649"/>
      <c r="R28" s="649"/>
      <c r="S28" s="649"/>
      <c r="T28" s="649"/>
      <c r="U28" s="649"/>
      <c r="V28" s="649"/>
      <c r="W28" s="649"/>
      <c r="X28" s="649"/>
      <c r="Y28" s="649"/>
      <c r="Z28" s="649"/>
      <c r="AA28" s="649"/>
      <c r="AB28" s="649"/>
      <c r="AC28" s="649"/>
      <c r="AD28" s="649"/>
      <c r="AE28" s="649"/>
      <c r="AF28" s="649"/>
      <c r="AG28" s="649"/>
      <c r="AH28" s="649"/>
      <c r="AI28" s="649"/>
      <c r="AJ28" s="649"/>
      <c r="AK28" s="649"/>
      <c r="AL28" s="649"/>
      <c r="AM28" s="68"/>
    </row>
    <row r="29" spans="1:45" s="53" customFormat="1" ht="9.9499999999999993" customHeight="1" x14ac:dyDescent="0.25">
      <c r="A29" s="54"/>
      <c r="B29" s="46"/>
      <c r="C29" s="46"/>
      <c r="D29" s="46"/>
      <c r="E29" s="46"/>
      <c r="F29" s="46"/>
      <c r="G29" s="46"/>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8"/>
    </row>
    <row r="30" spans="1:45" s="53" customFormat="1" ht="15.75" customHeight="1" thickBot="1" x14ac:dyDescent="0.3">
      <c r="A30" s="54"/>
      <c r="B30" s="46" t="s">
        <v>19</v>
      </c>
      <c r="C30" s="46"/>
      <c r="D30" s="46"/>
      <c r="E30" s="46"/>
      <c r="F30" s="644"/>
      <c r="G30" s="644"/>
      <c r="H30" s="644"/>
      <c r="I30" s="644"/>
      <c r="J30" s="644"/>
      <c r="K30" s="644"/>
      <c r="L30" s="644"/>
      <c r="M30" s="644"/>
      <c r="N30" s="644"/>
      <c r="O30" s="644"/>
      <c r="P30" s="47"/>
      <c r="Q30" s="645"/>
      <c r="R30" s="645"/>
      <c r="S30" s="645"/>
      <c r="T30" s="645"/>
      <c r="U30" s="47"/>
      <c r="V30" s="46" t="s">
        <v>20</v>
      </c>
      <c r="W30" s="47"/>
      <c r="X30" s="47"/>
      <c r="Y30" s="646"/>
      <c r="Z30" s="646"/>
      <c r="AA30" s="646"/>
      <c r="AB30" s="646"/>
      <c r="AC30" s="646"/>
      <c r="AD30" s="646"/>
      <c r="AE30" s="646"/>
      <c r="AF30" s="646"/>
      <c r="AG30" s="646"/>
      <c r="AH30" s="646"/>
      <c r="AI30" s="646"/>
      <c r="AJ30" s="646"/>
      <c r="AK30" s="646"/>
      <c r="AL30" s="646"/>
      <c r="AM30" s="105"/>
      <c r="AN30" s="103"/>
      <c r="AO30" s="103"/>
      <c r="AP30" s="103"/>
      <c r="AQ30" s="103"/>
    </row>
    <row r="31" spans="1:45" s="139" customFormat="1" ht="15.75" customHeight="1" x14ac:dyDescent="0.2">
      <c r="A31" s="136"/>
      <c r="B31" s="137"/>
      <c r="C31" s="137"/>
      <c r="D31" s="137"/>
      <c r="E31" s="137"/>
      <c r="F31" s="135" t="s">
        <v>66</v>
      </c>
      <c r="G31" s="135"/>
      <c r="H31" s="133"/>
      <c r="I31" s="133"/>
      <c r="J31" s="133"/>
      <c r="K31" s="133"/>
      <c r="L31" s="133"/>
      <c r="M31" s="133"/>
      <c r="N31" s="133"/>
      <c r="O31" s="133"/>
      <c r="P31" s="134"/>
      <c r="Q31" s="135" t="s">
        <v>67</v>
      </c>
      <c r="R31" s="133"/>
      <c r="S31" s="133"/>
      <c r="T31" s="133"/>
      <c r="U31" s="134"/>
      <c r="V31" s="134"/>
      <c r="W31" s="657"/>
      <c r="X31" s="657"/>
      <c r="Y31" s="657"/>
      <c r="Z31" s="657"/>
      <c r="AA31" s="657"/>
      <c r="AB31" s="657"/>
      <c r="AC31" s="133"/>
      <c r="AD31" s="133"/>
      <c r="AE31" s="133"/>
      <c r="AF31" s="133"/>
      <c r="AG31" s="134"/>
      <c r="AH31" s="134"/>
      <c r="AI31" s="134"/>
      <c r="AJ31" s="134"/>
      <c r="AK31" s="134"/>
      <c r="AL31" s="134"/>
      <c r="AM31" s="138"/>
    </row>
    <row r="32" spans="1:45" ht="9.9499999999999993" customHeight="1" thickBot="1" x14ac:dyDescent="0.3">
      <c r="A32" s="45"/>
      <c r="B32" s="47"/>
      <c r="C32" s="47"/>
      <c r="D32" s="47"/>
      <c r="E32" s="47"/>
      <c r="F32" s="47"/>
      <c r="G32" s="47"/>
      <c r="H32" s="47"/>
      <c r="I32" s="47"/>
      <c r="J32" s="47"/>
      <c r="K32" s="47"/>
      <c r="L32" s="47"/>
      <c r="M32" s="47"/>
      <c r="N32" s="47"/>
      <c r="O32" s="47"/>
      <c r="P32" s="47"/>
      <c r="Q32" s="47"/>
      <c r="R32" s="47"/>
      <c r="S32" s="47"/>
      <c r="T32" s="47"/>
      <c r="U32" s="47"/>
      <c r="V32" s="47"/>
      <c r="W32" s="47"/>
      <c r="X32" s="47"/>
      <c r="Y32" s="47"/>
      <c r="Z32" s="102"/>
      <c r="AA32" s="102"/>
      <c r="AB32" s="102"/>
      <c r="AC32" s="102"/>
      <c r="AD32" s="102"/>
      <c r="AE32" s="102"/>
      <c r="AF32" s="47"/>
      <c r="AG32" s="47"/>
      <c r="AH32" s="47"/>
      <c r="AI32" s="47"/>
      <c r="AJ32" s="47"/>
      <c r="AK32" s="47"/>
      <c r="AL32" s="47"/>
      <c r="AM32" s="48"/>
    </row>
    <row r="33" spans="1:39" x14ac:dyDescent="0.25">
      <c r="A33" s="41" t="s">
        <v>24</v>
      </c>
      <c r="B33" s="42" t="s">
        <v>107</v>
      </c>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110"/>
      <c r="AJ33" s="43"/>
      <c r="AK33" s="43"/>
      <c r="AL33" s="111"/>
      <c r="AM33" s="44"/>
    </row>
    <row r="34" spans="1:39" s="101" customFormat="1" ht="9.9499999999999993" customHeight="1" x14ac:dyDescent="0.25">
      <c r="A34" s="54"/>
      <c r="B34" s="46"/>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8"/>
    </row>
    <row r="35" spans="1:39" ht="15.75" thickBot="1" x14ac:dyDescent="0.3">
      <c r="A35" s="54"/>
      <c r="B35" s="46" t="s">
        <v>105</v>
      </c>
      <c r="C35" s="46"/>
      <c r="D35" s="46"/>
      <c r="E35" s="46"/>
      <c r="F35" s="647"/>
      <c r="G35" s="647"/>
      <c r="H35" s="647"/>
      <c r="I35" s="647"/>
      <c r="J35" s="647"/>
      <c r="K35" s="647"/>
      <c r="L35" s="647"/>
      <c r="M35" s="647"/>
      <c r="N35" s="647"/>
      <c r="O35" s="647"/>
      <c r="P35" s="647"/>
      <c r="Q35" s="647"/>
      <c r="R35" s="647"/>
      <c r="S35" s="647"/>
      <c r="T35" s="647"/>
      <c r="U35" s="647"/>
      <c r="V35" s="647"/>
      <c r="W35" s="648" t="s">
        <v>104</v>
      </c>
      <c r="X35" s="648"/>
      <c r="Y35" s="648"/>
      <c r="Z35" s="648"/>
      <c r="AA35" s="648"/>
      <c r="AB35" s="648"/>
      <c r="AC35" s="648"/>
      <c r="AD35" s="647"/>
      <c r="AE35" s="647"/>
      <c r="AF35" s="647"/>
      <c r="AG35" s="647"/>
      <c r="AH35" s="647"/>
      <c r="AI35" s="647"/>
      <c r="AJ35" s="647"/>
      <c r="AK35" s="647"/>
      <c r="AL35" s="647"/>
      <c r="AM35" s="48"/>
    </row>
    <row r="36" spans="1:39" ht="9.9499999999999993" customHeight="1" x14ac:dyDescent="0.25">
      <c r="A36" s="54"/>
      <c r="B36" s="46"/>
      <c r="C36" s="46"/>
      <c r="D36" s="46"/>
      <c r="E36" s="46"/>
      <c r="F36" s="46"/>
      <c r="G36" s="46"/>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8"/>
    </row>
    <row r="37" spans="1:39" ht="15.75" thickBot="1" x14ac:dyDescent="0.3">
      <c r="A37" s="54"/>
      <c r="B37" s="46" t="s">
        <v>74</v>
      </c>
      <c r="C37" s="46"/>
      <c r="D37" s="46"/>
      <c r="E37" s="46"/>
      <c r="F37" s="647"/>
      <c r="G37" s="647"/>
      <c r="H37" s="647"/>
      <c r="I37" s="647"/>
      <c r="J37" s="647"/>
      <c r="K37" s="647"/>
      <c r="L37" s="647"/>
      <c r="M37" s="647"/>
      <c r="N37" s="647"/>
      <c r="O37" s="647"/>
      <c r="P37" s="647"/>
      <c r="Q37" s="647"/>
      <c r="R37" s="647"/>
      <c r="S37" s="647"/>
      <c r="T37" s="647"/>
      <c r="U37" s="647"/>
      <c r="V37" s="647"/>
      <c r="W37" s="647"/>
      <c r="X37" s="647"/>
      <c r="Y37" s="647"/>
      <c r="Z37" s="647"/>
      <c r="AA37" s="647"/>
      <c r="AB37" s="647"/>
      <c r="AC37" s="647"/>
      <c r="AD37" s="647"/>
      <c r="AE37" s="647"/>
      <c r="AF37" s="647"/>
      <c r="AG37" s="647"/>
      <c r="AH37" s="647"/>
      <c r="AI37" s="647"/>
      <c r="AJ37" s="647"/>
      <c r="AK37" s="647"/>
      <c r="AL37" s="647"/>
      <c r="AM37" s="48"/>
    </row>
    <row r="38" spans="1:39" ht="9.9499999999999993" customHeight="1" x14ac:dyDescent="0.25">
      <c r="A38" s="67"/>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68"/>
    </row>
    <row r="39" spans="1:39" ht="15.75" thickBot="1" x14ac:dyDescent="0.3">
      <c r="A39" s="67"/>
      <c r="B39" s="69" t="s">
        <v>14</v>
      </c>
      <c r="C39" s="102"/>
      <c r="D39" s="102"/>
      <c r="E39" s="102"/>
      <c r="F39" s="649"/>
      <c r="G39" s="649"/>
      <c r="H39" s="649"/>
      <c r="I39" s="649"/>
      <c r="J39" s="649"/>
      <c r="K39" s="649"/>
      <c r="L39" s="649"/>
      <c r="M39" s="649"/>
      <c r="N39" s="649"/>
      <c r="O39" s="649"/>
      <c r="P39" s="649"/>
      <c r="Q39" s="649"/>
      <c r="R39" s="649"/>
      <c r="S39" s="649"/>
      <c r="T39" s="649"/>
      <c r="U39" s="649"/>
      <c r="V39" s="649"/>
      <c r="W39" s="649"/>
      <c r="X39" s="649"/>
      <c r="Y39" s="649"/>
      <c r="Z39" s="649"/>
      <c r="AA39" s="649"/>
      <c r="AB39" s="649"/>
      <c r="AC39" s="649"/>
      <c r="AD39" s="649"/>
      <c r="AE39" s="649"/>
      <c r="AF39" s="649"/>
      <c r="AG39" s="649"/>
      <c r="AH39" s="649"/>
      <c r="AI39" s="649"/>
      <c r="AJ39" s="649"/>
      <c r="AK39" s="649"/>
      <c r="AL39" s="649"/>
      <c r="AM39" s="68"/>
    </row>
    <row r="40" spans="1:39" ht="9.9499999999999993" customHeight="1" x14ac:dyDescent="0.25">
      <c r="A40" s="54"/>
      <c r="B40" s="46"/>
      <c r="C40" s="46"/>
      <c r="D40" s="46"/>
      <c r="E40" s="46"/>
      <c r="F40" s="46"/>
      <c r="G40" s="46"/>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8"/>
    </row>
    <row r="41" spans="1:39" ht="15.75" thickBot="1" x14ac:dyDescent="0.3">
      <c r="A41" s="54"/>
      <c r="B41" s="46" t="s">
        <v>19</v>
      </c>
      <c r="C41" s="46"/>
      <c r="D41" s="46"/>
      <c r="E41" s="46"/>
      <c r="F41" s="644"/>
      <c r="G41" s="644"/>
      <c r="H41" s="644"/>
      <c r="I41" s="644"/>
      <c r="J41" s="644"/>
      <c r="K41" s="644"/>
      <c r="L41" s="644"/>
      <c r="M41" s="644"/>
      <c r="N41" s="644"/>
      <c r="O41" s="644"/>
      <c r="P41" s="47"/>
      <c r="Q41" s="645"/>
      <c r="R41" s="645"/>
      <c r="S41" s="645"/>
      <c r="T41" s="645"/>
      <c r="U41" s="47"/>
      <c r="V41" s="46" t="s">
        <v>20</v>
      </c>
      <c r="W41" s="47"/>
      <c r="X41" s="47"/>
      <c r="Y41" s="646"/>
      <c r="Z41" s="646"/>
      <c r="AA41" s="646"/>
      <c r="AB41" s="646"/>
      <c r="AC41" s="646"/>
      <c r="AD41" s="646"/>
      <c r="AE41" s="646"/>
      <c r="AF41" s="646"/>
      <c r="AG41" s="646"/>
      <c r="AH41" s="646"/>
      <c r="AI41" s="646"/>
      <c r="AJ41" s="646"/>
      <c r="AK41" s="646"/>
      <c r="AL41" s="646"/>
      <c r="AM41" s="105"/>
    </row>
    <row r="42" spans="1:39" x14ac:dyDescent="0.25">
      <c r="A42" s="54"/>
      <c r="B42" s="46"/>
      <c r="C42" s="46"/>
      <c r="D42" s="46"/>
      <c r="E42" s="46"/>
      <c r="F42" s="55" t="s">
        <v>66</v>
      </c>
      <c r="G42" s="55"/>
      <c r="H42" s="56"/>
      <c r="I42" s="56"/>
      <c r="J42" s="56"/>
      <c r="K42" s="56"/>
      <c r="L42" s="56"/>
      <c r="M42" s="56"/>
      <c r="N42" s="56"/>
      <c r="O42" s="56"/>
      <c r="P42" s="47"/>
      <c r="Q42" s="55" t="s">
        <v>67</v>
      </c>
      <c r="R42" s="56"/>
      <c r="S42" s="56"/>
      <c r="T42" s="56"/>
      <c r="U42" s="47"/>
      <c r="V42" s="47"/>
      <c r="W42" s="643"/>
      <c r="X42" s="643"/>
      <c r="Y42" s="643"/>
      <c r="Z42" s="643"/>
      <c r="AA42" s="643"/>
      <c r="AB42" s="643"/>
      <c r="AC42" s="56"/>
      <c r="AD42" s="56"/>
      <c r="AE42" s="56"/>
      <c r="AF42" s="56"/>
      <c r="AG42" s="47"/>
      <c r="AH42" s="47"/>
      <c r="AI42" s="47"/>
      <c r="AJ42" s="47"/>
      <c r="AK42" s="47"/>
      <c r="AL42" s="47"/>
      <c r="AM42" s="48"/>
    </row>
    <row r="43" spans="1:39" ht="9.9499999999999993" customHeight="1" thickBot="1" x14ac:dyDescent="0.3">
      <c r="A43" s="49"/>
      <c r="B43" s="50"/>
      <c r="C43" s="50"/>
      <c r="D43" s="50"/>
      <c r="E43" s="50"/>
      <c r="F43" s="50"/>
      <c r="G43" s="50"/>
      <c r="H43" s="50"/>
      <c r="I43" s="50"/>
      <c r="J43" s="50"/>
      <c r="K43" s="50"/>
      <c r="L43" s="50"/>
      <c r="M43" s="50"/>
      <c r="N43" s="50"/>
      <c r="O43" s="50"/>
      <c r="P43" s="50"/>
      <c r="Q43" s="50"/>
      <c r="R43" s="50"/>
      <c r="S43" s="50"/>
      <c r="T43" s="50"/>
      <c r="U43" s="50"/>
      <c r="V43" s="50"/>
      <c r="W43" s="50"/>
      <c r="X43" s="50"/>
      <c r="Y43" s="50"/>
      <c r="Z43" s="59"/>
      <c r="AA43" s="59"/>
      <c r="AB43" s="59"/>
      <c r="AC43" s="59"/>
      <c r="AD43" s="59"/>
      <c r="AE43" s="59"/>
      <c r="AF43" s="50"/>
      <c r="AG43" s="50"/>
      <c r="AH43" s="50"/>
      <c r="AI43" s="50"/>
      <c r="AJ43" s="50"/>
      <c r="AK43" s="50"/>
      <c r="AL43" s="50"/>
      <c r="AM43" s="52"/>
    </row>
    <row r="44" spans="1:39" x14ac:dyDescent="0.25">
      <c r="A44" s="41" t="s">
        <v>25</v>
      </c>
      <c r="B44" s="42" t="s">
        <v>108</v>
      </c>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110"/>
      <c r="AJ44" s="111"/>
      <c r="AK44" s="111"/>
      <c r="AL44" s="111"/>
      <c r="AM44" s="44"/>
    </row>
    <row r="45" spans="1:39" s="101" customFormat="1" x14ac:dyDescent="0.25">
      <c r="A45" s="54"/>
      <c r="B45" s="46"/>
      <c r="C45" s="47"/>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8"/>
    </row>
    <row r="46" spans="1:39" ht="15.75" thickBot="1" x14ac:dyDescent="0.3">
      <c r="A46" s="54"/>
      <c r="B46" s="46" t="s">
        <v>105</v>
      </c>
      <c r="C46" s="46"/>
      <c r="D46" s="46"/>
      <c r="E46" s="46"/>
      <c r="F46" s="647"/>
      <c r="G46" s="647"/>
      <c r="H46" s="647"/>
      <c r="I46" s="647"/>
      <c r="J46" s="647"/>
      <c r="K46" s="647"/>
      <c r="L46" s="647"/>
      <c r="M46" s="647"/>
      <c r="N46" s="647"/>
      <c r="O46" s="647"/>
      <c r="P46" s="647"/>
      <c r="Q46" s="647"/>
      <c r="R46" s="647"/>
      <c r="S46" s="647"/>
      <c r="T46" s="647"/>
      <c r="U46" s="647"/>
      <c r="V46" s="647"/>
      <c r="W46" s="648" t="s">
        <v>104</v>
      </c>
      <c r="X46" s="648"/>
      <c r="Y46" s="648"/>
      <c r="Z46" s="648"/>
      <c r="AA46" s="648"/>
      <c r="AB46" s="648"/>
      <c r="AC46" s="648"/>
      <c r="AD46" s="647"/>
      <c r="AE46" s="647"/>
      <c r="AF46" s="647"/>
      <c r="AG46" s="647"/>
      <c r="AH46" s="647"/>
      <c r="AI46" s="647"/>
      <c r="AJ46" s="647"/>
      <c r="AK46" s="647"/>
      <c r="AL46" s="647"/>
      <c r="AM46" s="48"/>
    </row>
    <row r="47" spans="1:39" x14ac:dyDescent="0.25">
      <c r="A47" s="54"/>
      <c r="B47" s="46"/>
      <c r="C47" s="46"/>
      <c r="D47" s="46"/>
      <c r="E47" s="46"/>
      <c r="F47" s="46"/>
      <c r="G47" s="46"/>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8"/>
    </row>
    <row r="48" spans="1:39" ht="15.75" thickBot="1" x14ac:dyDescent="0.3">
      <c r="A48" s="54"/>
      <c r="B48" s="46" t="s">
        <v>74</v>
      </c>
      <c r="C48" s="46"/>
      <c r="D48" s="46"/>
      <c r="E48" s="46"/>
      <c r="F48" s="647"/>
      <c r="G48" s="647"/>
      <c r="H48" s="647"/>
      <c r="I48" s="647"/>
      <c r="J48" s="647"/>
      <c r="K48" s="647"/>
      <c r="L48" s="647"/>
      <c r="M48" s="647"/>
      <c r="N48" s="647"/>
      <c r="O48" s="647"/>
      <c r="P48" s="647"/>
      <c r="Q48" s="647"/>
      <c r="R48" s="647"/>
      <c r="S48" s="647"/>
      <c r="T48" s="647"/>
      <c r="U48" s="647"/>
      <c r="V48" s="647"/>
      <c r="W48" s="647"/>
      <c r="X48" s="647"/>
      <c r="Y48" s="647"/>
      <c r="Z48" s="647"/>
      <c r="AA48" s="647"/>
      <c r="AB48" s="647"/>
      <c r="AC48" s="647"/>
      <c r="AD48" s="647"/>
      <c r="AE48" s="647"/>
      <c r="AF48" s="647"/>
      <c r="AG48" s="647"/>
      <c r="AH48" s="647"/>
      <c r="AI48" s="647"/>
      <c r="AJ48" s="647"/>
      <c r="AK48" s="647"/>
      <c r="AL48" s="647"/>
      <c r="AM48" s="48"/>
    </row>
    <row r="49" spans="1:39" x14ac:dyDescent="0.25">
      <c r="A49" s="67"/>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68"/>
    </row>
    <row r="50" spans="1:39" ht="15.75" thickBot="1" x14ac:dyDescent="0.3">
      <c r="A50" s="67"/>
      <c r="B50" s="69" t="s">
        <v>14</v>
      </c>
      <c r="C50" s="102"/>
      <c r="D50" s="102"/>
      <c r="E50" s="102"/>
      <c r="F50" s="649"/>
      <c r="G50" s="649"/>
      <c r="H50" s="649"/>
      <c r="I50" s="649"/>
      <c r="J50" s="649"/>
      <c r="K50" s="649"/>
      <c r="L50" s="649"/>
      <c r="M50" s="649"/>
      <c r="N50" s="649"/>
      <c r="O50" s="649"/>
      <c r="P50" s="649"/>
      <c r="Q50" s="649"/>
      <c r="R50" s="649"/>
      <c r="S50" s="649"/>
      <c r="T50" s="649"/>
      <c r="U50" s="649"/>
      <c r="V50" s="649"/>
      <c r="W50" s="649"/>
      <c r="X50" s="649"/>
      <c r="Y50" s="649"/>
      <c r="Z50" s="649"/>
      <c r="AA50" s="649"/>
      <c r="AB50" s="649"/>
      <c r="AC50" s="649"/>
      <c r="AD50" s="649"/>
      <c r="AE50" s="649"/>
      <c r="AF50" s="649"/>
      <c r="AG50" s="649"/>
      <c r="AH50" s="649"/>
      <c r="AI50" s="649"/>
      <c r="AJ50" s="649"/>
      <c r="AK50" s="649"/>
      <c r="AL50" s="649"/>
      <c r="AM50" s="68"/>
    </row>
    <row r="51" spans="1:39" x14ac:dyDescent="0.25">
      <c r="A51" s="54"/>
      <c r="B51" s="46"/>
      <c r="C51" s="46"/>
      <c r="D51" s="46"/>
      <c r="E51" s="46"/>
      <c r="F51" s="46"/>
      <c r="G51" s="46"/>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8"/>
    </row>
    <row r="52" spans="1:39" ht="15.75" thickBot="1" x14ac:dyDescent="0.3">
      <c r="A52" s="54"/>
      <c r="B52" s="46" t="s">
        <v>19</v>
      </c>
      <c r="C52" s="46"/>
      <c r="D52" s="46"/>
      <c r="E52" s="46"/>
      <c r="F52" s="644"/>
      <c r="G52" s="644"/>
      <c r="H52" s="644"/>
      <c r="I52" s="644"/>
      <c r="J52" s="644"/>
      <c r="K52" s="644"/>
      <c r="L52" s="644"/>
      <c r="M52" s="644"/>
      <c r="N52" s="644"/>
      <c r="O52" s="644"/>
      <c r="P52" s="47"/>
      <c r="Q52" s="645"/>
      <c r="R52" s="645"/>
      <c r="S52" s="645"/>
      <c r="T52" s="645"/>
      <c r="U52" s="47"/>
      <c r="V52" s="46" t="s">
        <v>20</v>
      </c>
      <c r="W52" s="47"/>
      <c r="X52" s="47"/>
      <c r="Y52" s="646"/>
      <c r="Z52" s="646"/>
      <c r="AA52" s="646"/>
      <c r="AB52" s="646"/>
      <c r="AC52" s="646"/>
      <c r="AD52" s="646"/>
      <c r="AE52" s="646"/>
      <c r="AF52" s="646"/>
      <c r="AG52" s="646"/>
      <c r="AH52" s="646"/>
      <c r="AI52" s="646"/>
      <c r="AJ52" s="646"/>
      <c r="AK52" s="646"/>
      <c r="AL52" s="646"/>
      <c r="AM52" s="105"/>
    </row>
    <row r="53" spans="1:39" x14ac:dyDescent="0.25">
      <c r="A53" s="54"/>
      <c r="B53" s="46"/>
      <c r="C53" s="46"/>
      <c r="D53" s="46"/>
      <c r="E53" s="46"/>
      <c r="F53" s="55" t="s">
        <v>66</v>
      </c>
      <c r="G53" s="55"/>
      <c r="H53" s="56"/>
      <c r="I53" s="56"/>
      <c r="J53" s="56"/>
      <c r="K53" s="56"/>
      <c r="L53" s="56"/>
      <c r="M53" s="56"/>
      <c r="N53" s="56"/>
      <c r="O53" s="56"/>
      <c r="P53" s="47"/>
      <c r="Q53" s="55" t="s">
        <v>67</v>
      </c>
      <c r="R53" s="56"/>
      <c r="S53" s="56"/>
      <c r="T53" s="56"/>
      <c r="U53" s="47"/>
      <c r="V53" s="47"/>
      <c r="W53" s="643"/>
      <c r="X53" s="643"/>
      <c r="Y53" s="643"/>
      <c r="Z53" s="643"/>
      <c r="AA53" s="643"/>
      <c r="AB53" s="643"/>
      <c r="AC53" s="56"/>
      <c r="AD53" s="56"/>
      <c r="AE53" s="56"/>
      <c r="AF53" s="56"/>
      <c r="AG53" s="47"/>
      <c r="AH53" s="47"/>
      <c r="AI53" s="47"/>
      <c r="AJ53" s="47"/>
      <c r="AK53" s="47"/>
      <c r="AL53" s="47"/>
      <c r="AM53" s="48"/>
    </row>
    <row r="54" spans="1:39" ht="15.75" thickBot="1" x14ac:dyDescent="0.3">
      <c r="A54" s="49"/>
      <c r="B54" s="50"/>
      <c r="C54" s="50"/>
      <c r="D54" s="50"/>
      <c r="E54" s="50"/>
      <c r="F54" s="50"/>
      <c r="G54" s="50"/>
      <c r="H54" s="50"/>
      <c r="I54" s="50"/>
      <c r="J54" s="50"/>
      <c r="K54" s="50"/>
      <c r="L54" s="50"/>
      <c r="M54" s="50"/>
      <c r="N54" s="50"/>
      <c r="O54" s="50"/>
      <c r="P54" s="50"/>
      <c r="Q54" s="50"/>
      <c r="R54" s="50"/>
      <c r="S54" s="50"/>
      <c r="T54" s="50"/>
      <c r="U54" s="50"/>
      <c r="V54" s="51"/>
      <c r="W54" s="50"/>
      <c r="X54" s="50"/>
      <c r="Y54" s="50"/>
      <c r="Z54" s="59"/>
      <c r="AA54" s="59"/>
      <c r="AB54" s="59"/>
      <c r="AC54" s="59"/>
      <c r="AD54" s="59"/>
      <c r="AE54" s="59"/>
      <c r="AF54" s="107"/>
      <c r="AG54" s="107"/>
      <c r="AH54" s="107"/>
      <c r="AI54" s="107"/>
      <c r="AJ54" s="107"/>
      <c r="AK54" s="107"/>
      <c r="AL54" s="107"/>
      <c r="AM54" s="52"/>
    </row>
  </sheetData>
  <sheetProtection formatCells="0" formatColumns="0" formatRows="0"/>
  <mergeCells count="50">
    <mergeCell ref="W20:AB20"/>
    <mergeCell ref="F28:AL28"/>
    <mergeCell ref="F30:O30"/>
    <mergeCell ref="Q30:T30"/>
    <mergeCell ref="W31:AB31"/>
    <mergeCell ref="F24:V24"/>
    <mergeCell ref="W24:AC24"/>
    <mergeCell ref="AD24:AL24"/>
    <mergeCell ref="Y19:AL19"/>
    <mergeCell ref="Y30:AL30"/>
    <mergeCell ref="F37:AL37"/>
    <mergeCell ref="A1:AM2"/>
    <mergeCell ref="F13:V13"/>
    <mergeCell ref="AD13:AL13"/>
    <mergeCell ref="W13:AC13"/>
    <mergeCell ref="I5:N5"/>
    <mergeCell ref="P5:U5"/>
    <mergeCell ref="W5:Z5"/>
    <mergeCell ref="AB5:AF5"/>
    <mergeCell ref="F15:AL15"/>
    <mergeCell ref="F17:AL17"/>
    <mergeCell ref="F19:O19"/>
    <mergeCell ref="Q19:T19"/>
    <mergeCell ref="F26:AL26"/>
    <mergeCell ref="F35:V35"/>
    <mergeCell ref="W35:AC35"/>
    <mergeCell ref="AD35:AL35"/>
    <mergeCell ref="F39:AL39"/>
    <mergeCell ref="F41:O41"/>
    <mergeCell ref="Q41:T41"/>
    <mergeCell ref="Y41:AL41"/>
    <mergeCell ref="W42:AB42"/>
    <mergeCell ref="F52:O52"/>
    <mergeCell ref="Q52:T52"/>
    <mergeCell ref="Y52:AL52"/>
    <mergeCell ref="W53:AB53"/>
    <mergeCell ref="F46:V46"/>
    <mergeCell ref="W46:AC46"/>
    <mergeCell ref="AD46:AL46"/>
    <mergeCell ref="F48:AL48"/>
    <mergeCell ref="F50:AL50"/>
    <mergeCell ref="P3:W3"/>
    <mergeCell ref="I8:T8"/>
    <mergeCell ref="AB8:AL8"/>
    <mergeCell ref="U8:AA8"/>
    <mergeCell ref="AH6:AL6"/>
    <mergeCell ref="AB6:AF6"/>
    <mergeCell ref="W6:Z6"/>
    <mergeCell ref="P6:U6"/>
    <mergeCell ref="I6:N6"/>
  </mergeCells>
  <dataValidations count="2">
    <dataValidation allowBlank="1" showInputMessage="1" showErrorMessage="1" prompt="10 digits - NO DASHES or PARENTHESIS" sqref="Y65533:AF65533 WWG983039:WWN983039 WMK983039:WMR983039 WCO983039:WCV983039 VSS983039:VSZ983039 VIW983039:VJD983039 UZA983039:UZH983039 UPE983039:UPL983039 UFI983039:UFP983039 TVM983039:TVT983039 TLQ983039:TLX983039 TBU983039:TCB983039 SRY983039:SSF983039 SIC983039:SIJ983039 RYG983039:RYN983039 ROK983039:ROR983039 REO983039:REV983039 QUS983039:QUZ983039 QKW983039:QLD983039 QBA983039:QBH983039 PRE983039:PRL983039 PHI983039:PHP983039 OXM983039:OXT983039 ONQ983039:ONX983039 ODU983039:OEB983039 NTY983039:NUF983039 NKC983039:NKJ983039 NAG983039:NAN983039 MQK983039:MQR983039 MGO983039:MGV983039 LWS983039:LWZ983039 LMW983039:LND983039 LDA983039:LDH983039 KTE983039:KTL983039 KJI983039:KJP983039 JZM983039:JZT983039 JPQ983039:JPX983039 JFU983039:JGB983039 IVY983039:IWF983039 IMC983039:IMJ983039 ICG983039:ICN983039 HSK983039:HSR983039 HIO983039:HIV983039 GYS983039:GYZ983039 GOW983039:GPD983039 GFA983039:GFH983039 FVE983039:FVL983039 FLI983039:FLP983039 FBM983039:FBT983039 ERQ983039:ERX983039 EHU983039:EIB983039 DXY983039:DYF983039 DOC983039:DOJ983039 DEG983039:DEN983039 CUK983039:CUR983039 CKO983039:CKV983039 CAS983039:CAZ983039 BQW983039:BRD983039 BHA983039:BHH983039 AXE983039:AXL983039 ANI983039:ANP983039 ADM983039:ADT983039 TQ983039:TX983039 JU983039:KB983039 Y983039:AF983039 WWG917503:WWN917503 WMK917503:WMR917503 WCO917503:WCV917503 VSS917503:VSZ917503 VIW917503:VJD917503 UZA917503:UZH917503 UPE917503:UPL917503 UFI917503:UFP917503 TVM917503:TVT917503 TLQ917503:TLX917503 TBU917503:TCB917503 SRY917503:SSF917503 SIC917503:SIJ917503 RYG917503:RYN917503 ROK917503:ROR917503 REO917503:REV917503 QUS917503:QUZ917503 QKW917503:QLD917503 QBA917503:QBH917503 PRE917503:PRL917503 PHI917503:PHP917503 OXM917503:OXT917503 ONQ917503:ONX917503 ODU917503:OEB917503 NTY917503:NUF917503 NKC917503:NKJ917503 NAG917503:NAN917503 MQK917503:MQR917503 MGO917503:MGV917503 LWS917503:LWZ917503 LMW917503:LND917503 LDA917503:LDH917503 KTE917503:KTL917503 KJI917503:KJP917503 JZM917503:JZT917503 JPQ917503:JPX917503 JFU917503:JGB917503 IVY917503:IWF917503 IMC917503:IMJ917503 ICG917503:ICN917503 HSK917503:HSR917503 HIO917503:HIV917503 GYS917503:GYZ917503 GOW917503:GPD917503 GFA917503:GFH917503 FVE917503:FVL917503 FLI917503:FLP917503 FBM917503:FBT917503 ERQ917503:ERX917503 EHU917503:EIB917503 DXY917503:DYF917503 DOC917503:DOJ917503 DEG917503:DEN917503 CUK917503:CUR917503 CKO917503:CKV917503 CAS917503:CAZ917503 BQW917503:BRD917503 BHA917503:BHH917503 AXE917503:AXL917503 ANI917503:ANP917503 ADM917503:ADT917503 TQ917503:TX917503 JU917503:KB917503 Y917503:AF917503 WWG851967:WWN851967 WMK851967:WMR851967 WCO851967:WCV851967 VSS851967:VSZ851967 VIW851967:VJD851967 UZA851967:UZH851967 UPE851967:UPL851967 UFI851967:UFP851967 TVM851967:TVT851967 TLQ851967:TLX851967 TBU851967:TCB851967 SRY851967:SSF851967 SIC851967:SIJ851967 RYG851967:RYN851967 ROK851967:ROR851967 REO851967:REV851967 QUS851967:QUZ851967 QKW851967:QLD851967 QBA851967:QBH851967 PRE851967:PRL851967 PHI851967:PHP851967 OXM851967:OXT851967 ONQ851967:ONX851967 ODU851967:OEB851967 NTY851967:NUF851967 NKC851967:NKJ851967 NAG851967:NAN851967 MQK851967:MQR851967 MGO851967:MGV851967 LWS851967:LWZ851967 LMW851967:LND851967 LDA851967:LDH851967 KTE851967:KTL851967 KJI851967:KJP851967 JZM851967:JZT851967 JPQ851967:JPX851967 JFU851967:JGB851967 IVY851967:IWF851967 IMC851967:IMJ851967 ICG851967:ICN851967 HSK851967:HSR851967 HIO851967:HIV851967 GYS851967:GYZ851967 GOW851967:GPD851967 GFA851967:GFH851967 FVE851967:FVL851967 FLI851967:FLP851967 FBM851967:FBT851967 ERQ851967:ERX851967 EHU851967:EIB851967 DXY851967:DYF851967 DOC851967:DOJ851967 DEG851967:DEN851967 CUK851967:CUR851967 CKO851967:CKV851967 CAS851967:CAZ851967 BQW851967:BRD851967 BHA851967:BHH851967 AXE851967:AXL851967 ANI851967:ANP851967 ADM851967:ADT851967 TQ851967:TX851967 JU851967:KB851967 Y851967:AF851967 WWG786431:WWN786431 WMK786431:WMR786431 WCO786431:WCV786431 VSS786431:VSZ786431 VIW786431:VJD786431 UZA786431:UZH786431 UPE786431:UPL786431 UFI786431:UFP786431 TVM786431:TVT786431 TLQ786431:TLX786431 TBU786431:TCB786431 SRY786431:SSF786431 SIC786431:SIJ786431 RYG786431:RYN786431 ROK786431:ROR786431 REO786431:REV786431 QUS786431:QUZ786431 QKW786431:QLD786431 QBA786431:QBH786431 PRE786431:PRL786431 PHI786431:PHP786431 OXM786431:OXT786431 ONQ786431:ONX786431 ODU786431:OEB786431 NTY786431:NUF786431 NKC786431:NKJ786431 NAG786431:NAN786431 MQK786431:MQR786431 MGO786431:MGV786431 LWS786431:LWZ786431 LMW786431:LND786431 LDA786431:LDH786431 KTE786431:KTL786431 KJI786431:KJP786431 JZM786431:JZT786431 JPQ786431:JPX786431 JFU786431:JGB786431 IVY786431:IWF786431 IMC786431:IMJ786431 ICG786431:ICN786431 HSK786431:HSR786431 HIO786431:HIV786431 GYS786431:GYZ786431 GOW786431:GPD786431 GFA786431:GFH786431 FVE786431:FVL786431 FLI786431:FLP786431 FBM786431:FBT786431 ERQ786431:ERX786431 EHU786431:EIB786431 DXY786431:DYF786431 DOC786431:DOJ786431 DEG786431:DEN786431 CUK786431:CUR786431 CKO786431:CKV786431 CAS786431:CAZ786431 BQW786431:BRD786431 BHA786431:BHH786431 AXE786431:AXL786431 ANI786431:ANP786431 ADM786431:ADT786431 TQ786431:TX786431 JU786431:KB786431 Y786431:AF786431 WWG720895:WWN720895 WMK720895:WMR720895 WCO720895:WCV720895 VSS720895:VSZ720895 VIW720895:VJD720895 UZA720895:UZH720895 UPE720895:UPL720895 UFI720895:UFP720895 TVM720895:TVT720895 TLQ720895:TLX720895 TBU720895:TCB720895 SRY720895:SSF720895 SIC720895:SIJ720895 RYG720895:RYN720895 ROK720895:ROR720895 REO720895:REV720895 QUS720895:QUZ720895 QKW720895:QLD720895 QBA720895:QBH720895 PRE720895:PRL720895 PHI720895:PHP720895 OXM720895:OXT720895 ONQ720895:ONX720895 ODU720895:OEB720895 NTY720895:NUF720895 NKC720895:NKJ720895 NAG720895:NAN720895 MQK720895:MQR720895 MGO720895:MGV720895 LWS720895:LWZ720895 LMW720895:LND720895 LDA720895:LDH720895 KTE720895:KTL720895 KJI720895:KJP720895 JZM720895:JZT720895 JPQ720895:JPX720895 JFU720895:JGB720895 IVY720895:IWF720895 IMC720895:IMJ720895 ICG720895:ICN720895 HSK720895:HSR720895 HIO720895:HIV720895 GYS720895:GYZ720895 GOW720895:GPD720895 GFA720895:GFH720895 FVE720895:FVL720895 FLI720895:FLP720895 FBM720895:FBT720895 ERQ720895:ERX720895 EHU720895:EIB720895 DXY720895:DYF720895 DOC720895:DOJ720895 DEG720895:DEN720895 CUK720895:CUR720895 CKO720895:CKV720895 CAS720895:CAZ720895 BQW720895:BRD720895 BHA720895:BHH720895 AXE720895:AXL720895 ANI720895:ANP720895 ADM720895:ADT720895 TQ720895:TX720895 JU720895:KB720895 Y720895:AF720895 WWG655359:WWN655359 WMK655359:WMR655359 WCO655359:WCV655359 VSS655359:VSZ655359 VIW655359:VJD655359 UZA655359:UZH655359 UPE655359:UPL655359 UFI655359:UFP655359 TVM655359:TVT655359 TLQ655359:TLX655359 TBU655359:TCB655359 SRY655359:SSF655359 SIC655359:SIJ655359 RYG655359:RYN655359 ROK655359:ROR655359 REO655359:REV655359 QUS655359:QUZ655359 QKW655359:QLD655359 QBA655359:QBH655359 PRE655359:PRL655359 PHI655359:PHP655359 OXM655359:OXT655359 ONQ655359:ONX655359 ODU655359:OEB655359 NTY655359:NUF655359 NKC655359:NKJ655359 NAG655359:NAN655359 MQK655359:MQR655359 MGO655359:MGV655359 LWS655359:LWZ655359 LMW655359:LND655359 LDA655359:LDH655359 KTE655359:KTL655359 KJI655359:KJP655359 JZM655359:JZT655359 JPQ655359:JPX655359 JFU655359:JGB655359 IVY655359:IWF655359 IMC655359:IMJ655359 ICG655359:ICN655359 HSK655359:HSR655359 HIO655359:HIV655359 GYS655359:GYZ655359 GOW655359:GPD655359 GFA655359:GFH655359 FVE655359:FVL655359 FLI655359:FLP655359 FBM655359:FBT655359 ERQ655359:ERX655359 EHU655359:EIB655359 DXY655359:DYF655359 DOC655359:DOJ655359 DEG655359:DEN655359 CUK655359:CUR655359 CKO655359:CKV655359 CAS655359:CAZ655359 BQW655359:BRD655359 BHA655359:BHH655359 AXE655359:AXL655359 ANI655359:ANP655359 ADM655359:ADT655359 TQ655359:TX655359 JU655359:KB655359 Y655359:AF655359 WWG589823:WWN589823 WMK589823:WMR589823 WCO589823:WCV589823 VSS589823:VSZ589823 VIW589823:VJD589823 UZA589823:UZH589823 UPE589823:UPL589823 UFI589823:UFP589823 TVM589823:TVT589823 TLQ589823:TLX589823 TBU589823:TCB589823 SRY589823:SSF589823 SIC589823:SIJ589823 RYG589823:RYN589823 ROK589823:ROR589823 REO589823:REV589823 QUS589823:QUZ589823 QKW589823:QLD589823 QBA589823:QBH589823 PRE589823:PRL589823 PHI589823:PHP589823 OXM589823:OXT589823 ONQ589823:ONX589823 ODU589823:OEB589823 NTY589823:NUF589823 NKC589823:NKJ589823 NAG589823:NAN589823 MQK589823:MQR589823 MGO589823:MGV589823 LWS589823:LWZ589823 LMW589823:LND589823 LDA589823:LDH589823 KTE589823:KTL589823 KJI589823:KJP589823 JZM589823:JZT589823 JPQ589823:JPX589823 JFU589823:JGB589823 IVY589823:IWF589823 IMC589823:IMJ589823 ICG589823:ICN589823 HSK589823:HSR589823 HIO589823:HIV589823 GYS589823:GYZ589823 GOW589823:GPD589823 GFA589823:GFH589823 FVE589823:FVL589823 FLI589823:FLP589823 FBM589823:FBT589823 ERQ589823:ERX589823 EHU589823:EIB589823 DXY589823:DYF589823 DOC589823:DOJ589823 DEG589823:DEN589823 CUK589823:CUR589823 CKO589823:CKV589823 CAS589823:CAZ589823 BQW589823:BRD589823 BHA589823:BHH589823 AXE589823:AXL589823 ANI589823:ANP589823 ADM589823:ADT589823 TQ589823:TX589823 JU589823:KB589823 Y589823:AF589823 WWG524287:WWN524287 WMK524287:WMR524287 WCO524287:WCV524287 VSS524287:VSZ524287 VIW524287:VJD524287 UZA524287:UZH524287 UPE524287:UPL524287 UFI524287:UFP524287 TVM524287:TVT524287 TLQ524287:TLX524287 TBU524287:TCB524287 SRY524287:SSF524287 SIC524287:SIJ524287 RYG524287:RYN524287 ROK524287:ROR524287 REO524287:REV524287 QUS524287:QUZ524287 QKW524287:QLD524287 QBA524287:QBH524287 PRE524287:PRL524287 PHI524287:PHP524287 OXM524287:OXT524287 ONQ524287:ONX524287 ODU524287:OEB524287 NTY524287:NUF524287 NKC524287:NKJ524287 NAG524287:NAN524287 MQK524287:MQR524287 MGO524287:MGV524287 LWS524287:LWZ524287 LMW524287:LND524287 LDA524287:LDH524287 KTE524287:KTL524287 KJI524287:KJP524287 JZM524287:JZT524287 JPQ524287:JPX524287 JFU524287:JGB524287 IVY524287:IWF524287 IMC524287:IMJ524287 ICG524287:ICN524287 HSK524287:HSR524287 HIO524287:HIV524287 GYS524287:GYZ524287 GOW524287:GPD524287 GFA524287:GFH524287 FVE524287:FVL524287 FLI524287:FLP524287 FBM524287:FBT524287 ERQ524287:ERX524287 EHU524287:EIB524287 DXY524287:DYF524287 DOC524287:DOJ524287 DEG524287:DEN524287 CUK524287:CUR524287 CKO524287:CKV524287 CAS524287:CAZ524287 BQW524287:BRD524287 BHA524287:BHH524287 AXE524287:AXL524287 ANI524287:ANP524287 ADM524287:ADT524287 TQ524287:TX524287 JU524287:KB524287 Y524287:AF524287 WWG458751:WWN458751 WMK458751:WMR458751 WCO458751:WCV458751 VSS458751:VSZ458751 VIW458751:VJD458751 UZA458751:UZH458751 UPE458751:UPL458751 UFI458751:UFP458751 TVM458751:TVT458751 TLQ458751:TLX458751 TBU458751:TCB458751 SRY458751:SSF458751 SIC458751:SIJ458751 RYG458751:RYN458751 ROK458751:ROR458751 REO458751:REV458751 QUS458751:QUZ458751 QKW458751:QLD458751 QBA458751:QBH458751 PRE458751:PRL458751 PHI458751:PHP458751 OXM458751:OXT458751 ONQ458751:ONX458751 ODU458751:OEB458751 NTY458751:NUF458751 NKC458751:NKJ458751 NAG458751:NAN458751 MQK458751:MQR458751 MGO458751:MGV458751 LWS458751:LWZ458751 LMW458751:LND458751 LDA458751:LDH458751 KTE458751:KTL458751 KJI458751:KJP458751 JZM458751:JZT458751 JPQ458751:JPX458751 JFU458751:JGB458751 IVY458751:IWF458751 IMC458751:IMJ458751 ICG458751:ICN458751 HSK458751:HSR458751 HIO458751:HIV458751 GYS458751:GYZ458751 GOW458751:GPD458751 GFA458751:GFH458751 FVE458751:FVL458751 FLI458751:FLP458751 FBM458751:FBT458751 ERQ458751:ERX458751 EHU458751:EIB458751 DXY458751:DYF458751 DOC458751:DOJ458751 DEG458751:DEN458751 CUK458751:CUR458751 CKO458751:CKV458751 CAS458751:CAZ458751 BQW458751:BRD458751 BHA458751:BHH458751 AXE458751:AXL458751 ANI458751:ANP458751 ADM458751:ADT458751 TQ458751:TX458751 JU458751:KB458751 Y458751:AF458751 WWG393215:WWN393215 WMK393215:WMR393215 WCO393215:WCV393215 VSS393215:VSZ393215 VIW393215:VJD393215 UZA393215:UZH393215 UPE393215:UPL393215 UFI393215:UFP393215 TVM393215:TVT393215 TLQ393215:TLX393215 TBU393215:TCB393215 SRY393215:SSF393215 SIC393215:SIJ393215 RYG393215:RYN393215 ROK393215:ROR393215 REO393215:REV393215 QUS393215:QUZ393215 QKW393215:QLD393215 QBA393215:QBH393215 PRE393215:PRL393215 PHI393215:PHP393215 OXM393215:OXT393215 ONQ393215:ONX393215 ODU393215:OEB393215 NTY393215:NUF393215 NKC393215:NKJ393215 NAG393215:NAN393215 MQK393215:MQR393215 MGO393215:MGV393215 LWS393215:LWZ393215 LMW393215:LND393215 LDA393215:LDH393215 KTE393215:KTL393215 KJI393215:KJP393215 JZM393215:JZT393215 JPQ393215:JPX393215 JFU393215:JGB393215 IVY393215:IWF393215 IMC393215:IMJ393215 ICG393215:ICN393215 HSK393215:HSR393215 HIO393215:HIV393215 GYS393215:GYZ393215 GOW393215:GPD393215 GFA393215:GFH393215 FVE393215:FVL393215 FLI393215:FLP393215 FBM393215:FBT393215 ERQ393215:ERX393215 EHU393215:EIB393215 DXY393215:DYF393215 DOC393215:DOJ393215 DEG393215:DEN393215 CUK393215:CUR393215 CKO393215:CKV393215 CAS393215:CAZ393215 BQW393215:BRD393215 BHA393215:BHH393215 AXE393215:AXL393215 ANI393215:ANP393215 ADM393215:ADT393215 TQ393215:TX393215 JU393215:KB393215 Y393215:AF393215 WWG327679:WWN327679 WMK327679:WMR327679 WCO327679:WCV327679 VSS327679:VSZ327679 VIW327679:VJD327679 UZA327679:UZH327679 UPE327679:UPL327679 UFI327679:UFP327679 TVM327679:TVT327679 TLQ327679:TLX327679 TBU327679:TCB327679 SRY327679:SSF327679 SIC327679:SIJ327679 RYG327679:RYN327679 ROK327679:ROR327679 REO327679:REV327679 QUS327679:QUZ327679 QKW327679:QLD327679 QBA327679:QBH327679 PRE327679:PRL327679 PHI327679:PHP327679 OXM327679:OXT327679 ONQ327679:ONX327679 ODU327679:OEB327679 NTY327679:NUF327679 NKC327679:NKJ327679 NAG327679:NAN327679 MQK327679:MQR327679 MGO327679:MGV327679 LWS327679:LWZ327679 LMW327679:LND327679 LDA327679:LDH327679 KTE327679:KTL327679 KJI327679:KJP327679 JZM327679:JZT327679 JPQ327679:JPX327679 JFU327679:JGB327679 IVY327679:IWF327679 IMC327679:IMJ327679 ICG327679:ICN327679 HSK327679:HSR327679 HIO327679:HIV327679 GYS327679:GYZ327679 GOW327679:GPD327679 GFA327679:GFH327679 FVE327679:FVL327679 FLI327679:FLP327679 FBM327679:FBT327679 ERQ327679:ERX327679 EHU327679:EIB327679 DXY327679:DYF327679 DOC327679:DOJ327679 DEG327679:DEN327679 CUK327679:CUR327679 CKO327679:CKV327679 CAS327679:CAZ327679 BQW327679:BRD327679 BHA327679:BHH327679 AXE327679:AXL327679 ANI327679:ANP327679 ADM327679:ADT327679 TQ327679:TX327679 JU327679:KB327679 Y327679:AF327679 WWG262143:WWN262143 WMK262143:WMR262143 WCO262143:WCV262143 VSS262143:VSZ262143 VIW262143:VJD262143 UZA262143:UZH262143 UPE262143:UPL262143 UFI262143:UFP262143 TVM262143:TVT262143 TLQ262143:TLX262143 TBU262143:TCB262143 SRY262143:SSF262143 SIC262143:SIJ262143 RYG262143:RYN262143 ROK262143:ROR262143 REO262143:REV262143 QUS262143:QUZ262143 QKW262143:QLD262143 QBA262143:QBH262143 PRE262143:PRL262143 PHI262143:PHP262143 OXM262143:OXT262143 ONQ262143:ONX262143 ODU262143:OEB262143 NTY262143:NUF262143 NKC262143:NKJ262143 NAG262143:NAN262143 MQK262143:MQR262143 MGO262143:MGV262143 LWS262143:LWZ262143 LMW262143:LND262143 LDA262143:LDH262143 KTE262143:KTL262143 KJI262143:KJP262143 JZM262143:JZT262143 JPQ262143:JPX262143 JFU262143:JGB262143 IVY262143:IWF262143 IMC262143:IMJ262143 ICG262143:ICN262143 HSK262143:HSR262143 HIO262143:HIV262143 GYS262143:GYZ262143 GOW262143:GPD262143 GFA262143:GFH262143 FVE262143:FVL262143 FLI262143:FLP262143 FBM262143:FBT262143 ERQ262143:ERX262143 EHU262143:EIB262143 DXY262143:DYF262143 DOC262143:DOJ262143 DEG262143:DEN262143 CUK262143:CUR262143 CKO262143:CKV262143 CAS262143:CAZ262143 BQW262143:BRD262143 BHA262143:BHH262143 AXE262143:AXL262143 ANI262143:ANP262143 ADM262143:ADT262143 TQ262143:TX262143 JU262143:KB262143 Y262143:AF262143 WWG196607:WWN196607 WMK196607:WMR196607 WCO196607:WCV196607 VSS196607:VSZ196607 VIW196607:VJD196607 UZA196607:UZH196607 UPE196607:UPL196607 UFI196607:UFP196607 TVM196607:TVT196607 TLQ196607:TLX196607 TBU196607:TCB196607 SRY196607:SSF196607 SIC196607:SIJ196607 RYG196607:RYN196607 ROK196607:ROR196607 REO196607:REV196607 QUS196607:QUZ196607 QKW196607:QLD196607 QBA196607:QBH196607 PRE196607:PRL196607 PHI196607:PHP196607 OXM196607:OXT196607 ONQ196607:ONX196607 ODU196607:OEB196607 NTY196607:NUF196607 NKC196607:NKJ196607 NAG196607:NAN196607 MQK196607:MQR196607 MGO196607:MGV196607 LWS196607:LWZ196607 LMW196607:LND196607 LDA196607:LDH196607 KTE196607:KTL196607 KJI196607:KJP196607 JZM196607:JZT196607 JPQ196607:JPX196607 JFU196607:JGB196607 IVY196607:IWF196607 IMC196607:IMJ196607 ICG196607:ICN196607 HSK196607:HSR196607 HIO196607:HIV196607 GYS196607:GYZ196607 GOW196607:GPD196607 GFA196607:GFH196607 FVE196607:FVL196607 FLI196607:FLP196607 FBM196607:FBT196607 ERQ196607:ERX196607 EHU196607:EIB196607 DXY196607:DYF196607 DOC196607:DOJ196607 DEG196607:DEN196607 CUK196607:CUR196607 CKO196607:CKV196607 CAS196607:CAZ196607 BQW196607:BRD196607 BHA196607:BHH196607 AXE196607:AXL196607 ANI196607:ANP196607 ADM196607:ADT196607 TQ196607:TX196607 JU196607:KB196607 Y196607:AF196607 WWG131071:WWN131071 WMK131071:WMR131071 WCO131071:WCV131071 VSS131071:VSZ131071 VIW131071:VJD131071 UZA131071:UZH131071 UPE131071:UPL131071 UFI131071:UFP131071 TVM131071:TVT131071 TLQ131071:TLX131071 TBU131071:TCB131071 SRY131071:SSF131071 SIC131071:SIJ131071 RYG131071:RYN131071 ROK131071:ROR131071 REO131071:REV131071 QUS131071:QUZ131071 QKW131071:QLD131071 QBA131071:QBH131071 PRE131071:PRL131071 PHI131071:PHP131071 OXM131071:OXT131071 ONQ131071:ONX131071 ODU131071:OEB131071 NTY131071:NUF131071 NKC131071:NKJ131071 NAG131071:NAN131071 MQK131071:MQR131071 MGO131071:MGV131071 LWS131071:LWZ131071 LMW131071:LND131071 LDA131071:LDH131071 KTE131071:KTL131071 KJI131071:KJP131071 JZM131071:JZT131071 JPQ131071:JPX131071 JFU131071:JGB131071 IVY131071:IWF131071 IMC131071:IMJ131071 ICG131071:ICN131071 HSK131071:HSR131071 HIO131071:HIV131071 GYS131071:GYZ131071 GOW131071:GPD131071 GFA131071:GFH131071 FVE131071:FVL131071 FLI131071:FLP131071 FBM131071:FBT131071 ERQ131071:ERX131071 EHU131071:EIB131071 DXY131071:DYF131071 DOC131071:DOJ131071 DEG131071:DEN131071 CUK131071:CUR131071 CKO131071:CKV131071 CAS131071:CAZ131071 BQW131071:BRD131071 BHA131071:BHH131071 AXE131071:AXL131071 ANI131071:ANP131071 ADM131071:ADT131071 TQ131071:TX131071 JU131071:KB131071 Y131071:AF131071 WWG65535:WWN65535 WMK65535:WMR65535 WCO65535:WCV65535 VSS65535:VSZ65535 VIW65535:VJD65535 UZA65535:UZH65535 UPE65535:UPL65535 UFI65535:UFP65535 TVM65535:TVT65535 TLQ65535:TLX65535 TBU65535:TCB65535 SRY65535:SSF65535 SIC65535:SIJ65535 RYG65535:RYN65535 ROK65535:ROR65535 REO65535:REV65535 QUS65535:QUZ65535 QKW65535:QLD65535 QBA65535:QBH65535 PRE65535:PRL65535 PHI65535:PHP65535 OXM65535:OXT65535 ONQ65535:ONX65535 ODU65535:OEB65535 NTY65535:NUF65535 NKC65535:NKJ65535 NAG65535:NAN65535 MQK65535:MQR65535 MGO65535:MGV65535 LWS65535:LWZ65535 LMW65535:LND65535 LDA65535:LDH65535 KTE65535:KTL65535 KJI65535:KJP65535 JZM65535:JZT65535 JPQ65535:JPX65535 JFU65535:JGB65535 IVY65535:IWF65535 IMC65535:IMJ65535 ICG65535:ICN65535 HSK65535:HSR65535 HIO65535:HIV65535 GYS65535:GYZ65535 GOW65535:GPD65535 GFA65535:GFH65535 FVE65535:FVL65535 FLI65535:FLP65535 FBM65535:FBT65535 ERQ65535:ERX65535 EHU65535:EIB65535 DXY65535:DYF65535 DOC65535:DOJ65535 DEG65535:DEN65535 CUK65535:CUR65535 CKO65535:CKV65535 CAS65535:CAZ65535 BQW65535:BRD65535 BHA65535:BHH65535 AXE65535:AXL65535 ANI65535:ANP65535 ADM65535:ADT65535 TQ65535:TX65535 JU65535:KB65535 Y65535:AF65535 WWG983047:WWN983047 WMK983047:WMR983047 WCO983047:WCV983047 VSS983047:VSZ983047 VIW983047:VJD983047 UZA983047:UZH983047 UPE983047:UPL983047 UFI983047:UFP983047 TVM983047:TVT983047 TLQ983047:TLX983047 TBU983047:TCB983047 SRY983047:SSF983047 SIC983047:SIJ983047 RYG983047:RYN983047 ROK983047:ROR983047 REO983047:REV983047 QUS983047:QUZ983047 QKW983047:QLD983047 QBA983047:QBH983047 PRE983047:PRL983047 PHI983047:PHP983047 OXM983047:OXT983047 ONQ983047:ONX983047 ODU983047:OEB983047 NTY983047:NUF983047 NKC983047:NKJ983047 NAG983047:NAN983047 MQK983047:MQR983047 MGO983047:MGV983047 LWS983047:LWZ983047 LMW983047:LND983047 LDA983047:LDH983047 KTE983047:KTL983047 KJI983047:KJP983047 JZM983047:JZT983047 JPQ983047:JPX983047 JFU983047:JGB983047 IVY983047:IWF983047 IMC983047:IMJ983047 ICG983047:ICN983047 HSK983047:HSR983047 HIO983047:HIV983047 GYS983047:GYZ983047 GOW983047:GPD983047 GFA983047:GFH983047 FVE983047:FVL983047 FLI983047:FLP983047 FBM983047:FBT983047 ERQ983047:ERX983047 EHU983047:EIB983047 DXY983047:DYF983047 DOC983047:DOJ983047 DEG983047:DEN983047 CUK983047:CUR983047 CKO983047:CKV983047 CAS983047:CAZ983047 BQW983047:BRD983047 BHA983047:BHH983047 AXE983047:AXL983047 ANI983047:ANP983047 ADM983047:ADT983047 TQ983047:TX983047 JU983047:KB983047 Y983047:AF983047 WWG917511:WWN917511 WMK917511:WMR917511 WCO917511:WCV917511 VSS917511:VSZ917511 VIW917511:VJD917511 UZA917511:UZH917511 UPE917511:UPL917511 UFI917511:UFP917511 TVM917511:TVT917511 TLQ917511:TLX917511 TBU917511:TCB917511 SRY917511:SSF917511 SIC917511:SIJ917511 RYG917511:RYN917511 ROK917511:ROR917511 REO917511:REV917511 QUS917511:QUZ917511 QKW917511:QLD917511 QBA917511:QBH917511 PRE917511:PRL917511 PHI917511:PHP917511 OXM917511:OXT917511 ONQ917511:ONX917511 ODU917511:OEB917511 NTY917511:NUF917511 NKC917511:NKJ917511 NAG917511:NAN917511 MQK917511:MQR917511 MGO917511:MGV917511 LWS917511:LWZ917511 LMW917511:LND917511 LDA917511:LDH917511 KTE917511:KTL917511 KJI917511:KJP917511 JZM917511:JZT917511 JPQ917511:JPX917511 JFU917511:JGB917511 IVY917511:IWF917511 IMC917511:IMJ917511 ICG917511:ICN917511 HSK917511:HSR917511 HIO917511:HIV917511 GYS917511:GYZ917511 GOW917511:GPD917511 GFA917511:GFH917511 FVE917511:FVL917511 FLI917511:FLP917511 FBM917511:FBT917511 ERQ917511:ERX917511 EHU917511:EIB917511 DXY917511:DYF917511 DOC917511:DOJ917511 DEG917511:DEN917511 CUK917511:CUR917511 CKO917511:CKV917511 CAS917511:CAZ917511 BQW917511:BRD917511 BHA917511:BHH917511 AXE917511:AXL917511 ANI917511:ANP917511 ADM917511:ADT917511 TQ917511:TX917511 JU917511:KB917511 Y917511:AF917511 WWG851975:WWN851975 WMK851975:WMR851975 WCO851975:WCV851975 VSS851975:VSZ851975 VIW851975:VJD851975 UZA851975:UZH851975 UPE851975:UPL851975 UFI851975:UFP851975 TVM851975:TVT851975 TLQ851975:TLX851975 TBU851975:TCB851975 SRY851975:SSF851975 SIC851975:SIJ851975 RYG851975:RYN851975 ROK851975:ROR851975 REO851975:REV851975 QUS851975:QUZ851975 QKW851975:QLD851975 QBA851975:QBH851975 PRE851975:PRL851975 PHI851975:PHP851975 OXM851975:OXT851975 ONQ851975:ONX851975 ODU851975:OEB851975 NTY851975:NUF851975 NKC851975:NKJ851975 NAG851975:NAN851975 MQK851975:MQR851975 MGO851975:MGV851975 LWS851975:LWZ851975 LMW851975:LND851975 LDA851975:LDH851975 KTE851975:KTL851975 KJI851975:KJP851975 JZM851975:JZT851975 JPQ851975:JPX851975 JFU851975:JGB851975 IVY851975:IWF851975 IMC851975:IMJ851975 ICG851975:ICN851975 HSK851975:HSR851975 HIO851975:HIV851975 GYS851975:GYZ851975 GOW851975:GPD851975 GFA851975:GFH851975 FVE851975:FVL851975 FLI851975:FLP851975 FBM851975:FBT851975 ERQ851975:ERX851975 EHU851975:EIB851975 DXY851975:DYF851975 DOC851975:DOJ851975 DEG851975:DEN851975 CUK851975:CUR851975 CKO851975:CKV851975 CAS851975:CAZ851975 BQW851975:BRD851975 BHA851975:BHH851975 AXE851975:AXL851975 ANI851975:ANP851975 ADM851975:ADT851975 TQ851975:TX851975 JU851975:KB851975 Y851975:AF851975 WWG786439:WWN786439 WMK786439:WMR786439 WCO786439:WCV786439 VSS786439:VSZ786439 VIW786439:VJD786439 UZA786439:UZH786439 UPE786439:UPL786439 UFI786439:UFP786439 TVM786439:TVT786439 TLQ786439:TLX786439 TBU786439:TCB786439 SRY786439:SSF786439 SIC786439:SIJ786439 RYG786439:RYN786439 ROK786439:ROR786439 REO786439:REV786439 QUS786439:QUZ786439 QKW786439:QLD786439 QBA786439:QBH786439 PRE786439:PRL786439 PHI786439:PHP786439 OXM786439:OXT786439 ONQ786439:ONX786439 ODU786439:OEB786439 NTY786439:NUF786439 NKC786439:NKJ786439 NAG786439:NAN786439 MQK786439:MQR786439 MGO786439:MGV786439 LWS786439:LWZ786439 LMW786439:LND786439 LDA786439:LDH786439 KTE786439:KTL786439 KJI786439:KJP786439 JZM786439:JZT786439 JPQ786439:JPX786439 JFU786439:JGB786439 IVY786439:IWF786439 IMC786439:IMJ786439 ICG786439:ICN786439 HSK786439:HSR786439 HIO786439:HIV786439 GYS786439:GYZ786439 GOW786439:GPD786439 GFA786439:GFH786439 FVE786439:FVL786439 FLI786439:FLP786439 FBM786439:FBT786439 ERQ786439:ERX786439 EHU786439:EIB786439 DXY786439:DYF786439 DOC786439:DOJ786439 DEG786439:DEN786439 CUK786439:CUR786439 CKO786439:CKV786439 CAS786439:CAZ786439 BQW786439:BRD786439 BHA786439:BHH786439 AXE786439:AXL786439 ANI786439:ANP786439 ADM786439:ADT786439 TQ786439:TX786439 JU786439:KB786439 Y786439:AF786439 WWG720903:WWN720903 WMK720903:WMR720903 WCO720903:WCV720903 VSS720903:VSZ720903 VIW720903:VJD720903 UZA720903:UZH720903 UPE720903:UPL720903 UFI720903:UFP720903 TVM720903:TVT720903 TLQ720903:TLX720903 TBU720903:TCB720903 SRY720903:SSF720903 SIC720903:SIJ720903 RYG720903:RYN720903 ROK720903:ROR720903 REO720903:REV720903 QUS720903:QUZ720903 QKW720903:QLD720903 QBA720903:QBH720903 PRE720903:PRL720903 PHI720903:PHP720903 OXM720903:OXT720903 ONQ720903:ONX720903 ODU720903:OEB720903 NTY720903:NUF720903 NKC720903:NKJ720903 NAG720903:NAN720903 MQK720903:MQR720903 MGO720903:MGV720903 LWS720903:LWZ720903 LMW720903:LND720903 LDA720903:LDH720903 KTE720903:KTL720903 KJI720903:KJP720903 JZM720903:JZT720903 JPQ720903:JPX720903 JFU720903:JGB720903 IVY720903:IWF720903 IMC720903:IMJ720903 ICG720903:ICN720903 HSK720903:HSR720903 HIO720903:HIV720903 GYS720903:GYZ720903 GOW720903:GPD720903 GFA720903:GFH720903 FVE720903:FVL720903 FLI720903:FLP720903 FBM720903:FBT720903 ERQ720903:ERX720903 EHU720903:EIB720903 DXY720903:DYF720903 DOC720903:DOJ720903 DEG720903:DEN720903 CUK720903:CUR720903 CKO720903:CKV720903 CAS720903:CAZ720903 BQW720903:BRD720903 BHA720903:BHH720903 AXE720903:AXL720903 ANI720903:ANP720903 ADM720903:ADT720903 TQ720903:TX720903 JU720903:KB720903 Y720903:AF720903 WWG655367:WWN655367 WMK655367:WMR655367 WCO655367:WCV655367 VSS655367:VSZ655367 VIW655367:VJD655367 UZA655367:UZH655367 UPE655367:UPL655367 UFI655367:UFP655367 TVM655367:TVT655367 TLQ655367:TLX655367 TBU655367:TCB655367 SRY655367:SSF655367 SIC655367:SIJ655367 RYG655367:RYN655367 ROK655367:ROR655367 REO655367:REV655367 QUS655367:QUZ655367 QKW655367:QLD655367 QBA655367:QBH655367 PRE655367:PRL655367 PHI655367:PHP655367 OXM655367:OXT655367 ONQ655367:ONX655367 ODU655367:OEB655367 NTY655367:NUF655367 NKC655367:NKJ655367 NAG655367:NAN655367 MQK655367:MQR655367 MGO655367:MGV655367 LWS655367:LWZ655367 LMW655367:LND655367 LDA655367:LDH655367 KTE655367:KTL655367 KJI655367:KJP655367 JZM655367:JZT655367 JPQ655367:JPX655367 JFU655367:JGB655367 IVY655367:IWF655367 IMC655367:IMJ655367 ICG655367:ICN655367 HSK655367:HSR655367 HIO655367:HIV655367 GYS655367:GYZ655367 GOW655367:GPD655367 GFA655367:GFH655367 FVE655367:FVL655367 FLI655367:FLP655367 FBM655367:FBT655367 ERQ655367:ERX655367 EHU655367:EIB655367 DXY655367:DYF655367 DOC655367:DOJ655367 DEG655367:DEN655367 CUK655367:CUR655367 CKO655367:CKV655367 CAS655367:CAZ655367 BQW655367:BRD655367 BHA655367:BHH655367 AXE655367:AXL655367 ANI655367:ANP655367 ADM655367:ADT655367 TQ655367:TX655367 JU655367:KB655367 Y655367:AF655367 WWG589831:WWN589831 WMK589831:WMR589831 WCO589831:WCV589831 VSS589831:VSZ589831 VIW589831:VJD589831 UZA589831:UZH589831 UPE589831:UPL589831 UFI589831:UFP589831 TVM589831:TVT589831 TLQ589831:TLX589831 TBU589831:TCB589831 SRY589831:SSF589831 SIC589831:SIJ589831 RYG589831:RYN589831 ROK589831:ROR589831 REO589831:REV589831 QUS589831:QUZ589831 QKW589831:QLD589831 QBA589831:QBH589831 PRE589831:PRL589831 PHI589831:PHP589831 OXM589831:OXT589831 ONQ589831:ONX589831 ODU589831:OEB589831 NTY589831:NUF589831 NKC589831:NKJ589831 NAG589831:NAN589831 MQK589831:MQR589831 MGO589831:MGV589831 LWS589831:LWZ589831 LMW589831:LND589831 LDA589831:LDH589831 KTE589831:KTL589831 KJI589831:KJP589831 JZM589831:JZT589831 JPQ589831:JPX589831 JFU589831:JGB589831 IVY589831:IWF589831 IMC589831:IMJ589831 ICG589831:ICN589831 HSK589831:HSR589831 HIO589831:HIV589831 GYS589831:GYZ589831 GOW589831:GPD589831 GFA589831:GFH589831 FVE589831:FVL589831 FLI589831:FLP589831 FBM589831:FBT589831 ERQ589831:ERX589831 EHU589831:EIB589831 DXY589831:DYF589831 DOC589831:DOJ589831 DEG589831:DEN589831 CUK589831:CUR589831 CKO589831:CKV589831 CAS589831:CAZ589831 BQW589831:BRD589831 BHA589831:BHH589831 AXE589831:AXL589831 ANI589831:ANP589831 ADM589831:ADT589831 TQ589831:TX589831 JU589831:KB589831 Y589831:AF589831 WWG524295:WWN524295 WMK524295:WMR524295 WCO524295:WCV524295 VSS524295:VSZ524295 VIW524295:VJD524295 UZA524295:UZH524295 UPE524295:UPL524295 UFI524295:UFP524295 TVM524295:TVT524295 TLQ524295:TLX524295 TBU524295:TCB524295 SRY524295:SSF524295 SIC524295:SIJ524295 RYG524295:RYN524295 ROK524295:ROR524295 REO524295:REV524295 QUS524295:QUZ524295 QKW524295:QLD524295 QBA524295:QBH524295 PRE524295:PRL524295 PHI524295:PHP524295 OXM524295:OXT524295 ONQ524295:ONX524295 ODU524295:OEB524295 NTY524295:NUF524295 NKC524295:NKJ524295 NAG524295:NAN524295 MQK524295:MQR524295 MGO524295:MGV524295 LWS524295:LWZ524295 LMW524295:LND524295 LDA524295:LDH524295 KTE524295:KTL524295 KJI524295:KJP524295 JZM524295:JZT524295 JPQ524295:JPX524295 JFU524295:JGB524295 IVY524295:IWF524295 IMC524295:IMJ524295 ICG524295:ICN524295 HSK524295:HSR524295 HIO524295:HIV524295 GYS524295:GYZ524295 GOW524295:GPD524295 GFA524295:GFH524295 FVE524295:FVL524295 FLI524295:FLP524295 FBM524295:FBT524295 ERQ524295:ERX524295 EHU524295:EIB524295 DXY524295:DYF524295 DOC524295:DOJ524295 DEG524295:DEN524295 CUK524295:CUR524295 CKO524295:CKV524295 CAS524295:CAZ524295 BQW524295:BRD524295 BHA524295:BHH524295 AXE524295:AXL524295 ANI524295:ANP524295 ADM524295:ADT524295 TQ524295:TX524295 JU524295:KB524295 Y524295:AF524295 WWG458759:WWN458759 WMK458759:WMR458759 WCO458759:WCV458759 VSS458759:VSZ458759 VIW458759:VJD458759 UZA458759:UZH458759 UPE458759:UPL458759 UFI458759:UFP458759 TVM458759:TVT458759 TLQ458759:TLX458759 TBU458759:TCB458759 SRY458759:SSF458759 SIC458759:SIJ458759 RYG458759:RYN458759 ROK458759:ROR458759 REO458759:REV458759 QUS458759:QUZ458759 QKW458759:QLD458759 QBA458759:QBH458759 PRE458759:PRL458759 PHI458759:PHP458759 OXM458759:OXT458759 ONQ458759:ONX458759 ODU458759:OEB458759 NTY458759:NUF458759 NKC458759:NKJ458759 NAG458759:NAN458759 MQK458759:MQR458759 MGO458759:MGV458759 LWS458759:LWZ458759 LMW458759:LND458759 LDA458759:LDH458759 KTE458759:KTL458759 KJI458759:KJP458759 JZM458759:JZT458759 JPQ458759:JPX458759 JFU458759:JGB458759 IVY458759:IWF458759 IMC458759:IMJ458759 ICG458759:ICN458759 HSK458759:HSR458759 HIO458759:HIV458759 GYS458759:GYZ458759 GOW458759:GPD458759 GFA458759:GFH458759 FVE458759:FVL458759 FLI458759:FLP458759 FBM458759:FBT458759 ERQ458759:ERX458759 EHU458759:EIB458759 DXY458759:DYF458759 DOC458759:DOJ458759 DEG458759:DEN458759 CUK458759:CUR458759 CKO458759:CKV458759 CAS458759:CAZ458759 BQW458759:BRD458759 BHA458759:BHH458759 AXE458759:AXL458759 ANI458759:ANP458759 ADM458759:ADT458759 TQ458759:TX458759 JU458759:KB458759 Y458759:AF458759 WWG393223:WWN393223 WMK393223:WMR393223 WCO393223:WCV393223 VSS393223:VSZ393223 VIW393223:VJD393223 UZA393223:UZH393223 UPE393223:UPL393223 UFI393223:UFP393223 TVM393223:TVT393223 TLQ393223:TLX393223 TBU393223:TCB393223 SRY393223:SSF393223 SIC393223:SIJ393223 RYG393223:RYN393223 ROK393223:ROR393223 REO393223:REV393223 QUS393223:QUZ393223 QKW393223:QLD393223 QBA393223:QBH393223 PRE393223:PRL393223 PHI393223:PHP393223 OXM393223:OXT393223 ONQ393223:ONX393223 ODU393223:OEB393223 NTY393223:NUF393223 NKC393223:NKJ393223 NAG393223:NAN393223 MQK393223:MQR393223 MGO393223:MGV393223 LWS393223:LWZ393223 LMW393223:LND393223 LDA393223:LDH393223 KTE393223:KTL393223 KJI393223:KJP393223 JZM393223:JZT393223 JPQ393223:JPX393223 JFU393223:JGB393223 IVY393223:IWF393223 IMC393223:IMJ393223 ICG393223:ICN393223 HSK393223:HSR393223 HIO393223:HIV393223 GYS393223:GYZ393223 GOW393223:GPD393223 GFA393223:GFH393223 FVE393223:FVL393223 FLI393223:FLP393223 FBM393223:FBT393223 ERQ393223:ERX393223 EHU393223:EIB393223 DXY393223:DYF393223 DOC393223:DOJ393223 DEG393223:DEN393223 CUK393223:CUR393223 CKO393223:CKV393223 CAS393223:CAZ393223 BQW393223:BRD393223 BHA393223:BHH393223 AXE393223:AXL393223 ANI393223:ANP393223 ADM393223:ADT393223 TQ393223:TX393223 JU393223:KB393223 Y393223:AF393223 WWG327687:WWN327687 WMK327687:WMR327687 WCO327687:WCV327687 VSS327687:VSZ327687 VIW327687:VJD327687 UZA327687:UZH327687 UPE327687:UPL327687 UFI327687:UFP327687 TVM327687:TVT327687 TLQ327687:TLX327687 TBU327687:TCB327687 SRY327687:SSF327687 SIC327687:SIJ327687 RYG327687:RYN327687 ROK327687:ROR327687 REO327687:REV327687 QUS327687:QUZ327687 QKW327687:QLD327687 QBA327687:QBH327687 PRE327687:PRL327687 PHI327687:PHP327687 OXM327687:OXT327687 ONQ327687:ONX327687 ODU327687:OEB327687 NTY327687:NUF327687 NKC327687:NKJ327687 NAG327687:NAN327687 MQK327687:MQR327687 MGO327687:MGV327687 LWS327687:LWZ327687 LMW327687:LND327687 LDA327687:LDH327687 KTE327687:KTL327687 KJI327687:KJP327687 JZM327687:JZT327687 JPQ327687:JPX327687 JFU327687:JGB327687 IVY327687:IWF327687 IMC327687:IMJ327687 ICG327687:ICN327687 HSK327687:HSR327687 HIO327687:HIV327687 GYS327687:GYZ327687 GOW327687:GPD327687 GFA327687:GFH327687 FVE327687:FVL327687 FLI327687:FLP327687 FBM327687:FBT327687 ERQ327687:ERX327687 EHU327687:EIB327687 DXY327687:DYF327687 DOC327687:DOJ327687 DEG327687:DEN327687 CUK327687:CUR327687 CKO327687:CKV327687 CAS327687:CAZ327687 BQW327687:BRD327687 BHA327687:BHH327687 AXE327687:AXL327687 ANI327687:ANP327687 ADM327687:ADT327687 TQ327687:TX327687 JU327687:KB327687 Y327687:AF327687 WWG262151:WWN262151 WMK262151:WMR262151 WCO262151:WCV262151 VSS262151:VSZ262151 VIW262151:VJD262151 UZA262151:UZH262151 UPE262151:UPL262151 UFI262151:UFP262151 TVM262151:TVT262151 TLQ262151:TLX262151 TBU262151:TCB262151 SRY262151:SSF262151 SIC262151:SIJ262151 RYG262151:RYN262151 ROK262151:ROR262151 REO262151:REV262151 QUS262151:QUZ262151 QKW262151:QLD262151 QBA262151:QBH262151 PRE262151:PRL262151 PHI262151:PHP262151 OXM262151:OXT262151 ONQ262151:ONX262151 ODU262151:OEB262151 NTY262151:NUF262151 NKC262151:NKJ262151 NAG262151:NAN262151 MQK262151:MQR262151 MGO262151:MGV262151 LWS262151:LWZ262151 LMW262151:LND262151 LDA262151:LDH262151 KTE262151:KTL262151 KJI262151:KJP262151 JZM262151:JZT262151 JPQ262151:JPX262151 JFU262151:JGB262151 IVY262151:IWF262151 IMC262151:IMJ262151 ICG262151:ICN262151 HSK262151:HSR262151 HIO262151:HIV262151 GYS262151:GYZ262151 GOW262151:GPD262151 GFA262151:GFH262151 FVE262151:FVL262151 FLI262151:FLP262151 FBM262151:FBT262151 ERQ262151:ERX262151 EHU262151:EIB262151 DXY262151:DYF262151 DOC262151:DOJ262151 DEG262151:DEN262151 CUK262151:CUR262151 CKO262151:CKV262151 CAS262151:CAZ262151 BQW262151:BRD262151 BHA262151:BHH262151 AXE262151:AXL262151 ANI262151:ANP262151 ADM262151:ADT262151 TQ262151:TX262151 JU262151:KB262151 Y262151:AF262151 WWG196615:WWN196615 WMK196615:WMR196615 WCO196615:WCV196615 VSS196615:VSZ196615 VIW196615:VJD196615 UZA196615:UZH196615 UPE196615:UPL196615 UFI196615:UFP196615 TVM196615:TVT196615 TLQ196615:TLX196615 TBU196615:TCB196615 SRY196615:SSF196615 SIC196615:SIJ196615 RYG196615:RYN196615 ROK196615:ROR196615 REO196615:REV196615 QUS196615:QUZ196615 QKW196615:QLD196615 QBA196615:QBH196615 PRE196615:PRL196615 PHI196615:PHP196615 OXM196615:OXT196615 ONQ196615:ONX196615 ODU196615:OEB196615 NTY196615:NUF196615 NKC196615:NKJ196615 NAG196615:NAN196615 MQK196615:MQR196615 MGO196615:MGV196615 LWS196615:LWZ196615 LMW196615:LND196615 LDA196615:LDH196615 KTE196615:KTL196615 KJI196615:KJP196615 JZM196615:JZT196615 JPQ196615:JPX196615 JFU196615:JGB196615 IVY196615:IWF196615 IMC196615:IMJ196615 ICG196615:ICN196615 HSK196615:HSR196615 HIO196615:HIV196615 GYS196615:GYZ196615 GOW196615:GPD196615 GFA196615:GFH196615 FVE196615:FVL196615 FLI196615:FLP196615 FBM196615:FBT196615 ERQ196615:ERX196615 EHU196615:EIB196615 DXY196615:DYF196615 DOC196615:DOJ196615 DEG196615:DEN196615 CUK196615:CUR196615 CKO196615:CKV196615 CAS196615:CAZ196615 BQW196615:BRD196615 BHA196615:BHH196615 AXE196615:AXL196615 ANI196615:ANP196615 ADM196615:ADT196615 TQ196615:TX196615 JU196615:KB196615 Y196615:AF196615 WWG131079:WWN131079 WMK131079:WMR131079 WCO131079:WCV131079 VSS131079:VSZ131079 VIW131079:VJD131079 UZA131079:UZH131079 UPE131079:UPL131079 UFI131079:UFP131079 TVM131079:TVT131079 TLQ131079:TLX131079 TBU131079:TCB131079 SRY131079:SSF131079 SIC131079:SIJ131079 RYG131079:RYN131079 ROK131079:ROR131079 REO131079:REV131079 QUS131079:QUZ131079 QKW131079:QLD131079 QBA131079:QBH131079 PRE131079:PRL131079 PHI131079:PHP131079 OXM131079:OXT131079 ONQ131079:ONX131079 ODU131079:OEB131079 NTY131079:NUF131079 NKC131079:NKJ131079 NAG131079:NAN131079 MQK131079:MQR131079 MGO131079:MGV131079 LWS131079:LWZ131079 LMW131079:LND131079 LDA131079:LDH131079 KTE131079:KTL131079 KJI131079:KJP131079 JZM131079:JZT131079 JPQ131079:JPX131079 JFU131079:JGB131079 IVY131079:IWF131079 IMC131079:IMJ131079 ICG131079:ICN131079 HSK131079:HSR131079 HIO131079:HIV131079 GYS131079:GYZ131079 GOW131079:GPD131079 GFA131079:GFH131079 FVE131079:FVL131079 FLI131079:FLP131079 FBM131079:FBT131079 ERQ131079:ERX131079 EHU131079:EIB131079 DXY131079:DYF131079 DOC131079:DOJ131079 DEG131079:DEN131079 CUK131079:CUR131079 CKO131079:CKV131079 CAS131079:CAZ131079 BQW131079:BRD131079 BHA131079:BHH131079 AXE131079:AXL131079 ANI131079:ANP131079 ADM131079:ADT131079 TQ131079:TX131079 JU131079:KB131079 Y131079:AF131079 WWG65543:WWN65543 WMK65543:WMR65543 WCO65543:WCV65543 VSS65543:VSZ65543 VIW65543:VJD65543 UZA65543:UZH65543 UPE65543:UPL65543 UFI65543:UFP65543 TVM65543:TVT65543 TLQ65543:TLX65543 TBU65543:TCB65543 SRY65543:SSF65543 SIC65543:SIJ65543 RYG65543:RYN65543 ROK65543:ROR65543 REO65543:REV65543 QUS65543:QUZ65543 QKW65543:QLD65543 QBA65543:QBH65543 PRE65543:PRL65543 PHI65543:PHP65543 OXM65543:OXT65543 ONQ65543:ONX65543 ODU65543:OEB65543 NTY65543:NUF65543 NKC65543:NKJ65543 NAG65543:NAN65543 MQK65543:MQR65543 MGO65543:MGV65543 LWS65543:LWZ65543 LMW65543:LND65543 LDA65543:LDH65543 KTE65543:KTL65543 KJI65543:KJP65543 JZM65543:JZT65543 JPQ65543:JPX65543 JFU65543:JGB65543 IVY65543:IWF65543 IMC65543:IMJ65543 ICG65543:ICN65543 HSK65543:HSR65543 HIO65543:HIV65543 GYS65543:GYZ65543 GOW65543:GPD65543 GFA65543:GFH65543 FVE65543:FVL65543 FLI65543:FLP65543 FBM65543:FBT65543 ERQ65543:ERX65543 EHU65543:EIB65543 DXY65543:DYF65543 DOC65543:DOJ65543 DEG65543:DEN65543 CUK65543:CUR65543 CKO65543:CKV65543 CAS65543:CAZ65543 BQW65543:BRD65543 BHA65543:BHH65543 AXE65543:AXL65543 ANI65543:ANP65543 ADM65543:ADT65543 TQ65543:TX65543 JU65543:KB65543 Y65543:AF65543 WWG983049:WWN983049 WMK983049:WMR983049 WCO983049:WCV983049 VSS983049:VSZ983049 VIW983049:VJD983049 UZA983049:UZH983049 UPE983049:UPL983049 UFI983049:UFP983049 TVM983049:TVT983049 TLQ983049:TLX983049 TBU983049:TCB983049 SRY983049:SSF983049 SIC983049:SIJ983049 RYG983049:RYN983049 ROK983049:ROR983049 REO983049:REV983049 QUS983049:QUZ983049 QKW983049:QLD983049 QBA983049:QBH983049 PRE983049:PRL983049 PHI983049:PHP983049 OXM983049:OXT983049 ONQ983049:ONX983049 ODU983049:OEB983049 NTY983049:NUF983049 NKC983049:NKJ983049 NAG983049:NAN983049 MQK983049:MQR983049 MGO983049:MGV983049 LWS983049:LWZ983049 LMW983049:LND983049 LDA983049:LDH983049 KTE983049:KTL983049 KJI983049:KJP983049 JZM983049:JZT983049 JPQ983049:JPX983049 JFU983049:JGB983049 IVY983049:IWF983049 IMC983049:IMJ983049 ICG983049:ICN983049 HSK983049:HSR983049 HIO983049:HIV983049 GYS983049:GYZ983049 GOW983049:GPD983049 GFA983049:GFH983049 FVE983049:FVL983049 FLI983049:FLP983049 FBM983049:FBT983049 ERQ983049:ERX983049 EHU983049:EIB983049 DXY983049:DYF983049 DOC983049:DOJ983049 DEG983049:DEN983049 CUK983049:CUR983049 CKO983049:CKV983049 CAS983049:CAZ983049 BQW983049:BRD983049 BHA983049:BHH983049 AXE983049:AXL983049 ANI983049:ANP983049 ADM983049:ADT983049 TQ983049:TX983049 JU983049:KB983049 Y983049:AF983049 WWG917513:WWN917513 WMK917513:WMR917513 WCO917513:WCV917513 VSS917513:VSZ917513 VIW917513:VJD917513 UZA917513:UZH917513 UPE917513:UPL917513 UFI917513:UFP917513 TVM917513:TVT917513 TLQ917513:TLX917513 TBU917513:TCB917513 SRY917513:SSF917513 SIC917513:SIJ917513 RYG917513:RYN917513 ROK917513:ROR917513 REO917513:REV917513 QUS917513:QUZ917513 QKW917513:QLD917513 QBA917513:QBH917513 PRE917513:PRL917513 PHI917513:PHP917513 OXM917513:OXT917513 ONQ917513:ONX917513 ODU917513:OEB917513 NTY917513:NUF917513 NKC917513:NKJ917513 NAG917513:NAN917513 MQK917513:MQR917513 MGO917513:MGV917513 LWS917513:LWZ917513 LMW917513:LND917513 LDA917513:LDH917513 KTE917513:KTL917513 KJI917513:KJP917513 JZM917513:JZT917513 JPQ917513:JPX917513 JFU917513:JGB917513 IVY917513:IWF917513 IMC917513:IMJ917513 ICG917513:ICN917513 HSK917513:HSR917513 HIO917513:HIV917513 GYS917513:GYZ917513 GOW917513:GPD917513 GFA917513:GFH917513 FVE917513:FVL917513 FLI917513:FLP917513 FBM917513:FBT917513 ERQ917513:ERX917513 EHU917513:EIB917513 DXY917513:DYF917513 DOC917513:DOJ917513 DEG917513:DEN917513 CUK917513:CUR917513 CKO917513:CKV917513 CAS917513:CAZ917513 BQW917513:BRD917513 BHA917513:BHH917513 AXE917513:AXL917513 ANI917513:ANP917513 ADM917513:ADT917513 TQ917513:TX917513 JU917513:KB917513 Y917513:AF917513 WWG851977:WWN851977 WMK851977:WMR851977 WCO851977:WCV851977 VSS851977:VSZ851977 VIW851977:VJD851977 UZA851977:UZH851977 UPE851977:UPL851977 UFI851977:UFP851977 TVM851977:TVT851977 TLQ851977:TLX851977 TBU851977:TCB851977 SRY851977:SSF851977 SIC851977:SIJ851977 RYG851977:RYN851977 ROK851977:ROR851977 REO851977:REV851977 QUS851977:QUZ851977 QKW851977:QLD851977 QBA851977:QBH851977 PRE851977:PRL851977 PHI851977:PHP851977 OXM851977:OXT851977 ONQ851977:ONX851977 ODU851977:OEB851977 NTY851977:NUF851977 NKC851977:NKJ851977 NAG851977:NAN851977 MQK851977:MQR851977 MGO851977:MGV851977 LWS851977:LWZ851977 LMW851977:LND851977 LDA851977:LDH851977 KTE851977:KTL851977 KJI851977:KJP851977 JZM851977:JZT851977 JPQ851977:JPX851977 JFU851977:JGB851977 IVY851977:IWF851977 IMC851977:IMJ851977 ICG851977:ICN851977 HSK851977:HSR851977 HIO851977:HIV851977 GYS851977:GYZ851977 GOW851977:GPD851977 GFA851977:GFH851977 FVE851977:FVL851977 FLI851977:FLP851977 FBM851977:FBT851977 ERQ851977:ERX851977 EHU851977:EIB851977 DXY851977:DYF851977 DOC851977:DOJ851977 DEG851977:DEN851977 CUK851977:CUR851977 CKO851977:CKV851977 CAS851977:CAZ851977 BQW851977:BRD851977 BHA851977:BHH851977 AXE851977:AXL851977 ANI851977:ANP851977 ADM851977:ADT851977 TQ851977:TX851977 JU851977:KB851977 Y851977:AF851977 WWG786441:WWN786441 WMK786441:WMR786441 WCO786441:WCV786441 VSS786441:VSZ786441 VIW786441:VJD786441 UZA786441:UZH786441 UPE786441:UPL786441 UFI786441:UFP786441 TVM786441:TVT786441 TLQ786441:TLX786441 TBU786441:TCB786441 SRY786441:SSF786441 SIC786441:SIJ786441 RYG786441:RYN786441 ROK786441:ROR786441 REO786441:REV786441 QUS786441:QUZ786441 QKW786441:QLD786441 QBA786441:QBH786441 PRE786441:PRL786441 PHI786441:PHP786441 OXM786441:OXT786441 ONQ786441:ONX786441 ODU786441:OEB786441 NTY786441:NUF786441 NKC786441:NKJ786441 NAG786441:NAN786441 MQK786441:MQR786441 MGO786441:MGV786441 LWS786441:LWZ786441 LMW786441:LND786441 LDA786441:LDH786441 KTE786441:KTL786441 KJI786441:KJP786441 JZM786441:JZT786441 JPQ786441:JPX786441 JFU786441:JGB786441 IVY786441:IWF786441 IMC786441:IMJ786441 ICG786441:ICN786441 HSK786441:HSR786441 HIO786441:HIV786441 GYS786441:GYZ786441 GOW786441:GPD786441 GFA786441:GFH786441 FVE786441:FVL786441 FLI786441:FLP786441 FBM786441:FBT786441 ERQ786441:ERX786441 EHU786441:EIB786441 DXY786441:DYF786441 DOC786441:DOJ786441 DEG786441:DEN786441 CUK786441:CUR786441 CKO786441:CKV786441 CAS786441:CAZ786441 BQW786441:BRD786441 BHA786441:BHH786441 AXE786441:AXL786441 ANI786441:ANP786441 ADM786441:ADT786441 TQ786441:TX786441 JU786441:KB786441 Y786441:AF786441 WWG720905:WWN720905 WMK720905:WMR720905 WCO720905:WCV720905 VSS720905:VSZ720905 VIW720905:VJD720905 UZA720905:UZH720905 UPE720905:UPL720905 UFI720905:UFP720905 TVM720905:TVT720905 TLQ720905:TLX720905 TBU720905:TCB720905 SRY720905:SSF720905 SIC720905:SIJ720905 RYG720905:RYN720905 ROK720905:ROR720905 REO720905:REV720905 QUS720905:QUZ720905 QKW720905:QLD720905 QBA720905:QBH720905 PRE720905:PRL720905 PHI720905:PHP720905 OXM720905:OXT720905 ONQ720905:ONX720905 ODU720905:OEB720905 NTY720905:NUF720905 NKC720905:NKJ720905 NAG720905:NAN720905 MQK720905:MQR720905 MGO720905:MGV720905 LWS720905:LWZ720905 LMW720905:LND720905 LDA720905:LDH720905 KTE720905:KTL720905 KJI720905:KJP720905 JZM720905:JZT720905 JPQ720905:JPX720905 JFU720905:JGB720905 IVY720905:IWF720905 IMC720905:IMJ720905 ICG720905:ICN720905 HSK720905:HSR720905 HIO720905:HIV720905 GYS720905:GYZ720905 GOW720905:GPD720905 GFA720905:GFH720905 FVE720905:FVL720905 FLI720905:FLP720905 FBM720905:FBT720905 ERQ720905:ERX720905 EHU720905:EIB720905 DXY720905:DYF720905 DOC720905:DOJ720905 DEG720905:DEN720905 CUK720905:CUR720905 CKO720905:CKV720905 CAS720905:CAZ720905 BQW720905:BRD720905 BHA720905:BHH720905 AXE720905:AXL720905 ANI720905:ANP720905 ADM720905:ADT720905 TQ720905:TX720905 JU720905:KB720905 Y720905:AF720905 WWG655369:WWN655369 WMK655369:WMR655369 WCO655369:WCV655369 VSS655369:VSZ655369 VIW655369:VJD655369 UZA655369:UZH655369 UPE655369:UPL655369 UFI655369:UFP655369 TVM655369:TVT655369 TLQ655369:TLX655369 TBU655369:TCB655369 SRY655369:SSF655369 SIC655369:SIJ655369 RYG655369:RYN655369 ROK655369:ROR655369 REO655369:REV655369 QUS655369:QUZ655369 QKW655369:QLD655369 QBA655369:QBH655369 PRE655369:PRL655369 PHI655369:PHP655369 OXM655369:OXT655369 ONQ655369:ONX655369 ODU655369:OEB655369 NTY655369:NUF655369 NKC655369:NKJ655369 NAG655369:NAN655369 MQK655369:MQR655369 MGO655369:MGV655369 LWS655369:LWZ655369 LMW655369:LND655369 LDA655369:LDH655369 KTE655369:KTL655369 KJI655369:KJP655369 JZM655369:JZT655369 JPQ655369:JPX655369 JFU655369:JGB655369 IVY655369:IWF655369 IMC655369:IMJ655369 ICG655369:ICN655369 HSK655369:HSR655369 HIO655369:HIV655369 GYS655369:GYZ655369 GOW655369:GPD655369 GFA655369:GFH655369 FVE655369:FVL655369 FLI655369:FLP655369 FBM655369:FBT655369 ERQ655369:ERX655369 EHU655369:EIB655369 DXY655369:DYF655369 DOC655369:DOJ655369 DEG655369:DEN655369 CUK655369:CUR655369 CKO655369:CKV655369 CAS655369:CAZ655369 BQW655369:BRD655369 BHA655369:BHH655369 AXE655369:AXL655369 ANI655369:ANP655369 ADM655369:ADT655369 TQ655369:TX655369 JU655369:KB655369 Y655369:AF655369 WWG589833:WWN589833 WMK589833:WMR589833 WCO589833:WCV589833 VSS589833:VSZ589833 VIW589833:VJD589833 UZA589833:UZH589833 UPE589833:UPL589833 UFI589833:UFP589833 TVM589833:TVT589833 TLQ589833:TLX589833 TBU589833:TCB589833 SRY589833:SSF589833 SIC589833:SIJ589833 RYG589833:RYN589833 ROK589833:ROR589833 REO589833:REV589833 QUS589833:QUZ589833 QKW589833:QLD589833 QBA589833:QBH589833 PRE589833:PRL589833 PHI589833:PHP589833 OXM589833:OXT589833 ONQ589833:ONX589833 ODU589833:OEB589833 NTY589833:NUF589833 NKC589833:NKJ589833 NAG589833:NAN589833 MQK589833:MQR589833 MGO589833:MGV589833 LWS589833:LWZ589833 LMW589833:LND589833 LDA589833:LDH589833 KTE589833:KTL589833 KJI589833:KJP589833 JZM589833:JZT589833 JPQ589833:JPX589833 JFU589833:JGB589833 IVY589833:IWF589833 IMC589833:IMJ589833 ICG589833:ICN589833 HSK589833:HSR589833 HIO589833:HIV589833 GYS589833:GYZ589833 GOW589833:GPD589833 GFA589833:GFH589833 FVE589833:FVL589833 FLI589833:FLP589833 FBM589833:FBT589833 ERQ589833:ERX589833 EHU589833:EIB589833 DXY589833:DYF589833 DOC589833:DOJ589833 DEG589833:DEN589833 CUK589833:CUR589833 CKO589833:CKV589833 CAS589833:CAZ589833 BQW589833:BRD589833 BHA589833:BHH589833 AXE589833:AXL589833 ANI589833:ANP589833 ADM589833:ADT589833 TQ589833:TX589833 JU589833:KB589833 Y589833:AF589833 WWG524297:WWN524297 WMK524297:WMR524297 WCO524297:WCV524297 VSS524297:VSZ524297 VIW524297:VJD524297 UZA524297:UZH524297 UPE524297:UPL524297 UFI524297:UFP524297 TVM524297:TVT524297 TLQ524297:TLX524297 TBU524297:TCB524297 SRY524297:SSF524297 SIC524297:SIJ524297 RYG524297:RYN524297 ROK524297:ROR524297 REO524297:REV524297 QUS524297:QUZ524297 QKW524297:QLD524297 QBA524297:QBH524297 PRE524297:PRL524297 PHI524297:PHP524297 OXM524297:OXT524297 ONQ524297:ONX524297 ODU524297:OEB524297 NTY524297:NUF524297 NKC524297:NKJ524297 NAG524297:NAN524297 MQK524297:MQR524297 MGO524297:MGV524297 LWS524297:LWZ524297 LMW524297:LND524297 LDA524297:LDH524297 KTE524297:KTL524297 KJI524297:KJP524297 JZM524297:JZT524297 JPQ524297:JPX524297 JFU524297:JGB524297 IVY524297:IWF524297 IMC524297:IMJ524297 ICG524297:ICN524297 HSK524297:HSR524297 HIO524297:HIV524297 GYS524297:GYZ524297 GOW524297:GPD524297 GFA524297:GFH524297 FVE524297:FVL524297 FLI524297:FLP524297 FBM524297:FBT524297 ERQ524297:ERX524297 EHU524297:EIB524297 DXY524297:DYF524297 DOC524297:DOJ524297 DEG524297:DEN524297 CUK524297:CUR524297 CKO524297:CKV524297 CAS524297:CAZ524297 BQW524297:BRD524297 BHA524297:BHH524297 AXE524297:AXL524297 ANI524297:ANP524297 ADM524297:ADT524297 TQ524297:TX524297 JU524297:KB524297 Y524297:AF524297 WWG458761:WWN458761 WMK458761:WMR458761 WCO458761:WCV458761 VSS458761:VSZ458761 VIW458761:VJD458761 UZA458761:UZH458761 UPE458761:UPL458761 UFI458761:UFP458761 TVM458761:TVT458761 TLQ458761:TLX458761 TBU458761:TCB458761 SRY458761:SSF458761 SIC458761:SIJ458761 RYG458761:RYN458761 ROK458761:ROR458761 REO458761:REV458761 QUS458761:QUZ458761 QKW458761:QLD458761 QBA458761:QBH458761 PRE458761:PRL458761 PHI458761:PHP458761 OXM458761:OXT458761 ONQ458761:ONX458761 ODU458761:OEB458761 NTY458761:NUF458761 NKC458761:NKJ458761 NAG458761:NAN458761 MQK458761:MQR458761 MGO458761:MGV458761 LWS458761:LWZ458761 LMW458761:LND458761 LDA458761:LDH458761 KTE458761:KTL458761 KJI458761:KJP458761 JZM458761:JZT458761 JPQ458761:JPX458761 JFU458761:JGB458761 IVY458761:IWF458761 IMC458761:IMJ458761 ICG458761:ICN458761 HSK458761:HSR458761 HIO458761:HIV458761 GYS458761:GYZ458761 GOW458761:GPD458761 GFA458761:GFH458761 FVE458761:FVL458761 FLI458761:FLP458761 FBM458761:FBT458761 ERQ458761:ERX458761 EHU458761:EIB458761 DXY458761:DYF458761 DOC458761:DOJ458761 DEG458761:DEN458761 CUK458761:CUR458761 CKO458761:CKV458761 CAS458761:CAZ458761 BQW458761:BRD458761 BHA458761:BHH458761 AXE458761:AXL458761 ANI458761:ANP458761 ADM458761:ADT458761 TQ458761:TX458761 JU458761:KB458761 Y458761:AF458761 WWG393225:WWN393225 WMK393225:WMR393225 WCO393225:WCV393225 VSS393225:VSZ393225 VIW393225:VJD393225 UZA393225:UZH393225 UPE393225:UPL393225 UFI393225:UFP393225 TVM393225:TVT393225 TLQ393225:TLX393225 TBU393225:TCB393225 SRY393225:SSF393225 SIC393225:SIJ393225 RYG393225:RYN393225 ROK393225:ROR393225 REO393225:REV393225 QUS393225:QUZ393225 QKW393225:QLD393225 QBA393225:QBH393225 PRE393225:PRL393225 PHI393225:PHP393225 OXM393225:OXT393225 ONQ393225:ONX393225 ODU393225:OEB393225 NTY393225:NUF393225 NKC393225:NKJ393225 NAG393225:NAN393225 MQK393225:MQR393225 MGO393225:MGV393225 LWS393225:LWZ393225 LMW393225:LND393225 LDA393225:LDH393225 KTE393225:KTL393225 KJI393225:KJP393225 JZM393225:JZT393225 JPQ393225:JPX393225 JFU393225:JGB393225 IVY393225:IWF393225 IMC393225:IMJ393225 ICG393225:ICN393225 HSK393225:HSR393225 HIO393225:HIV393225 GYS393225:GYZ393225 GOW393225:GPD393225 GFA393225:GFH393225 FVE393225:FVL393225 FLI393225:FLP393225 FBM393225:FBT393225 ERQ393225:ERX393225 EHU393225:EIB393225 DXY393225:DYF393225 DOC393225:DOJ393225 DEG393225:DEN393225 CUK393225:CUR393225 CKO393225:CKV393225 CAS393225:CAZ393225 BQW393225:BRD393225 BHA393225:BHH393225 AXE393225:AXL393225 ANI393225:ANP393225 ADM393225:ADT393225 TQ393225:TX393225 JU393225:KB393225 Y393225:AF393225 WWG327689:WWN327689 WMK327689:WMR327689 WCO327689:WCV327689 VSS327689:VSZ327689 VIW327689:VJD327689 UZA327689:UZH327689 UPE327689:UPL327689 UFI327689:UFP327689 TVM327689:TVT327689 TLQ327689:TLX327689 TBU327689:TCB327689 SRY327689:SSF327689 SIC327689:SIJ327689 RYG327689:RYN327689 ROK327689:ROR327689 REO327689:REV327689 QUS327689:QUZ327689 QKW327689:QLD327689 QBA327689:QBH327689 PRE327689:PRL327689 PHI327689:PHP327689 OXM327689:OXT327689 ONQ327689:ONX327689 ODU327689:OEB327689 NTY327689:NUF327689 NKC327689:NKJ327689 NAG327689:NAN327689 MQK327689:MQR327689 MGO327689:MGV327689 LWS327689:LWZ327689 LMW327689:LND327689 LDA327689:LDH327689 KTE327689:KTL327689 KJI327689:KJP327689 JZM327689:JZT327689 JPQ327689:JPX327689 JFU327689:JGB327689 IVY327689:IWF327689 IMC327689:IMJ327689 ICG327689:ICN327689 HSK327689:HSR327689 HIO327689:HIV327689 GYS327689:GYZ327689 GOW327689:GPD327689 GFA327689:GFH327689 FVE327689:FVL327689 FLI327689:FLP327689 FBM327689:FBT327689 ERQ327689:ERX327689 EHU327689:EIB327689 DXY327689:DYF327689 DOC327689:DOJ327689 DEG327689:DEN327689 CUK327689:CUR327689 CKO327689:CKV327689 CAS327689:CAZ327689 BQW327689:BRD327689 BHA327689:BHH327689 AXE327689:AXL327689 ANI327689:ANP327689 ADM327689:ADT327689 TQ327689:TX327689 JU327689:KB327689 Y327689:AF327689 WWG262153:WWN262153 WMK262153:WMR262153 WCO262153:WCV262153 VSS262153:VSZ262153 VIW262153:VJD262153 UZA262153:UZH262153 UPE262153:UPL262153 UFI262153:UFP262153 TVM262153:TVT262153 TLQ262153:TLX262153 TBU262153:TCB262153 SRY262153:SSF262153 SIC262153:SIJ262153 RYG262153:RYN262153 ROK262153:ROR262153 REO262153:REV262153 QUS262153:QUZ262153 QKW262153:QLD262153 QBA262153:QBH262153 PRE262153:PRL262153 PHI262153:PHP262153 OXM262153:OXT262153 ONQ262153:ONX262153 ODU262153:OEB262153 NTY262153:NUF262153 NKC262153:NKJ262153 NAG262153:NAN262153 MQK262153:MQR262153 MGO262153:MGV262153 LWS262153:LWZ262153 LMW262153:LND262153 LDA262153:LDH262153 KTE262153:KTL262153 KJI262153:KJP262153 JZM262153:JZT262153 JPQ262153:JPX262153 JFU262153:JGB262153 IVY262153:IWF262153 IMC262153:IMJ262153 ICG262153:ICN262153 HSK262153:HSR262153 HIO262153:HIV262153 GYS262153:GYZ262153 GOW262153:GPD262153 GFA262153:GFH262153 FVE262153:FVL262153 FLI262153:FLP262153 FBM262153:FBT262153 ERQ262153:ERX262153 EHU262153:EIB262153 DXY262153:DYF262153 DOC262153:DOJ262153 DEG262153:DEN262153 CUK262153:CUR262153 CKO262153:CKV262153 CAS262153:CAZ262153 BQW262153:BRD262153 BHA262153:BHH262153 AXE262153:AXL262153 ANI262153:ANP262153 ADM262153:ADT262153 TQ262153:TX262153 JU262153:KB262153 Y262153:AF262153 WWG196617:WWN196617 WMK196617:WMR196617 WCO196617:WCV196617 VSS196617:VSZ196617 VIW196617:VJD196617 UZA196617:UZH196617 UPE196617:UPL196617 UFI196617:UFP196617 TVM196617:TVT196617 TLQ196617:TLX196617 TBU196617:TCB196617 SRY196617:SSF196617 SIC196617:SIJ196617 RYG196617:RYN196617 ROK196617:ROR196617 REO196617:REV196617 QUS196617:QUZ196617 QKW196617:QLD196617 QBA196617:QBH196617 PRE196617:PRL196617 PHI196617:PHP196617 OXM196617:OXT196617 ONQ196617:ONX196617 ODU196617:OEB196617 NTY196617:NUF196617 NKC196617:NKJ196617 NAG196617:NAN196617 MQK196617:MQR196617 MGO196617:MGV196617 LWS196617:LWZ196617 LMW196617:LND196617 LDA196617:LDH196617 KTE196617:KTL196617 KJI196617:KJP196617 JZM196617:JZT196617 JPQ196617:JPX196617 JFU196617:JGB196617 IVY196617:IWF196617 IMC196617:IMJ196617 ICG196617:ICN196617 HSK196617:HSR196617 HIO196617:HIV196617 GYS196617:GYZ196617 GOW196617:GPD196617 GFA196617:GFH196617 FVE196617:FVL196617 FLI196617:FLP196617 FBM196617:FBT196617 ERQ196617:ERX196617 EHU196617:EIB196617 DXY196617:DYF196617 DOC196617:DOJ196617 DEG196617:DEN196617 CUK196617:CUR196617 CKO196617:CKV196617 CAS196617:CAZ196617 BQW196617:BRD196617 BHA196617:BHH196617 AXE196617:AXL196617 ANI196617:ANP196617 ADM196617:ADT196617 TQ196617:TX196617 JU196617:KB196617 Y196617:AF196617 WWG131081:WWN131081 WMK131081:WMR131081 WCO131081:WCV131081 VSS131081:VSZ131081 VIW131081:VJD131081 UZA131081:UZH131081 UPE131081:UPL131081 UFI131081:UFP131081 TVM131081:TVT131081 TLQ131081:TLX131081 TBU131081:TCB131081 SRY131081:SSF131081 SIC131081:SIJ131081 RYG131081:RYN131081 ROK131081:ROR131081 REO131081:REV131081 QUS131081:QUZ131081 QKW131081:QLD131081 QBA131081:QBH131081 PRE131081:PRL131081 PHI131081:PHP131081 OXM131081:OXT131081 ONQ131081:ONX131081 ODU131081:OEB131081 NTY131081:NUF131081 NKC131081:NKJ131081 NAG131081:NAN131081 MQK131081:MQR131081 MGO131081:MGV131081 LWS131081:LWZ131081 LMW131081:LND131081 LDA131081:LDH131081 KTE131081:KTL131081 KJI131081:KJP131081 JZM131081:JZT131081 JPQ131081:JPX131081 JFU131081:JGB131081 IVY131081:IWF131081 IMC131081:IMJ131081 ICG131081:ICN131081 HSK131081:HSR131081 HIO131081:HIV131081 GYS131081:GYZ131081 GOW131081:GPD131081 GFA131081:GFH131081 FVE131081:FVL131081 FLI131081:FLP131081 FBM131081:FBT131081 ERQ131081:ERX131081 EHU131081:EIB131081 DXY131081:DYF131081 DOC131081:DOJ131081 DEG131081:DEN131081 CUK131081:CUR131081 CKO131081:CKV131081 CAS131081:CAZ131081 BQW131081:BRD131081 BHA131081:BHH131081 AXE131081:AXL131081 ANI131081:ANP131081 ADM131081:ADT131081 TQ131081:TX131081 JU131081:KB131081 Y131081:AF131081 WWG65545:WWN65545 WMK65545:WMR65545 WCO65545:WCV65545 VSS65545:VSZ65545 VIW65545:VJD65545 UZA65545:UZH65545 UPE65545:UPL65545 UFI65545:UFP65545 TVM65545:TVT65545 TLQ65545:TLX65545 TBU65545:TCB65545 SRY65545:SSF65545 SIC65545:SIJ65545 RYG65545:RYN65545 ROK65545:ROR65545 REO65545:REV65545 QUS65545:QUZ65545 QKW65545:QLD65545 QBA65545:QBH65545 PRE65545:PRL65545 PHI65545:PHP65545 OXM65545:OXT65545 ONQ65545:ONX65545 ODU65545:OEB65545 NTY65545:NUF65545 NKC65545:NKJ65545 NAG65545:NAN65545 MQK65545:MQR65545 MGO65545:MGV65545 LWS65545:LWZ65545 LMW65545:LND65545 LDA65545:LDH65545 KTE65545:KTL65545 KJI65545:KJP65545 JZM65545:JZT65545 JPQ65545:JPX65545 JFU65545:JGB65545 IVY65545:IWF65545 IMC65545:IMJ65545 ICG65545:ICN65545 HSK65545:HSR65545 HIO65545:HIV65545 GYS65545:GYZ65545 GOW65545:GPD65545 GFA65545:GFH65545 FVE65545:FVL65545 FLI65545:FLP65545 FBM65545:FBT65545 ERQ65545:ERX65545 EHU65545:EIB65545 DXY65545:DYF65545 DOC65545:DOJ65545 DEG65545:DEN65545 CUK65545:CUR65545 CKO65545:CKV65545 CAS65545:CAZ65545 BQW65545:BRD65545 BHA65545:BHH65545 AXE65545:AXL65545 ANI65545:ANP65545 ADM65545:ADT65545 TQ65545:TX65545 JU65545:KB65545 Y65545:AF65545 WWG983053:WWN983053 WMK983053:WMR983053 WCO983053:WCV983053 VSS983053:VSZ983053 VIW983053:VJD983053 UZA983053:UZH983053 UPE983053:UPL983053 UFI983053:UFP983053 TVM983053:TVT983053 TLQ983053:TLX983053 TBU983053:TCB983053 SRY983053:SSF983053 SIC983053:SIJ983053 RYG983053:RYN983053 ROK983053:ROR983053 REO983053:REV983053 QUS983053:QUZ983053 QKW983053:QLD983053 QBA983053:QBH983053 PRE983053:PRL983053 PHI983053:PHP983053 OXM983053:OXT983053 ONQ983053:ONX983053 ODU983053:OEB983053 NTY983053:NUF983053 NKC983053:NKJ983053 NAG983053:NAN983053 MQK983053:MQR983053 MGO983053:MGV983053 LWS983053:LWZ983053 LMW983053:LND983053 LDA983053:LDH983053 KTE983053:KTL983053 KJI983053:KJP983053 JZM983053:JZT983053 JPQ983053:JPX983053 JFU983053:JGB983053 IVY983053:IWF983053 IMC983053:IMJ983053 ICG983053:ICN983053 HSK983053:HSR983053 HIO983053:HIV983053 GYS983053:GYZ983053 GOW983053:GPD983053 GFA983053:GFH983053 FVE983053:FVL983053 FLI983053:FLP983053 FBM983053:FBT983053 ERQ983053:ERX983053 EHU983053:EIB983053 DXY983053:DYF983053 DOC983053:DOJ983053 DEG983053:DEN983053 CUK983053:CUR983053 CKO983053:CKV983053 CAS983053:CAZ983053 BQW983053:BRD983053 BHA983053:BHH983053 AXE983053:AXL983053 ANI983053:ANP983053 ADM983053:ADT983053 TQ983053:TX983053 JU983053:KB983053 Y983053:AF983053 WWG917517:WWN917517 WMK917517:WMR917517 WCO917517:WCV917517 VSS917517:VSZ917517 VIW917517:VJD917517 UZA917517:UZH917517 UPE917517:UPL917517 UFI917517:UFP917517 TVM917517:TVT917517 TLQ917517:TLX917517 TBU917517:TCB917517 SRY917517:SSF917517 SIC917517:SIJ917517 RYG917517:RYN917517 ROK917517:ROR917517 REO917517:REV917517 QUS917517:QUZ917517 QKW917517:QLD917517 QBA917517:QBH917517 PRE917517:PRL917517 PHI917517:PHP917517 OXM917517:OXT917517 ONQ917517:ONX917517 ODU917517:OEB917517 NTY917517:NUF917517 NKC917517:NKJ917517 NAG917517:NAN917517 MQK917517:MQR917517 MGO917517:MGV917517 LWS917517:LWZ917517 LMW917517:LND917517 LDA917517:LDH917517 KTE917517:KTL917517 KJI917517:KJP917517 JZM917517:JZT917517 JPQ917517:JPX917517 JFU917517:JGB917517 IVY917517:IWF917517 IMC917517:IMJ917517 ICG917517:ICN917517 HSK917517:HSR917517 HIO917517:HIV917517 GYS917517:GYZ917517 GOW917517:GPD917517 GFA917517:GFH917517 FVE917517:FVL917517 FLI917517:FLP917517 FBM917517:FBT917517 ERQ917517:ERX917517 EHU917517:EIB917517 DXY917517:DYF917517 DOC917517:DOJ917517 DEG917517:DEN917517 CUK917517:CUR917517 CKO917517:CKV917517 CAS917517:CAZ917517 BQW917517:BRD917517 BHA917517:BHH917517 AXE917517:AXL917517 ANI917517:ANP917517 ADM917517:ADT917517 TQ917517:TX917517 JU917517:KB917517 Y917517:AF917517 WWG851981:WWN851981 WMK851981:WMR851981 WCO851981:WCV851981 VSS851981:VSZ851981 VIW851981:VJD851981 UZA851981:UZH851981 UPE851981:UPL851981 UFI851981:UFP851981 TVM851981:TVT851981 TLQ851981:TLX851981 TBU851981:TCB851981 SRY851981:SSF851981 SIC851981:SIJ851981 RYG851981:RYN851981 ROK851981:ROR851981 REO851981:REV851981 QUS851981:QUZ851981 QKW851981:QLD851981 QBA851981:QBH851981 PRE851981:PRL851981 PHI851981:PHP851981 OXM851981:OXT851981 ONQ851981:ONX851981 ODU851981:OEB851981 NTY851981:NUF851981 NKC851981:NKJ851981 NAG851981:NAN851981 MQK851981:MQR851981 MGO851981:MGV851981 LWS851981:LWZ851981 LMW851981:LND851981 LDA851981:LDH851981 KTE851981:KTL851981 KJI851981:KJP851981 JZM851981:JZT851981 JPQ851981:JPX851981 JFU851981:JGB851981 IVY851981:IWF851981 IMC851981:IMJ851981 ICG851981:ICN851981 HSK851981:HSR851981 HIO851981:HIV851981 GYS851981:GYZ851981 GOW851981:GPD851981 GFA851981:GFH851981 FVE851981:FVL851981 FLI851981:FLP851981 FBM851981:FBT851981 ERQ851981:ERX851981 EHU851981:EIB851981 DXY851981:DYF851981 DOC851981:DOJ851981 DEG851981:DEN851981 CUK851981:CUR851981 CKO851981:CKV851981 CAS851981:CAZ851981 BQW851981:BRD851981 BHA851981:BHH851981 AXE851981:AXL851981 ANI851981:ANP851981 ADM851981:ADT851981 TQ851981:TX851981 JU851981:KB851981 Y851981:AF851981 WWG786445:WWN786445 WMK786445:WMR786445 WCO786445:WCV786445 VSS786445:VSZ786445 VIW786445:VJD786445 UZA786445:UZH786445 UPE786445:UPL786445 UFI786445:UFP786445 TVM786445:TVT786445 TLQ786445:TLX786445 TBU786445:TCB786445 SRY786445:SSF786445 SIC786445:SIJ786445 RYG786445:RYN786445 ROK786445:ROR786445 REO786445:REV786445 QUS786445:QUZ786445 QKW786445:QLD786445 QBA786445:QBH786445 PRE786445:PRL786445 PHI786445:PHP786445 OXM786445:OXT786445 ONQ786445:ONX786445 ODU786445:OEB786445 NTY786445:NUF786445 NKC786445:NKJ786445 NAG786445:NAN786445 MQK786445:MQR786445 MGO786445:MGV786445 LWS786445:LWZ786445 LMW786445:LND786445 LDA786445:LDH786445 KTE786445:KTL786445 KJI786445:KJP786445 JZM786445:JZT786445 JPQ786445:JPX786445 JFU786445:JGB786445 IVY786445:IWF786445 IMC786445:IMJ786445 ICG786445:ICN786445 HSK786445:HSR786445 HIO786445:HIV786445 GYS786445:GYZ786445 GOW786445:GPD786445 GFA786445:GFH786445 FVE786445:FVL786445 FLI786445:FLP786445 FBM786445:FBT786445 ERQ786445:ERX786445 EHU786445:EIB786445 DXY786445:DYF786445 DOC786445:DOJ786445 DEG786445:DEN786445 CUK786445:CUR786445 CKO786445:CKV786445 CAS786445:CAZ786445 BQW786445:BRD786445 BHA786445:BHH786445 AXE786445:AXL786445 ANI786445:ANP786445 ADM786445:ADT786445 TQ786445:TX786445 JU786445:KB786445 Y786445:AF786445 WWG720909:WWN720909 WMK720909:WMR720909 WCO720909:WCV720909 VSS720909:VSZ720909 VIW720909:VJD720909 UZA720909:UZH720909 UPE720909:UPL720909 UFI720909:UFP720909 TVM720909:TVT720909 TLQ720909:TLX720909 TBU720909:TCB720909 SRY720909:SSF720909 SIC720909:SIJ720909 RYG720909:RYN720909 ROK720909:ROR720909 REO720909:REV720909 QUS720909:QUZ720909 QKW720909:QLD720909 QBA720909:QBH720909 PRE720909:PRL720909 PHI720909:PHP720909 OXM720909:OXT720909 ONQ720909:ONX720909 ODU720909:OEB720909 NTY720909:NUF720909 NKC720909:NKJ720909 NAG720909:NAN720909 MQK720909:MQR720909 MGO720909:MGV720909 LWS720909:LWZ720909 LMW720909:LND720909 LDA720909:LDH720909 KTE720909:KTL720909 KJI720909:KJP720909 JZM720909:JZT720909 JPQ720909:JPX720909 JFU720909:JGB720909 IVY720909:IWF720909 IMC720909:IMJ720909 ICG720909:ICN720909 HSK720909:HSR720909 HIO720909:HIV720909 GYS720909:GYZ720909 GOW720909:GPD720909 GFA720909:GFH720909 FVE720909:FVL720909 FLI720909:FLP720909 FBM720909:FBT720909 ERQ720909:ERX720909 EHU720909:EIB720909 DXY720909:DYF720909 DOC720909:DOJ720909 DEG720909:DEN720909 CUK720909:CUR720909 CKO720909:CKV720909 CAS720909:CAZ720909 BQW720909:BRD720909 BHA720909:BHH720909 AXE720909:AXL720909 ANI720909:ANP720909 ADM720909:ADT720909 TQ720909:TX720909 JU720909:KB720909 Y720909:AF720909 WWG655373:WWN655373 WMK655373:WMR655373 WCO655373:WCV655373 VSS655373:VSZ655373 VIW655373:VJD655373 UZA655373:UZH655373 UPE655373:UPL655373 UFI655373:UFP655373 TVM655373:TVT655373 TLQ655373:TLX655373 TBU655373:TCB655373 SRY655373:SSF655373 SIC655373:SIJ655373 RYG655373:RYN655373 ROK655373:ROR655373 REO655373:REV655373 QUS655373:QUZ655373 QKW655373:QLD655373 QBA655373:QBH655373 PRE655373:PRL655373 PHI655373:PHP655373 OXM655373:OXT655373 ONQ655373:ONX655373 ODU655373:OEB655373 NTY655373:NUF655373 NKC655373:NKJ655373 NAG655373:NAN655373 MQK655373:MQR655373 MGO655373:MGV655373 LWS655373:LWZ655373 LMW655373:LND655373 LDA655373:LDH655373 KTE655373:KTL655373 KJI655373:KJP655373 JZM655373:JZT655373 JPQ655373:JPX655373 JFU655373:JGB655373 IVY655373:IWF655373 IMC655373:IMJ655373 ICG655373:ICN655373 HSK655373:HSR655373 HIO655373:HIV655373 GYS655373:GYZ655373 GOW655373:GPD655373 GFA655373:GFH655373 FVE655373:FVL655373 FLI655373:FLP655373 FBM655373:FBT655373 ERQ655373:ERX655373 EHU655373:EIB655373 DXY655373:DYF655373 DOC655373:DOJ655373 DEG655373:DEN655373 CUK655373:CUR655373 CKO655373:CKV655373 CAS655373:CAZ655373 BQW655373:BRD655373 BHA655373:BHH655373 AXE655373:AXL655373 ANI655373:ANP655373 ADM655373:ADT655373 TQ655373:TX655373 JU655373:KB655373 Y655373:AF655373 WWG589837:WWN589837 WMK589837:WMR589837 WCO589837:WCV589837 VSS589837:VSZ589837 VIW589837:VJD589837 UZA589837:UZH589837 UPE589837:UPL589837 UFI589837:UFP589837 TVM589837:TVT589837 TLQ589837:TLX589837 TBU589837:TCB589837 SRY589837:SSF589837 SIC589837:SIJ589837 RYG589837:RYN589837 ROK589837:ROR589837 REO589837:REV589837 QUS589837:QUZ589837 QKW589837:QLD589837 QBA589837:QBH589837 PRE589837:PRL589837 PHI589837:PHP589837 OXM589837:OXT589837 ONQ589837:ONX589837 ODU589837:OEB589837 NTY589837:NUF589837 NKC589837:NKJ589837 NAG589837:NAN589837 MQK589837:MQR589837 MGO589837:MGV589837 LWS589837:LWZ589837 LMW589837:LND589837 LDA589837:LDH589837 KTE589837:KTL589837 KJI589837:KJP589837 JZM589837:JZT589837 JPQ589837:JPX589837 JFU589837:JGB589837 IVY589837:IWF589837 IMC589837:IMJ589837 ICG589837:ICN589837 HSK589837:HSR589837 HIO589837:HIV589837 GYS589837:GYZ589837 GOW589837:GPD589837 GFA589837:GFH589837 FVE589837:FVL589837 FLI589837:FLP589837 FBM589837:FBT589837 ERQ589837:ERX589837 EHU589837:EIB589837 DXY589837:DYF589837 DOC589837:DOJ589837 DEG589837:DEN589837 CUK589837:CUR589837 CKO589837:CKV589837 CAS589837:CAZ589837 BQW589837:BRD589837 BHA589837:BHH589837 AXE589837:AXL589837 ANI589837:ANP589837 ADM589837:ADT589837 TQ589837:TX589837 JU589837:KB589837 Y589837:AF589837 WWG524301:WWN524301 WMK524301:WMR524301 WCO524301:WCV524301 VSS524301:VSZ524301 VIW524301:VJD524301 UZA524301:UZH524301 UPE524301:UPL524301 UFI524301:UFP524301 TVM524301:TVT524301 TLQ524301:TLX524301 TBU524301:TCB524301 SRY524301:SSF524301 SIC524301:SIJ524301 RYG524301:RYN524301 ROK524301:ROR524301 REO524301:REV524301 QUS524301:QUZ524301 QKW524301:QLD524301 QBA524301:QBH524301 PRE524301:PRL524301 PHI524301:PHP524301 OXM524301:OXT524301 ONQ524301:ONX524301 ODU524301:OEB524301 NTY524301:NUF524301 NKC524301:NKJ524301 NAG524301:NAN524301 MQK524301:MQR524301 MGO524301:MGV524301 LWS524301:LWZ524301 LMW524301:LND524301 LDA524301:LDH524301 KTE524301:KTL524301 KJI524301:KJP524301 JZM524301:JZT524301 JPQ524301:JPX524301 JFU524301:JGB524301 IVY524301:IWF524301 IMC524301:IMJ524301 ICG524301:ICN524301 HSK524301:HSR524301 HIO524301:HIV524301 GYS524301:GYZ524301 GOW524301:GPD524301 GFA524301:GFH524301 FVE524301:FVL524301 FLI524301:FLP524301 FBM524301:FBT524301 ERQ524301:ERX524301 EHU524301:EIB524301 DXY524301:DYF524301 DOC524301:DOJ524301 DEG524301:DEN524301 CUK524301:CUR524301 CKO524301:CKV524301 CAS524301:CAZ524301 BQW524301:BRD524301 BHA524301:BHH524301 AXE524301:AXL524301 ANI524301:ANP524301 ADM524301:ADT524301 TQ524301:TX524301 JU524301:KB524301 Y524301:AF524301 WWG458765:WWN458765 WMK458765:WMR458765 WCO458765:WCV458765 VSS458765:VSZ458765 VIW458765:VJD458765 UZA458765:UZH458765 UPE458765:UPL458765 UFI458765:UFP458765 TVM458765:TVT458765 TLQ458765:TLX458765 TBU458765:TCB458765 SRY458765:SSF458765 SIC458765:SIJ458765 RYG458765:RYN458765 ROK458765:ROR458765 REO458765:REV458765 QUS458765:QUZ458765 QKW458765:QLD458765 QBA458765:QBH458765 PRE458765:PRL458765 PHI458765:PHP458765 OXM458765:OXT458765 ONQ458765:ONX458765 ODU458765:OEB458765 NTY458765:NUF458765 NKC458765:NKJ458765 NAG458765:NAN458765 MQK458765:MQR458765 MGO458765:MGV458765 LWS458765:LWZ458765 LMW458765:LND458765 LDA458765:LDH458765 KTE458765:KTL458765 KJI458765:KJP458765 JZM458765:JZT458765 JPQ458765:JPX458765 JFU458765:JGB458765 IVY458765:IWF458765 IMC458765:IMJ458765 ICG458765:ICN458765 HSK458765:HSR458765 HIO458765:HIV458765 GYS458765:GYZ458765 GOW458765:GPD458765 GFA458765:GFH458765 FVE458765:FVL458765 FLI458765:FLP458765 FBM458765:FBT458765 ERQ458765:ERX458765 EHU458765:EIB458765 DXY458765:DYF458765 DOC458765:DOJ458765 DEG458765:DEN458765 CUK458765:CUR458765 CKO458765:CKV458765 CAS458765:CAZ458765 BQW458765:BRD458765 BHA458765:BHH458765 AXE458765:AXL458765 ANI458765:ANP458765 ADM458765:ADT458765 TQ458765:TX458765 JU458765:KB458765 Y458765:AF458765 WWG393229:WWN393229 WMK393229:WMR393229 WCO393229:WCV393229 VSS393229:VSZ393229 VIW393229:VJD393229 UZA393229:UZH393229 UPE393229:UPL393229 UFI393229:UFP393229 TVM393229:TVT393229 TLQ393229:TLX393229 TBU393229:TCB393229 SRY393229:SSF393229 SIC393229:SIJ393229 RYG393229:RYN393229 ROK393229:ROR393229 REO393229:REV393229 QUS393229:QUZ393229 QKW393229:QLD393229 QBA393229:QBH393229 PRE393229:PRL393229 PHI393229:PHP393229 OXM393229:OXT393229 ONQ393229:ONX393229 ODU393229:OEB393229 NTY393229:NUF393229 NKC393229:NKJ393229 NAG393229:NAN393229 MQK393229:MQR393229 MGO393229:MGV393229 LWS393229:LWZ393229 LMW393229:LND393229 LDA393229:LDH393229 KTE393229:KTL393229 KJI393229:KJP393229 JZM393229:JZT393229 JPQ393229:JPX393229 JFU393229:JGB393229 IVY393229:IWF393229 IMC393229:IMJ393229 ICG393229:ICN393229 HSK393229:HSR393229 HIO393229:HIV393229 GYS393229:GYZ393229 GOW393229:GPD393229 GFA393229:GFH393229 FVE393229:FVL393229 FLI393229:FLP393229 FBM393229:FBT393229 ERQ393229:ERX393229 EHU393229:EIB393229 DXY393229:DYF393229 DOC393229:DOJ393229 DEG393229:DEN393229 CUK393229:CUR393229 CKO393229:CKV393229 CAS393229:CAZ393229 BQW393229:BRD393229 BHA393229:BHH393229 AXE393229:AXL393229 ANI393229:ANP393229 ADM393229:ADT393229 TQ393229:TX393229 JU393229:KB393229 Y393229:AF393229 WWG327693:WWN327693 WMK327693:WMR327693 WCO327693:WCV327693 VSS327693:VSZ327693 VIW327693:VJD327693 UZA327693:UZH327693 UPE327693:UPL327693 UFI327693:UFP327693 TVM327693:TVT327693 TLQ327693:TLX327693 TBU327693:TCB327693 SRY327693:SSF327693 SIC327693:SIJ327693 RYG327693:RYN327693 ROK327693:ROR327693 REO327693:REV327693 QUS327693:QUZ327693 QKW327693:QLD327693 QBA327693:QBH327693 PRE327693:PRL327693 PHI327693:PHP327693 OXM327693:OXT327693 ONQ327693:ONX327693 ODU327693:OEB327693 NTY327693:NUF327693 NKC327693:NKJ327693 NAG327693:NAN327693 MQK327693:MQR327693 MGO327693:MGV327693 LWS327693:LWZ327693 LMW327693:LND327693 LDA327693:LDH327693 KTE327693:KTL327693 KJI327693:KJP327693 JZM327693:JZT327693 JPQ327693:JPX327693 JFU327693:JGB327693 IVY327693:IWF327693 IMC327693:IMJ327693 ICG327693:ICN327693 HSK327693:HSR327693 HIO327693:HIV327693 GYS327693:GYZ327693 GOW327693:GPD327693 GFA327693:GFH327693 FVE327693:FVL327693 FLI327693:FLP327693 FBM327693:FBT327693 ERQ327693:ERX327693 EHU327693:EIB327693 DXY327693:DYF327693 DOC327693:DOJ327693 DEG327693:DEN327693 CUK327693:CUR327693 CKO327693:CKV327693 CAS327693:CAZ327693 BQW327693:BRD327693 BHA327693:BHH327693 AXE327693:AXL327693 ANI327693:ANP327693 ADM327693:ADT327693 TQ327693:TX327693 JU327693:KB327693 Y327693:AF327693 WWG262157:WWN262157 WMK262157:WMR262157 WCO262157:WCV262157 VSS262157:VSZ262157 VIW262157:VJD262157 UZA262157:UZH262157 UPE262157:UPL262157 UFI262157:UFP262157 TVM262157:TVT262157 TLQ262157:TLX262157 TBU262157:TCB262157 SRY262157:SSF262157 SIC262157:SIJ262157 RYG262157:RYN262157 ROK262157:ROR262157 REO262157:REV262157 QUS262157:QUZ262157 QKW262157:QLD262157 QBA262157:QBH262157 PRE262157:PRL262157 PHI262157:PHP262157 OXM262157:OXT262157 ONQ262157:ONX262157 ODU262157:OEB262157 NTY262157:NUF262157 NKC262157:NKJ262157 NAG262157:NAN262157 MQK262157:MQR262157 MGO262157:MGV262157 LWS262157:LWZ262157 LMW262157:LND262157 LDA262157:LDH262157 KTE262157:KTL262157 KJI262157:KJP262157 JZM262157:JZT262157 JPQ262157:JPX262157 JFU262157:JGB262157 IVY262157:IWF262157 IMC262157:IMJ262157 ICG262157:ICN262157 HSK262157:HSR262157 HIO262157:HIV262157 GYS262157:GYZ262157 GOW262157:GPD262157 GFA262157:GFH262157 FVE262157:FVL262157 FLI262157:FLP262157 FBM262157:FBT262157 ERQ262157:ERX262157 EHU262157:EIB262157 DXY262157:DYF262157 DOC262157:DOJ262157 DEG262157:DEN262157 CUK262157:CUR262157 CKO262157:CKV262157 CAS262157:CAZ262157 BQW262157:BRD262157 BHA262157:BHH262157 AXE262157:AXL262157 ANI262157:ANP262157 ADM262157:ADT262157 TQ262157:TX262157 JU262157:KB262157 Y262157:AF262157 WWG196621:WWN196621 WMK196621:WMR196621 WCO196621:WCV196621 VSS196621:VSZ196621 VIW196621:VJD196621 UZA196621:UZH196621 UPE196621:UPL196621 UFI196621:UFP196621 TVM196621:TVT196621 TLQ196621:TLX196621 TBU196621:TCB196621 SRY196621:SSF196621 SIC196621:SIJ196621 RYG196621:RYN196621 ROK196621:ROR196621 REO196621:REV196621 QUS196621:QUZ196621 QKW196621:QLD196621 QBA196621:QBH196621 PRE196621:PRL196621 PHI196621:PHP196621 OXM196621:OXT196621 ONQ196621:ONX196621 ODU196621:OEB196621 NTY196621:NUF196621 NKC196621:NKJ196621 NAG196621:NAN196621 MQK196621:MQR196621 MGO196621:MGV196621 LWS196621:LWZ196621 LMW196621:LND196621 LDA196621:LDH196621 KTE196621:KTL196621 KJI196621:KJP196621 JZM196621:JZT196621 JPQ196621:JPX196621 JFU196621:JGB196621 IVY196621:IWF196621 IMC196621:IMJ196621 ICG196621:ICN196621 HSK196621:HSR196621 HIO196621:HIV196621 GYS196621:GYZ196621 GOW196621:GPD196621 GFA196621:GFH196621 FVE196621:FVL196621 FLI196621:FLP196621 FBM196621:FBT196621 ERQ196621:ERX196621 EHU196621:EIB196621 DXY196621:DYF196621 DOC196621:DOJ196621 DEG196621:DEN196621 CUK196621:CUR196621 CKO196621:CKV196621 CAS196621:CAZ196621 BQW196621:BRD196621 BHA196621:BHH196621 AXE196621:AXL196621 ANI196621:ANP196621 ADM196621:ADT196621 TQ196621:TX196621 JU196621:KB196621 Y196621:AF196621 WWG131085:WWN131085 WMK131085:WMR131085 WCO131085:WCV131085 VSS131085:VSZ131085 VIW131085:VJD131085 UZA131085:UZH131085 UPE131085:UPL131085 UFI131085:UFP131085 TVM131085:TVT131085 TLQ131085:TLX131085 TBU131085:TCB131085 SRY131085:SSF131085 SIC131085:SIJ131085 RYG131085:RYN131085 ROK131085:ROR131085 REO131085:REV131085 QUS131085:QUZ131085 QKW131085:QLD131085 QBA131085:QBH131085 PRE131085:PRL131085 PHI131085:PHP131085 OXM131085:OXT131085 ONQ131085:ONX131085 ODU131085:OEB131085 NTY131085:NUF131085 NKC131085:NKJ131085 NAG131085:NAN131085 MQK131085:MQR131085 MGO131085:MGV131085 LWS131085:LWZ131085 LMW131085:LND131085 LDA131085:LDH131085 KTE131085:KTL131085 KJI131085:KJP131085 JZM131085:JZT131085 JPQ131085:JPX131085 JFU131085:JGB131085 IVY131085:IWF131085 IMC131085:IMJ131085 ICG131085:ICN131085 HSK131085:HSR131085 HIO131085:HIV131085 GYS131085:GYZ131085 GOW131085:GPD131085 GFA131085:GFH131085 FVE131085:FVL131085 FLI131085:FLP131085 FBM131085:FBT131085 ERQ131085:ERX131085 EHU131085:EIB131085 DXY131085:DYF131085 DOC131085:DOJ131085 DEG131085:DEN131085 CUK131085:CUR131085 CKO131085:CKV131085 CAS131085:CAZ131085 BQW131085:BRD131085 BHA131085:BHH131085 AXE131085:AXL131085 ANI131085:ANP131085 ADM131085:ADT131085 TQ131085:TX131085 JU131085:KB131085 Y131085:AF131085 WWG65549:WWN65549 WMK65549:WMR65549 WCO65549:WCV65549 VSS65549:VSZ65549 VIW65549:VJD65549 UZA65549:UZH65549 UPE65549:UPL65549 UFI65549:UFP65549 TVM65549:TVT65549 TLQ65549:TLX65549 TBU65549:TCB65549 SRY65549:SSF65549 SIC65549:SIJ65549 RYG65549:RYN65549 ROK65549:ROR65549 REO65549:REV65549 QUS65549:QUZ65549 QKW65549:QLD65549 QBA65549:QBH65549 PRE65549:PRL65549 PHI65549:PHP65549 OXM65549:OXT65549 ONQ65549:ONX65549 ODU65549:OEB65549 NTY65549:NUF65549 NKC65549:NKJ65549 NAG65549:NAN65549 MQK65549:MQR65549 MGO65549:MGV65549 LWS65549:LWZ65549 LMW65549:LND65549 LDA65549:LDH65549 KTE65549:KTL65549 KJI65549:KJP65549 JZM65549:JZT65549 JPQ65549:JPX65549 JFU65549:JGB65549 IVY65549:IWF65549 IMC65549:IMJ65549 ICG65549:ICN65549 HSK65549:HSR65549 HIO65549:HIV65549 GYS65549:GYZ65549 GOW65549:GPD65549 GFA65549:GFH65549 FVE65549:FVL65549 FLI65549:FLP65549 FBM65549:FBT65549 ERQ65549:ERX65549 EHU65549:EIB65549 DXY65549:DYF65549 DOC65549:DOJ65549 DEG65549:DEN65549 CUK65549:CUR65549 CKO65549:CKV65549 CAS65549:CAZ65549 BQW65549:BRD65549 BHA65549:BHH65549 AXE65549:AXL65549 ANI65549:ANP65549 ADM65549:ADT65549 TQ65549:TX65549 JU65549:KB65549 Y65549:AF65549 WWG983055:WWN983055 WMK983055:WMR983055 WCO983055:WCV983055 VSS983055:VSZ983055 VIW983055:VJD983055 UZA983055:UZH983055 UPE983055:UPL983055 UFI983055:UFP983055 TVM983055:TVT983055 TLQ983055:TLX983055 TBU983055:TCB983055 SRY983055:SSF983055 SIC983055:SIJ983055 RYG983055:RYN983055 ROK983055:ROR983055 REO983055:REV983055 QUS983055:QUZ983055 QKW983055:QLD983055 QBA983055:QBH983055 PRE983055:PRL983055 PHI983055:PHP983055 OXM983055:OXT983055 ONQ983055:ONX983055 ODU983055:OEB983055 NTY983055:NUF983055 NKC983055:NKJ983055 NAG983055:NAN983055 MQK983055:MQR983055 MGO983055:MGV983055 LWS983055:LWZ983055 LMW983055:LND983055 LDA983055:LDH983055 KTE983055:KTL983055 KJI983055:KJP983055 JZM983055:JZT983055 JPQ983055:JPX983055 JFU983055:JGB983055 IVY983055:IWF983055 IMC983055:IMJ983055 ICG983055:ICN983055 HSK983055:HSR983055 HIO983055:HIV983055 GYS983055:GYZ983055 GOW983055:GPD983055 GFA983055:GFH983055 FVE983055:FVL983055 FLI983055:FLP983055 FBM983055:FBT983055 ERQ983055:ERX983055 EHU983055:EIB983055 DXY983055:DYF983055 DOC983055:DOJ983055 DEG983055:DEN983055 CUK983055:CUR983055 CKO983055:CKV983055 CAS983055:CAZ983055 BQW983055:BRD983055 BHA983055:BHH983055 AXE983055:AXL983055 ANI983055:ANP983055 ADM983055:ADT983055 TQ983055:TX983055 JU983055:KB983055 Y983055:AF983055 WWG917519:WWN917519 WMK917519:WMR917519 WCO917519:WCV917519 VSS917519:VSZ917519 VIW917519:VJD917519 UZA917519:UZH917519 UPE917519:UPL917519 UFI917519:UFP917519 TVM917519:TVT917519 TLQ917519:TLX917519 TBU917519:TCB917519 SRY917519:SSF917519 SIC917519:SIJ917519 RYG917519:RYN917519 ROK917519:ROR917519 REO917519:REV917519 QUS917519:QUZ917519 QKW917519:QLD917519 QBA917519:QBH917519 PRE917519:PRL917519 PHI917519:PHP917519 OXM917519:OXT917519 ONQ917519:ONX917519 ODU917519:OEB917519 NTY917519:NUF917519 NKC917519:NKJ917519 NAG917519:NAN917519 MQK917519:MQR917519 MGO917519:MGV917519 LWS917519:LWZ917519 LMW917519:LND917519 LDA917519:LDH917519 KTE917519:KTL917519 KJI917519:KJP917519 JZM917519:JZT917519 JPQ917519:JPX917519 JFU917519:JGB917519 IVY917519:IWF917519 IMC917519:IMJ917519 ICG917519:ICN917519 HSK917519:HSR917519 HIO917519:HIV917519 GYS917519:GYZ917519 GOW917519:GPD917519 GFA917519:GFH917519 FVE917519:FVL917519 FLI917519:FLP917519 FBM917519:FBT917519 ERQ917519:ERX917519 EHU917519:EIB917519 DXY917519:DYF917519 DOC917519:DOJ917519 DEG917519:DEN917519 CUK917519:CUR917519 CKO917519:CKV917519 CAS917519:CAZ917519 BQW917519:BRD917519 BHA917519:BHH917519 AXE917519:AXL917519 ANI917519:ANP917519 ADM917519:ADT917519 TQ917519:TX917519 JU917519:KB917519 Y917519:AF917519 WWG851983:WWN851983 WMK851983:WMR851983 WCO851983:WCV851983 VSS851983:VSZ851983 VIW851983:VJD851983 UZA851983:UZH851983 UPE851983:UPL851983 UFI851983:UFP851983 TVM851983:TVT851983 TLQ851983:TLX851983 TBU851983:TCB851983 SRY851983:SSF851983 SIC851983:SIJ851983 RYG851983:RYN851983 ROK851983:ROR851983 REO851983:REV851983 QUS851983:QUZ851983 QKW851983:QLD851983 QBA851983:QBH851983 PRE851983:PRL851983 PHI851983:PHP851983 OXM851983:OXT851983 ONQ851983:ONX851983 ODU851983:OEB851983 NTY851983:NUF851983 NKC851983:NKJ851983 NAG851983:NAN851983 MQK851983:MQR851983 MGO851983:MGV851983 LWS851983:LWZ851983 LMW851983:LND851983 LDA851983:LDH851983 KTE851983:KTL851983 KJI851983:KJP851983 JZM851983:JZT851983 JPQ851983:JPX851983 JFU851983:JGB851983 IVY851983:IWF851983 IMC851983:IMJ851983 ICG851983:ICN851983 HSK851983:HSR851983 HIO851983:HIV851983 GYS851983:GYZ851983 GOW851983:GPD851983 GFA851983:GFH851983 FVE851983:FVL851983 FLI851983:FLP851983 FBM851983:FBT851983 ERQ851983:ERX851983 EHU851983:EIB851983 DXY851983:DYF851983 DOC851983:DOJ851983 DEG851983:DEN851983 CUK851983:CUR851983 CKO851983:CKV851983 CAS851983:CAZ851983 BQW851983:BRD851983 BHA851983:BHH851983 AXE851983:AXL851983 ANI851983:ANP851983 ADM851983:ADT851983 TQ851983:TX851983 JU851983:KB851983 Y851983:AF851983 WWG786447:WWN786447 WMK786447:WMR786447 WCO786447:WCV786447 VSS786447:VSZ786447 VIW786447:VJD786447 UZA786447:UZH786447 UPE786447:UPL786447 UFI786447:UFP786447 TVM786447:TVT786447 TLQ786447:TLX786447 TBU786447:TCB786447 SRY786447:SSF786447 SIC786447:SIJ786447 RYG786447:RYN786447 ROK786447:ROR786447 REO786447:REV786447 QUS786447:QUZ786447 QKW786447:QLD786447 QBA786447:QBH786447 PRE786447:PRL786447 PHI786447:PHP786447 OXM786447:OXT786447 ONQ786447:ONX786447 ODU786447:OEB786447 NTY786447:NUF786447 NKC786447:NKJ786447 NAG786447:NAN786447 MQK786447:MQR786447 MGO786447:MGV786447 LWS786447:LWZ786447 LMW786447:LND786447 LDA786447:LDH786447 KTE786447:KTL786447 KJI786447:KJP786447 JZM786447:JZT786447 JPQ786447:JPX786447 JFU786447:JGB786447 IVY786447:IWF786447 IMC786447:IMJ786447 ICG786447:ICN786447 HSK786447:HSR786447 HIO786447:HIV786447 GYS786447:GYZ786447 GOW786447:GPD786447 GFA786447:GFH786447 FVE786447:FVL786447 FLI786447:FLP786447 FBM786447:FBT786447 ERQ786447:ERX786447 EHU786447:EIB786447 DXY786447:DYF786447 DOC786447:DOJ786447 DEG786447:DEN786447 CUK786447:CUR786447 CKO786447:CKV786447 CAS786447:CAZ786447 BQW786447:BRD786447 BHA786447:BHH786447 AXE786447:AXL786447 ANI786447:ANP786447 ADM786447:ADT786447 TQ786447:TX786447 JU786447:KB786447 Y786447:AF786447 WWG720911:WWN720911 WMK720911:WMR720911 WCO720911:WCV720911 VSS720911:VSZ720911 VIW720911:VJD720911 UZA720911:UZH720911 UPE720911:UPL720911 UFI720911:UFP720911 TVM720911:TVT720911 TLQ720911:TLX720911 TBU720911:TCB720911 SRY720911:SSF720911 SIC720911:SIJ720911 RYG720911:RYN720911 ROK720911:ROR720911 REO720911:REV720911 QUS720911:QUZ720911 QKW720911:QLD720911 QBA720911:QBH720911 PRE720911:PRL720911 PHI720911:PHP720911 OXM720911:OXT720911 ONQ720911:ONX720911 ODU720911:OEB720911 NTY720911:NUF720911 NKC720911:NKJ720911 NAG720911:NAN720911 MQK720911:MQR720911 MGO720911:MGV720911 LWS720911:LWZ720911 LMW720911:LND720911 LDA720911:LDH720911 KTE720911:KTL720911 KJI720911:KJP720911 JZM720911:JZT720911 JPQ720911:JPX720911 JFU720911:JGB720911 IVY720911:IWF720911 IMC720911:IMJ720911 ICG720911:ICN720911 HSK720911:HSR720911 HIO720911:HIV720911 GYS720911:GYZ720911 GOW720911:GPD720911 GFA720911:GFH720911 FVE720911:FVL720911 FLI720911:FLP720911 FBM720911:FBT720911 ERQ720911:ERX720911 EHU720911:EIB720911 DXY720911:DYF720911 DOC720911:DOJ720911 DEG720911:DEN720911 CUK720911:CUR720911 CKO720911:CKV720911 CAS720911:CAZ720911 BQW720911:BRD720911 BHA720911:BHH720911 AXE720911:AXL720911 ANI720911:ANP720911 ADM720911:ADT720911 TQ720911:TX720911 JU720911:KB720911 Y720911:AF720911 WWG655375:WWN655375 WMK655375:WMR655375 WCO655375:WCV655375 VSS655375:VSZ655375 VIW655375:VJD655375 UZA655375:UZH655375 UPE655375:UPL655375 UFI655375:UFP655375 TVM655375:TVT655375 TLQ655375:TLX655375 TBU655375:TCB655375 SRY655375:SSF655375 SIC655375:SIJ655375 RYG655375:RYN655375 ROK655375:ROR655375 REO655375:REV655375 QUS655375:QUZ655375 QKW655375:QLD655375 QBA655375:QBH655375 PRE655375:PRL655375 PHI655375:PHP655375 OXM655375:OXT655375 ONQ655375:ONX655375 ODU655375:OEB655375 NTY655375:NUF655375 NKC655375:NKJ655375 NAG655375:NAN655375 MQK655375:MQR655375 MGO655375:MGV655375 LWS655375:LWZ655375 LMW655375:LND655375 LDA655375:LDH655375 KTE655375:KTL655375 KJI655375:KJP655375 JZM655375:JZT655375 JPQ655375:JPX655375 JFU655375:JGB655375 IVY655375:IWF655375 IMC655375:IMJ655375 ICG655375:ICN655375 HSK655375:HSR655375 HIO655375:HIV655375 GYS655375:GYZ655375 GOW655375:GPD655375 GFA655375:GFH655375 FVE655375:FVL655375 FLI655375:FLP655375 FBM655375:FBT655375 ERQ655375:ERX655375 EHU655375:EIB655375 DXY655375:DYF655375 DOC655375:DOJ655375 DEG655375:DEN655375 CUK655375:CUR655375 CKO655375:CKV655375 CAS655375:CAZ655375 BQW655375:BRD655375 BHA655375:BHH655375 AXE655375:AXL655375 ANI655375:ANP655375 ADM655375:ADT655375 TQ655375:TX655375 JU655375:KB655375 Y655375:AF655375 WWG589839:WWN589839 WMK589839:WMR589839 WCO589839:WCV589839 VSS589839:VSZ589839 VIW589839:VJD589839 UZA589839:UZH589839 UPE589839:UPL589839 UFI589839:UFP589839 TVM589839:TVT589839 TLQ589839:TLX589839 TBU589839:TCB589839 SRY589839:SSF589839 SIC589839:SIJ589839 RYG589839:RYN589839 ROK589839:ROR589839 REO589839:REV589839 QUS589839:QUZ589839 QKW589839:QLD589839 QBA589839:QBH589839 PRE589839:PRL589839 PHI589839:PHP589839 OXM589839:OXT589839 ONQ589839:ONX589839 ODU589839:OEB589839 NTY589839:NUF589839 NKC589839:NKJ589839 NAG589839:NAN589839 MQK589839:MQR589839 MGO589839:MGV589839 LWS589839:LWZ589839 LMW589839:LND589839 LDA589839:LDH589839 KTE589839:KTL589839 KJI589839:KJP589839 JZM589839:JZT589839 JPQ589839:JPX589839 JFU589839:JGB589839 IVY589839:IWF589839 IMC589839:IMJ589839 ICG589839:ICN589839 HSK589839:HSR589839 HIO589839:HIV589839 GYS589839:GYZ589839 GOW589839:GPD589839 GFA589839:GFH589839 FVE589839:FVL589839 FLI589839:FLP589839 FBM589839:FBT589839 ERQ589839:ERX589839 EHU589839:EIB589839 DXY589839:DYF589839 DOC589839:DOJ589839 DEG589839:DEN589839 CUK589839:CUR589839 CKO589839:CKV589839 CAS589839:CAZ589839 BQW589839:BRD589839 BHA589839:BHH589839 AXE589839:AXL589839 ANI589839:ANP589839 ADM589839:ADT589839 TQ589839:TX589839 JU589839:KB589839 Y589839:AF589839 WWG524303:WWN524303 WMK524303:WMR524303 WCO524303:WCV524303 VSS524303:VSZ524303 VIW524303:VJD524303 UZA524303:UZH524303 UPE524303:UPL524303 UFI524303:UFP524303 TVM524303:TVT524303 TLQ524303:TLX524303 TBU524303:TCB524303 SRY524303:SSF524303 SIC524303:SIJ524303 RYG524303:RYN524303 ROK524303:ROR524303 REO524303:REV524303 QUS524303:QUZ524303 QKW524303:QLD524303 QBA524303:QBH524303 PRE524303:PRL524303 PHI524303:PHP524303 OXM524303:OXT524303 ONQ524303:ONX524303 ODU524303:OEB524303 NTY524303:NUF524303 NKC524303:NKJ524303 NAG524303:NAN524303 MQK524303:MQR524303 MGO524303:MGV524303 LWS524303:LWZ524303 LMW524303:LND524303 LDA524303:LDH524303 KTE524303:KTL524303 KJI524303:KJP524303 JZM524303:JZT524303 JPQ524303:JPX524303 JFU524303:JGB524303 IVY524303:IWF524303 IMC524303:IMJ524303 ICG524303:ICN524303 HSK524303:HSR524303 HIO524303:HIV524303 GYS524303:GYZ524303 GOW524303:GPD524303 GFA524303:GFH524303 FVE524303:FVL524303 FLI524303:FLP524303 FBM524303:FBT524303 ERQ524303:ERX524303 EHU524303:EIB524303 DXY524303:DYF524303 DOC524303:DOJ524303 DEG524303:DEN524303 CUK524303:CUR524303 CKO524303:CKV524303 CAS524303:CAZ524303 BQW524303:BRD524303 BHA524303:BHH524303 AXE524303:AXL524303 ANI524303:ANP524303 ADM524303:ADT524303 TQ524303:TX524303 JU524303:KB524303 Y524303:AF524303 WWG458767:WWN458767 WMK458767:WMR458767 WCO458767:WCV458767 VSS458767:VSZ458767 VIW458767:VJD458767 UZA458767:UZH458767 UPE458767:UPL458767 UFI458767:UFP458767 TVM458767:TVT458767 TLQ458767:TLX458767 TBU458767:TCB458767 SRY458767:SSF458767 SIC458767:SIJ458767 RYG458767:RYN458767 ROK458767:ROR458767 REO458767:REV458767 QUS458767:QUZ458767 QKW458767:QLD458767 QBA458767:QBH458767 PRE458767:PRL458767 PHI458767:PHP458767 OXM458767:OXT458767 ONQ458767:ONX458767 ODU458767:OEB458767 NTY458767:NUF458767 NKC458767:NKJ458767 NAG458767:NAN458767 MQK458767:MQR458767 MGO458767:MGV458767 LWS458767:LWZ458767 LMW458767:LND458767 LDA458767:LDH458767 KTE458767:KTL458767 KJI458767:KJP458767 JZM458767:JZT458767 JPQ458767:JPX458767 JFU458767:JGB458767 IVY458767:IWF458767 IMC458767:IMJ458767 ICG458767:ICN458767 HSK458767:HSR458767 HIO458767:HIV458767 GYS458767:GYZ458767 GOW458767:GPD458767 GFA458767:GFH458767 FVE458767:FVL458767 FLI458767:FLP458767 FBM458767:FBT458767 ERQ458767:ERX458767 EHU458767:EIB458767 DXY458767:DYF458767 DOC458767:DOJ458767 DEG458767:DEN458767 CUK458767:CUR458767 CKO458767:CKV458767 CAS458767:CAZ458767 BQW458767:BRD458767 BHA458767:BHH458767 AXE458767:AXL458767 ANI458767:ANP458767 ADM458767:ADT458767 TQ458767:TX458767 JU458767:KB458767 Y458767:AF458767 WWG393231:WWN393231 WMK393231:WMR393231 WCO393231:WCV393231 VSS393231:VSZ393231 VIW393231:VJD393231 UZA393231:UZH393231 UPE393231:UPL393231 UFI393231:UFP393231 TVM393231:TVT393231 TLQ393231:TLX393231 TBU393231:TCB393231 SRY393231:SSF393231 SIC393231:SIJ393231 RYG393231:RYN393231 ROK393231:ROR393231 REO393231:REV393231 QUS393231:QUZ393231 QKW393231:QLD393231 QBA393231:QBH393231 PRE393231:PRL393231 PHI393231:PHP393231 OXM393231:OXT393231 ONQ393231:ONX393231 ODU393231:OEB393231 NTY393231:NUF393231 NKC393231:NKJ393231 NAG393231:NAN393231 MQK393231:MQR393231 MGO393231:MGV393231 LWS393231:LWZ393231 LMW393231:LND393231 LDA393231:LDH393231 KTE393231:KTL393231 KJI393231:KJP393231 JZM393231:JZT393231 JPQ393231:JPX393231 JFU393231:JGB393231 IVY393231:IWF393231 IMC393231:IMJ393231 ICG393231:ICN393231 HSK393231:HSR393231 HIO393231:HIV393231 GYS393231:GYZ393231 GOW393231:GPD393231 GFA393231:GFH393231 FVE393231:FVL393231 FLI393231:FLP393231 FBM393231:FBT393231 ERQ393231:ERX393231 EHU393231:EIB393231 DXY393231:DYF393231 DOC393231:DOJ393231 DEG393231:DEN393231 CUK393231:CUR393231 CKO393231:CKV393231 CAS393231:CAZ393231 BQW393231:BRD393231 BHA393231:BHH393231 AXE393231:AXL393231 ANI393231:ANP393231 ADM393231:ADT393231 TQ393231:TX393231 JU393231:KB393231 Y393231:AF393231 WWG327695:WWN327695 WMK327695:WMR327695 WCO327695:WCV327695 VSS327695:VSZ327695 VIW327695:VJD327695 UZA327695:UZH327695 UPE327695:UPL327695 UFI327695:UFP327695 TVM327695:TVT327695 TLQ327695:TLX327695 TBU327695:TCB327695 SRY327695:SSF327695 SIC327695:SIJ327695 RYG327695:RYN327695 ROK327695:ROR327695 REO327695:REV327695 QUS327695:QUZ327695 QKW327695:QLD327695 QBA327695:QBH327695 PRE327695:PRL327695 PHI327695:PHP327695 OXM327695:OXT327695 ONQ327695:ONX327695 ODU327695:OEB327695 NTY327695:NUF327695 NKC327695:NKJ327695 NAG327695:NAN327695 MQK327695:MQR327695 MGO327695:MGV327695 LWS327695:LWZ327695 LMW327695:LND327695 LDA327695:LDH327695 KTE327695:KTL327695 KJI327695:KJP327695 JZM327695:JZT327695 JPQ327695:JPX327695 JFU327695:JGB327695 IVY327695:IWF327695 IMC327695:IMJ327695 ICG327695:ICN327695 HSK327695:HSR327695 HIO327695:HIV327695 GYS327695:GYZ327695 GOW327695:GPD327695 GFA327695:GFH327695 FVE327695:FVL327695 FLI327695:FLP327695 FBM327695:FBT327695 ERQ327695:ERX327695 EHU327695:EIB327695 DXY327695:DYF327695 DOC327695:DOJ327695 DEG327695:DEN327695 CUK327695:CUR327695 CKO327695:CKV327695 CAS327695:CAZ327695 BQW327695:BRD327695 BHA327695:BHH327695 AXE327695:AXL327695 ANI327695:ANP327695 ADM327695:ADT327695 TQ327695:TX327695 JU327695:KB327695 Y327695:AF327695 WWG262159:WWN262159 WMK262159:WMR262159 WCO262159:WCV262159 VSS262159:VSZ262159 VIW262159:VJD262159 UZA262159:UZH262159 UPE262159:UPL262159 UFI262159:UFP262159 TVM262159:TVT262159 TLQ262159:TLX262159 TBU262159:TCB262159 SRY262159:SSF262159 SIC262159:SIJ262159 RYG262159:RYN262159 ROK262159:ROR262159 REO262159:REV262159 QUS262159:QUZ262159 QKW262159:QLD262159 QBA262159:QBH262159 PRE262159:PRL262159 PHI262159:PHP262159 OXM262159:OXT262159 ONQ262159:ONX262159 ODU262159:OEB262159 NTY262159:NUF262159 NKC262159:NKJ262159 NAG262159:NAN262159 MQK262159:MQR262159 MGO262159:MGV262159 LWS262159:LWZ262159 LMW262159:LND262159 LDA262159:LDH262159 KTE262159:KTL262159 KJI262159:KJP262159 JZM262159:JZT262159 JPQ262159:JPX262159 JFU262159:JGB262159 IVY262159:IWF262159 IMC262159:IMJ262159 ICG262159:ICN262159 HSK262159:HSR262159 HIO262159:HIV262159 GYS262159:GYZ262159 GOW262159:GPD262159 GFA262159:GFH262159 FVE262159:FVL262159 FLI262159:FLP262159 FBM262159:FBT262159 ERQ262159:ERX262159 EHU262159:EIB262159 DXY262159:DYF262159 DOC262159:DOJ262159 DEG262159:DEN262159 CUK262159:CUR262159 CKO262159:CKV262159 CAS262159:CAZ262159 BQW262159:BRD262159 BHA262159:BHH262159 AXE262159:AXL262159 ANI262159:ANP262159 ADM262159:ADT262159 TQ262159:TX262159 JU262159:KB262159 Y262159:AF262159 WWG196623:WWN196623 WMK196623:WMR196623 WCO196623:WCV196623 VSS196623:VSZ196623 VIW196623:VJD196623 UZA196623:UZH196623 UPE196623:UPL196623 UFI196623:UFP196623 TVM196623:TVT196623 TLQ196623:TLX196623 TBU196623:TCB196623 SRY196623:SSF196623 SIC196623:SIJ196623 RYG196623:RYN196623 ROK196623:ROR196623 REO196623:REV196623 QUS196623:QUZ196623 QKW196623:QLD196623 QBA196623:QBH196623 PRE196623:PRL196623 PHI196623:PHP196623 OXM196623:OXT196623 ONQ196623:ONX196623 ODU196623:OEB196623 NTY196623:NUF196623 NKC196623:NKJ196623 NAG196623:NAN196623 MQK196623:MQR196623 MGO196623:MGV196623 LWS196623:LWZ196623 LMW196623:LND196623 LDA196623:LDH196623 KTE196623:KTL196623 KJI196623:KJP196623 JZM196623:JZT196623 JPQ196623:JPX196623 JFU196623:JGB196623 IVY196623:IWF196623 IMC196623:IMJ196623 ICG196623:ICN196623 HSK196623:HSR196623 HIO196623:HIV196623 GYS196623:GYZ196623 GOW196623:GPD196623 GFA196623:GFH196623 FVE196623:FVL196623 FLI196623:FLP196623 FBM196623:FBT196623 ERQ196623:ERX196623 EHU196623:EIB196623 DXY196623:DYF196623 DOC196623:DOJ196623 DEG196623:DEN196623 CUK196623:CUR196623 CKO196623:CKV196623 CAS196623:CAZ196623 BQW196623:BRD196623 BHA196623:BHH196623 AXE196623:AXL196623 ANI196623:ANP196623 ADM196623:ADT196623 TQ196623:TX196623 JU196623:KB196623 Y196623:AF196623 WWG131087:WWN131087 WMK131087:WMR131087 WCO131087:WCV131087 VSS131087:VSZ131087 VIW131087:VJD131087 UZA131087:UZH131087 UPE131087:UPL131087 UFI131087:UFP131087 TVM131087:TVT131087 TLQ131087:TLX131087 TBU131087:TCB131087 SRY131087:SSF131087 SIC131087:SIJ131087 RYG131087:RYN131087 ROK131087:ROR131087 REO131087:REV131087 QUS131087:QUZ131087 QKW131087:QLD131087 QBA131087:QBH131087 PRE131087:PRL131087 PHI131087:PHP131087 OXM131087:OXT131087 ONQ131087:ONX131087 ODU131087:OEB131087 NTY131087:NUF131087 NKC131087:NKJ131087 NAG131087:NAN131087 MQK131087:MQR131087 MGO131087:MGV131087 LWS131087:LWZ131087 LMW131087:LND131087 LDA131087:LDH131087 KTE131087:KTL131087 KJI131087:KJP131087 JZM131087:JZT131087 JPQ131087:JPX131087 JFU131087:JGB131087 IVY131087:IWF131087 IMC131087:IMJ131087 ICG131087:ICN131087 HSK131087:HSR131087 HIO131087:HIV131087 GYS131087:GYZ131087 GOW131087:GPD131087 GFA131087:GFH131087 FVE131087:FVL131087 FLI131087:FLP131087 FBM131087:FBT131087 ERQ131087:ERX131087 EHU131087:EIB131087 DXY131087:DYF131087 DOC131087:DOJ131087 DEG131087:DEN131087 CUK131087:CUR131087 CKO131087:CKV131087 CAS131087:CAZ131087 BQW131087:BRD131087 BHA131087:BHH131087 AXE131087:AXL131087 ANI131087:ANP131087 ADM131087:ADT131087 TQ131087:TX131087 JU131087:KB131087 Y131087:AF131087 WWG65551:WWN65551 WMK65551:WMR65551 WCO65551:WCV65551 VSS65551:VSZ65551 VIW65551:VJD65551 UZA65551:UZH65551 UPE65551:UPL65551 UFI65551:UFP65551 TVM65551:TVT65551 TLQ65551:TLX65551 TBU65551:TCB65551 SRY65551:SSF65551 SIC65551:SIJ65551 RYG65551:RYN65551 ROK65551:ROR65551 REO65551:REV65551 QUS65551:QUZ65551 QKW65551:QLD65551 QBA65551:QBH65551 PRE65551:PRL65551 PHI65551:PHP65551 OXM65551:OXT65551 ONQ65551:ONX65551 ODU65551:OEB65551 NTY65551:NUF65551 NKC65551:NKJ65551 NAG65551:NAN65551 MQK65551:MQR65551 MGO65551:MGV65551 LWS65551:LWZ65551 LMW65551:LND65551 LDA65551:LDH65551 KTE65551:KTL65551 KJI65551:KJP65551 JZM65551:JZT65551 JPQ65551:JPX65551 JFU65551:JGB65551 IVY65551:IWF65551 IMC65551:IMJ65551 ICG65551:ICN65551 HSK65551:HSR65551 HIO65551:HIV65551 GYS65551:GYZ65551 GOW65551:GPD65551 GFA65551:GFH65551 FVE65551:FVL65551 FLI65551:FLP65551 FBM65551:FBT65551 ERQ65551:ERX65551 EHU65551:EIB65551 DXY65551:DYF65551 DOC65551:DOJ65551 DEG65551:DEN65551 CUK65551:CUR65551 CKO65551:CKV65551 CAS65551:CAZ65551 BQW65551:BRD65551 BHA65551:BHH65551 AXE65551:AXL65551 ANI65551:ANP65551 ADM65551:ADT65551 TQ65551:TX65551 JU65551:KB65551 Y65551:AF65551 WWG983037:WWN983037 WMK983037:WMR983037 WCO983037:WCV983037 VSS983037:VSZ983037 VIW983037:VJD983037 UZA983037:UZH983037 UPE983037:UPL983037 UFI983037:UFP983037 TVM983037:TVT983037 TLQ983037:TLX983037 TBU983037:TCB983037 SRY983037:SSF983037 SIC983037:SIJ983037 RYG983037:RYN983037 ROK983037:ROR983037 REO983037:REV983037 QUS983037:QUZ983037 QKW983037:QLD983037 QBA983037:QBH983037 PRE983037:PRL983037 PHI983037:PHP983037 OXM983037:OXT983037 ONQ983037:ONX983037 ODU983037:OEB983037 NTY983037:NUF983037 NKC983037:NKJ983037 NAG983037:NAN983037 MQK983037:MQR983037 MGO983037:MGV983037 LWS983037:LWZ983037 LMW983037:LND983037 LDA983037:LDH983037 KTE983037:KTL983037 KJI983037:KJP983037 JZM983037:JZT983037 JPQ983037:JPX983037 JFU983037:JGB983037 IVY983037:IWF983037 IMC983037:IMJ983037 ICG983037:ICN983037 HSK983037:HSR983037 HIO983037:HIV983037 GYS983037:GYZ983037 GOW983037:GPD983037 GFA983037:GFH983037 FVE983037:FVL983037 FLI983037:FLP983037 FBM983037:FBT983037 ERQ983037:ERX983037 EHU983037:EIB983037 DXY983037:DYF983037 DOC983037:DOJ983037 DEG983037:DEN983037 CUK983037:CUR983037 CKO983037:CKV983037 CAS983037:CAZ983037 BQW983037:BRD983037 BHA983037:BHH983037 AXE983037:AXL983037 ANI983037:ANP983037 ADM983037:ADT983037 TQ983037:TX983037 JU983037:KB983037 Y983037:AF983037 WWG917501:WWN917501 WMK917501:WMR917501 WCO917501:WCV917501 VSS917501:VSZ917501 VIW917501:VJD917501 UZA917501:UZH917501 UPE917501:UPL917501 UFI917501:UFP917501 TVM917501:TVT917501 TLQ917501:TLX917501 TBU917501:TCB917501 SRY917501:SSF917501 SIC917501:SIJ917501 RYG917501:RYN917501 ROK917501:ROR917501 REO917501:REV917501 QUS917501:QUZ917501 QKW917501:QLD917501 QBA917501:QBH917501 PRE917501:PRL917501 PHI917501:PHP917501 OXM917501:OXT917501 ONQ917501:ONX917501 ODU917501:OEB917501 NTY917501:NUF917501 NKC917501:NKJ917501 NAG917501:NAN917501 MQK917501:MQR917501 MGO917501:MGV917501 LWS917501:LWZ917501 LMW917501:LND917501 LDA917501:LDH917501 KTE917501:KTL917501 KJI917501:KJP917501 JZM917501:JZT917501 JPQ917501:JPX917501 JFU917501:JGB917501 IVY917501:IWF917501 IMC917501:IMJ917501 ICG917501:ICN917501 HSK917501:HSR917501 HIO917501:HIV917501 GYS917501:GYZ917501 GOW917501:GPD917501 GFA917501:GFH917501 FVE917501:FVL917501 FLI917501:FLP917501 FBM917501:FBT917501 ERQ917501:ERX917501 EHU917501:EIB917501 DXY917501:DYF917501 DOC917501:DOJ917501 DEG917501:DEN917501 CUK917501:CUR917501 CKO917501:CKV917501 CAS917501:CAZ917501 BQW917501:BRD917501 BHA917501:BHH917501 AXE917501:AXL917501 ANI917501:ANP917501 ADM917501:ADT917501 TQ917501:TX917501 JU917501:KB917501 Y917501:AF917501 WWG851965:WWN851965 WMK851965:WMR851965 WCO851965:WCV851965 VSS851965:VSZ851965 VIW851965:VJD851965 UZA851965:UZH851965 UPE851965:UPL851965 UFI851965:UFP851965 TVM851965:TVT851965 TLQ851965:TLX851965 TBU851965:TCB851965 SRY851965:SSF851965 SIC851965:SIJ851965 RYG851965:RYN851965 ROK851965:ROR851965 REO851965:REV851965 QUS851965:QUZ851965 QKW851965:QLD851965 QBA851965:QBH851965 PRE851965:PRL851965 PHI851965:PHP851965 OXM851965:OXT851965 ONQ851965:ONX851965 ODU851965:OEB851965 NTY851965:NUF851965 NKC851965:NKJ851965 NAG851965:NAN851965 MQK851965:MQR851965 MGO851965:MGV851965 LWS851965:LWZ851965 LMW851965:LND851965 LDA851965:LDH851965 KTE851965:KTL851965 KJI851965:KJP851965 JZM851965:JZT851965 JPQ851965:JPX851965 JFU851965:JGB851965 IVY851965:IWF851965 IMC851965:IMJ851965 ICG851965:ICN851965 HSK851965:HSR851965 HIO851965:HIV851965 GYS851965:GYZ851965 GOW851965:GPD851965 GFA851965:GFH851965 FVE851965:FVL851965 FLI851965:FLP851965 FBM851965:FBT851965 ERQ851965:ERX851965 EHU851965:EIB851965 DXY851965:DYF851965 DOC851965:DOJ851965 DEG851965:DEN851965 CUK851965:CUR851965 CKO851965:CKV851965 CAS851965:CAZ851965 BQW851965:BRD851965 BHA851965:BHH851965 AXE851965:AXL851965 ANI851965:ANP851965 ADM851965:ADT851965 TQ851965:TX851965 JU851965:KB851965 Y851965:AF851965 WWG786429:WWN786429 WMK786429:WMR786429 WCO786429:WCV786429 VSS786429:VSZ786429 VIW786429:VJD786429 UZA786429:UZH786429 UPE786429:UPL786429 UFI786429:UFP786429 TVM786429:TVT786429 TLQ786429:TLX786429 TBU786429:TCB786429 SRY786429:SSF786429 SIC786429:SIJ786429 RYG786429:RYN786429 ROK786429:ROR786429 REO786429:REV786429 QUS786429:QUZ786429 QKW786429:QLD786429 QBA786429:QBH786429 PRE786429:PRL786429 PHI786429:PHP786429 OXM786429:OXT786429 ONQ786429:ONX786429 ODU786429:OEB786429 NTY786429:NUF786429 NKC786429:NKJ786429 NAG786429:NAN786429 MQK786429:MQR786429 MGO786429:MGV786429 LWS786429:LWZ786429 LMW786429:LND786429 LDA786429:LDH786429 KTE786429:KTL786429 KJI786429:KJP786429 JZM786429:JZT786429 JPQ786429:JPX786429 JFU786429:JGB786429 IVY786429:IWF786429 IMC786429:IMJ786429 ICG786429:ICN786429 HSK786429:HSR786429 HIO786429:HIV786429 GYS786429:GYZ786429 GOW786429:GPD786429 GFA786429:GFH786429 FVE786429:FVL786429 FLI786429:FLP786429 FBM786429:FBT786429 ERQ786429:ERX786429 EHU786429:EIB786429 DXY786429:DYF786429 DOC786429:DOJ786429 DEG786429:DEN786429 CUK786429:CUR786429 CKO786429:CKV786429 CAS786429:CAZ786429 BQW786429:BRD786429 BHA786429:BHH786429 AXE786429:AXL786429 ANI786429:ANP786429 ADM786429:ADT786429 TQ786429:TX786429 JU786429:KB786429 Y786429:AF786429 WWG720893:WWN720893 WMK720893:WMR720893 WCO720893:WCV720893 VSS720893:VSZ720893 VIW720893:VJD720893 UZA720893:UZH720893 UPE720893:UPL720893 UFI720893:UFP720893 TVM720893:TVT720893 TLQ720893:TLX720893 TBU720893:TCB720893 SRY720893:SSF720893 SIC720893:SIJ720893 RYG720893:RYN720893 ROK720893:ROR720893 REO720893:REV720893 QUS720893:QUZ720893 QKW720893:QLD720893 QBA720893:QBH720893 PRE720893:PRL720893 PHI720893:PHP720893 OXM720893:OXT720893 ONQ720893:ONX720893 ODU720893:OEB720893 NTY720893:NUF720893 NKC720893:NKJ720893 NAG720893:NAN720893 MQK720893:MQR720893 MGO720893:MGV720893 LWS720893:LWZ720893 LMW720893:LND720893 LDA720893:LDH720893 KTE720893:KTL720893 KJI720893:KJP720893 JZM720893:JZT720893 JPQ720893:JPX720893 JFU720893:JGB720893 IVY720893:IWF720893 IMC720893:IMJ720893 ICG720893:ICN720893 HSK720893:HSR720893 HIO720893:HIV720893 GYS720893:GYZ720893 GOW720893:GPD720893 GFA720893:GFH720893 FVE720893:FVL720893 FLI720893:FLP720893 FBM720893:FBT720893 ERQ720893:ERX720893 EHU720893:EIB720893 DXY720893:DYF720893 DOC720893:DOJ720893 DEG720893:DEN720893 CUK720893:CUR720893 CKO720893:CKV720893 CAS720893:CAZ720893 BQW720893:BRD720893 BHA720893:BHH720893 AXE720893:AXL720893 ANI720893:ANP720893 ADM720893:ADT720893 TQ720893:TX720893 JU720893:KB720893 Y720893:AF720893 WWG655357:WWN655357 WMK655357:WMR655357 WCO655357:WCV655357 VSS655357:VSZ655357 VIW655357:VJD655357 UZA655357:UZH655357 UPE655357:UPL655357 UFI655357:UFP655357 TVM655357:TVT655357 TLQ655357:TLX655357 TBU655357:TCB655357 SRY655357:SSF655357 SIC655357:SIJ655357 RYG655357:RYN655357 ROK655357:ROR655357 REO655357:REV655357 QUS655357:QUZ655357 QKW655357:QLD655357 QBA655357:QBH655357 PRE655357:PRL655357 PHI655357:PHP655357 OXM655357:OXT655357 ONQ655357:ONX655357 ODU655357:OEB655357 NTY655357:NUF655357 NKC655357:NKJ655357 NAG655357:NAN655357 MQK655357:MQR655357 MGO655357:MGV655357 LWS655357:LWZ655357 LMW655357:LND655357 LDA655357:LDH655357 KTE655357:KTL655357 KJI655357:KJP655357 JZM655357:JZT655357 JPQ655357:JPX655357 JFU655357:JGB655357 IVY655357:IWF655357 IMC655357:IMJ655357 ICG655357:ICN655357 HSK655357:HSR655357 HIO655357:HIV655357 GYS655357:GYZ655357 GOW655357:GPD655357 GFA655357:GFH655357 FVE655357:FVL655357 FLI655357:FLP655357 FBM655357:FBT655357 ERQ655357:ERX655357 EHU655357:EIB655357 DXY655357:DYF655357 DOC655357:DOJ655357 DEG655357:DEN655357 CUK655357:CUR655357 CKO655357:CKV655357 CAS655357:CAZ655357 BQW655357:BRD655357 BHA655357:BHH655357 AXE655357:AXL655357 ANI655357:ANP655357 ADM655357:ADT655357 TQ655357:TX655357 JU655357:KB655357 Y655357:AF655357 WWG589821:WWN589821 WMK589821:WMR589821 WCO589821:WCV589821 VSS589821:VSZ589821 VIW589821:VJD589821 UZA589821:UZH589821 UPE589821:UPL589821 UFI589821:UFP589821 TVM589821:TVT589821 TLQ589821:TLX589821 TBU589821:TCB589821 SRY589821:SSF589821 SIC589821:SIJ589821 RYG589821:RYN589821 ROK589821:ROR589821 REO589821:REV589821 QUS589821:QUZ589821 QKW589821:QLD589821 QBA589821:QBH589821 PRE589821:PRL589821 PHI589821:PHP589821 OXM589821:OXT589821 ONQ589821:ONX589821 ODU589821:OEB589821 NTY589821:NUF589821 NKC589821:NKJ589821 NAG589821:NAN589821 MQK589821:MQR589821 MGO589821:MGV589821 LWS589821:LWZ589821 LMW589821:LND589821 LDA589821:LDH589821 KTE589821:KTL589821 KJI589821:KJP589821 JZM589821:JZT589821 JPQ589821:JPX589821 JFU589821:JGB589821 IVY589821:IWF589821 IMC589821:IMJ589821 ICG589821:ICN589821 HSK589821:HSR589821 HIO589821:HIV589821 GYS589821:GYZ589821 GOW589821:GPD589821 GFA589821:GFH589821 FVE589821:FVL589821 FLI589821:FLP589821 FBM589821:FBT589821 ERQ589821:ERX589821 EHU589821:EIB589821 DXY589821:DYF589821 DOC589821:DOJ589821 DEG589821:DEN589821 CUK589821:CUR589821 CKO589821:CKV589821 CAS589821:CAZ589821 BQW589821:BRD589821 BHA589821:BHH589821 AXE589821:AXL589821 ANI589821:ANP589821 ADM589821:ADT589821 TQ589821:TX589821 JU589821:KB589821 Y589821:AF589821 WWG524285:WWN524285 WMK524285:WMR524285 WCO524285:WCV524285 VSS524285:VSZ524285 VIW524285:VJD524285 UZA524285:UZH524285 UPE524285:UPL524285 UFI524285:UFP524285 TVM524285:TVT524285 TLQ524285:TLX524285 TBU524285:TCB524285 SRY524285:SSF524285 SIC524285:SIJ524285 RYG524285:RYN524285 ROK524285:ROR524285 REO524285:REV524285 QUS524285:QUZ524285 QKW524285:QLD524285 QBA524285:QBH524285 PRE524285:PRL524285 PHI524285:PHP524285 OXM524285:OXT524285 ONQ524285:ONX524285 ODU524285:OEB524285 NTY524285:NUF524285 NKC524285:NKJ524285 NAG524285:NAN524285 MQK524285:MQR524285 MGO524285:MGV524285 LWS524285:LWZ524285 LMW524285:LND524285 LDA524285:LDH524285 KTE524285:KTL524285 KJI524285:KJP524285 JZM524285:JZT524285 JPQ524285:JPX524285 JFU524285:JGB524285 IVY524285:IWF524285 IMC524285:IMJ524285 ICG524285:ICN524285 HSK524285:HSR524285 HIO524285:HIV524285 GYS524285:GYZ524285 GOW524285:GPD524285 GFA524285:GFH524285 FVE524285:FVL524285 FLI524285:FLP524285 FBM524285:FBT524285 ERQ524285:ERX524285 EHU524285:EIB524285 DXY524285:DYF524285 DOC524285:DOJ524285 DEG524285:DEN524285 CUK524285:CUR524285 CKO524285:CKV524285 CAS524285:CAZ524285 BQW524285:BRD524285 BHA524285:BHH524285 AXE524285:AXL524285 ANI524285:ANP524285 ADM524285:ADT524285 TQ524285:TX524285 JU524285:KB524285 Y524285:AF524285 WWG458749:WWN458749 WMK458749:WMR458749 WCO458749:WCV458749 VSS458749:VSZ458749 VIW458749:VJD458749 UZA458749:UZH458749 UPE458749:UPL458749 UFI458749:UFP458749 TVM458749:TVT458749 TLQ458749:TLX458749 TBU458749:TCB458749 SRY458749:SSF458749 SIC458749:SIJ458749 RYG458749:RYN458749 ROK458749:ROR458749 REO458749:REV458749 QUS458749:QUZ458749 QKW458749:QLD458749 QBA458749:QBH458749 PRE458749:PRL458749 PHI458749:PHP458749 OXM458749:OXT458749 ONQ458749:ONX458749 ODU458749:OEB458749 NTY458749:NUF458749 NKC458749:NKJ458749 NAG458749:NAN458749 MQK458749:MQR458749 MGO458749:MGV458749 LWS458749:LWZ458749 LMW458749:LND458749 LDA458749:LDH458749 KTE458749:KTL458749 KJI458749:KJP458749 JZM458749:JZT458749 JPQ458749:JPX458749 JFU458749:JGB458749 IVY458749:IWF458749 IMC458749:IMJ458749 ICG458749:ICN458749 HSK458749:HSR458749 HIO458749:HIV458749 GYS458749:GYZ458749 GOW458749:GPD458749 GFA458749:GFH458749 FVE458749:FVL458749 FLI458749:FLP458749 FBM458749:FBT458749 ERQ458749:ERX458749 EHU458749:EIB458749 DXY458749:DYF458749 DOC458749:DOJ458749 DEG458749:DEN458749 CUK458749:CUR458749 CKO458749:CKV458749 CAS458749:CAZ458749 BQW458749:BRD458749 BHA458749:BHH458749 AXE458749:AXL458749 ANI458749:ANP458749 ADM458749:ADT458749 TQ458749:TX458749 JU458749:KB458749 Y458749:AF458749 WWG393213:WWN393213 WMK393213:WMR393213 WCO393213:WCV393213 VSS393213:VSZ393213 VIW393213:VJD393213 UZA393213:UZH393213 UPE393213:UPL393213 UFI393213:UFP393213 TVM393213:TVT393213 TLQ393213:TLX393213 TBU393213:TCB393213 SRY393213:SSF393213 SIC393213:SIJ393213 RYG393213:RYN393213 ROK393213:ROR393213 REO393213:REV393213 QUS393213:QUZ393213 QKW393213:QLD393213 QBA393213:QBH393213 PRE393213:PRL393213 PHI393213:PHP393213 OXM393213:OXT393213 ONQ393213:ONX393213 ODU393213:OEB393213 NTY393213:NUF393213 NKC393213:NKJ393213 NAG393213:NAN393213 MQK393213:MQR393213 MGO393213:MGV393213 LWS393213:LWZ393213 LMW393213:LND393213 LDA393213:LDH393213 KTE393213:KTL393213 KJI393213:KJP393213 JZM393213:JZT393213 JPQ393213:JPX393213 JFU393213:JGB393213 IVY393213:IWF393213 IMC393213:IMJ393213 ICG393213:ICN393213 HSK393213:HSR393213 HIO393213:HIV393213 GYS393213:GYZ393213 GOW393213:GPD393213 GFA393213:GFH393213 FVE393213:FVL393213 FLI393213:FLP393213 FBM393213:FBT393213 ERQ393213:ERX393213 EHU393213:EIB393213 DXY393213:DYF393213 DOC393213:DOJ393213 DEG393213:DEN393213 CUK393213:CUR393213 CKO393213:CKV393213 CAS393213:CAZ393213 BQW393213:BRD393213 BHA393213:BHH393213 AXE393213:AXL393213 ANI393213:ANP393213 ADM393213:ADT393213 TQ393213:TX393213 JU393213:KB393213 Y393213:AF393213 WWG327677:WWN327677 WMK327677:WMR327677 WCO327677:WCV327677 VSS327677:VSZ327677 VIW327677:VJD327677 UZA327677:UZH327677 UPE327677:UPL327677 UFI327677:UFP327677 TVM327677:TVT327677 TLQ327677:TLX327677 TBU327677:TCB327677 SRY327677:SSF327677 SIC327677:SIJ327677 RYG327677:RYN327677 ROK327677:ROR327677 REO327677:REV327677 QUS327677:QUZ327677 QKW327677:QLD327677 QBA327677:QBH327677 PRE327677:PRL327677 PHI327677:PHP327677 OXM327677:OXT327677 ONQ327677:ONX327677 ODU327677:OEB327677 NTY327677:NUF327677 NKC327677:NKJ327677 NAG327677:NAN327677 MQK327677:MQR327677 MGO327677:MGV327677 LWS327677:LWZ327677 LMW327677:LND327677 LDA327677:LDH327677 KTE327677:KTL327677 KJI327677:KJP327677 JZM327677:JZT327677 JPQ327677:JPX327677 JFU327677:JGB327677 IVY327677:IWF327677 IMC327677:IMJ327677 ICG327677:ICN327677 HSK327677:HSR327677 HIO327677:HIV327677 GYS327677:GYZ327677 GOW327677:GPD327677 GFA327677:GFH327677 FVE327677:FVL327677 FLI327677:FLP327677 FBM327677:FBT327677 ERQ327677:ERX327677 EHU327677:EIB327677 DXY327677:DYF327677 DOC327677:DOJ327677 DEG327677:DEN327677 CUK327677:CUR327677 CKO327677:CKV327677 CAS327677:CAZ327677 BQW327677:BRD327677 BHA327677:BHH327677 AXE327677:AXL327677 ANI327677:ANP327677 ADM327677:ADT327677 TQ327677:TX327677 JU327677:KB327677 Y327677:AF327677 WWG262141:WWN262141 WMK262141:WMR262141 WCO262141:WCV262141 VSS262141:VSZ262141 VIW262141:VJD262141 UZA262141:UZH262141 UPE262141:UPL262141 UFI262141:UFP262141 TVM262141:TVT262141 TLQ262141:TLX262141 TBU262141:TCB262141 SRY262141:SSF262141 SIC262141:SIJ262141 RYG262141:RYN262141 ROK262141:ROR262141 REO262141:REV262141 QUS262141:QUZ262141 QKW262141:QLD262141 QBA262141:QBH262141 PRE262141:PRL262141 PHI262141:PHP262141 OXM262141:OXT262141 ONQ262141:ONX262141 ODU262141:OEB262141 NTY262141:NUF262141 NKC262141:NKJ262141 NAG262141:NAN262141 MQK262141:MQR262141 MGO262141:MGV262141 LWS262141:LWZ262141 LMW262141:LND262141 LDA262141:LDH262141 KTE262141:KTL262141 KJI262141:KJP262141 JZM262141:JZT262141 JPQ262141:JPX262141 JFU262141:JGB262141 IVY262141:IWF262141 IMC262141:IMJ262141 ICG262141:ICN262141 HSK262141:HSR262141 HIO262141:HIV262141 GYS262141:GYZ262141 GOW262141:GPD262141 GFA262141:GFH262141 FVE262141:FVL262141 FLI262141:FLP262141 FBM262141:FBT262141 ERQ262141:ERX262141 EHU262141:EIB262141 DXY262141:DYF262141 DOC262141:DOJ262141 DEG262141:DEN262141 CUK262141:CUR262141 CKO262141:CKV262141 CAS262141:CAZ262141 BQW262141:BRD262141 BHA262141:BHH262141 AXE262141:AXL262141 ANI262141:ANP262141 ADM262141:ADT262141 TQ262141:TX262141 JU262141:KB262141 Y262141:AF262141 WWG196605:WWN196605 WMK196605:WMR196605 WCO196605:WCV196605 VSS196605:VSZ196605 VIW196605:VJD196605 UZA196605:UZH196605 UPE196605:UPL196605 UFI196605:UFP196605 TVM196605:TVT196605 TLQ196605:TLX196605 TBU196605:TCB196605 SRY196605:SSF196605 SIC196605:SIJ196605 RYG196605:RYN196605 ROK196605:ROR196605 REO196605:REV196605 QUS196605:QUZ196605 QKW196605:QLD196605 QBA196605:QBH196605 PRE196605:PRL196605 PHI196605:PHP196605 OXM196605:OXT196605 ONQ196605:ONX196605 ODU196605:OEB196605 NTY196605:NUF196605 NKC196605:NKJ196605 NAG196605:NAN196605 MQK196605:MQR196605 MGO196605:MGV196605 LWS196605:LWZ196605 LMW196605:LND196605 LDA196605:LDH196605 KTE196605:KTL196605 KJI196605:KJP196605 JZM196605:JZT196605 JPQ196605:JPX196605 JFU196605:JGB196605 IVY196605:IWF196605 IMC196605:IMJ196605 ICG196605:ICN196605 HSK196605:HSR196605 HIO196605:HIV196605 GYS196605:GYZ196605 GOW196605:GPD196605 GFA196605:GFH196605 FVE196605:FVL196605 FLI196605:FLP196605 FBM196605:FBT196605 ERQ196605:ERX196605 EHU196605:EIB196605 DXY196605:DYF196605 DOC196605:DOJ196605 DEG196605:DEN196605 CUK196605:CUR196605 CKO196605:CKV196605 CAS196605:CAZ196605 BQW196605:BRD196605 BHA196605:BHH196605 AXE196605:AXL196605 ANI196605:ANP196605 ADM196605:ADT196605 TQ196605:TX196605 JU196605:KB196605 Y196605:AF196605 WWG131069:WWN131069 WMK131069:WMR131069 WCO131069:WCV131069 VSS131069:VSZ131069 VIW131069:VJD131069 UZA131069:UZH131069 UPE131069:UPL131069 UFI131069:UFP131069 TVM131069:TVT131069 TLQ131069:TLX131069 TBU131069:TCB131069 SRY131069:SSF131069 SIC131069:SIJ131069 RYG131069:RYN131069 ROK131069:ROR131069 REO131069:REV131069 QUS131069:QUZ131069 QKW131069:QLD131069 QBA131069:QBH131069 PRE131069:PRL131069 PHI131069:PHP131069 OXM131069:OXT131069 ONQ131069:ONX131069 ODU131069:OEB131069 NTY131069:NUF131069 NKC131069:NKJ131069 NAG131069:NAN131069 MQK131069:MQR131069 MGO131069:MGV131069 LWS131069:LWZ131069 LMW131069:LND131069 LDA131069:LDH131069 KTE131069:KTL131069 KJI131069:KJP131069 JZM131069:JZT131069 JPQ131069:JPX131069 JFU131069:JGB131069 IVY131069:IWF131069 IMC131069:IMJ131069 ICG131069:ICN131069 HSK131069:HSR131069 HIO131069:HIV131069 GYS131069:GYZ131069 GOW131069:GPD131069 GFA131069:GFH131069 FVE131069:FVL131069 FLI131069:FLP131069 FBM131069:FBT131069 ERQ131069:ERX131069 EHU131069:EIB131069 DXY131069:DYF131069 DOC131069:DOJ131069 DEG131069:DEN131069 CUK131069:CUR131069 CKO131069:CKV131069 CAS131069:CAZ131069 BQW131069:BRD131069 BHA131069:BHH131069 AXE131069:AXL131069 ANI131069:ANP131069 ADM131069:ADT131069 TQ131069:TX131069 JU131069:KB131069 Y131069:AF131069 WWG65533:WWN65533 WMK65533:WMR65533 WCO65533:WCV65533 VSS65533:VSZ65533 VIW65533:VJD65533 UZA65533:UZH65533 UPE65533:UPL65533 UFI65533:UFP65533 TVM65533:TVT65533 TLQ65533:TLX65533 TBU65533:TCB65533 SRY65533:SSF65533 SIC65533:SIJ65533 RYG65533:RYN65533 ROK65533:ROR65533 REO65533:REV65533 QUS65533:QUZ65533 QKW65533:QLD65533 QBA65533:QBH65533 PRE65533:PRL65533 PHI65533:PHP65533 OXM65533:OXT65533 ONQ65533:ONX65533 ODU65533:OEB65533 NTY65533:NUF65533 NKC65533:NKJ65533 NAG65533:NAN65533 MQK65533:MQR65533 MGO65533:MGV65533 LWS65533:LWZ65533 LMW65533:LND65533 LDA65533:LDH65533 KTE65533:KTL65533 KJI65533:KJP65533 JZM65533:JZT65533 JPQ65533:JPX65533 JFU65533:JGB65533 IVY65533:IWF65533 IMC65533:IMJ65533 ICG65533:ICN65533 HSK65533:HSR65533 HIO65533:HIV65533 GYS65533:GYZ65533 GOW65533:GPD65533 GFA65533:GFH65533 FVE65533:FVL65533 FLI65533:FLP65533 FBM65533:FBT65533 ERQ65533:ERX65533 EHU65533:EIB65533 DXY65533:DYF65533 DOC65533:DOJ65533 DEG65533:DEN65533 CUK65533:CUR65533 CKO65533:CKV65533 CAS65533:CAZ65533 BQW65533:BRD65533 BHA65533:BHH65533 AXE65533:AXL65533 ANI65533:ANP65533 ADM65533:ADT65533 TQ65533:TX65533 JU65533:KB65533"/>
    <dataValidation allowBlank="1" showErrorMessage="1" prompt="CELLS ARE LOCKED. THIS IS A DRAFT APPLICATION. DO NOT USE IN APPLICATION SUBMISSION._x000a_" sqref="E65533:S65533 WVM983037:WWA983037 WLQ983037:WME983037 WBU983037:WCI983037 VRY983037:VSM983037 VIC983037:VIQ983037 UYG983037:UYU983037 UOK983037:UOY983037 UEO983037:UFC983037 TUS983037:TVG983037 TKW983037:TLK983037 TBA983037:TBO983037 SRE983037:SRS983037 SHI983037:SHW983037 RXM983037:RYA983037 RNQ983037:ROE983037 RDU983037:REI983037 QTY983037:QUM983037 QKC983037:QKQ983037 QAG983037:QAU983037 PQK983037:PQY983037 PGO983037:PHC983037 OWS983037:OXG983037 OMW983037:ONK983037 ODA983037:ODO983037 NTE983037:NTS983037 NJI983037:NJW983037 MZM983037:NAA983037 MPQ983037:MQE983037 MFU983037:MGI983037 LVY983037:LWM983037 LMC983037:LMQ983037 LCG983037:LCU983037 KSK983037:KSY983037 KIO983037:KJC983037 JYS983037:JZG983037 JOW983037:JPK983037 JFA983037:JFO983037 IVE983037:IVS983037 ILI983037:ILW983037 IBM983037:ICA983037 HRQ983037:HSE983037 HHU983037:HII983037 GXY983037:GYM983037 GOC983037:GOQ983037 GEG983037:GEU983037 FUK983037:FUY983037 FKO983037:FLC983037 FAS983037:FBG983037 EQW983037:ERK983037 EHA983037:EHO983037 DXE983037:DXS983037 DNI983037:DNW983037 DDM983037:DEA983037 CTQ983037:CUE983037 CJU983037:CKI983037 BZY983037:CAM983037 BQC983037:BQQ983037 BGG983037:BGU983037 AWK983037:AWY983037 AMO983037:ANC983037 ACS983037:ADG983037 SW983037:TK983037 JA983037:JO983037 E983037:S983037 WVM917501:WWA917501 WLQ917501:WME917501 WBU917501:WCI917501 VRY917501:VSM917501 VIC917501:VIQ917501 UYG917501:UYU917501 UOK917501:UOY917501 UEO917501:UFC917501 TUS917501:TVG917501 TKW917501:TLK917501 TBA917501:TBO917501 SRE917501:SRS917501 SHI917501:SHW917501 RXM917501:RYA917501 RNQ917501:ROE917501 RDU917501:REI917501 QTY917501:QUM917501 QKC917501:QKQ917501 QAG917501:QAU917501 PQK917501:PQY917501 PGO917501:PHC917501 OWS917501:OXG917501 OMW917501:ONK917501 ODA917501:ODO917501 NTE917501:NTS917501 NJI917501:NJW917501 MZM917501:NAA917501 MPQ917501:MQE917501 MFU917501:MGI917501 LVY917501:LWM917501 LMC917501:LMQ917501 LCG917501:LCU917501 KSK917501:KSY917501 KIO917501:KJC917501 JYS917501:JZG917501 JOW917501:JPK917501 JFA917501:JFO917501 IVE917501:IVS917501 ILI917501:ILW917501 IBM917501:ICA917501 HRQ917501:HSE917501 HHU917501:HII917501 GXY917501:GYM917501 GOC917501:GOQ917501 GEG917501:GEU917501 FUK917501:FUY917501 FKO917501:FLC917501 FAS917501:FBG917501 EQW917501:ERK917501 EHA917501:EHO917501 DXE917501:DXS917501 DNI917501:DNW917501 DDM917501:DEA917501 CTQ917501:CUE917501 CJU917501:CKI917501 BZY917501:CAM917501 BQC917501:BQQ917501 BGG917501:BGU917501 AWK917501:AWY917501 AMO917501:ANC917501 ACS917501:ADG917501 SW917501:TK917501 JA917501:JO917501 E917501:S917501 WVM851965:WWA851965 WLQ851965:WME851965 WBU851965:WCI851965 VRY851965:VSM851965 VIC851965:VIQ851965 UYG851965:UYU851965 UOK851965:UOY851965 UEO851965:UFC851965 TUS851965:TVG851965 TKW851965:TLK851965 TBA851965:TBO851965 SRE851965:SRS851965 SHI851965:SHW851965 RXM851965:RYA851965 RNQ851965:ROE851965 RDU851965:REI851965 QTY851965:QUM851965 QKC851965:QKQ851965 QAG851965:QAU851965 PQK851965:PQY851965 PGO851965:PHC851965 OWS851965:OXG851965 OMW851965:ONK851965 ODA851965:ODO851965 NTE851965:NTS851965 NJI851965:NJW851965 MZM851965:NAA851965 MPQ851965:MQE851965 MFU851965:MGI851965 LVY851965:LWM851965 LMC851965:LMQ851965 LCG851965:LCU851965 KSK851965:KSY851965 KIO851965:KJC851965 JYS851965:JZG851965 JOW851965:JPK851965 JFA851965:JFO851965 IVE851965:IVS851965 ILI851965:ILW851965 IBM851965:ICA851965 HRQ851965:HSE851965 HHU851965:HII851965 GXY851965:GYM851965 GOC851965:GOQ851965 GEG851965:GEU851965 FUK851965:FUY851965 FKO851965:FLC851965 FAS851965:FBG851965 EQW851965:ERK851965 EHA851965:EHO851965 DXE851965:DXS851965 DNI851965:DNW851965 DDM851965:DEA851965 CTQ851965:CUE851965 CJU851965:CKI851965 BZY851965:CAM851965 BQC851965:BQQ851965 BGG851965:BGU851965 AWK851965:AWY851965 AMO851965:ANC851965 ACS851965:ADG851965 SW851965:TK851965 JA851965:JO851965 E851965:S851965 WVM786429:WWA786429 WLQ786429:WME786429 WBU786429:WCI786429 VRY786429:VSM786429 VIC786429:VIQ786429 UYG786429:UYU786429 UOK786429:UOY786429 UEO786429:UFC786429 TUS786429:TVG786429 TKW786429:TLK786429 TBA786429:TBO786429 SRE786429:SRS786429 SHI786429:SHW786429 RXM786429:RYA786429 RNQ786429:ROE786429 RDU786429:REI786429 QTY786429:QUM786429 QKC786429:QKQ786429 QAG786429:QAU786429 PQK786429:PQY786429 PGO786429:PHC786429 OWS786429:OXG786429 OMW786429:ONK786429 ODA786429:ODO786429 NTE786429:NTS786429 NJI786429:NJW786429 MZM786429:NAA786429 MPQ786429:MQE786429 MFU786429:MGI786429 LVY786429:LWM786429 LMC786429:LMQ786429 LCG786429:LCU786429 KSK786429:KSY786429 KIO786429:KJC786429 JYS786429:JZG786429 JOW786429:JPK786429 JFA786429:JFO786429 IVE786429:IVS786429 ILI786429:ILW786429 IBM786429:ICA786429 HRQ786429:HSE786429 HHU786429:HII786429 GXY786429:GYM786429 GOC786429:GOQ786429 GEG786429:GEU786429 FUK786429:FUY786429 FKO786429:FLC786429 FAS786429:FBG786429 EQW786429:ERK786429 EHA786429:EHO786429 DXE786429:DXS786429 DNI786429:DNW786429 DDM786429:DEA786429 CTQ786429:CUE786429 CJU786429:CKI786429 BZY786429:CAM786429 BQC786429:BQQ786429 BGG786429:BGU786429 AWK786429:AWY786429 AMO786429:ANC786429 ACS786429:ADG786429 SW786429:TK786429 JA786429:JO786429 E786429:S786429 WVM720893:WWA720893 WLQ720893:WME720893 WBU720893:WCI720893 VRY720893:VSM720893 VIC720893:VIQ720893 UYG720893:UYU720893 UOK720893:UOY720893 UEO720893:UFC720893 TUS720893:TVG720893 TKW720893:TLK720893 TBA720893:TBO720893 SRE720893:SRS720893 SHI720893:SHW720893 RXM720893:RYA720893 RNQ720893:ROE720893 RDU720893:REI720893 QTY720893:QUM720893 QKC720893:QKQ720893 QAG720893:QAU720893 PQK720893:PQY720893 PGO720893:PHC720893 OWS720893:OXG720893 OMW720893:ONK720893 ODA720893:ODO720893 NTE720893:NTS720893 NJI720893:NJW720893 MZM720893:NAA720893 MPQ720893:MQE720893 MFU720893:MGI720893 LVY720893:LWM720893 LMC720893:LMQ720893 LCG720893:LCU720893 KSK720893:KSY720893 KIO720893:KJC720893 JYS720893:JZG720893 JOW720893:JPK720893 JFA720893:JFO720893 IVE720893:IVS720893 ILI720893:ILW720893 IBM720893:ICA720893 HRQ720893:HSE720893 HHU720893:HII720893 GXY720893:GYM720893 GOC720893:GOQ720893 GEG720893:GEU720893 FUK720893:FUY720893 FKO720893:FLC720893 FAS720893:FBG720893 EQW720893:ERK720893 EHA720893:EHO720893 DXE720893:DXS720893 DNI720893:DNW720893 DDM720893:DEA720893 CTQ720893:CUE720893 CJU720893:CKI720893 BZY720893:CAM720893 BQC720893:BQQ720893 BGG720893:BGU720893 AWK720893:AWY720893 AMO720893:ANC720893 ACS720893:ADG720893 SW720893:TK720893 JA720893:JO720893 E720893:S720893 WVM655357:WWA655357 WLQ655357:WME655357 WBU655357:WCI655357 VRY655357:VSM655357 VIC655357:VIQ655357 UYG655357:UYU655357 UOK655357:UOY655357 UEO655357:UFC655357 TUS655357:TVG655357 TKW655357:TLK655357 TBA655357:TBO655357 SRE655357:SRS655357 SHI655357:SHW655357 RXM655357:RYA655357 RNQ655357:ROE655357 RDU655357:REI655357 QTY655357:QUM655357 QKC655357:QKQ655357 QAG655357:QAU655357 PQK655357:PQY655357 PGO655357:PHC655357 OWS655357:OXG655357 OMW655357:ONK655357 ODA655357:ODO655357 NTE655357:NTS655357 NJI655357:NJW655357 MZM655357:NAA655357 MPQ655357:MQE655357 MFU655357:MGI655357 LVY655357:LWM655357 LMC655357:LMQ655357 LCG655357:LCU655357 KSK655357:KSY655357 KIO655357:KJC655357 JYS655357:JZG655357 JOW655357:JPK655357 JFA655357:JFO655357 IVE655357:IVS655357 ILI655357:ILW655357 IBM655357:ICA655357 HRQ655357:HSE655357 HHU655357:HII655357 GXY655357:GYM655357 GOC655357:GOQ655357 GEG655357:GEU655357 FUK655357:FUY655357 FKO655357:FLC655357 FAS655357:FBG655357 EQW655357:ERK655357 EHA655357:EHO655357 DXE655357:DXS655357 DNI655357:DNW655357 DDM655357:DEA655357 CTQ655357:CUE655357 CJU655357:CKI655357 BZY655357:CAM655357 BQC655357:BQQ655357 BGG655357:BGU655357 AWK655357:AWY655357 AMO655357:ANC655357 ACS655357:ADG655357 SW655357:TK655357 JA655357:JO655357 E655357:S655357 WVM589821:WWA589821 WLQ589821:WME589821 WBU589821:WCI589821 VRY589821:VSM589821 VIC589821:VIQ589821 UYG589821:UYU589821 UOK589821:UOY589821 UEO589821:UFC589821 TUS589821:TVG589821 TKW589821:TLK589821 TBA589821:TBO589821 SRE589821:SRS589821 SHI589821:SHW589821 RXM589821:RYA589821 RNQ589821:ROE589821 RDU589821:REI589821 QTY589821:QUM589821 QKC589821:QKQ589821 QAG589821:QAU589821 PQK589821:PQY589821 PGO589821:PHC589821 OWS589821:OXG589821 OMW589821:ONK589821 ODA589821:ODO589821 NTE589821:NTS589821 NJI589821:NJW589821 MZM589821:NAA589821 MPQ589821:MQE589821 MFU589821:MGI589821 LVY589821:LWM589821 LMC589821:LMQ589821 LCG589821:LCU589821 KSK589821:KSY589821 KIO589821:KJC589821 JYS589821:JZG589821 JOW589821:JPK589821 JFA589821:JFO589821 IVE589821:IVS589821 ILI589821:ILW589821 IBM589821:ICA589821 HRQ589821:HSE589821 HHU589821:HII589821 GXY589821:GYM589821 GOC589821:GOQ589821 GEG589821:GEU589821 FUK589821:FUY589821 FKO589821:FLC589821 FAS589821:FBG589821 EQW589821:ERK589821 EHA589821:EHO589821 DXE589821:DXS589821 DNI589821:DNW589821 DDM589821:DEA589821 CTQ589821:CUE589821 CJU589821:CKI589821 BZY589821:CAM589821 BQC589821:BQQ589821 BGG589821:BGU589821 AWK589821:AWY589821 AMO589821:ANC589821 ACS589821:ADG589821 SW589821:TK589821 JA589821:JO589821 E589821:S589821 WVM524285:WWA524285 WLQ524285:WME524285 WBU524285:WCI524285 VRY524285:VSM524285 VIC524285:VIQ524285 UYG524285:UYU524285 UOK524285:UOY524285 UEO524285:UFC524285 TUS524285:TVG524285 TKW524285:TLK524285 TBA524285:TBO524285 SRE524285:SRS524285 SHI524285:SHW524285 RXM524285:RYA524285 RNQ524285:ROE524285 RDU524285:REI524285 QTY524285:QUM524285 QKC524285:QKQ524285 QAG524285:QAU524285 PQK524285:PQY524285 PGO524285:PHC524285 OWS524285:OXG524285 OMW524285:ONK524285 ODA524285:ODO524285 NTE524285:NTS524285 NJI524285:NJW524285 MZM524285:NAA524285 MPQ524285:MQE524285 MFU524285:MGI524285 LVY524285:LWM524285 LMC524285:LMQ524285 LCG524285:LCU524285 KSK524285:KSY524285 KIO524285:KJC524285 JYS524285:JZG524285 JOW524285:JPK524285 JFA524285:JFO524285 IVE524285:IVS524285 ILI524285:ILW524285 IBM524285:ICA524285 HRQ524285:HSE524285 HHU524285:HII524285 GXY524285:GYM524285 GOC524285:GOQ524285 GEG524285:GEU524285 FUK524285:FUY524285 FKO524285:FLC524285 FAS524285:FBG524285 EQW524285:ERK524285 EHA524285:EHO524285 DXE524285:DXS524285 DNI524285:DNW524285 DDM524285:DEA524285 CTQ524285:CUE524285 CJU524285:CKI524285 BZY524285:CAM524285 BQC524285:BQQ524285 BGG524285:BGU524285 AWK524285:AWY524285 AMO524285:ANC524285 ACS524285:ADG524285 SW524285:TK524285 JA524285:JO524285 E524285:S524285 WVM458749:WWA458749 WLQ458749:WME458749 WBU458749:WCI458749 VRY458749:VSM458749 VIC458749:VIQ458749 UYG458749:UYU458749 UOK458749:UOY458749 UEO458749:UFC458749 TUS458749:TVG458749 TKW458749:TLK458749 TBA458749:TBO458749 SRE458749:SRS458749 SHI458749:SHW458749 RXM458749:RYA458749 RNQ458749:ROE458749 RDU458749:REI458749 QTY458749:QUM458749 QKC458749:QKQ458749 QAG458749:QAU458749 PQK458749:PQY458749 PGO458749:PHC458749 OWS458749:OXG458749 OMW458749:ONK458749 ODA458749:ODO458749 NTE458749:NTS458749 NJI458749:NJW458749 MZM458749:NAA458749 MPQ458749:MQE458749 MFU458749:MGI458749 LVY458749:LWM458749 LMC458749:LMQ458749 LCG458749:LCU458749 KSK458749:KSY458749 KIO458749:KJC458749 JYS458749:JZG458749 JOW458749:JPK458749 JFA458749:JFO458749 IVE458749:IVS458749 ILI458749:ILW458749 IBM458749:ICA458749 HRQ458749:HSE458749 HHU458749:HII458749 GXY458749:GYM458749 GOC458749:GOQ458749 GEG458749:GEU458749 FUK458749:FUY458749 FKO458749:FLC458749 FAS458749:FBG458749 EQW458749:ERK458749 EHA458749:EHO458749 DXE458749:DXS458749 DNI458749:DNW458749 DDM458749:DEA458749 CTQ458749:CUE458749 CJU458749:CKI458749 BZY458749:CAM458749 BQC458749:BQQ458749 BGG458749:BGU458749 AWK458749:AWY458749 AMO458749:ANC458749 ACS458749:ADG458749 SW458749:TK458749 JA458749:JO458749 E458749:S458749 WVM393213:WWA393213 WLQ393213:WME393213 WBU393213:WCI393213 VRY393213:VSM393213 VIC393213:VIQ393213 UYG393213:UYU393213 UOK393213:UOY393213 UEO393213:UFC393213 TUS393213:TVG393213 TKW393213:TLK393213 TBA393213:TBO393213 SRE393213:SRS393213 SHI393213:SHW393213 RXM393213:RYA393213 RNQ393213:ROE393213 RDU393213:REI393213 QTY393213:QUM393213 QKC393213:QKQ393213 QAG393213:QAU393213 PQK393213:PQY393213 PGO393213:PHC393213 OWS393213:OXG393213 OMW393213:ONK393213 ODA393213:ODO393213 NTE393213:NTS393213 NJI393213:NJW393213 MZM393213:NAA393213 MPQ393213:MQE393213 MFU393213:MGI393213 LVY393213:LWM393213 LMC393213:LMQ393213 LCG393213:LCU393213 KSK393213:KSY393213 KIO393213:KJC393213 JYS393213:JZG393213 JOW393213:JPK393213 JFA393213:JFO393213 IVE393213:IVS393213 ILI393213:ILW393213 IBM393213:ICA393213 HRQ393213:HSE393213 HHU393213:HII393213 GXY393213:GYM393213 GOC393213:GOQ393213 GEG393213:GEU393213 FUK393213:FUY393213 FKO393213:FLC393213 FAS393213:FBG393213 EQW393213:ERK393213 EHA393213:EHO393213 DXE393213:DXS393213 DNI393213:DNW393213 DDM393213:DEA393213 CTQ393213:CUE393213 CJU393213:CKI393213 BZY393213:CAM393213 BQC393213:BQQ393213 BGG393213:BGU393213 AWK393213:AWY393213 AMO393213:ANC393213 ACS393213:ADG393213 SW393213:TK393213 JA393213:JO393213 E393213:S393213 WVM327677:WWA327677 WLQ327677:WME327677 WBU327677:WCI327677 VRY327677:VSM327677 VIC327677:VIQ327677 UYG327677:UYU327677 UOK327677:UOY327677 UEO327677:UFC327677 TUS327677:TVG327677 TKW327677:TLK327677 TBA327677:TBO327677 SRE327677:SRS327677 SHI327677:SHW327677 RXM327677:RYA327677 RNQ327677:ROE327677 RDU327677:REI327677 QTY327677:QUM327677 QKC327677:QKQ327677 QAG327677:QAU327677 PQK327677:PQY327677 PGO327677:PHC327677 OWS327677:OXG327677 OMW327677:ONK327677 ODA327677:ODO327677 NTE327677:NTS327677 NJI327677:NJW327677 MZM327677:NAA327677 MPQ327677:MQE327677 MFU327677:MGI327677 LVY327677:LWM327677 LMC327677:LMQ327677 LCG327677:LCU327677 KSK327677:KSY327677 KIO327677:KJC327677 JYS327677:JZG327677 JOW327677:JPK327677 JFA327677:JFO327677 IVE327677:IVS327677 ILI327677:ILW327677 IBM327677:ICA327677 HRQ327677:HSE327677 HHU327677:HII327677 GXY327677:GYM327677 GOC327677:GOQ327677 GEG327677:GEU327677 FUK327677:FUY327677 FKO327677:FLC327677 FAS327677:FBG327677 EQW327677:ERK327677 EHA327677:EHO327677 DXE327677:DXS327677 DNI327677:DNW327677 DDM327677:DEA327677 CTQ327677:CUE327677 CJU327677:CKI327677 BZY327677:CAM327677 BQC327677:BQQ327677 BGG327677:BGU327677 AWK327677:AWY327677 AMO327677:ANC327677 ACS327677:ADG327677 SW327677:TK327677 JA327677:JO327677 E327677:S327677 WVM262141:WWA262141 WLQ262141:WME262141 WBU262141:WCI262141 VRY262141:VSM262141 VIC262141:VIQ262141 UYG262141:UYU262141 UOK262141:UOY262141 UEO262141:UFC262141 TUS262141:TVG262141 TKW262141:TLK262141 TBA262141:TBO262141 SRE262141:SRS262141 SHI262141:SHW262141 RXM262141:RYA262141 RNQ262141:ROE262141 RDU262141:REI262141 QTY262141:QUM262141 QKC262141:QKQ262141 QAG262141:QAU262141 PQK262141:PQY262141 PGO262141:PHC262141 OWS262141:OXG262141 OMW262141:ONK262141 ODA262141:ODO262141 NTE262141:NTS262141 NJI262141:NJW262141 MZM262141:NAA262141 MPQ262141:MQE262141 MFU262141:MGI262141 LVY262141:LWM262141 LMC262141:LMQ262141 LCG262141:LCU262141 KSK262141:KSY262141 KIO262141:KJC262141 JYS262141:JZG262141 JOW262141:JPK262141 JFA262141:JFO262141 IVE262141:IVS262141 ILI262141:ILW262141 IBM262141:ICA262141 HRQ262141:HSE262141 HHU262141:HII262141 GXY262141:GYM262141 GOC262141:GOQ262141 GEG262141:GEU262141 FUK262141:FUY262141 FKO262141:FLC262141 FAS262141:FBG262141 EQW262141:ERK262141 EHA262141:EHO262141 DXE262141:DXS262141 DNI262141:DNW262141 DDM262141:DEA262141 CTQ262141:CUE262141 CJU262141:CKI262141 BZY262141:CAM262141 BQC262141:BQQ262141 BGG262141:BGU262141 AWK262141:AWY262141 AMO262141:ANC262141 ACS262141:ADG262141 SW262141:TK262141 JA262141:JO262141 E262141:S262141 WVM196605:WWA196605 WLQ196605:WME196605 WBU196605:WCI196605 VRY196605:VSM196605 VIC196605:VIQ196605 UYG196605:UYU196605 UOK196605:UOY196605 UEO196605:UFC196605 TUS196605:TVG196605 TKW196605:TLK196605 TBA196605:TBO196605 SRE196605:SRS196605 SHI196605:SHW196605 RXM196605:RYA196605 RNQ196605:ROE196605 RDU196605:REI196605 QTY196605:QUM196605 QKC196605:QKQ196605 QAG196605:QAU196605 PQK196605:PQY196605 PGO196605:PHC196605 OWS196605:OXG196605 OMW196605:ONK196605 ODA196605:ODO196605 NTE196605:NTS196605 NJI196605:NJW196605 MZM196605:NAA196605 MPQ196605:MQE196605 MFU196605:MGI196605 LVY196605:LWM196605 LMC196605:LMQ196605 LCG196605:LCU196605 KSK196605:KSY196605 KIO196605:KJC196605 JYS196605:JZG196605 JOW196605:JPK196605 JFA196605:JFO196605 IVE196605:IVS196605 ILI196605:ILW196605 IBM196605:ICA196605 HRQ196605:HSE196605 HHU196605:HII196605 GXY196605:GYM196605 GOC196605:GOQ196605 GEG196605:GEU196605 FUK196605:FUY196605 FKO196605:FLC196605 FAS196605:FBG196605 EQW196605:ERK196605 EHA196605:EHO196605 DXE196605:DXS196605 DNI196605:DNW196605 DDM196605:DEA196605 CTQ196605:CUE196605 CJU196605:CKI196605 BZY196605:CAM196605 BQC196605:BQQ196605 BGG196605:BGU196605 AWK196605:AWY196605 AMO196605:ANC196605 ACS196605:ADG196605 SW196605:TK196605 JA196605:JO196605 E196605:S196605 WVM131069:WWA131069 WLQ131069:WME131069 WBU131069:WCI131069 VRY131069:VSM131069 VIC131069:VIQ131069 UYG131069:UYU131069 UOK131069:UOY131069 UEO131069:UFC131069 TUS131069:TVG131069 TKW131069:TLK131069 TBA131069:TBO131069 SRE131069:SRS131069 SHI131069:SHW131069 RXM131069:RYA131069 RNQ131069:ROE131069 RDU131069:REI131069 QTY131069:QUM131069 QKC131069:QKQ131069 QAG131069:QAU131069 PQK131069:PQY131069 PGO131069:PHC131069 OWS131069:OXG131069 OMW131069:ONK131069 ODA131069:ODO131069 NTE131069:NTS131069 NJI131069:NJW131069 MZM131069:NAA131069 MPQ131069:MQE131069 MFU131069:MGI131069 LVY131069:LWM131069 LMC131069:LMQ131069 LCG131069:LCU131069 KSK131069:KSY131069 KIO131069:KJC131069 JYS131069:JZG131069 JOW131069:JPK131069 JFA131069:JFO131069 IVE131069:IVS131069 ILI131069:ILW131069 IBM131069:ICA131069 HRQ131069:HSE131069 HHU131069:HII131069 GXY131069:GYM131069 GOC131069:GOQ131069 GEG131069:GEU131069 FUK131069:FUY131069 FKO131069:FLC131069 FAS131069:FBG131069 EQW131069:ERK131069 EHA131069:EHO131069 DXE131069:DXS131069 DNI131069:DNW131069 DDM131069:DEA131069 CTQ131069:CUE131069 CJU131069:CKI131069 BZY131069:CAM131069 BQC131069:BQQ131069 BGG131069:BGU131069 AWK131069:AWY131069 AMO131069:ANC131069 ACS131069:ADG131069 SW131069:TK131069 JA131069:JO131069 E131069:S131069 WVM65533:WWA65533 WLQ65533:WME65533 WBU65533:WCI65533 VRY65533:VSM65533 VIC65533:VIQ65533 UYG65533:UYU65533 UOK65533:UOY65533 UEO65533:UFC65533 TUS65533:TVG65533 TKW65533:TLK65533 TBA65533:TBO65533 SRE65533:SRS65533 SHI65533:SHW65533 RXM65533:RYA65533 RNQ65533:ROE65533 RDU65533:REI65533 QTY65533:QUM65533 QKC65533:QKQ65533 QAG65533:QAU65533 PQK65533:PQY65533 PGO65533:PHC65533 OWS65533:OXG65533 OMW65533:ONK65533 ODA65533:ODO65533 NTE65533:NTS65533 NJI65533:NJW65533 MZM65533:NAA65533 MPQ65533:MQE65533 MFU65533:MGI65533 LVY65533:LWM65533 LMC65533:LMQ65533 LCG65533:LCU65533 KSK65533:KSY65533 KIO65533:KJC65533 JYS65533:JZG65533 JOW65533:JPK65533 JFA65533:JFO65533 IVE65533:IVS65533 ILI65533:ILW65533 IBM65533:ICA65533 HRQ65533:HSE65533 HHU65533:HII65533 GXY65533:GYM65533 GOC65533:GOQ65533 GEG65533:GEU65533 FUK65533:FUY65533 FKO65533:FLC65533 FAS65533:FBG65533 EQW65533:ERK65533 EHA65533:EHO65533 DXE65533:DXS65533 DNI65533:DNW65533 DDM65533:DEA65533 CTQ65533:CUE65533 CJU65533:CKI65533 BZY65533:CAM65533 BQC65533:BQQ65533 BGG65533:BGU65533 AWK65533:AWY65533 AMO65533:ANC65533 ACS65533:ADG65533 SW65533:TK65533 JA65533:JO65533"/>
  </dataValidations>
  <printOptions horizontalCentered="1"/>
  <pageMargins left="0.45" right="0.45" top="0.4" bottom="0.5" header="0.3" footer="0.3"/>
  <pageSetup scale="92" orientation="portrait" r:id="rId1"/>
  <rowBreaks count="1" manualBreakCount="1">
    <brk id="55" max="41"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autoPageBreaks="0"/>
  </sheetPr>
  <dimension ref="A1:V186"/>
  <sheetViews>
    <sheetView showGridLines="0" zoomScaleNormal="100" workbookViewId="0">
      <selection activeCell="O2" sqref="O2"/>
    </sheetView>
  </sheetViews>
  <sheetFormatPr defaultRowHeight="12.75" x14ac:dyDescent="0.2"/>
  <cols>
    <col min="1" max="1" width="12" style="293" customWidth="1"/>
    <col min="2" max="2" width="11.5703125" style="293" customWidth="1"/>
    <col min="3" max="4" width="11.85546875" style="293" customWidth="1"/>
    <col min="5" max="5" width="10.42578125" style="293" customWidth="1"/>
    <col min="6" max="6" width="8" style="293" customWidth="1"/>
    <col min="7" max="7" width="9.7109375" style="293" customWidth="1"/>
    <col min="8" max="8" width="6.42578125" style="293" customWidth="1"/>
    <col min="9" max="9" width="9.140625" style="293"/>
    <col min="10" max="10" width="9.28515625" style="293" customWidth="1"/>
    <col min="11" max="11" width="10.5703125" style="293" customWidth="1"/>
    <col min="12" max="12" width="8.140625" style="293" customWidth="1"/>
    <col min="13" max="13" width="9.85546875" style="293" customWidth="1"/>
    <col min="14" max="14" width="11.42578125" style="293" customWidth="1"/>
    <col min="15" max="15" width="11.28515625" style="294" customWidth="1"/>
    <col min="16" max="16" width="9.140625" style="295"/>
    <col min="17" max="17" width="11.140625" style="295" customWidth="1"/>
    <col min="18" max="19" width="9.140625" style="295" customWidth="1"/>
    <col min="20" max="20" width="9.140625" style="295"/>
    <col min="21" max="21" width="4.5703125" style="374" customWidth="1"/>
    <col min="22" max="22" width="9.140625" style="375"/>
    <col min="23" max="256" width="9.140625" style="293"/>
    <col min="257" max="257" width="12" style="293" customWidth="1"/>
    <col min="258" max="258" width="11.5703125" style="293" customWidth="1"/>
    <col min="259" max="260" width="11.85546875" style="293" customWidth="1"/>
    <col min="261" max="261" width="10.42578125" style="293" customWidth="1"/>
    <col min="262" max="262" width="8" style="293" customWidth="1"/>
    <col min="263" max="263" width="9.7109375" style="293" customWidth="1"/>
    <col min="264" max="264" width="6.42578125" style="293" customWidth="1"/>
    <col min="265" max="265" width="9.140625" style="293"/>
    <col min="266" max="266" width="9.28515625" style="293" customWidth="1"/>
    <col min="267" max="267" width="10.5703125" style="293" customWidth="1"/>
    <col min="268" max="268" width="8.140625" style="293" customWidth="1"/>
    <col min="269" max="269" width="9.85546875" style="293" customWidth="1"/>
    <col min="270" max="270" width="11.42578125" style="293" customWidth="1"/>
    <col min="271" max="271" width="11.28515625" style="293" customWidth="1"/>
    <col min="272" max="272" width="9.140625" style="293"/>
    <col min="273" max="273" width="11.140625" style="293" customWidth="1"/>
    <col min="274" max="275" width="9.140625" style="293" customWidth="1"/>
    <col min="276" max="276" width="9.140625" style="293"/>
    <col min="277" max="277" width="4.5703125" style="293" customWidth="1"/>
    <col min="278" max="512" width="9.140625" style="293"/>
    <col min="513" max="513" width="12" style="293" customWidth="1"/>
    <col min="514" max="514" width="11.5703125" style="293" customWidth="1"/>
    <col min="515" max="516" width="11.85546875" style="293" customWidth="1"/>
    <col min="517" max="517" width="10.42578125" style="293" customWidth="1"/>
    <col min="518" max="518" width="8" style="293" customWidth="1"/>
    <col min="519" max="519" width="9.7109375" style="293" customWidth="1"/>
    <col min="520" max="520" width="6.42578125" style="293" customWidth="1"/>
    <col min="521" max="521" width="9.140625" style="293"/>
    <col min="522" max="522" width="9.28515625" style="293" customWidth="1"/>
    <col min="523" max="523" width="10.5703125" style="293" customWidth="1"/>
    <col min="524" max="524" width="8.140625" style="293" customWidth="1"/>
    <col min="525" max="525" width="9.85546875" style="293" customWidth="1"/>
    <col min="526" max="526" width="11.42578125" style="293" customWidth="1"/>
    <col min="527" max="527" width="11.28515625" style="293" customWidth="1"/>
    <col min="528" max="528" width="9.140625" style="293"/>
    <col min="529" max="529" width="11.140625" style="293" customWidth="1"/>
    <col min="530" max="531" width="9.140625" style="293" customWidth="1"/>
    <col min="532" max="532" width="9.140625" style="293"/>
    <col min="533" max="533" width="4.5703125" style="293" customWidth="1"/>
    <col min="534" max="768" width="9.140625" style="293"/>
    <col min="769" max="769" width="12" style="293" customWidth="1"/>
    <col min="770" max="770" width="11.5703125" style="293" customWidth="1"/>
    <col min="771" max="772" width="11.85546875" style="293" customWidth="1"/>
    <col min="773" max="773" width="10.42578125" style="293" customWidth="1"/>
    <col min="774" max="774" width="8" style="293" customWidth="1"/>
    <col min="775" max="775" width="9.7109375" style="293" customWidth="1"/>
    <col min="776" max="776" width="6.42578125" style="293" customWidth="1"/>
    <col min="777" max="777" width="9.140625" style="293"/>
    <col min="778" max="778" width="9.28515625" style="293" customWidth="1"/>
    <col min="779" max="779" width="10.5703125" style="293" customWidth="1"/>
    <col min="780" max="780" width="8.140625" style="293" customWidth="1"/>
    <col min="781" max="781" width="9.85546875" style="293" customWidth="1"/>
    <col min="782" max="782" width="11.42578125" style="293" customWidth="1"/>
    <col min="783" max="783" width="11.28515625" style="293" customWidth="1"/>
    <col min="784" max="784" width="9.140625" style="293"/>
    <col min="785" max="785" width="11.140625" style="293" customWidth="1"/>
    <col min="786" max="787" width="9.140625" style="293" customWidth="1"/>
    <col min="788" max="788" width="9.140625" style="293"/>
    <col min="789" max="789" width="4.5703125" style="293" customWidth="1"/>
    <col min="790" max="1024" width="9.140625" style="293"/>
    <col min="1025" max="1025" width="12" style="293" customWidth="1"/>
    <col min="1026" max="1026" width="11.5703125" style="293" customWidth="1"/>
    <col min="1027" max="1028" width="11.85546875" style="293" customWidth="1"/>
    <col min="1029" max="1029" width="10.42578125" style="293" customWidth="1"/>
    <col min="1030" max="1030" width="8" style="293" customWidth="1"/>
    <col min="1031" max="1031" width="9.7109375" style="293" customWidth="1"/>
    <col min="1032" max="1032" width="6.42578125" style="293" customWidth="1"/>
    <col min="1033" max="1033" width="9.140625" style="293"/>
    <col min="1034" max="1034" width="9.28515625" style="293" customWidth="1"/>
    <col min="1035" max="1035" width="10.5703125" style="293" customWidth="1"/>
    <col min="1036" max="1036" width="8.140625" style="293" customWidth="1"/>
    <col min="1037" max="1037" width="9.85546875" style="293" customWidth="1"/>
    <col min="1038" max="1038" width="11.42578125" style="293" customWidth="1"/>
    <col min="1039" max="1039" width="11.28515625" style="293" customWidth="1"/>
    <col min="1040" max="1040" width="9.140625" style="293"/>
    <col min="1041" max="1041" width="11.140625" style="293" customWidth="1"/>
    <col min="1042" max="1043" width="9.140625" style="293" customWidth="1"/>
    <col min="1044" max="1044" width="9.140625" style="293"/>
    <col min="1045" max="1045" width="4.5703125" style="293" customWidth="1"/>
    <col min="1046" max="1280" width="9.140625" style="293"/>
    <col min="1281" max="1281" width="12" style="293" customWidth="1"/>
    <col min="1282" max="1282" width="11.5703125" style="293" customWidth="1"/>
    <col min="1283" max="1284" width="11.85546875" style="293" customWidth="1"/>
    <col min="1285" max="1285" width="10.42578125" style="293" customWidth="1"/>
    <col min="1286" max="1286" width="8" style="293" customWidth="1"/>
    <col min="1287" max="1287" width="9.7109375" style="293" customWidth="1"/>
    <col min="1288" max="1288" width="6.42578125" style="293" customWidth="1"/>
    <col min="1289" max="1289" width="9.140625" style="293"/>
    <col min="1290" max="1290" width="9.28515625" style="293" customWidth="1"/>
    <col min="1291" max="1291" width="10.5703125" style="293" customWidth="1"/>
    <col min="1292" max="1292" width="8.140625" style="293" customWidth="1"/>
    <col min="1293" max="1293" width="9.85546875" style="293" customWidth="1"/>
    <col min="1294" max="1294" width="11.42578125" style="293" customWidth="1"/>
    <col min="1295" max="1295" width="11.28515625" style="293" customWidth="1"/>
    <col min="1296" max="1296" width="9.140625" style="293"/>
    <col min="1297" max="1297" width="11.140625" style="293" customWidth="1"/>
    <col min="1298" max="1299" width="9.140625" style="293" customWidth="1"/>
    <col min="1300" max="1300" width="9.140625" style="293"/>
    <col min="1301" max="1301" width="4.5703125" style="293" customWidth="1"/>
    <col min="1302" max="1536" width="9.140625" style="293"/>
    <col min="1537" max="1537" width="12" style="293" customWidth="1"/>
    <col min="1538" max="1538" width="11.5703125" style="293" customWidth="1"/>
    <col min="1539" max="1540" width="11.85546875" style="293" customWidth="1"/>
    <col min="1541" max="1541" width="10.42578125" style="293" customWidth="1"/>
    <col min="1542" max="1542" width="8" style="293" customWidth="1"/>
    <col min="1543" max="1543" width="9.7109375" style="293" customWidth="1"/>
    <col min="1544" max="1544" width="6.42578125" style="293" customWidth="1"/>
    <col min="1545" max="1545" width="9.140625" style="293"/>
    <col min="1546" max="1546" width="9.28515625" style="293" customWidth="1"/>
    <col min="1547" max="1547" width="10.5703125" style="293" customWidth="1"/>
    <col min="1548" max="1548" width="8.140625" style="293" customWidth="1"/>
    <col min="1549" max="1549" width="9.85546875" style="293" customWidth="1"/>
    <col min="1550" max="1550" width="11.42578125" style="293" customWidth="1"/>
    <col min="1551" max="1551" width="11.28515625" style="293" customWidth="1"/>
    <col min="1552" max="1552" width="9.140625" style="293"/>
    <col min="1553" max="1553" width="11.140625" style="293" customWidth="1"/>
    <col min="1554" max="1555" width="9.140625" style="293" customWidth="1"/>
    <col min="1556" max="1556" width="9.140625" style="293"/>
    <col min="1557" max="1557" width="4.5703125" style="293" customWidth="1"/>
    <col min="1558" max="1792" width="9.140625" style="293"/>
    <col min="1793" max="1793" width="12" style="293" customWidth="1"/>
    <col min="1794" max="1794" width="11.5703125" style="293" customWidth="1"/>
    <col min="1795" max="1796" width="11.85546875" style="293" customWidth="1"/>
    <col min="1797" max="1797" width="10.42578125" style="293" customWidth="1"/>
    <col min="1798" max="1798" width="8" style="293" customWidth="1"/>
    <col min="1799" max="1799" width="9.7109375" style="293" customWidth="1"/>
    <col min="1800" max="1800" width="6.42578125" style="293" customWidth="1"/>
    <col min="1801" max="1801" width="9.140625" style="293"/>
    <col min="1802" max="1802" width="9.28515625" style="293" customWidth="1"/>
    <col min="1803" max="1803" width="10.5703125" style="293" customWidth="1"/>
    <col min="1804" max="1804" width="8.140625" style="293" customWidth="1"/>
    <col min="1805" max="1805" width="9.85546875" style="293" customWidth="1"/>
    <col min="1806" max="1806" width="11.42578125" style="293" customWidth="1"/>
    <col min="1807" max="1807" width="11.28515625" style="293" customWidth="1"/>
    <col min="1808" max="1808" width="9.140625" style="293"/>
    <col min="1809" max="1809" width="11.140625" style="293" customWidth="1"/>
    <col min="1810" max="1811" width="9.140625" style="293" customWidth="1"/>
    <col min="1812" max="1812" width="9.140625" style="293"/>
    <col min="1813" max="1813" width="4.5703125" style="293" customWidth="1"/>
    <col min="1814" max="2048" width="9.140625" style="293"/>
    <col min="2049" max="2049" width="12" style="293" customWidth="1"/>
    <col min="2050" max="2050" width="11.5703125" style="293" customWidth="1"/>
    <col min="2051" max="2052" width="11.85546875" style="293" customWidth="1"/>
    <col min="2053" max="2053" width="10.42578125" style="293" customWidth="1"/>
    <col min="2054" max="2054" width="8" style="293" customWidth="1"/>
    <col min="2055" max="2055" width="9.7109375" style="293" customWidth="1"/>
    <col min="2056" max="2056" width="6.42578125" style="293" customWidth="1"/>
    <col min="2057" max="2057" width="9.140625" style="293"/>
    <col min="2058" max="2058" width="9.28515625" style="293" customWidth="1"/>
    <col min="2059" max="2059" width="10.5703125" style="293" customWidth="1"/>
    <col min="2060" max="2060" width="8.140625" style="293" customWidth="1"/>
    <col min="2061" max="2061" width="9.85546875" style="293" customWidth="1"/>
    <col min="2062" max="2062" width="11.42578125" style="293" customWidth="1"/>
    <col min="2063" max="2063" width="11.28515625" style="293" customWidth="1"/>
    <col min="2064" max="2064" width="9.140625" style="293"/>
    <col min="2065" max="2065" width="11.140625" style="293" customWidth="1"/>
    <col min="2066" max="2067" width="9.140625" style="293" customWidth="1"/>
    <col min="2068" max="2068" width="9.140625" style="293"/>
    <col min="2069" max="2069" width="4.5703125" style="293" customWidth="1"/>
    <col min="2070" max="2304" width="9.140625" style="293"/>
    <col min="2305" max="2305" width="12" style="293" customWidth="1"/>
    <col min="2306" max="2306" width="11.5703125" style="293" customWidth="1"/>
    <col min="2307" max="2308" width="11.85546875" style="293" customWidth="1"/>
    <col min="2309" max="2309" width="10.42578125" style="293" customWidth="1"/>
    <col min="2310" max="2310" width="8" style="293" customWidth="1"/>
    <col min="2311" max="2311" width="9.7109375" style="293" customWidth="1"/>
    <col min="2312" max="2312" width="6.42578125" style="293" customWidth="1"/>
    <col min="2313" max="2313" width="9.140625" style="293"/>
    <col min="2314" max="2314" width="9.28515625" style="293" customWidth="1"/>
    <col min="2315" max="2315" width="10.5703125" style="293" customWidth="1"/>
    <col min="2316" max="2316" width="8.140625" style="293" customWidth="1"/>
    <col min="2317" max="2317" width="9.85546875" style="293" customWidth="1"/>
    <col min="2318" max="2318" width="11.42578125" style="293" customWidth="1"/>
    <col min="2319" max="2319" width="11.28515625" style="293" customWidth="1"/>
    <col min="2320" max="2320" width="9.140625" style="293"/>
    <col min="2321" max="2321" width="11.140625" style="293" customWidth="1"/>
    <col min="2322" max="2323" width="9.140625" style="293" customWidth="1"/>
    <col min="2324" max="2324" width="9.140625" style="293"/>
    <col min="2325" max="2325" width="4.5703125" style="293" customWidth="1"/>
    <col min="2326" max="2560" width="9.140625" style="293"/>
    <col min="2561" max="2561" width="12" style="293" customWidth="1"/>
    <col min="2562" max="2562" width="11.5703125" style="293" customWidth="1"/>
    <col min="2563" max="2564" width="11.85546875" style="293" customWidth="1"/>
    <col min="2565" max="2565" width="10.42578125" style="293" customWidth="1"/>
    <col min="2566" max="2566" width="8" style="293" customWidth="1"/>
    <col min="2567" max="2567" width="9.7109375" style="293" customWidth="1"/>
    <col min="2568" max="2568" width="6.42578125" style="293" customWidth="1"/>
    <col min="2569" max="2569" width="9.140625" style="293"/>
    <col min="2570" max="2570" width="9.28515625" style="293" customWidth="1"/>
    <col min="2571" max="2571" width="10.5703125" style="293" customWidth="1"/>
    <col min="2572" max="2572" width="8.140625" style="293" customWidth="1"/>
    <col min="2573" max="2573" width="9.85546875" style="293" customWidth="1"/>
    <col min="2574" max="2574" width="11.42578125" style="293" customWidth="1"/>
    <col min="2575" max="2575" width="11.28515625" style="293" customWidth="1"/>
    <col min="2576" max="2576" width="9.140625" style="293"/>
    <col min="2577" max="2577" width="11.140625" style="293" customWidth="1"/>
    <col min="2578" max="2579" width="9.140625" style="293" customWidth="1"/>
    <col min="2580" max="2580" width="9.140625" style="293"/>
    <col min="2581" max="2581" width="4.5703125" style="293" customWidth="1"/>
    <col min="2582" max="2816" width="9.140625" style="293"/>
    <col min="2817" max="2817" width="12" style="293" customWidth="1"/>
    <col min="2818" max="2818" width="11.5703125" style="293" customWidth="1"/>
    <col min="2819" max="2820" width="11.85546875" style="293" customWidth="1"/>
    <col min="2821" max="2821" width="10.42578125" style="293" customWidth="1"/>
    <col min="2822" max="2822" width="8" style="293" customWidth="1"/>
    <col min="2823" max="2823" width="9.7109375" style="293" customWidth="1"/>
    <col min="2824" max="2824" width="6.42578125" style="293" customWidth="1"/>
    <col min="2825" max="2825" width="9.140625" style="293"/>
    <col min="2826" max="2826" width="9.28515625" style="293" customWidth="1"/>
    <col min="2827" max="2827" width="10.5703125" style="293" customWidth="1"/>
    <col min="2828" max="2828" width="8.140625" style="293" customWidth="1"/>
    <col min="2829" max="2829" width="9.85546875" style="293" customWidth="1"/>
    <col min="2830" max="2830" width="11.42578125" style="293" customWidth="1"/>
    <col min="2831" max="2831" width="11.28515625" style="293" customWidth="1"/>
    <col min="2832" max="2832" width="9.140625" style="293"/>
    <col min="2833" max="2833" width="11.140625" style="293" customWidth="1"/>
    <col min="2834" max="2835" width="9.140625" style="293" customWidth="1"/>
    <col min="2836" max="2836" width="9.140625" style="293"/>
    <col min="2837" max="2837" width="4.5703125" style="293" customWidth="1"/>
    <col min="2838" max="3072" width="9.140625" style="293"/>
    <col min="3073" max="3073" width="12" style="293" customWidth="1"/>
    <col min="3074" max="3074" width="11.5703125" style="293" customWidth="1"/>
    <col min="3075" max="3076" width="11.85546875" style="293" customWidth="1"/>
    <col min="3077" max="3077" width="10.42578125" style="293" customWidth="1"/>
    <col min="3078" max="3078" width="8" style="293" customWidth="1"/>
    <col min="3079" max="3079" width="9.7109375" style="293" customWidth="1"/>
    <col min="3080" max="3080" width="6.42578125" style="293" customWidth="1"/>
    <col min="3081" max="3081" width="9.140625" style="293"/>
    <col min="3082" max="3082" width="9.28515625" style="293" customWidth="1"/>
    <col min="3083" max="3083" width="10.5703125" style="293" customWidth="1"/>
    <col min="3084" max="3084" width="8.140625" style="293" customWidth="1"/>
    <col min="3085" max="3085" width="9.85546875" style="293" customWidth="1"/>
    <col min="3086" max="3086" width="11.42578125" style="293" customWidth="1"/>
    <col min="3087" max="3087" width="11.28515625" style="293" customWidth="1"/>
    <col min="3088" max="3088" width="9.140625" style="293"/>
    <col min="3089" max="3089" width="11.140625" style="293" customWidth="1"/>
    <col min="3090" max="3091" width="9.140625" style="293" customWidth="1"/>
    <col min="3092" max="3092" width="9.140625" style="293"/>
    <col min="3093" max="3093" width="4.5703125" style="293" customWidth="1"/>
    <col min="3094" max="3328" width="9.140625" style="293"/>
    <col min="3329" max="3329" width="12" style="293" customWidth="1"/>
    <col min="3330" max="3330" width="11.5703125" style="293" customWidth="1"/>
    <col min="3331" max="3332" width="11.85546875" style="293" customWidth="1"/>
    <col min="3333" max="3333" width="10.42578125" style="293" customWidth="1"/>
    <col min="3334" max="3334" width="8" style="293" customWidth="1"/>
    <col min="3335" max="3335" width="9.7109375" style="293" customWidth="1"/>
    <col min="3336" max="3336" width="6.42578125" style="293" customWidth="1"/>
    <col min="3337" max="3337" width="9.140625" style="293"/>
    <col min="3338" max="3338" width="9.28515625" style="293" customWidth="1"/>
    <col min="3339" max="3339" width="10.5703125" style="293" customWidth="1"/>
    <col min="3340" max="3340" width="8.140625" style="293" customWidth="1"/>
    <col min="3341" max="3341" width="9.85546875" style="293" customWidth="1"/>
    <col min="3342" max="3342" width="11.42578125" style="293" customWidth="1"/>
    <col min="3343" max="3343" width="11.28515625" style="293" customWidth="1"/>
    <col min="3344" max="3344" width="9.140625" style="293"/>
    <col min="3345" max="3345" width="11.140625" style="293" customWidth="1"/>
    <col min="3346" max="3347" width="9.140625" style="293" customWidth="1"/>
    <col min="3348" max="3348" width="9.140625" style="293"/>
    <col min="3349" max="3349" width="4.5703125" style="293" customWidth="1"/>
    <col min="3350" max="3584" width="9.140625" style="293"/>
    <col min="3585" max="3585" width="12" style="293" customWidth="1"/>
    <col min="3586" max="3586" width="11.5703125" style="293" customWidth="1"/>
    <col min="3587" max="3588" width="11.85546875" style="293" customWidth="1"/>
    <col min="3589" max="3589" width="10.42578125" style="293" customWidth="1"/>
    <col min="3590" max="3590" width="8" style="293" customWidth="1"/>
    <col min="3591" max="3591" width="9.7109375" style="293" customWidth="1"/>
    <col min="3592" max="3592" width="6.42578125" style="293" customWidth="1"/>
    <col min="3593" max="3593" width="9.140625" style="293"/>
    <col min="3594" max="3594" width="9.28515625" style="293" customWidth="1"/>
    <col min="3595" max="3595" width="10.5703125" style="293" customWidth="1"/>
    <col min="3596" max="3596" width="8.140625" style="293" customWidth="1"/>
    <col min="3597" max="3597" width="9.85546875" style="293" customWidth="1"/>
    <col min="3598" max="3598" width="11.42578125" style="293" customWidth="1"/>
    <col min="3599" max="3599" width="11.28515625" style="293" customWidth="1"/>
    <col min="3600" max="3600" width="9.140625" style="293"/>
    <col min="3601" max="3601" width="11.140625" style="293" customWidth="1"/>
    <col min="3602" max="3603" width="9.140625" style="293" customWidth="1"/>
    <col min="3604" max="3604" width="9.140625" style="293"/>
    <col min="3605" max="3605" width="4.5703125" style="293" customWidth="1"/>
    <col min="3606" max="3840" width="9.140625" style="293"/>
    <col min="3841" max="3841" width="12" style="293" customWidth="1"/>
    <col min="3842" max="3842" width="11.5703125" style="293" customWidth="1"/>
    <col min="3843" max="3844" width="11.85546875" style="293" customWidth="1"/>
    <col min="3845" max="3845" width="10.42578125" style="293" customWidth="1"/>
    <col min="3846" max="3846" width="8" style="293" customWidth="1"/>
    <col min="3847" max="3847" width="9.7109375" style="293" customWidth="1"/>
    <col min="3848" max="3848" width="6.42578125" style="293" customWidth="1"/>
    <col min="3849" max="3849" width="9.140625" style="293"/>
    <col min="3850" max="3850" width="9.28515625" style="293" customWidth="1"/>
    <col min="3851" max="3851" width="10.5703125" style="293" customWidth="1"/>
    <col min="3852" max="3852" width="8.140625" style="293" customWidth="1"/>
    <col min="3853" max="3853" width="9.85546875" style="293" customWidth="1"/>
    <col min="3854" max="3854" width="11.42578125" style="293" customWidth="1"/>
    <col min="3855" max="3855" width="11.28515625" style="293" customWidth="1"/>
    <col min="3856" max="3856" width="9.140625" style="293"/>
    <col min="3857" max="3857" width="11.140625" style="293" customWidth="1"/>
    <col min="3858" max="3859" width="9.140625" style="293" customWidth="1"/>
    <col min="3860" max="3860" width="9.140625" style="293"/>
    <col min="3861" max="3861" width="4.5703125" style="293" customWidth="1"/>
    <col min="3862" max="4096" width="9.140625" style="293"/>
    <col min="4097" max="4097" width="12" style="293" customWidth="1"/>
    <col min="4098" max="4098" width="11.5703125" style="293" customWidth="1"/>
    <col min="4099" max="4100" width="11.85546875" style="293" customWidth="1"/>
    <col min="4101" max="4101" width="10.42578125" style="293" customWidth="1"/>
    <col min="4102" max="4102" width="8" style="293" customWidth="1"/>
    <col min="4103" max="4103" width="9.7109375" style="293" customWidth="1"/>
    <col min="4104" max="4104" width="6.42578125" style="293" customWidth="1"/>
    <col min="4105" max="4105" width="9.140625" style="293"/>
    <col min="4106" max="4106" width="9.28515625" style="293" customWidth="1"/>
    <col min="4107" max="4107" width="10.5703125" style="293" customWidth="1"/>
    <col min="4108" max="4108" width="8.140625" style="293" customWidth="1"/>
    <col min="4109" max="4109" width="9.85546875" style="293" customWidth="1"/>
    <col min="4110" max="4110" width="11.42578125" style="293" customWidth="1"/>
    <col min="4111" max="4111" width="11.28515625" style="293" customWidth="1"/>
    <col min="4112" max="4112" width="9.140625" style="293"/>
    <col min="4113" max="4113" width="11.140625" style="293" customWidth="1"/>
    <col min="4114" max="4115" width="9.140625" style="293" customWidth="1"/>
    <col min="4116" max="4116" width="9.140625" style="293"/>
    <col min="4117" max="4117" width="4.5703125" style="293" customWidth="1"/>
    <col min="4118" max="4352" width="9.140625" style="293"/>
    <col min="4353" max="4353" width="12" style="293" customWidth="1"/>
    <col min="4354" max="4354" width="11.5703125" style="293" customWidth="1"/>
    <col min="4355" max="4356" width="11.85546875" style="293" customWidth="1"/>
    <col min="4357" max="4357" width="10.42578125" style="293" customWidth="1"/>
    <col min="4358" max="4358" width="8" style="293" customWidth="1"/>
    <col min="4359" max="4359" width="9.7109375" style="293" customWidth="1"/>
    <col min="4360" max="4360" width="6.42578125" style="293" customWidth="1"/>
    <col min="4361" max="4361" width="9.140625" style="293"/>
    <col min="4362" max="4362" width="9.28515625" style="293" customWidth="1"/>
    <col min="4363" max="4363" width="10.5703125" style="293" customWidth="1"/>
    <col min="4364" max="4364" width="8.140625" style="293" customWidth="1"/>
    <col min="4365" max="4365" width="9.85546875" style="293" customWidth="1"/>
    <col min="4366" max="4366" width="11.42578125" style="293" customWidth="1"/>
    <col min="4367" max="4367" width="11.28515625" style="293" customWidth="1"/>
    <col min="4368" max="4368" width="9.140625" style="293"/>
    <col min="4369" max="4369" width="11.140625" style="293" customWidth="1"/>
    <col min="4370" max="4371" width="9.140625" style="293" customWidth="1"/>
    <col min="4372" max="4372" width="9.140625" style="293"/>
    <col min="4373" max="4373" width="4.5703125" style="293" customWidth="1"/>
    <col min="4374" max="4608" width="9.140625" style="293"/>
    <col min="4609" max="4609" width="12" style="293" customWidth="1"/>
    <col min="4610" max="4610" width="11.5703125" style="293" customWidth="1"/>
    <col min="4611" max="4612" width="11.85546875" style="293" customWidth="1"/>
    <col min="4613" max="4613" width="10.42578125" style="293" customWidth="1"/>
    <col min="4614" max="4614" width="8" style="293" customWidth="1"/>
    <col min="4615" max="4615" width="9.7109375" style="293" customWidth="1"/>
    <col min="4616" max="4616" width="6.42578125" style="293" customWidth="1"/>
    <col min="4617" max="4617" width="9.140625" style="293"/>
    <col min="4618" max="4618" width="9.28515625" style="293" customWidth="1"/>
    <col min="4619" max="4619" width="10.5703125" style="293" customWidth="1"/>
    <col min="4620" max="4620" width="8.140625" style="293" customWidth="1"/>
    <col min="4621" max="4621" width="9.85546875" style="293" customWidth="1"/>
    <col min="4622" max="4622" width="11.42578125" style="293" customWidth="1"/>
    <col min="4623" max="4623" width="11.28515625" style="293" customWidth="1"/>
    <col min="4624" max="4624" width="9.140625" style="293"/>
    <col min="4625" max="4625" width="11.140625" style="293" customWidth="1"/>
    <col min="4626" max="4627" width="9.140625" style="293" customWidth="1"/>
    <col min="4628" max="4628" width="9.140625" style="293"/>
    <col min="4629" max="4629" width="4.5703125" style="293" customWidth="1"/>
    <col min="4630" max="4864" width="9.140625" style="293"/>
    <col min="4865" max="4865" width="12" style="293" customWidth="1"/>
    <col min="4866" max="4866" width="11.5703125" style="293" customWidth="1"/>
    <col min="4867" max="4868" width="11.85546875" style="293" customWidth="1"/>
    <col min="4869" max="4869" width="10.42578125" style="293" customWidth="1"/>
    <col min="4870" max="4870" width="8" style="293" customWidth="1"/>
    <col min="4871" max="4871" width="9.7109375" style="293" customWidth="1"/>
    <col min="4872" max="4872" width="6.42578125" style="293" customWidth="1"/>
    <col min="4873" max="4873" width="9.140625" style="293"/>
    <col min="4874" max="4874" width="9.28515625" style="293" customWidth="1"/>
    <col min="4875" max="4875" width="10.5703125" style="293" customWidth="1"/>
    <col min="4876" max="4876" width="8.140625" style="293" customWidth="1"/>
    <col min="4877" max="4877" width="9.85546875" style="293" customWidth="1"/>
    <col min="4878" max="4878" width="11.42578125" style="293" customWidth="1"/>
    <col min="4879" max="4879" width="11.28515625" style="293" customWidth="1"/>
    <col min="4880" max="4880" width="9.140625" style="293"/>
    <col min="4881" max="4881" width="11.140625" style="293" customWidth="1"/>
    <col min="4882" max="4883" width="9.140625" style="293" customWidth="1"/>
    <col min="4884" max="4884" width="9.140625" style="293"/>
    <col min="4885" max="4885" width="4.5703125" style="293" customWidth="1"/>
    <col min="4886" max="5120" width="9.140625" style="293"/>
    <col min="5121" max="5121" width="12" style="293" customWidth="1"/>
    <col min="5122" max="5122" width="11.5703125" style="293" customWidth="1"/>
    <col min="5123" max="5124" width="11.85546875" style="293" customWidth="1"/>
    <col min="5125" max="5125" width="10.42578125" style="293" customWidth="1"/>
    <col min="5126" max="5126" width="8" style="293" customWidth="1"/>
    <col min="5127" max="5127" width="9.7109375" style="293" customWidth="1"/>
    <col min="5128" max="5128" width="6.42578125" style="293" customWidth="1"/>
    <col min="5129" max="5129" width="9.140625" style="293"/>
    <col min="5130" max="5130" width="9.28515625" style="293" customWidth="1"/>
    <col min="5131" max="5131" width="10.5703125" style="293" customWidth="1"/>
    <col min="5132" max="5132" width="8.140625" style="293" customWidth="1"/>
    <col min="5133" max="5133" width="9.85546875" style="293" customWidth="1"/>
    <col min="5134" max="5134" width="11.42578125" style="293" customWidth="1"/>
    <col min="5135" max="5135" width="11.28515625" style="293" customWidth="1"/>
    <col min="5136" max="5136" width="9.140625" style="293"/>
    <col min="5137" max="5137" width="11.140625" style="293" customWidth="1"/>
    <col min="5138" max="5139" width="9.140625" style="293" customWidth="1"/>
    <col min="5140" max="5140" width="9.140625" style="293"/>
    <col min="5141" max="5141" width="4.5703125" style="293" customWidth="1"/>
    <col min="5142" max="5376" width="9.140625" style="293"/>
    <col min="5377" max="5377" width="12" style="293" customWidth="1"/>
    <col min="5378" max="5378" width="11.5703125" style="293" customWidth="1"/>
    <col min="5379" max="5380" width="11.85546875" style="293" customWidth="1"/>
    <col min="5381" max="5381" width="10.42578125" style="293" customWidth="1"/>
    <col min="5382" max="5382" width="8" style="293" customWidth="1"/>
    <col min="5383" max="5383" width="9.7109375" style="293" customWidth="1"/>
    <col min="5384" max="5384" width="6.42578125" style="293" customWidth="1"/>
    <col min="5385" max="5385" width="9.140625" style="293"/>
    <col min="5386" max="5386" width="9.28515625" style="293" customWidth="1"/>
    <col min="5387" max="5387" width="10.5703125" style="293" customWidth="1"/>
    <col min="5388" max="5388" width="8.140625" style="293" customWidth="1"/>
    <col min="5389" max="5389" width="9.85546875" style="293" customWidth="1"/>
    <col min="5390" max="5390" width="11.42578125" style="293" customWidth="1"/>
    <col min="5391" max="5391" width="11.28515625" style="293" customWidth="1"/>
    <col min="5392" max="5392" width="9.140625" style="293"/>
    <col min="5393" max="5393" width="11.140625" style="293" customWidth="1"/>
    <col min="5394" max="5395" width="9.140625" style="293" customWidth="1"/>
    <col min="5396" max="5396" width="9.140625" style="293"/>
    <col min="5397" max="5397" width="4.5703125" style="293" customWidth="1"/>
    <col min="5398" max="5632" width="9.140625" style="293"/>
    <col min="5633" max="5633" width="12" style="293" customWidth="1"/>
    <col min="5634" max="5634" width="11.5703125" style="293" customWidth="1"/>
    <col min="5635" max="5636" width="11.85546875" style="293" customWidth="1"/>
    <col min="5637" max="5637" width="10.42578125" style="293" customWidth="1"/>
    <col min="5638" max="5638" width="8" style="293" customWidth="1"/>
    <col min="5639" max="5639" width="9.7109375" style="293" customWidth="1"/>
    <col min="5640" max="5640" width="6.42578125" style="293" customWidth="1"/>
    <col min="5641" max="5641" width="9.140625" style="293"/>
    <col min="5642" max="5642" width="9.28515625" style="293" customWidth="1"/>
    <col min="5643" max="5643" width="10.5703125" style="293" customWidth="1"/>
    <col min="5644" max="5644" width="8.140625" style="293" customWidth="1"/>
    <col min="5645" max="5645" width="9.85546875" style="293" customWidth="1"/>
    <col min="5646" max="5646" width="11.42578125" style="293" customWidth="1"/>
    <col min="5647" max="5647" width="11.28515625" style="293" customWidth="1"/>
    <col min="5648" max="5648" width="9.140625" style="293"/>
    <col min="5649" max="5649" width="11.140625" style="293" customWidth="1"/>
    <col min="5650" max="5651" width="9.140625" style="293" customWidth="1"/>
    <col min="5652" max="5652" width="9.140625" style="293"/>
    <col min="5653" max="5653" width="4.5703125" style="293" customWidth="1"/>
    <col min="5654" max="5888" width="9.140625" style="293"/>
    <col min="5889" max="5889" width="12" style="293" customWidth="1"/>
    <col min="5890" max="5890" width="11.5703125" style="293" customWidth="1"/>
    <col min="5891" max="5892" width="11.85546875" style="293" customWidth="1"/>
    <col min="5893" max="5893" width="10.42578125" style="293" customWidth="1"/>
    <col min="5894" max="5894" width="8" style="293" customWidth="1"/>
    <col min="5895" max="5895" width="9.7109375" style="293" customWidth="1"/>
    <col min="5896" max="5896" width="6.42578125" style="293" customWidth="1"/>
    <col min="5897" max="5897" width="9.140625" style="293"/>
    <col min="5898" max="5898" width="9.28515625" style="293" customWidth="1"/>
    <col min="5899" max="5899" width="10.5703125" style="293" customWidth="1"/>
    <col min="5900" max="5900" width="8.140625" style="293" customWidth="1"/>
    <col min="5901" max="5901" width="9.85546875" style="293" customWidth="1"/>
    <col min="5902" max="5902" width="11.42578125" style="293" customWidth="1"/>
    <col min="5903" max="5903" width="11.28515625" style="293" customWidth="1"/>
    <col min="5904" max="5904" width="9.140625" style="293"/>
    <col min="5905" max="5905" width="11.140625" style="293" customWidth="1"/>
    <col min="5906" max="5907" width="9.140625" style="293" customWidth="1"/>
    <col min="5908" max="5908" width="9.140625" style="293"/>
    <col min="5909" max="5909" width="4.5703125" style="293" customWidth="1"/>
    <col min="5910" max="6144" width="9.140625" style="293"/>
    <col min="6145" max="6145" width="12" style="293" customWidth="1"/>
    <col min="6146" max="6146" width="11.5703125" style="293" customWidth="1"/>
    <col min="6147" max="6148" width="11.85546875" style="293" customWidth="1"/>
    <col min="6149" max="6149" width="10.42578125" style="293" customWidth="1"/>
    <col min="6150" max="6150" width="8" style="293" customWidth="1"/>
    <col min="6151" max="6151" width="9.7109375" style="293" customWidth="1"/>
    <col min="6152" max="6152" width="6.42578125" style="293" customWidth="1"/>
    <col min="6153" max="6153" width="9.140625" style="293"/>
    <col min="6154" max="6154" width="9.28515625" style="293" customWidth="1"/>
    <col min="6155" max="6155" width="10.5703125" style="293" customWidth="1"/>
    <col min="6156" max="6156" width="8.140625" style="293" customWidth="1"/>
    <col min="6157" max="6157" width="9.85546875" style="293" customWidth="1"/>
    <col min="6158" max="6158" width="11.42578125" style="293" customWidth="1"/>
    <col min="6159" max="6159" width="11.28515625" style="293" customWidth="1"/>
    <col min="6160" max="6160" width="9.140625" style="293"/>
    <col min="6161" max="6161" width="11.140625" style="293" customWidth="1"/>
    <col min="6162" max="6163" width="9.140625" style="293" customWidth="1"/>
    <col min="6164" max="6164" width="9.140625" style="293"/>
    <col min="6165" max="6165" width="4.5703125" style="293" customWidth="1"/>
    <col min="6166" max="6400" width="9.140625" style="293"/>
    <col min="6401" max="6401" width="12" style="293" customWidth="1"/>
    <col min="6402" max="6402" width="11.5703125" style="293" customWidth="1"/>
    <col min="6403" max="6404" width="11.85546875" style="293" customWidth="1"/>
    <col min="6405" max="6405" width="10.42578125" style="293" customWidth="1"/>
    <col min="6406" max="6406" width="8" style="293" customWidth="1"/>
    <col min="6407" max="6407" width="9.7109375" style="293" customWidth="1"/>
    <col min="6408" max="6408" width="6.42578125" style="293" customWidth="1"/>
    <col min="6409" max="6409" width="9.140625" style="293"/>
    <col min="6410" max="6410" width="9.28515625" style="293" customWidth="1"/>
    <col min="6411" max="6411" width="10.5703125" style="293" customWidth="1"/>
    <col min="6412" max="6412" width="8.140625" style="293" customWidth="1"/>
    <col min="6413" max="6413" width="9.85546875" style="293" customWidth="1"/>
    <col min="6414" max="6414" width="11.42578125" style="293" customWidth="1"/>
    <col min="6415" max="6415" width="11.28515625" style="293" customWidth="1"/>
    <col min="6416" max="6416" width="9.140625" style="293"/>
    <col min="6417" max="6417" width="11.140625" style="293" customWidth="1"/>
    <col min="6418" max="6419" width="9.140625" style="293" customWidth="1"/>
    <col min="6420" max="6420" width="9.140625" style="293"/>
    <col min="6421" max="6421" width="4.5703125" style="293" customWidth="1"/>
    <col min="6422" max="6656" width="9.140625" style="293"/>
    <col min="6657" max="6657" width="12" style="293" customWidth="1"/>
    <col min="6658" max="6658" width="11.5703125" style="293" customWidth="1"/>
    <col min="6659" max="6660" width="11.85546875" style="293" customWidth="1"/>
    <col min="6661" max="6661" width="10.42578125" style="293" customWidth="1"/>
    <col min="6662" max="6662" width="8" style="293" customWidth="1"/>
    <col min="6663" max="6663" width="9.7109375" style="293" customWidth="1"/>
    <col min="6664" max="6664" width="6.42578125" style="293" customWidth="1"/>
    <col min="6665" max="6665" width="9.140625" style="293"/>
    <col min="6666" max="6666" width="9.28515625" style="293" customWidth="1"/>
    <col min="6667" max="6667" width="10.5703125" style="293" customWidth="1"/>
    <col min="6668" max="6668" width="8.140625" style="293" customWidth="1"/>
    <col min="6669" max="6669" width="9.85546875" style="293" customWidth="1"/>
    <col min="6670" max="6670" width="11.42578125" style="293" customWidth="1"/>
    <col min="6671" max="6671" width="11.28515625" style="293" customWidth="1"/>
    <col min="6672" max="6672" width="9.140625" style="293"/>
    <col min="6673" max="6673" width="11.140625" style="293" customWidth="1"/>
    <col min="6674" max="6675" width="9.140625" style="293" customWidth="1"/>
    <col min="6676" max="6676" width="9.140625" style="293"/>
    <col min="6677" max="6677" width="4.5703125" style="293" customWidth="1"/>
    <col min="6678" max="6912" width="9.140625" style="293"/>
    <col min="6913" max="6913" width="12" style="293" customWidth="1"/>
    <col min="6914" max="6914" width="11.5703125" style="293" customWidth="1"/>
    <col min="6915" max="6916" width="11.85546875" style="293" customWidth="1"/>
    <col min="6917" max="6917" width="10.42578125" style="293" customWidth="1"/>
    <col min="6918" max="6918" width="8" style="293" customWidth="1"/>
    <col min="6919" max="6919" width="9.7109375" style="293" customWidth="1"/>
    <col min="6920" max="6920" width="6.42578125" style="293" customWidth="1"/>
    <col min="6921" max="6921" width="9.140625" style="293"/>
    <col min="6922" max="6922" width="9.28515625" style="293" customWidth="1"/>
    <col min="6923" max="6923" width="10.5703125" style="293" customWidth="1"/>
    <col min="6924" max="6924" width="8.140625" style="293" customWidth="1"/>
    <col min="6925" max="6925" width="9.85546875" style="293" customWidth="1"/>
    <col min="6926" max="6926" width="11.42578125" style="293" customWidth="1"/>
    <col min="6927" max="6927" width="11.28515625" style="293" customWidth="1"/>
    <col min="6928" max="6928" width="9.140625" style="293"/>
    <col min="6929" max="6929" width="11.140625" style="293" customWidth="1"/>
    <col min="6930" max="6931" width="9.140625" style="293" customWidth="1"/>
    <col min="6932" max="6932" width="9.140625" style="293"/>
    <col min="6933" max="6933" width="4.5703125" style="293" customWidth="1"/>
    <col min="6934" max="7168" width="9.140625" style="293"/>
    <col min="7169" max="7169" width="12" style="293" customWidth="1"/>
    <col min="7170" max="7170" width="11.5703125" style="293" customWidth="1"/>
    <col min="7171" max="7172" width="11.85546875" style="293" customWidth="1"/>
    <col min="7173" max="7173" width="10.42578125" style="293" customWidth="1"/>
    <col min="7174" max="7174" width="8" style="293" customWidth="1"/>
    <col min="7175" max="7175" width="9.7109375" style="293" customWidth="1"/>
    <col min="7176" max="7176" width="6.42578125" style="293" customWidth="1"/>
    <col min="7177" max="7177" width="9.140625" style="293"/>
    <col min="7178" max="7178" width="9.28515625" style="293" customWidth="1"/>
    <col min="7179" max="7179" width="10.5703125" style="293" customWidth="1"/>
    <col min="7180" max="7180" width="8.140625" style="293" customWidth="1"/>
    <col min="7181" max="7181" width="9.85546875" style="293" customWidth="1"/>
    <col min="7182" max="7182" width="11.42578125" style="293" customWidth="1"/>
    <col min="7183" max="7183" width="11.28515625" style="293" customWidth="1"/>
    <col min="7184" max="7184" width="9.140625" style="293"/>
    <col min="7185" max="7185" width="11.140625" style="293" customWidth="1"/>
    <col min="7186" max="7187" width="9.140625" style="293" customWidth="1"/>
    <col min="7188" max="7188" width="9.140625" style="293"/>
    <col min="7189" max="7189" width="4.5703125" style="293" customWidth="1"/>
    <col min="7190" max="7424" width="9.140625" style="293"/>
    <col min="7425" max="7425" width="12" style="293" customWidth="1"/>
    <col min="7426" max="7426" width="11.5703125" style="293" customWidth="1"/>
    <col min="7427" max="7428" width="11.85546875" style="293" customWidth="1"/>
    <col min="7429" max="7429" width="10.42578125" style="293" customWidth="1"/>
    <col min="7430" max="7430" width="8" style="293" customWidth="1"/>
    <col min="7431" max="7431" width="9.7109375" style="293" customWidth="1"/>
    <col min="7432" max="7432" width="6.42578125" style="293" customWidth="1"/>
    <col min="7433" max="7433" width="9.140625" style="293"/>
    <col min="7434" max="7434" width="9.28515625" style="293" customWidth="1"/>
    <col min="7435" max="7435" width="10.5703125" style="293" customWidth="1"/>
    <col min="7436" max="7436" width="8.140625" style="293" customWidth="1"/>
    <col min="7437" max="7437" width="9.85546875" style="293" customWidth="1"/>
    <col min="7438" max="7438" width="11.42578125" style="293" customWidth="1"/>
    <col min="7439" max="7439" width="11.28515625" style="293" customWidth="1"/>
    <col min="7440" max="7440" width="9.140625" style="293"/>
    <col min="7441" max="7441" width="11.140625" style="293" customWidth="1"/>
    <col min="7442" max="7443" width="9.140625" style="293" customWidth="1"/>
    <col min="7444" max="7444" width="9.140625" style="293"/>
    <col min="7445" max="7445" width="4.5703125" style="293" customWidth="1"/>
    <col min="7446" max="7680" width="9.140625" style="293"/>
    <col min="7681" max="7681" width="12" style="293" customWidth="1"/>
    <col min="7682" max="7682" width="11.5703125" style="293" customWidth="1"/>
    <col min="7683" max="7684" width="11.85546875" style="293" customWidth="1"/>
    <col min="7685" max="7685" width="10.42578125" style="293" customWidth="1"/>
    <col min="7686" max="7686" width="8" style="293" customWidth="1"/>
    <col min="7687" max="7687" width="9.7109375" style="293" customWidth="1"/>
    <col min="7688" max="7688" width="6.42578125" style="293" customWidth="1"/>
    <col min="7689" max="7689" width="9.140625" style="293"/>
    <col min="7690" max="7690" width="9.28515625" style="293" customWidth="1"/>
    <col min="7691" max="7691" width="10.5703125" style="293" customWidth="1"/>
    <col min="7692" max="7692" width="8.140625" style="293" customWidth="1"/>
    <col min="7693" max="7693" width="9.85546875" style="293" customWidth="1"/>
    <col min="7694" max="7694" width="11.42578125" style="293" customWidth="1"/>
    <col min="7695" max="7695" width="11.28515625" style="293" customWidth="1"/>
    <col min="7696" max="7696" width="9.140625" style="293"/>
    <col min="7697" max="7697" width="11.140625" style="293" customWidth="1"/>
    <col min="7698" max="7699" width="9.140625" style="293" customWidth="1"/>
    <col min="7700" max="7700" width="9.140625" style="293"/>
    <col min="7701" max="7701" width="4.5703125" style="293" customWidth="1"/>
    <col min="7702" max="7936" width="9.140625" style="293"/>
    <col min="7937" max="7937" width="12" style="293" customWidth="1"/>
    <col min="7938" max="7938" width="11.5703125" style="293" customWidth="1"/>
    <col min="7939" max="7940" width="11.85546875" style="293" customWidth="1"/>
    <col min="7941" max="7941" width="10.42578125" style="293" customWidth="1"/>
    <col min="7942" max="7942" width="8" style="293" customWidth="1"/>
    <col min="7943" max="7943" width="9.7109375" style="293" customWidth="1"/>
    <col min="7944" max="7944" width="6.42578125" style="293" customWidth="1"/>
    <col min="7945" max="7945" width="9.140625" style="293"/>
    <col min="7946" max="7946" width="9.28515625" style="293" customWidth="1"/>
    <col min="7947" max="7947" width="10.5703125" style="293" customWidth="1"/>
    <col min="7948" max="7948" width="8.140625" style="293" customWidth="1"/>
    <col min="7949" max="7949" width="9.85546875" style="293" customWidth="1"/>
    <col min="7950" max="7950" width="11.42578125" style="293" customWidth="1"/>
    <col min="7951" max="7951" width="11.28515625" style="293" customWidth="1"/>
    <col min="7952" max="7952" width="9.140625" style="293"/>
    <col min="7953" max="7953" width="11.140625" style="293" customWidth="1"/>
    <col min="7954" max="7955" width="9.140625" style="293" customWidth="1"/>
    <col min="7956" max="7956" width="9.140625" style="293"/>
    <col min="7957" max="7957" width="4.5703125" style="293" customWidth="1"/>
    <col min="7958" max="8192" width="9.140625" style="293"/>
    <col min="8193" max="8193" width="12" style="293" customWidth="1"/>
    <col min="8194" max="8194" width="11.5703125" style="293" customWidth="1"/>
    <col min="8195" max="8196" width="11.85546875" style="293" customWidth="1"/>
    <col min="8197" max="8197" width="10.42578125" style="293" customWidth="1"/>
    <col min="8198" max="8198" width="8" style="293" customWidth="1"/>
    <col min="8199" max="8199" width="9.7109375" style="293" customWidth="1"/>
    <col min="8200" max="8200" width="6.42578125" style="293" customWidth="1"/>
    <col min="8201" max="8201" width="9.140625" style="293"/>
    <col min="8202" max="8202" width="9.28515625" style="293" customWidth="1"/>
    <col min="8203" max="8203" width="10.5703125" style="293" customWidth="1"/>
    <col min="8204" max="8204" width="8.140625" style="293" customWidth="1"/>
    <col min="8205" max="8205" width="9.85546875" style="293" customWidth="1"/>
    <col min="8206" max="8206" width="11.42578125" style="293" customWidth="1"/>
    <col min="8207" max="8207" width="11.28515625" style="293" customWidth="1"/>
    <col min="8208" max="8208" width="9.140625" style="293"/>
    <col min="8209" max="8209" width="11.140625" style="293" customWidth="1"/>
    <col min="8210" max="8211" width="9.140625" style="293" customWidth="1"/>
    <col min="8212" max="8212" width="9.140625" style="293"/>
    <col min="8213" max="8213" width="4.5703125" style="293" customWidth="1"/>
    <col min="8214" max="8448" width="9.140625" style="293"/>
    <col min="8449" max="8449" width="12" style="293" customWidth="1"/>
    <col min="8450" max="8450" width="11.5703125" style="293" customWidth="1"/>
    <col min="8451" max="8452" width="11.85546875" style="293" customWidth="1"/>
    <col min="8453" max="8453" width="10.42578125" style="293" customWidth="1"/>
    <col min="8454" max="8454" width="8" style="293" customWidth="1"/>
    <col min="8455" max="8455" width="9.7109375" style="293" customWidth="1"/>
    <col min="8456" max="8456" width="6.42578125" style="293" customWidth="1"/>
    <col min="8457" max="8457" width="9.140625" style="293"/>
    <col min="8458" max="8458" width="9.28515625" style="293" customWidth="1"/>
    <col min="8459" max="8459" width="10.5703125" style="293" customWidth="1"/>
    <col min="8460" max="8460" width="8.140625" style="293" customWidth="1"/>
    <col min="8461" max="8461" width="9.85546875" style="293" customWidth="1"/>
    <col min="8462" max="8462" width="11.42578125" style="293" customWidth="1"/>
    <col min="8463" max="8463" width="11.28515625" style="293" customWidth="1"/>
    <col min="8464" max="8464" width="9.140625" style="293"/>
    <col min="8465" max="8465" width="11.140625" style="293" customWidth="1"/>
    <col min="8466" max="8467" width="9.140625" style="293" customWidth="1"/>
    <col min="8468" max="8468" width="9.140625" style="293"/>
    <col min="8469" max="8469" width="4.5703125" style="293" customWidth="1"/>
    <col min="8470" max="8704" width="9.140625" style="293"/>
    <col min="8705" max="8705" width="12" style="293" customWidth="1"/>
    <col min="8706" max="8706" width="11.5703125" style="293" customWidth="1"/>
    <col min="8707" max="8708" width="11.85546875" style="293" customWidth="1"/>
    <col min="8709" max="8709" width="10.42578125" style="293" customWidth="1"/>
    <col min="8710" max="8710" width="8" style="293" customWidth="1"/>
    <col min="8711" max="8711" width="9.7109375" style="293" customWidth="1"/>
    <col min="8712" max="8712" width="6.42578125" style="293" customWidth="1"/>
    <col min="8713" max="8713" width="9.140625" style="293"/>
    <col min="8714" max="8714" width="9.28515625" style="293" customWidth="1"/>
    <col min="8715" max="8715" width="10.5703125" style="293" customWidth="1"/>
    <col min="8716" max="8716" width="8.140625" style="293" customWidth="1"/>
    <col min="8717" max="8717" width="9.85546875" style="293" customWidth="1"/>
    <col min="8718" max="8718" width="11.42578125" style="293" customWidth="1"/>
    <col min="8719" max="8719" width="11.28515625" style="293" customWidth="1"/>
    <col min="8720" max="8720" width="9.140625" style="293"/>
    <col min="8721" max="8721" width="11.140625" style="293" customWidth="1"/>
    <col min="8722" max="8723" width="9.140625" style="293" customWidth="1"/>
    <col min="8724" max="8724" width="9.140625" style="293"/>
    <col min="8725" max="8725" width="4.5703125" style="293" customWidth="1"/>
    <col min="8726" max="8960" width="9.140625" style="293"/>
    <col min="8961" max="8961" width="12" style="293" customWidth="1"/>
    <col min="8962" max="8962" width="11.5703125" style="293" customWidth="1"/>
    <col min="8963" max="8964" width="11.85546875" style="293" customWidth="1"/>
    <col min="8965" max="8965" width="10.42578125" style="293" customWidth="1"/>
    <col min="8966" max="8966" width="8" style="293" customWidth="1"/>
    <col min="8967" max="8967" width="9.7109375" style="293" customWidth="1"/>
    <col min="8968" max="8968" width="6.42578125" style="293" customWidth="1"/>
    <col min="8969" max="8969" width="9.140625" style="293"/>
    <col min="8970" max="8970" width="9.28515625" style="293" customWidth="1"/>
    <col min="8971" max="8971" width="10.5703125" style="293" customWidth="1"/>
    <col min="8972" max="8972" width="8.140625" style="293" customWidth="1"/>
    <col min="8973" max="8973" width="9.85546875" style="293" customWidth="1"/>
    <col min="8974" max="8974" width="11.42578125" style="293" customWidth="1"/>
    <col min="8975" max="8975" width="11.28515625" style="293" customWidth="1"/>
    <col min="8976" max="8976" width="9.140625" style="293"/>
    <col min="8977" max="8977" width="11.140625" style="293" customWidth="1"/>
    <col min="8978" max="8979" width="9.140625" style="293" customWidth="1"/>
    <col min="8980" max="8980" width="9.140625" style="293"/>
    <col min="8981" max="8981" width="4.5703125" style="293" customWidth="1"/>
    <col min="8982" max="9216" width="9.140625" style="293"/>
    <col min="9217" max="9217" width="12" style="293" customWidth="1"/>
    <col min="9218" max="9218" width="11.5703125" style="293" customWidth="1"/>
    <col min="9219" max="9220" width="11.85546875" style="293" customWidth="1"/>
    <col min="9221" max="9221" width="10.42578125" style="293" customWidth="1"/>
    <col min="9222" max="9222" width="8" style="293" customWidth="1"/>
    <col min="9223" max="9223" width="9.7109375" style="293" customWidth="1"/>
    <col min="9224" max="9224" width="6.42578125" style="293" customWidth="1"/>
    <col min="9225" max="9225" width="9.140625" style="293"/>
    <col min="9226" max="9226" width="9.28515625" style="293" customWidth="1"/>
    <col min="9227" max="9227" width="10.5703125" style="293" customWidth="1"/>
    <col min="9228" max="9228" width="8.140625" style="293" customWidth="1"/>
    <col min="9229" max="9229" width="9.85546875" style="293" customWidth="1"/>
    <col min="9230" max="9230" width="11.42578125" style="293" customWidth="1"/>
    <col min="9231" max="9231" width="11.28515625" style="293" customWidth="1"/>
    <col min="9232" max="9232" width="9.140625" style="293"/>
    <col min="9233" max="9233" width="11.140625" style="293" customWidth="1"/>
    <col min="9234" max="9235" width="9.140625" style="293" customWidth="1"/>
    <col min="9236" max="9236" width="9.140625" style="293"/>
    <col min="9237" max="9237" width="4.5703125" style="293" customWidth="1"/>
    <col min="9238" max="9472" width="9.140625" style="293"/>
    <col min="9473" max="9473" width="12" style="293" customWidth="1"/>
    <col min="9474" max="9474" width="11.5703125" style="293" customWidth="1"/>
    <col min="9475" max="9476" width="11.85546875" style="293" customWidth="1"/>
    <col min="9477" max="9477" width="10.42578125" style="293" customWidth="1"/>
    <col min="9478" max="9478" width="8" style="293" customWidth="1"/>
    <col min="9479" max="9479" width="9.7109375" style="293" customWidth="1"/>
    <col min="9480" max="9480" width="6.42578125" style="293" customWidth="1"/>
    <col min="9481" max="9481" width="9.140625" style="293"/>
    <col min="9482" max="9482" width="9.28515625" style="293" customWidth="1"/>
    <col min="9483" max="9483" width="10.5703125" style="293" customWidth="1"/>
    <col min="9484" max="9484" width="8.140625" style="293" customWidth="1"/>
    <col min="9485" max="9485" width="9.85546875" style="293" customWidth="1"/>
    <col min="9486" max="9486" width="11.42578125" style="293" customWidth="1"/>
    <col min="9487" max="9487" width="11.28515625" style="293" customWidth="1"/>
    <col min="9488" max="9488" width="9.140625" style="293"/>
    <col min="9489" max="9489" width="11.140625" style="293" customWidth="1"/>
    <col min="9490" max="9491" width="9.140625" style="293" customWidth="1"/>
    <col min="9492" max="9492" width="9.140625" style="293"/>
    <col min="9493" max="9493" width="4.5703125" style="293" customWidth="1"/>
    <col min="9494" max="9728" width="9.140625" style="293"/>
    <col min="9729" max="9729" width="12" style="293" customWidth="1"/>
    <col min="9730" max="9730" width="11.5703125" style="293" customWidth="1"/>
    <col min="9731" max="9732" width="11.85546875" style="293" customWidth="1"/>
    <col min="9733" max="9733" width="10.42578125" style="293" customWidth="1"/>
    <col min="9734" max="9734" width="8" style="293" customWidth="1"/>
    <col min="9735" max="9735" width="9.7109375" style="293" customWidth="1"/>
    <col min="9736" max="9736" width="6.42578125" style="293" customWidth="1"/>
    <col min="9737" max="9737" width="9.140625" style="293"/>
    <col min="9738" max="9738" width="9.28515625" style="293" customWidth="1"/>
    <col min="9739" max="9739" width="10.5703125" style="293" customWidth="1"/>
    <col min="9740" max="9740" width="8.140625" style="293" customWidth="1"/>
    <col min="9741" max="9741" width="9.85546875" style="293" customWidth="1"/>
    <col min="9742" max="9742" width="11.42578125" style="293" customWidth="1"/>
    <col min="9743" max="9743" width="11.28515625" style="293" customWidth="1"/>
    <col min="9744" max="9744" width="9.140625" style="293"/>
    <col min="9745" max="9745" width="11.140625" style="293" customWidth="1"/>
    <col min="9746" max="9747" width="9.140625" style="293" customWidth="1"/>
    <col min="9748" max="9748" width="9.140625" style="293"/>
    <col min="9749" max="9749" width="4.5703125" style="293" customWidth="1"/>
    <col min="9750" max="9984" width="9.140625" style="293"/>
    <col min="9985" max="9985" width="12" style="293" customWidth="1"/>
    <col min="9986" max="9986" width="11.5703125" style="293" customWidth="1"/>
    <col min="9987" max="9988" width="11.85546875" style="293" customWidth="1"/>
    <col min="9989" max="9989" width="10.42578125" style="293" customWidth="1"/>
    <col min="9990" max="9990" width="8" style="293" customWidth="1"/>
    <col min="9991" max="9991" width="9.7109375" style="293" customWidth="1"/>
    <col min="9992" max="9992" width="6.42578125" style="293" customWidth="1"/>
    <col min="9993" max="9993" width="9.140625" style="293"/>
    <col min="9994" max="9994" width="9.28515625" style="293" customWidth="1"/>
    <col min="9995" max="9995" width="10.5703125" style="293" customWidth="1"/>
    <col min="9996" max="9996" width="8.140625" style="293" customWidth="1"/>
    <col min="9997" max="9997" width="9.85546875" style="293" customWidth="1"/>
    <col min="9998" max="9998" width="11.42578125" style="293" customWidth="1"/>
    <col min="9999" max="9999" width="11.28515625" style="293" customWidth="1"/>
    <col min="10000" max="10000" width="9.140625" style="293"/>
    <col min="10001" max="10001" width="11.140625" style="293" customWidth="1"/>
    <col min="10002" max="10003" width="9.140625" style="293" customWidth="1"/>
    <col min="10004" max="10004" width="9.140625" style="293"/>
    <col min="10005" max="10005" width="4.5703125" style="293" customWidth="1"/>
    <col min="10006" max="10240" width="9.140625" style="293"/>
    <col min="10241" max="10241" width="12" style="293" customWidth="1"/>
    <col min="10242" max="10242" width="11.5703125" style="293" customWidth="1"/>
    <col min="10243" max="10244" width="11.85546875" style="293" customWidth="1"/>
    <col min="10245" max="10245" width="10.42578125" style="293" customWidth="1"/>
    <col min="10246" max="10246" width="8" style="293" customWidth="1"/>
    <col min="10247" max="10247" width="9.7109375" style="293" customWidth="1"/>
    <col min="10248" max="10248" width="6.42578125" style="293" customWidth="1"/>
    <col min="10249" max="10249" width="9.140625" style="293"/>
    <col min="10250" max="10250" width="9.28515625" style="293" customWidth="1"/>
    <col min="10251" max="10251" width="10.5703125" style="293" customWidth="1"/>
    <col min="10252" max="10252" width="8.140625" style="293" customWidth="1"/>
    <col min="10253" max="10253" width="9.85546875" style="293" customWidth="1"/>
    <col min="10254" max="10254" width="11.42578125" style="293" customWidth="1"/>
    <col min="10255" max="10255" width="11.28515625" style="293" customWidth="1"/>
    <col min="10256" max="10256" width="9.140625" style="293"/>
    <col min="10257" max="10257" width="11.140625" style="293" customWidth="1"/>
    <col min="10258" max="10259" width="9.140625" style="293" customWidth="1"/>
    <col min="10260" max="10260" width="9.140625" style="293"/>
    <col min="10261" max="10261" width="4.5703125" style="293" customWidth="1"/>
    <col min="10262" max="10496" width="9.140625" style="293"/>
    <col min="10497" max="10497" width="12" style="293" customWidth="1"/>
    <col min="10498" max="10498" width="11.5703125" style="293" customWidth="1"/>
    <col min="10499" max="10500" width="11.85546875" style="293" customWidth="1"/>
    <col min="10501" max="10501" width="10.42578125" style="293" customWidth="1"/>
    <col min="10502" max="10502" width="8" style="293" customWidth="1"/>
    <col min="10503" max="10503" width="9.7109375" style="293" customWidth="1"/>
    <col min="10504" max="10504" width="6.42578125" style="293" customWidth="1"/>
    <col min="10505" max="10505" width="9.140625" style="293"/>
    <col min="10506" max="10506" width="9.28515625" style="293" customWidth="1"/>
    <col min="10507" max="10507" width="10.5703125" style="293" customWidth="1"/>
    <col min="10508" max="10508" width="8.140625" style="293" customWidth="1"/>
    <col min="10509" max="10509" width="9.85546875" style="293" customWidth="1"/>
    <col min="10510" max="10510" width="11.42578125" style="293" customWidth="1"/>
    <col min="10511" max="10511" width="11.28515625" style="293" customWidth="1"/>
    <col min="10512" max="10512" width="9.140625" style="293"/>
    <col min="10513" max="10513" width="11.140625" style="293" customWidth="1"/>
    <col min="10514" max="10515" width="9.140625" style="293" customWidth="1"/>
    <col min="10516" max="10516" width="9.140625" style="293"/>
    <col min="10517" max="10517" width="4.5703125" style="293" customWidth="1"/>
    <col min="10518" max="10752" width="9.140625" style="293"/>
    <col min="10753" max="10753" width="12" style="293" customWidth="1"/>
    <col min="10754" max="10754" width="11.5703125" style="293" customWidth="1"/>
    <col min="10755" max="10756" width="11.85546875" style="293" customWidth="1"/>
    <col min="10757" max="10757" width="10.42578125" style="293" customWidth="1"/>
    <col min="10758" max="10758" width="8" style="293" customWidth="1"/>
    <col min="10759" max="10759" width="9.7109375" style="293" customWidth="1"/>
    <col min="10760" max="10760" width="6.42578125" style="293" customWidth="1"/>
    <col min="10761" max="10761" width="9.140625" style="293"/>
    <col min="10762" max="10762" width="9.28515625" style="293" customWidth="1"/>
    <col min="10763" max="10763" width="10.5703125" style="293" customWidth="1"/>
    <col min="10764" max="10764" width="8.140625" style="293" customWidth="1"/>
    <col min="10765" max="10765" width="9.85546875" style="293" customWidth="1"/>
    <col min="10766" max="10766" width="11.42578125" style="293" customWidth="1"/>
    <col min="10767" max="10767" width="11.28515625" style="293" customWidth="1"/>
    <col min="10768" max="10768" width="9.140625" style="293"/>
    <col min="10769" max="10769" width="11.140625" style="293" customWidth="1"/>
    <col min="10770" max="10771" width="9.140625" style="293" customWidth="1"/>
    <col min="10772" max="10772" width="9.140625" style="293"/>
    <col min="10773" max="10773" width="4.5703125" style="293" customWidth="1"/>
    <col min="10774" max="11008" width="9.140625" style="293"/>
    <col min="11009" max="11009" width="12" style="293" customWidth="1"/>
    <col min="11010" max="11010" width="11.5703125" style="293" customWidth="1"/>
    <col min="11011" max="11012" width="11.85546875" style="293" customWidth="1"/>
    <col min="11013" max="11013" width="10.42578125" style="293" customWidth="1"/>
    <col min="11014" max="11014" width="8" style="293" customWidth="1"/>
    <col min="11015" max="11015" width="9.7109375" style="293" customWidth="1"/>
    <col min="11016" max="11016" width="6.42578125" style="293" customWidth="1"/>
    <col min="11017" max="11017" width="9.140625" style="293"/>
    <col min="11018" max="11018" width="9.28515625" style="293" customWidth="1"/>
    <col min="11019" max="11019" width="10.5703125" style="293" customWidth="1"/>
    <col min="11020" max="11020" width="8.140625" style="293" customWidth="1"/>
    <col min="11021" max="11021" width="9.85546875" style="293" customWidth="1"/>
    <col min="11022" max="11022" width="11.42578125" style="293" customWidth="1"/>
    <col min="11023" max="11023" width="11.28515625" style="293" customWidth="1"/>
    <col min="11024" max="11024" width="9.140625" style="293"/>
    <col min="11025" max="11025" width="11.140625" style="293" customWidth="1"/>
    <col min="11026" max="11027" width="9.140625" style="293" customWidth="1"/>
    <col min="11028" max="11028" width="9.140625" style="293"/>
    <col min="11029" max="11029" width="4.5703125" style="293" customWidth="1"/>
    <col min="11030" max="11264" width="9.140625" style="293"/>
    <col min="11265" max="11265" width="12" style="293" customWidth="1"/>
    <col min="11266" max="11266" width="11.5703125" style="293" customWidth="1"/>
    <col min="11267" max="11268" width="11.85546875" style="293" customWidth="1"/>
    <col min="11269" max="11269" width="10.42578125" style="293" customWidth="1"/>
    <col min="11270" max="11270" width="8" style="293" customWidth="1"/>
    <col min="11271" max="11271" width="9.7109375" style="293" customWidth="1"/>
    <col min="11272" max="11272" width="6.42578125" style="293" customWidth="1"/>
    <col min="11273" max="11273" width="9.140625" style="293"/>
    <col min="11274" max="11274" width="9.28515625" style="293" customWidth="1"/>
    <col min="11275" max="11275" width="10.5703125" style="293" customWidth="1"/>
    <col min="11276" max="11276" width="8.140625" style="293" customWidth="1"/>
    <col min="11277" max="11277" width="9.85546875" style="293" customWidth="1"/>
    <col min="11278" max="11278" width="11.42578125" style="293" customWidth="1"/>
    <col min="11279" max="11279" width="11.28515625" style="293" customWidth="1"/>
    <col min="11280" max="11280" width="9.140625" style="293"/>
    <col min="11281" max="11281" width="11.140625" style="293" customWidth="1"/>
    <col min="11282" max="11283" width="9.140625" style="293" customWidth="1"/>
    <col min="11284" max="11284" width="9.140625" style="293"/>
    <col min="11285" max="11285" width="4.5703125" style="293" customWidth="1"/>
    <col min="11286" max="11520" width="9.140625" style="293"/>
    <col min="11521" max="11521" width="12" style="293" customWidth="1"/>
    <col min="11522" max="11522" width="11.5703125" style="293" customWidth="1"/>
    <col min="11523" max="11524" width="11.85546875" style="293" customWidth="1"/>
    <col min="11525" max="11525" width="10.42578125" style="293" customWidth="1"/>
    <col min="11526" max="11526" width="8" style="293" customWidth="1"/>
    <col min="11527" max="11527" width="9.7109375" style="293" customWidth="1"/>
    <col min="11528" max="11528" width="6.42578125" style="293" customWidth="1"/>
    <col min="11529" max="11529" width="9.140625" style="293"/>
    <col min="11530" max="11530" width="9.28515625" style="293" customWidth="1"/>
    <col min="11531" max="11531" width="10.5703125" style="293" customWidth="1"/>
    <col min="11532" max="11532" width="8.140625" style="293" customWidth="1"/>
    <col min="11533" max="11533" width="9.85546875" style="293" customWidth="1"/>
    <col min="11534" max="11534" width="11.42578125" style="293" customWidth="1"/>
    <col min="11535" max="11535" width="11.28515625" style="293" customWidth="1"/>
    <col min="11536" max="11536" width="9.140625" style="293"/>
    <col min="11537" max="11537" width="11.140625" style="293" customWidth="1"/>
    <col min="11538" max="11539" width="9.140625" style="293" customWidth="1"/>
    <col min="11540" max="11540" width="9.140625" style="293"/>
    <col min="11541" max="11541" width="4.5703125" style="293" customWidth="1"/>
    <col min="11542" max="11776" width="9.140625" style="293"/>
    <col min="11777" max="11777" width="12" style="293" customWidth="1"/>
    <col min="11778" max="11778" width="11.5703125" style="293" customWidth="1"/>
    <col min="11779" max="11780" width="11.85546875" style="293" customWidth="1"/>
    <col min="11781" max="11781" width="10.42578125" style="293" customWidth="1"/>
    <col min="11782" max="11782" width="8" style="293" customWidth="1"/>
    <col min="11783" max="11783" width="9.7109375" style="293" customWidth="1"/>
    <col min="11784" max="11784" width="6.42578125" style="293" customWidth="1"/>
    <col min="11785" max="11785" width="9.140625" style="293"/>
    <col min="11786" max="11786" width="9.28515625" style="293" customWidth="1"/>
    <col min="11787" max="11787" width="10.5703125" style="293" customWidth="1"/>
    <col min="11788" max="11788" width="8.140625" style="293" customWidth="1"/>
    <col min="11789" max="11789" width="9.85546875" style="293" customWidth="1"/>
    <col min="11790" max="11790" width="11.42578125" style="293" customWidth="1"/>
    <col min="11791" max="11791" width="11.28515625" style="293" customWidth="1"/>
    <col min="11792" max="11792" width="9.140625" style="293"/>
    <col min="11793" max="11793" width="11.140625" style="293" customWidth="1"/>
    <col min="11794" max="11795" width="9.140625" style="293" customWidth="1"/>
    <col min="11796" max="11796" width="9.140625" style="293"/>
    <col min="11797" max="11797" width="4.5703125" style="293" customWidth="1"/>
    <col min="11798" max="12032" width="9.140625" style="293"/>
    <col min="12033" max="12033" width="12" style="293" customWidth="1"/>
    <col min="12034" max="12034" width="11.5703125" style="293" customWidth="1"/>
    <col min="12035" max="12036" width="11.85546875" style="293" customWidth="1"/>
    <col min="12037" max="12037" width="10.42578125" style="293" customWidth="1"/>
    <col min="12038" max="12038" width="8" style="293" customWidth="1"/>
    <col min="12039" max="12039" width="9.7109375" style="293" customWidth="1"/>
    <col min="12040" max="12040" width="6.42578125" style="293" customWidth="1"/>
    <col min="12041" max="12041" width="9.140625" style="293"/>
    <col min="12042" max="12042" width="9.28515625" style="293" customWidth="1"/>
    <col min="12043" max="12043" width="10.5703125" style="293" customWidth="1"/>
    <col min="12044" max="12044" width="8.140625" style="293" customWidth="1"/>
    <col min="12045" max="12045" width="9.85546875" style="293" customWidth="1"/>
    <col min="12046" max="12046" width="11.42578125" style="293" customWidth="1"/>
    <col min="12047" max="12047" width="11.28515625" style="293" customWidth="1"/>
    <col min="12048" max="12048" width="9.140625" style="293"/>
    <col min="12049" max="12049" width="11.140625" style="293" customWidth="1"/>
    <col min="12050" max="12051" width="9.140625" style="293" customWidth="1"/>
    <col min="12052" max="12052" width="9.140625" style="293"/>
    <col min="12053" max="12053" width="4.5703125" style="293" customWidth="1"/>
    <col min="12054" max="12288" width="9.140625" style="293"/>
    <col min="12289" max="12289" width="12" style="293" customWidth="1"/>
    <col min="12290" max="12290" width="11.5703125" style="293" customWidth="1"/>
    <col min="12291" max="12292" width="11.85546875" style="293" customWidth="1"/>
    <col min="12293" max="12293" width="10.42578125" style="293" customWidth="1"/>
    <col min="12294" max="12294" width="8" style="293" customWidth="1"/>
    <col min="12295" max="12295" width="9.7109375" style="293" customWidth="1"/>
    <col min="12296" max="12296" width="6.42578125" style="293" customWidth="1"/>
    <col min="12297" max="12297" width="9.140625" style="293"/>
    <col min="12298" max="12298" width="9.28515625" style="293" customWidth="1"/>
    <col min="12299" max="12299" width="10.5703125" style="293" customWidth="1"/>
    <col min="12300" max="12300" width="8.140625" style="293" customWidth="1"/>
    <col min="12301" max="12301" width="9.85546875" style="293" customWidth="1"/>
    <col min="12302" max="12302" width="11.42578125" style="293" customWidth="1"/>
    <col min="12303" max="12303" width="11.28515625" style="293" customWidth="1"/>
    <col min="12304" max="12304" width="9.140625" style="293"/>
    <col min="12305" max="12305" width="11.140625" style="293" customWidth="1"/>
    <col min="12306" max="12307" width="9.140625" style="293" customWidth="1"/>
    <col min="12308" max="12308" width="9.140625" style="293"/>
    <col min="12309" max="12309" width="4.5703125" style="293" customWidth="1"/>
    <col min="12310" max="12544" width="9.140625" style="293"/>
    <col min="12545" max="12545" width="12" style="293" customWidth="1"/>
    <col min="12546" max="12546" width="11.5703125" style="293" customWidth="1"/>
    <col min="12547" max="12548" width="11.85546875" style="293" customWidth="1"/>
    <col min="12549" max="12549" width="10.42578125" style="293" customWidth="1"/>
    <col min="12550" max="12550" width="8" style="293" customWidth="1"/>
    <col min="12551" max="12551" width="9.7109375" style="293" customWidth="1"/>
    <col min="12552" max="12552" width="6.42578125" style="293" customWidth="1"/>
    <col min="12553" max="12553" width="9.140625" style="293"/>
    <col min="12554" max="12554" width="9.28515625" style="293" customWidth="1"/>
    <col min="12555" max="12555" width="10.5703125" style="293" customWidth="1"/>
    <col min="12556" max="12556" width="8.140625" style="293" customWidth="1"/>
    <col min="12557" max="12557" width="9.85546875" style="293" customWidth="1"/>
    <col min="12558" max="12558" width="11.42578125" style="293" customWidth="1"/>
    <col min="12559" max="12559" width="11.28515625" style="293" customWidth="1"/>
    <col min="12560" max="12560" width="9.140625" style="293"/>
    <col min="12561" max="12561" width="11.140625" style="293" customWidth="1"/>
    <col min="12562" max="12563" width="9.140625" style="293" customWidth="1"/>
    <col min="12564" max="12564" width="9.140625" style="293"/>
    <col min="12565" max="12565" width="4.5703125" style="293" customWidth="1"/>
    <col min="12566" max="12800" width="9.140625" style="293"/>
    <col min="12801" max="12801" width="12" style="293" customWidth="1"/>
    <col min="12802" max="12802" width="11.5703125" style="293" customWidth="1"/>
    <col min="12803" max="12804" width="11.85546875" style="293" customWidth="1"/>
    <col min="12805" max="12805" width="10.42578125" style="293" customWidth="1"/>
    <col min="12806" max="12806" width="8" style="293" customWidth="1"/>
    <col min="12807" max="12807" width="9.7109375" style="293" customWidth="1"/>
    <col min="12808" max="12808" width="6.42578125" style="293" customWidth="1"/>
    <col min="12809" max="12809" width="9.140625" style="293"/>
    <col min="12810" max="12810" width="9.28515625" style="293" customWidth="1"/>
    <col min="12811" max="12811" width="10.5703125" style="293" customWidth="1"/>
    <col min="12812" max="12812" width="8.140625" style="293" customWidth="1"/>
    <col min="12813" max="12813" width="9.85546875" style="293" customWidth="1"/>
    <col min="12814" max="12814" width="11.42578125" style="293" customWidth="1"/>
    <col min="12815" max="12815" width="11.28515625" style="293" customWidth="1"/>
    <col min="12816" max="12816" width="9.140625" style="293"/>
    <col min="12817" max="12817" width="11.140625" style="293" customWidth="1"/>
    <col min="12818" max="12819" width="9.140625" style="293" customWidth="1"/>
    <col min="12820" max="12820" width="9.140625" style="293"/>
    <col min="12821" max="12821" width="4.5703125" style="293" customWidth="1"/>
    <col min="12822" max="13056" width="9.140625" style="293"/>
    <col min="13057" max="13057" width="12" style="293" customWidth="1"/>
    <col min="13058" max="13058" width="11.5703125" style="293" customWidth="1"/>
    <col min="13059" max="13060" width="11.85546875" style="293" customWidth="1"/>
    <col min="13061" max="13061" width="10.42578125" style="293" customWidth="1"/>
    <col min="13062" max="13062" width="8" style="293" customWidth="1"/>
    <col min="13063" max="13063" width="9.7109375" style="293" customWidth="1"/>
    <col min="13064" max="13064" width="6.42578125" style="293" customWidth="1"/>
    <col min="13065" max="13065" width="9.140625" style="293"/>
    <col min="13066" max="13066" width="9.28515625" style="293" customWidth="1"/>
    <col min="13067" max="13067" width="10.5703125" style="293" customWidth="1"/>
    <col min="13068" max="13068" width="8.140625" style="293" customWidth="1"/>
    <col min="13069" max="13069" width="9.85546875" style="293" customWidth="1"/>
    <col min="13070" max="13070" width="11.42578125" style="293" customWidth="1"/>
    <col min="13071" max="13071" width="11.28515625" style="293" customWidth="1"/>
    <col min="13072" max="13072" width="9.140625" style="293"/>
    <col min="13073" max="13073" width="11.140625" style="293" customWidth="1"/>
    <col min="13074" max="13075" width="9.140625" style="293" customWidth="1"/>
    <col min="13076" max="13076" width="9.140625" style="293"/>
    <col min="13077" max="13077" width="4.5703125" style="293" customWidth="1"/>
    <col min="13078" max="13312" width="9.140625" style="293"/>
    <col min="13313" max="13313" width="12" style="293" customWidth="1"/>
    <col min="13314" max="13314" width="11.5703125" style="293" customWidth="1"/>
    <col min="13315" max="13316" width="11.85546875" style="293" customWidth="1"/>
    <col min="13317" max="13317" width="10.42578125" style="293" customWidth="1"/>
    <col min="13318" max="13318" width="8" style="293" customWidth="1"/>
    <col min="13319" max="13319" width="9.7109375" style="293" customWidth="1"/>
    <col min="13320" max="13320" width="6.42578125" style="293" customWidth="1"/>
    <col min="13321" max="13321" width="9.140625" style="293"/>
    <col min="13322" max="13322" width="9.28515625" style="293" customWidth="1"/>
    <col min="13323" max="13323" width="10.5703125" style="293" customWidth="1"/>
    <col min="13324" max="13324" width="8.140625" style="293" customWidth="1"/>
    <col min="13325" max="13325" width="9.85546875" style="293" customWidth="1"/>
    <col min="13326" max="13326" width="11.42578125" style="293" customWidth="1"/>
    <col min="13327" max="13327" width="11.28515625" style="293" customWidth="1"/>
    <col min="13328" max="13328" width="9.140625" style="293"/>
    <col min="13329" max="13329" width="11.140625" style="293" customWidth="1"/>
    <col min="13330" max="13331" width="9.140625" style="293" customWidth="1"/>
    <col min="13332" max="13332" width="9.140625" style="293"/>
    <col min="13333" max="13333" width="4.5703125" style="293" customWidth="1"/>
    <col min="13334" max="13568" width="9.140625" style="293"/>
    <col min="13569" max="13569" width="12" style="293" customWidth="1"/>
    <col min="13570" max="13570" width="11.5703125" style="293" customWidth="1"/>
    <col min="13571" max="13572" width="11.85546875" style="293" customWidth="1"/>
    <col min="13573" max="13573" width="10.42578125" style="293" customWidth="1"/>
    <col min="13574" max="13574" width="8" style="293" customWidth="1"/>
    <col min="13575" max="13575" width="9.7109375" style="293" customWidth="1"/>
    <col min="13576" max="13576" width="6.42578125" style="293" customWidth="1"/>
    <col min="13577" max="13577" width="9.140625" style="293"/>
    <col min="13578" max="13578" width="9.28515625" style="293" customWidth="1"/>
    <col min="13579" max="13579" width="10.5703125" style="293" customWidth="1"/>
    <col min="13580" max="13580" width="8.140625" style="293" customWidth="1"/>
    <col min="13581" max="13581" width="9.85546875" style="293" customWidth="1"/>
    <col min="13582" max="13582" width="11.42578125" style="293" customWidth="1"/>
    <col min="13583" max="13583" width="11.28515625" style="293" customWidth="1"/>
    <col min="13584" max="13584" width="9.140625" style="293"/>
    <col min="13585" max="13585" width="11.140625" style="293" customWidth="1"/>
    <col min="13586" max="13587" width="9.140625" style="293" customWidth="1"/>
    <col min="13588" max="13588" width="9.140625" style="293"/>
    <col min="13589" max="13589" width="4.5703125" style="293" customWidth="1"/>
    <col min="13590" max="13824" width="9.140625" style="293"/>
    <col min="13825" max="13825" width="12" style="293" customWidth="1"/>
    <col min="13826" max="13826" width="11.5703125" style="293" customWidth="1"/>
    <col min="13827" max="13828" width="11.85546875" style="293" customWidth="1"/>
    <col min="13829" max="13829" width="10.42578125" style="293" customWidth="1"/>
    <col min="13830" max="13830" width="8" style="293" customWidth="1"/>
    <col min="13831" max="13831" width="9.7109375" style="293" customWidth="1"/>
    <col min="13832" max="13832" width="6.42578125" style="293" customWidth="1"/>
    <col min="13833" max="13833" width="9.140625" style="293"/>
    <col min="13834" max="13834" width="9.28515625" style="293" customWidth="1"/>
    <col min="13835" max="13835" width="10.5703125" style="293" customWidth="1"/>
    <col min="13836" max="13836" width="8.140625" style="293" customWidth="1"/>
    <col min="13837" max="13837" width="9.85546875" style="293" customWidth="1"/>
    <col min="13838" max="13838" width="11.42578125" style="293" customWidth="1"/>
    <col min="13839" max="13839" width="11.28515625" style="293" customWidth="1"/>
    <col min="13840" max="13840" width="9.140625" style="293"/>
    <col min="13841" max="13841" width="11.140625" style="293" customWidth="1"/>
    <col min="13842" max="13843" width="9.140625" style="293" customWidth="1"/>
    <col min="13844" max="13844" width="9.140625" style="293"/>
    <col min="13845" max="13845" width="4.5703125" style="293" customWidth="1"/>
    <col min="13846" max="14080" width="9.140625" style="293"/>
    <col min="14081" max="14081" width="12" style="293" customWidth="1"/>
    <col min="14082" max="14082" width="11.5703125" style="293" customWidth="1"/>
    <col min="14083" max="14084" width="11.85546875" style="293" customWidth="1"/>
    <col min="14085" max="14085" width="10.42578125" style="293" customWidth="1"/>
    <col min="14086" max="14086" width="8" style="293" customWidth="1"/>
    <col min="14087" max="14087" width="9.7109375" style="293" customWidth="1"/>
    <col min="14088" max="14088" width="6.42578125" style="293" customWidth="1"/>
    <col min="14089" max="14089" width="9.140625" style="293"/>
    <col min="14090" max="14090" width="9.28515625" style="293" customWidth="1"/>
    <col min="14091" max="14091" width="10.5703125" style="293" customWidth="1"/>
    <col min="14092" max="14092" width="8.140625" style="293" customWidth="1"/>
    <col min="14093" max="14093" width="9.85546875" style="293" customWidth="1"/>
    <col min="14094" max="14094" width="11.42578125" style="293" customWidth="1"/>
    <col min="14095" max="14095" width="11.28515625" style="293" customWidth="1"/>
    <col min="14096" max="14096" width="9.140625" style="293"/>
    <col min="14097" max="14097" width="11.140625" style="293" customWidth="1"/>
    <col min="14098" max="14099" width="9.140625" style="293" customWidth="1"/>
    <col min="14100" max="14100" width="9.140625" style="293"/>
    <col min="14101" max="14101" width="4.5703125" style="293" customWidth="1"/>
    <col min="14102" max="14336" width="9.140625" style="293"/>
    <col min="14337" max="14337" width="12" style="293" customWidth="1"/>
    <col min="14338" max="14338" width="11.5703125" style="293" customWidth="1"/>
    <col min="14339" max="14340" width="11.85546875" style="293" customWidth="1"/>
    <col min="14341" max="14341" width="10.42578125" style="293" customWidth="1"/>
    <col min="14342" max="14342" width="8" style="293" customWidth="1"/>
    <col min="14343" max="14343" width="9.7109375" style="293" customWidth="1"/>
    <col min="14344" max="14344" width="6.42578125" style="293" customWidth="1"/>
    <col min="14345" max="14345" width="9.140625" style="293"/>
    <col min="14346" max="14346" width="9.28515625" style="293" customWidth="1"/>
    <col min="14347" max="14347" width="10.5703125" style="293" customWidth="1"/>
    <col min="14348" max="14348" width="8.140625" style="293" customWidth="1"/>
    <col min="14349" max="14349" width="9.85546875" style="293" customWidth="1"/>
    <col min="14350" max="14350" width="11.42578125" style="293" customWidth="1"/>
    <col min="14351" max="14351" width="11.28515625" style="293" customWidth="1"/>
    <col min="14352" max="14352" width="9.140625" style="293"/>
    <col min="14353" max="14353" width="11.140625" style="293" customWidth="1"/>
    <col min="14354" max="14355" width="9.140625" style="293" customWidth="1"/>
    <col min="14356" max="14356" width="9.140625" style="293"/>
    <col min="14357" max="14357" width="4.5703125" style="293" customWidth="1"/>
    <col min="14358" max="14592" width="9.140625" style="293"/>
    <col min="14593" max="14593" width="12" style="293" customWidth="1"/>
    <col min="14594" max="14594" width="11.5703125" style="293" customWidth="1"/>
    <col min="14595" max="14596" width="11.85546875" style="293" customWidth="1"/>
    <col min="14597" max="14597" width="10.42578125" style="293" customWidth="1"/>
    <col min="14598" max="14598" width="8" style="293" customWidth="1"/>
    <col min="14599" max="14599" width="9.7109375" style="293" customWidth="1"/>
    <col min="14600" max="14600" width="6.42578125" style="293" customWidth="1"/>
    <col min="14601" max="14601" width="9.140625" style="293"/>
    <col min="14602" max="14602" width="9.28515625" style="293" customWidth="1"/>
    <col min="14603" max="14603" width="10.5703125" style="293" customWidth="1"/>
    <col min="14604" max="14604" width="8.140625" style="293" customWidth="1"/>
    <col min="14605" max="14605" width="9.85546875" style="293" customWidth="1"/>
    <col min="14606" max="14606" width="11.42578125" style="293" customWidth="1"/>
    <col min="14607" max="14607" width="11.28515625" style="293" customWidth="1"/>
    <col min="14608" max="14608" width="9.140625" style="293"/>
    <col min="14609" max="14609" width="11.140625" style="293" customWidth="1"/>
    <col min="14610" max="14611" width="9.140625" style="293" customWidth="1"/>
    <col min="14612" max="14612" width="9.140625" style="293"/>
    <col min="14613" max="14613" width="4.5703125" style="293" customWidth="1"/>
    <col min="14614" max="14848" width="9.140625" style="293"/>
    <col min="14849" max="14849" width="12" style="293" customWidth="1"/>
    <col min="14850" max="14850" width="11.5703125" style="293" customWidth="1"/>
    <col min="14851" max="14852" width="11.85546875" style="293" customWidth="1"/>
    <col min="14853" max="14853" width="10.42578125" style="293" customWidth="1"/>
    <col min="14854" max="14854" width="8" style="293" customWidth="1"/>
    <col min="14855" max="14855" width="9.7109375" style="293" customWidth="1"/>
    <col min="14856" max="14856" width="6.42578125" style="293" customWidth="1"/>
    <col min="14857" max="14857" width="9.140625" style="293"/>
    <col min="14858" max="14858" width="9.28515625" style="293" customWidth="1"/>
    <col min="14859" max="14859" width="10.5703125" style="293" customWidth="1"/>
    <col min="14860" max="14860" width="8.140625" style="293" customWidth="1"/>
    <col min="14861" max="14861" width="9.85546875" style="293" customWidth="1"/>
    <col min="14862" max="14862" width="11.42578125" style="293" customWidth="1"/>
    <col min="14863" max="14863" width="11.28515625" style="293" customWidth="1"/>
    <col min="14864" max="14864" width="9.140625" style="293"/>
    <col min="14865" max="14865" width="11.140625" style="293" customWidth="1"/>
    <col min="14866" max="14867" width="9.140625" style="293" customWidth="1"/>
    <col min="14868" max="14868" width="9.140625" style="293"/>
    <col min="14869" max="14869" width="4.5703125" style="293" customWidth="1"/>
    <col min="14870" max="15104" width="9.140625" style="293"/>
    <col min="15105" max="15105" width="12" style="293" customWidth="1"/>
    <col min="15106" max="15106" width="11.5703125" style="293" customWidth="1"/>
    <col min="15107" max="15108" width="11.85546875" style="293" customWidth="1"/>
    <col min="15109" max="15109" width="10.42578125" style="293" customWidth="1"/>
    <col min="15110" max="15110" width="8" style="293" customWidth="1"/>
    <col min="15111" max="15111" width="9.7109375" style="293" customWidth="1"/>
    <col min="15112" max="15112" width="6.42578125" style="293" customWidth="1"/>
    <col min="15113" max="15113" width="9.140625" style="293"/>
    <col min="15114" max="15114" width="9.28515625" style="293" customWidth="1"/>
    <col min="15115" max="15115" width="10.5703125" style="293" customWidth="1"/>
    <col min="15116" max="15116" width="8.140625" style="293" customWidth="1"/>
    <col min="15117" max="15117" width="9.85546875" style="293" customWidth="1"/>
    <col min="15118" max="15118" width="11.42578125" style="293" customWidth="1"/>
    <col min="15119" max="15119" width="11.28515625" style="293" customWidth="1"/>
    <col min="15120" max="15120" width="9.140625" style="293"/>
    <col min="15121" max="15121" width="11.140625" style="293" customWidth="1"/>
    <col min="15122" max="15123" width="9.140625" style="293" customWidth="1"/>
    <col min="15124" max="15124" width="9.140625" style="293"/>
    <col min="15125" max="15125" width="4.5703125" style="293" customWidth="1"/>
    <col min="15126" max="15360" width="9.140625" style="293"/>
    <col min="15361" max="15361" width="12" style="293" customWidth="1"/>
    <col min="15362" max="15362" width="11.5703125" style="293" customWidth="1"/>
    <col min="15363" max="15364" width="11.85546875" style="293" customWidth="1"/>
    <col min="15365" max="15365" width="10.42578125" style="293" customWidth="1"/>
    <col min="15366" max="15366" width="8" style="293" customWidth="1"/>
    <col min="15367" max="15367" width="9.7109375" style="293" customWidth="1"/>
    <col min="15368" max="15368" width="6.42578125" style="293" customWidth="1"/>
    <col min="15369" max="15369" width="9.140625" style="293"/>
    <col min="15370" max="15370" width="9.28515625" style="293" customWidth="1"/>
    <col min="15371" max="15371" width="10.5703125" style="293" customWidth="1"/>
    <col min="15372" max="15372" width="8.140625" style="293" customWidth="1"/>
    <col min="15373" max="15373" width="9.85546875" style="293" customWidth="1"/>
    <col min="15374" max="15374" width="11.42578125" style="293" customWidth="1"/>
    <col min="15375" max="15375" width="11.28515625" style="293" customWidth="1"/>
    <col min="15376" max="15376" width="9.140625" style="293"/>
    <col min="15377" max="15377" width="11.140625" style="293" customWidth="1"/>
    <col min="15378" max="15379" width="9.140625" style="293" customWidth="1"/>
    <col min="15380" max="15380" width="9.140625" style="293"/>
    <col min="15381" max="15381" width="4.5703125" style="293" customWidth="1"/>
    <col min="15382" max="15616" width="9.140625" style="293"/>
    <col min="15617" max="15617" width="12" style="293" customWidth="1"/>
    <col min="15618" max="15618" width="11.5703125" style="293" customWidth="1"/>
    <col min="15619" max="15620" width="11.85546875" style="293" customWidth="1"/>
    <col min="15621" max="15621" width="10.42578125" style="293" customWidth="1"/>
    <col min="15622" max="15622" width="8" style="293" customWidth="1"/>
    <col min="15623" max="15623" width="9.7109375" style="293" customWidth="1"/>
    <col min="15624" max="15624" width="6.42578125" style="293" customWidth="1"/>
    <col min="15625" max="15625" width="9.140625" style="293"/>
    <col min="15626" max="15626" width="9.28515625" style="293" customWidth="1"/>
    <col min="15627" max="15627" width="10.5703125" style="293" customWidth="1"/>
    <col min="15628" max="15628" width="8.140625" style="293" customWidth="1"/>
    <col min="15629" max="15629" width="9.85546875" style="293" customWidth="1"/>
    <col min="15630" max="15630" width="11.42578125" style="293" customWidth="1"/>
    <col min="15631" max="15631" width="11.28515625" style="293" customWidth="1"/>
    <col min="15632" max="15632" width="9.140625" style="293"/>
    <col min="15633" max="15633" width="11.140625" style="293" customWidth="1"/>
    <col min="15634" max="15635" width="9.140625" style="293" customWidth="1"/>
    <col min="15636" max="15636" width="9.140625" style="293"/>
    <col min="15637" max="15637" width="4.5703125" style="293" customWidth="1"/>
    <col min="15638" max="15872" width="9.140625" style="293"/>
    <col min="15873" max="15873" width="12" style="293" customWidth="1"/>
    <col min="15874" max="15874" width="11.5703125" style="293" customWidth="1"/>
    <col min="15875" max="15876" width="11.85546875" style="293" customWidth="1"/>
    <col min="15877" max="15877" width="10.42578125" style="293" customWidth="1"/>
    <col min="15878" max="15878" width="8" style="293" customWidth="1"/>
    <col min="15879" max="15879" width="9.7109375" style="293" customWidth="1"/>
    <col min="15880" max="15880" width="6.42578125" style="293" customWidth="1"/>
    <col min="15881" max="15881" width="9.140625" style="293"/>
    <col min="15882" max="15882" width="9.28515625" style="293" customWidth="1"/>
    <col min="15883" max="15883" width="10.5703125" style="293" customWidth="1"/>
    <col min="15884" max="15884" width="8.140625" style="293" customWidth="1"/>
    <col min="15885" max="15885" width="9.85546875" style="293" customWidth="1"/>
    <col min="15886" max="15886" width="11.42578125" style="293" customWidth="1"/>
    <col min="15887" max="15887" width="11.28515625" style="293" customWidth="1"/>
    <col min="15888" max="15888" width="9.140625" style="293"/>
    <col min="15889" max="15889" width="11.140625" style="293" customWidth="1"/>
    <col min="15890" max="15891" width="9.140625" style="293" customWidth="1"/>
    <col min="15892" max="15892" width="9.140625" style="293"/>
    <col min="15893" max="15893" width="4.5703125" style="293" customWidth="1"/>
    <col min="15894" max="16128" width="9.140625" style="293"/>
    <col min="16129" max="16129" width="12" style="293" customWidth="1"/>
    <col min="16130" max="16130" width="11.5703125" style="293" customWidth="1"/>
    <col min="16131" max="16132" width="11.85546875" style="293" customWidth="1"/>
    <col min="16133" max="16133" width="10.42578125" style="293" customWidth="1"/>
    <col min="16134" max="16134" width="8" style="293" customWidth="1"/>
    <col min="16135" max="16135" width="9.7109375" style="293" customWidth="1"/>
    <col min="16136" max="16136" width="6.42578125" style="293" customWidth="1"/>
    <col min="16137" max="16137" width="9.140625" style="293"/>
    <col min="16138" max="16138" width="9.28515625" style="293" customWidth="1"/>
    <col min="16139" max="16139" width="10.5703125" style="293" customWidth="1"/>
    <col min="16140" max="16140" width="8.140625" style="293" customWidth="1"/>
    <col min="16141" max="16141" width="9.85546875" style="293" customWidth="1"/>
    <col min="16142" max="16142" width="11.42578125" style="293" customWidth="1"/>
    <col min="16143" max="16143" width="11.28515625" style="293" customWidth="1"/>
    <col min="16144" max="16144" width="9.140625" style="293"/>
    <col min="16145" max="16145" width="11.140625" style="293" customWidth="1"/>
    <col min="16146" max="16147" width="9.140625" style="293" customWidth="1"/>
    <col min="16148" max="16148" width="9.140625" style="293"/>
    <col min="16149" max="16149" width="4.5703125" style="293" customWidth="1"/>
    <col min="16150" max="16384" width="9.140625" style="293"/>
  </cols>
  <sheetData>
    <row r="1" spans="1:19" ht="4.5" customHeight="1" thickBot="1" x14ac:dyDescent="0.25">
      <c r="A1" s="292" t="s">
        <v>287</v>
      </c>
    </row>
    <row r="2" spans="1:19" ht="16.5" thickBot="1" x14ac:dyDescent="0.3">
      <c r="A2" s="880" t="s">
        <v>500</v>
      </c>
      <c r="B2" s="881"/>
      <c r="C2" s="881"/>
      <c r="D2" s="881"/>
      <c r="E2" s="881"/>
      <c r="F2" s="881"/>
      <c r="G2" s="881"/>
      <c r="H2" s="881"/>
      <c r="I2" s="881"/>
      <c r="J2" s="881"/>
      <c r="K2" s="881"/>
      <c r="L2" s="881"/>
      <c r="M2" s="881"/>
      <c r="N2" s="882"/>
      <c r="O2" s="296" t="s">
        <v>288</v>
      </c>
    </row>
    <row r="3" spans="1:19" ht="36" customHeight="1" x14ac:dyDescent="0.25">
      <c r="A3" s="297" t="s">
        <v>289</v>
      </c>
      <c r="C3" s="883" t="str">
        <f>IF('2. Transfer Info'!H16="", "", '2. Transfer Info'!H16)</f>
        <v/>
      </c>
      <c r="D3" s="883"/>
      <c r="E3" s="883"/>
      <c r="F3" s="883"/>
      <c r="G3" s="883"/>
      <c r="H3" s="298"/>
      <c r="J3" s="297" t="s">
        <v>290</v>
      </c>
      <c r="K3" s="884" t="str">
        <f>IF('2. Transfer Info'!H14="","",'2. Transfer Info'!H14)</f>
        <v/>
      </c>
      <c r="L3" s="884"/>
      <c r="M3" s="884"/>
      <c r="N3" s="884"/>
      <c r="O3" s="299" t="s">
        <v>291</v>
      </c>
      <c r="R3" s="300"/>
      <c r="S3" s="300"/>
    </row>
    <row r="4" spans="1:19" ht="30.75" customHeight="1" x14ac:dyDescent="0.25">
      <c r="A4" s="297" t="s">
        <v>292</v>
      </c>
      <c r="D4" s="301"/>
      <c r="G4" s="885"/>
      <c r="H4" s="885"/>
      <c r="I4" s="885"/>
      <c r="J4" s="302"/>
      <c r="K4" s="303"/>
      <c r="L4" s="301"/>
      <c r="M4" s="301"/>
      <c r="N4" s="301"/>
      <c r="O4" s="299" t="s">
        <v>293</v>
      </c>
      <c r="R4" s="300"/>
      <c r="S4" s="300"/>
    </row>
    <row r="5" spans="1:19" ht="13.5" thickBot="1" x14ac:dyDescent="0.25">
      <c r="A5" s="304"/>
      <c r="B5" s="305"/>
      <c r="C5" s="305"/>
      <c r="D5" s="305"/>
      <c r="E5" s="306"/>
      <c r="F5" s="306"/>
      <c r="G5" s="306"/>
      <c r="H5" s="306"/>
      <c r="I5" s="306"/>
      <c r="J5" s="306"/>
      <c r="K5" s="306"/>
      <c r="L5" s="306"/>
      <c r="M5" s="306"/>
      <c r="N5" s="307"/>
      <c r="O5" s="308" t="s">
        <v>294</v>
      </c>
    </row>
    <row r="6" spans="1:19" ht="51" x14ac:dyDescent="0.2">
      <c r="A6" s="309" t="s">
        <v>295</v>
      </c>
      <c r="B6" s="310" t="s">
        <v>296</v>
      </c>
      <c r="C6" s="310" t="s">
        <v>297</v>
      </c>
      <c r="D6" s="311" t="s">
        <v>298</v>
      </c>
      <c r="E6" s="311" t="s">
        <v>299</v>
      </c>
      <c r="F6" s="310" t="s">
        <v>300</v>
      </c>
      <c r="G6" s="310" t="s">
        <v>301</v>
      </c>
      <c r="H6" s="310" t="s">
        <v>302</v>
      </c>
      <c r="I6" s="310" t="s">
        <v>303</v>
      </c>
      <c r="J6" s="310" t="s">
        <v>304</v>
      </c>
      <c r="K6" s="310" t="s">
        <v>305</v>
      </c>
      <c r="L6" s="310" t="s">
        <v>306</v>
      </c>
      <c r="M6" s="310" t="s">
        <v>307</v>
      </c>
      <c r="N6" s="312" t="s">
        <v>308</v>
      </c>
      <c r="O6" s="299" t="s">
        <v>309</v>
      </c>
    </row>
    <row r="7" spans="1:19" ht="15.75" thickBot="1" x14ac:dyDescent="0.3">
      <c r="A7" s="313"/>
      <c r="B7" s="314"/>
      <c r="C7" s="315"/>
      <c r="D7" s="316"/>
      <c r="E7" s="317"/>
      <c r="F7" s="318" t="s">
        <v>2</v>
      </c>
      <c r="G7" s="319"/>
      <c r="H7" s="320"/>
      <c r="I7" s="318" t="s">
        <v>4</v>
      </c>
      <c r="J7" s="321" t="s">
        <v>310</v>
      </c>
      <c r="K7" s="318" t="s">
        <v>5</v>
      </c>
      <c r="L7" s="318" t="s">
        <v>311</v>
      </c>
      <c r="M7" s="322" t="s">
        <v>312</v>
      </c>
      <c r="N7" s="323" t="s">
        <v>313</v>
      </c>
      <c r="O7" s="299" t="s">
        <v>314</v>
      </c>
    </row>
    <row r="8" spans="1:19" ht="15" customHeight="1" x14ac:dyDescent="0.25">
      <c r="A8" s="564"/>
      <c r="B8" s="565"/>
      <c r="C8" s="566"/>
      <c r="D8" s="566"/>
      <c r="E8" s="567"/>
      <c r="F8" s="568"/>
      <c r="G8" s="568"/>
      <c r="H8" s="569"/>
      <c r="I8" s="570"/>
      <c r="J8" s="324">
        <f>+I8*F8</f>
        <v>0</v>
      </c>
      <c r="K8" s="570"/>
      <c r="L8" s="570"/>
      <c r="M8" s="570"/>
      <c r="N8" s="325">
        <f>+M8*F8</f>
        <v>0</v>
      </c>
      <c r="O8" s="299" t="s">
        <v>315</v>
      </c>
    </row>
    <row r="9" spans="1:19" ht="15" x14ac:dyDescent="0.25">
      <c r="A9" s="571"/>
      <c r="B9" s="572"/>
      <c r="C9" s="573"/>
      <c r="D9" s="573"/>
      <c r="E9" s="574"/>
      <c r="F9" s="575"/>
      <c r="G9" s="575"/>
      <c r="H9" s="576"/>
      <c r="I9" s="577"/>
      <c r="J9" s="333">
        <f t="shared" ref="J9:J55" si="0">+I9*F9</f>
        <v>0</v>
      </c>
      <c r="K9" s="577"/>
      <c r="L9" s="577"/>
      <c r="M9" s="577"/>
      <c r="N9" s="334">
        <f t="shared" ref="N9:N55" si="1">+M9*F9</f>
        <v>0</v>
      </c>
      <c r="O9" s="299" t="s">
        <v>316</v>
      </c>
    </row>
    <row r="10" spans="1:19" ht="15" x14ac:dyDescent="0.25">
      <c r="A10" s="571"/>
      <c r="B10" s="572"/>
      <c r="C10" s="573"/>
      <c r="D10" s="573"/>
      <c r="E10" s="574"/>
      <c r="F10" s="575"/>
      <c r="G10" s="575"/>
      <c r="H10" s="576"/>
      <c r="I10" s="577"/>
      <c r="J10" s="333">
        <f t="shared" si="0"/>
        <v>0</v>
      </c>
      <c r="K10" s="577"/>
      <c r="L10" s="577"/>
      <c r="M10" s="577"/>
      <c r="N10" s="334">
        <f t="shared" si="1"/>
        <v>0</v>
      </c>
      <c r="O10" s="335"/>
    </row>
    <row r="11" spans="1:19" ht="15" x14ac:dyDescent="0.25">
      <c r="A11" s="571"/>
      <c r="B11" s="572"/>
      <c r="C11" s="573"/>
      <c r="D11" s="573"/>
      <c r="E11" s="574"/>
      <c r="F11" s="575"/>
      <c r="G11" s="575"/>
      <c r="H11" s="576"/>
      <c r="I11" s="577"/>
      <c r="J11" s="333">
        <f t="shared" si="0"/>
        <v>0</v>
      </c>
      <c r="K11" s="577"/>
      <c r="L11" s="577"/>
      <c r="M11" s="577"/>
      <c r="N11" s="334">
        <f t="shared" si="1"/>
        <v>0</v>
      </c>
      <c r="O11" s="335"/>
    </row>
    <row r="12" spans="1:19" ht="15" x14ac:dyDescent="0.25">
      <c r="A12" s="571"/>
      <c r="B12" s="572"/>
      <c r="C12" s="573"/>
      <c r="D12" s="573"/>
      <c r="E12" s="574"/>
      <c r="F12" s="575"/>
      <c r="G12" s="575"/>
      <c r="H12" s="576"/>
      <c r="I12" s="577"/>
      <c r="J12" s="333">
        <f t="shared" si="0"/>
        <v>0</v>
      </c>
      <c r="K12" s="577"/>
      <c r="L12" s="577"/>
      <c r="M12" s="577"/>
      <c r="N12" s="334">
        <f t="shared" si="1"/>
        <v>0</v>
      </c>
      <c r="O12" s="335"/>
    </row>
    <row r="13" spans="1:19" ht="15" x14ac:dyDescent="0.25">
      <c r="A13" s="571"/>
      <c r="B13" s="572"/>
      <c r="C13" s="573"/>
      <c r="D13" s="573"/>
      <c r="E13" s="574"/>
      <c r="F13" s="575"/>
      <c r="G13" s="575"/>
      <c r="H13" s="576"/>
      <c r="I13" s="577"/>
      <c r="J13" s="333">
        <f t="shared" si="0"/>
        <v>0</v>
      </c>
      <c r="K13" s="577"/>
      <c r="L13" s="577"/>
      <c r="M13" s="577"/>
      <c r="N13" s="334">
        <f t="shared" si="1"/>
        <v>0</v>
      </c>
      <c r="O13" s="335"/>
    </row>
    <row r="14" spans="1:19" ht="15" x14ac:dyDescent="0.25">
      <c r="A14" s="571"/>
      <c r="B14" s="572"/>
      <c r="C14" s="573"/>
      <c r="D14" s="573"/>
      <c r="E14" s="574"/>
      <c r="F14" s="575"/>
      <c r="G14" s="575"/>
      <c r="H14" s="576"/>
      <c r="I14" s="577"/>
      <c r="J14" s="333">
        <f t="shared" si="0"/>
        <v>0</v>
      </c>
      <c r="K14" s="577"/>
      <c r="L14" s="577"/>
      <c r="M14" s="577"/>
      <c r="N14" s="334">
        <f t="shared" si="1"/>
        <v>0</v>
      </c>
    </row>
    <row r="15" spans="1:19" ht="15" x14ac:dyDescent="0.25">
      <c r="A15" s="571"/>
      <c r="B15" s="572"/>
      <c r="C15" s="573"/>
      <c r="D15" s="573"/>
      <c r="E15" s="574"/>
      <c r="F15" s="575"/>
      <c r="G15" s="575"/>
      <c r="H15" s="576"/>
      <c r="I15" s="577"/>
      <c r="J15" s="333">
        <f t="shared" si="0"/>
        <v>0</v>
      </c>
      <c r="K15" s="577"/>
      <c r="L15" s="577"/>
      <c r="M15" s="577"/>
      <c r="N15" s="334">
        <f t="shared" si="1"/>
        <v>0</v>
      </c>
    </row>
    <row r="16" spans="1:19" ht="15" x14ac:dyDescent="0.25">
      <c r="A16" s="571"/>
      <c r="B16" s="572"/>
      <c r="C16" s="573"/>
      <c r="D16" s="573"/>
      <c r="E16" s="574"/>
      <c r="F16" s="575"/>
      <c r="G16" s="575"/>
      <c r="H16" s="576"/>
      <c r="I16" s="577"/>
      <c r="J16" s="333">
        <f t="shared" si="0"/>
        <v>0</v>
      </c>
      <c r="K16" s="577"/>
      <c r="L16" s="577"/>
      <c r="M16" s="577"/>
      <c r="N16" s="334">
        <f t="shared" si="1"/>
        <v>0</v>
      </c>
    </row>
    <row r="17" spans="1:15" ht="15" x14ac:dyDescent="0.25">
      <c r="A17" s="571"/>
      <c r="B17" s="572"/>
      <c r="C17" s="573"/>
      <c r="D17" s="573"/>
      <c r="E17" s="574"/>
      <c r="F17" s="575"/>
      <c r="G17" s="575"/>
      <c r="H17" s="576"/>
      <c r="I17" s="577"/>
      <c r="J17" s="333">
        <f t="shared" si="0"/>
        <v>0</v>
      </c>
      <c r="K17" s="577"/>
      <c r="L17" s="577"/>
      <c r="M17" s="577"/>
      <c r="N17" s="334">
        <f t="shared" si="1"/>
        <v>0</v>
      </c>
    </row>
    <row r="18" spans="1:15" ht="15" x14ac:dyDescent="0.25">
      <c r="A18" s="571"/>
      <c r="B18" s="572"/>
      <c r="C18" s="573"/>
      <c r="D18" s="573"/>
      <c r="E18" s="574"/>
      <c r="F18" s="575"/>
      <c r="G18" s="575"/>
      <c r="H18" s="576"/>
      <c r="I18" s="577"/>
      <c r="J18" s="333">
        <f t="shared" si="0"/>
        <v>0</v>
      </c>
      <c r="K18" s="577"/>
      <c r="L18" s="577"/>
      <c r="M18" s="577"/>
      <c r="N18" s="334">
        <f t="shared" si="1"/>
        <v>0</v>
      </c>
    </row>
    <row r="19" spans="1:15" ht="15" x14ac:dyDescent="0.25">
      <c r="A19" s="571"/>
      <c r="B19" s="572"/>
      <c r="C19" s="573"/>
      <c r="D19" s="573"/>
      <c r="E19" s="574"/>
      <c r="F19" s="575"/>
      <c r="G19" s="575"/>
      <c r="H19" s="576"/>
      <c r="I19" s="577"/>
      <c r="J19" s="333">
        <f t="shared" si="0"/>
        <v>0</v>
      </c>
      <c r="K19" s="577"/>
      <c r="L19" s="577"/>
      <c r="M19" s="577"/>
      <c r="N19" s="334">
        <f t="shared" si="1"/>
        <v>0</v>
      </c>
    </row>
    <row r="20" spans="1:15" ht="15" x14ac:dyDescent="0.25">
      <c r="A20" s="571"/>
      <c r="B20" s="572"/>
      <c r="C20" s="573"/>
      <c r="D20" s="573"/>
      <c r="E20" s="574"/>
      <c r="F20" s="575"/>
      <c r="G20" s="575"/>
      <c r="H20" s="576"/>
      <c r="I20" s="577"/>
      <c r="J20" s="333">
        <f t="shared" si="0"/>
        <v>0</v>
      </c>
      <c r="K20" s="577"/>
      <c r="L20" s="577"/>
      <c r="M20" s="577"/>
      <c r="N20" s="334">
        <f t="shared" si="1"/>
        <v>0</v>
      </c>
    </row>
    <row r="21" spans="1:15" ht="15" x14ac:dyDescent="0.25">
      <c r="A21" s="571"/>
      <c r="B21" s="572"/>
      <c r="C21" s="573"/>
      <c r="D21" s="573"/>
      <c r="E21" s="574"/>
      <c r="F21" s="575"/>
      <c r="G21" s="575"/>
      <c r="H21" s="576"/>
      <c r="I21" s="577"/>
      <c r="J21" s="333">
        <f t="shared" si="0"/>
        <v>0</v>
      </c>
      <c r="K21" s="577"/>
      <c r="L21" s="577"/>
      <c r="M21" s="577"/>
      <c r="N21" s="334">
        <f t="shared" si="1"/>
        <v>0</v>
      </c>
      <c r="O21" s="335"/>
    </row>
    <row r="22" spans="1:15" ht="15" x14ac:dyDescent="0.25">
      <c r="A22" s="571"/>
      <c r="B22" s="572"/>
      <c r="C22" s="573"/>
      <c r="D22" s="573"/>
      <c r="E22" s="574"/>
      <c r="F22" s="575"/>
      <c r="G22" s="575"/>
      <c r="H22" s="576"/>
      <c r="I22" s="577"/>
      <c r="J22" s="333">
        <f t="shared" si="0"/>
        <v>0</v>
      </c>
      <c r="K22" s="577"/>
      <c r="L22" s="577"/>
      <c r="M22" s="577"/>
      <c r="N22" s="334">
        <f t="shared" si="1"/>
        <v>0</v>
      </c>
    </row>
    <row r="23" spans="1:15" ht="15" x14ac:dyDescent="0.25">
      <c r="A23" s="571"/>
      <c r="B23" s="572"/>
      <c r="C23" s="573"/>
      <c r="D23" s="573"/>
      <c r="E23" s="574"/>
      <c r="F23" s="575"/>
      <c r="G23" s="575"/>
      <c r="H23" s="576"/>
      <c r="I23" s="577"/>
      <c r="J23" s="333">
        <f t="shared" si="0"/>
        <v>0</v>
      </c>
      <c r="K23" s="577"/>
      <c r="L23" s="577"/>
      <c r="M23" s="577"/>
      <c r="N23" s="334">
        <f t="shared" si="1"/>
        <v>0</v>
      </c>
    </row>
    <row r="24" spans="1:15" ht="15" x14ac:dyDescent="0.25">
      <c r="A24" s="571"/>
      <c r="B24" s="572"/>
      <c r="C24" s="573"/>
      <c r="D24" s="573"/>
      <c r="E24" s="574"/>
      <c r="F24" s="575"/>
      <c r="G24" s="575"/>
      <c r="H24" s="576"/>
      <c r="I24" s="577"/>
      <c r="J24" s="333">
        <f t="shared" si="0"/>
        <v>0</v>
      </c>
      <c r="K24" s="577"/>
      <c r="L24" s="577"/>
      <c r="M24" s="577"/>
      <c r="N24" s="334">
        <f t="shared" si="1"/>
        <v>0</v>
      </c>
    </row>
    <row r="25" spans="1:15" ht="15" x14ac:dyDescent="0.25">
      <c r="A25" s="571"/>
      <c r="B25" s="572"/>
      <c r="C25" s="573"/>
      <c r="D25" s="573"/>
      <c r="E25" s="574"/>
      <c r="F25" s="575"/>
      <c r="G25" s="575"/>
      <c r="H25" s="576"/>
      <c r="I25" s="577"/>
      <c r="J25" s="333">
        <f t="shared" si="0"/>
        <v>0</v>
      </c>
      <c r="K25" s="577"/>
      <c r="L25" s="577"/>
      <c r="M25" s="577"/>
      <c r="N25" s="334">
        <f t="shared" si="1"/>
        <v>0</v>
      </c>
    </row>
    <row r="26" spans="1:15" ht="15" x14ac:dyDescent="0.25">
      <c r="A26" s="571"/>
      <c r="B26" s="572"/>
      <c r="C26" s="573"/>
      <c r="D26" s="573"/>
      <c r="E26" s="574"/>
      <c r="F26" s="575"/>
      <c r="G26" s="575"/>
      <c r="H26" s="576"/>
      <c r="I26" s="577"/>
      <c r="J26" s="333">
        <f t="shared" si="0"/>
        <v>0</v>
      </c>
      <c r="K26" s="577"/>
      <c r="L26" s="577"/>
      <c r="M26" s="577"/>
      <c r="N26" s="334">
        <f t="shared" si="1"/>
        <v>0</v>
      </c>
    </row>
    <row r="27" spans="1:15" ht="15" x14ac:dyDescent="0.25">
      <c r="A27" s="571"/>
      <c r="B27" s="572"/>
      <c r="C27" s="573"/>
      <c r="D27" s="573"/>
      <c r="E27" s="574"/>
      <c r="F27" s="575"/>
      <c r="G27" s="575"/>
      <c r="H27" s="576"/>
      <c r="I27" s="577"/>
      <c r="J27" s="333">
        <f t="shared" si="0"/>
        <v>0</v>
      </c>
      <c r="K27" s="577"/>
      <c r="L27" s="577"/>
      <c r="M27" s="577"/>
      <c r="N27" s="334">
        <f t="shared" si="1"/>
        <v>0</v>
      </c>
    </row>
    <row r="28" spans="1:15" ht="15" x14ac:dyDescent="0.25">
      <c r="A28" s="571"/>
      <c r="B28" s="572"/>
      <c r="C28" s="573"/>
      <c r="D28" s="573"/>
      <c r="E28" s="574"/>
      <c r="F28" s="575"/>
      <c r="G28" s="575"/>
      <c r="H28" s="576"/>
      <c r="I28" s="577"/>
      <c r="J28" s="333">
        <f t="shared" si="0"/>
        <v>0</v>
      </c>
      <c r="K28" s="577"/>
      <c r="L28" s="577"/>
      <c r="M28" s="577"/>
      <c r="N28" s="334">
        <f t="shared" si="1"/>
        <v>0</v>
      </c>
      <c r="O28" s="335"/>
    </row>
    <row r="29" spans="1:15" ht="15" x14ac:dyDescent="0.25">
      <c r="A29" s="571"/>
      <c r="B29" s="572"/>
      <c r="C29" s="573"/>
      <c r="D29" s="573"/>
      <c r="E29" s="574"/>
      <c r="F29" s="575"/>
      <c r="G29" s="575"/>
      <c r="H29" s="576"/>
      <c r="I29" s="577"/>
      <c r="J29" s="333">
        <f t="shared" si="0"/>
        <v>0</v>
      </c>
      <c r="K29" s="577"/>
      <c r="L29" s="577"/>
      <c r="M29" s="577"/>
      <c r="N29" s="334">
        <f t="shared" si="1"/>
        <v>0</v>
      </c>
      <c r="O29" s="335"/>
    </row>
    <row r="30" spans="1:15" ht="15" x14ac:dyDescent="0.25">
      <c r="A30" s="571"/>
      <c r="B30" s="572"/>
      <c r="C30" s="573"/>
      <c r="D30" s="573"/>
      <c r="E30" s="574"/>
      <c r="F30" s="575"/>
      <c r="G30" s="575"/>
      <c r="H30" s="576"/>
      <c r="I30" s="577"/>
      <c r="J30" s="333">
        <f t="shared" si="0"/>
        <v>0</v>
      </c>
      <c r="K30" s="577"/>
      <c r="L30" s="577"/>
      <c r="M30" s="577"/>
      <c r="N30" s="334">
        <f t="shared" si="1"/>
        <v>0</v>
      </c>
      <c r="O30" s="335"/>
    </row>
    <row r="31" spans="1:15" ht="15" x14ac:dyDescent="0.25">
      <c r="A31" s="571"/>
      <c r="B31" s="572"/>
      <c r="C31" s="573"/>
      <c r="D31" s="573"/>
      <c r="E31" s="574"/>
      <c r="F31" s="575"/>
      <c r="G31" s="575"/>
      <c r="H31" s="576"/>
      <c r="I31" s="577"/>
      <c r="J31" s="336">
        <f t="shared" si="0"/>
        <v>0</v>
      </c>
      <c r="K31" s="577"/>
      <c r="L31" s="577"/>
      <c r="M31" s="577"/>
      <c r="N31" s="334">
        <f t="shared" si="1"/>
        <v>0</v>
      </c>
      <c r="O31" s="335"/>
    </row>
    <row r="32" spans="1:15" ht="15" x14ac:dyDescent="0.25">
      <c r="A32" s="571"/>
      <c r="B32" s="572"/>
      <c r="C32" s="573"/>
      <c r="D32" s="573"/>
      <c r="E32" s="574"/>
      <c r="F32" s="575"/>
      <c r="G32" s="575"/>
      <c r="H32" s="576"/>
      <c r="I32" s="577"/>
      <c r="J32" s="333">
        <f t="shared" si="0"/>
        <v>0</v>
      </c>
      <c r="K32" s="577"/>
      <c r="L32" s="577"/>
      <c r="M32" s="577"/>
      <c r="N32" s="334">
        <f t="shared" si="1"/>
        <v>0</v>
      </c>
      <c r="O32" s="335"/>
    </row>
    <row r="33" spans="1:15" ht="15" x14ac:dyDescent="0.25">
      <c r="A33" s="571"/>
      <c r="B33" s="572"/>
      <c r="C33" s="573"/>
      <c r="D33" s="573"/>
      <c r="E33" s="574"/>
      <c r="F33" s="575"/>
      <c r="G33" s="575"/>
      <c r="H33" s="576"/>
      <c r="I33" s="577"/>
      <c r="J33" s="333">
        <f t="shared" si="0"/>
        <v>0</v>
      </c>
      <c r="K33" s="577"/>
      <c r="L33" s="577"/>
      <c r="M33" s="577"/>
      <c r="N33" s="334">
        <f t="shared" si="1"/>
        <v>0</v>
      </c>
      <c r="O33" s="335"/>
    </row>
    <row r="34" spans="1:15" ht="15" x14ac:dyDescent="0.25">
      <c r="A34" s="571"/>
      <c r="B34" s="572"/>
      <c r="C34" s="573"/>
      <c r="D34" s="573"/>
      <c r="E34" s="574"/>
      <c r="F34" s="575"/>
      <c r="G34" s="575"/>
      <c r="H34" s="576"/>
      <c r="I34" s="577"/>
      <c r="J34" s="333">
        <f t="shared" si="0"/>
        <v>0</v>
      </c>
      <c r="K34" s="577"/>
      <c r="L34" s="577"/>
      <c r="M34" s="577"/>
      <c r="N34" s="334">
        <f t="shared" si="1"/>
        <v>0</v>
      </c>
    </row>
    <row r="35" spans="1:15" ht="15" x14ac:dyDescent="0.25">
      <c r="A35" s="571"/>
      <c r="B35" s="572"/>
      <c r="C35" s="573"/>
      <c r="D35" s="573"/>
      <c r="E35" s="574"/>
      <c r="F35" s="575"/>
      <c r="G35" s="575"/>
      <c r="H35" s="576"/>
      <c r="I35" s="577"/>
      <c r="J35" s="333">
        <f t="shared" si="0"/>
        <v>0</v>
      </c>
      <c r="K35" s="577"/>
      <c r="L35" s="577"/>
      <c r="M35" s="577"/>
      <c r="N35" s="334">
        <f t="shared" si="1"/>
        <v>0</v>
      </c>
    </row>
    <row r="36" spans="1:15" ht="15.75" thickBot="1" x14ac:dyDescent="0.3">
      <c r="A36" s="571"/>
      <c r="B36" s="572"/>
      <c r="C36" s="573"/>
      <c r="D36" s="573"/>
      <c r="E36" s="574"/>
      <c r="F36" s="575"/>
      <c r="G36" s="575"/>
      <c r="H36" s="576"/>
      <c r="I36" s="577"/>
      <c r="J36" s="333">
        <f t="shared" si="0"/>
        <v>0</v>
      </c>
      <c r="K36" s="577"/>
      <c r="L36" s="577"/>
      <c r="M36" s="577"/>
      <c r="N36" s="334">
        <f t="shared" si="1"/>
        <v>0</v>
      </c>
      <c r="O36" s="337"/>
    </row>
    <row r="37" spans="1:15" ht="15.75" hidden="1" thickBot="1" x14ac:dyDescent="0.3">
      <c r="A37" s="326"/>
      <c r="B37" s="327"/>
      <c r="C37" s="328"/>
      <c r="D37" s="328"/>
      <c r="E37" s="329"/>
      <c r="F37" s="330"/>
      <c r="G37" s="330"/>
      <c r="H37" s="331"/>
      <c r="I37" s="332"/>
      <c r="J37" s="333">
        <f t="shared" si="0"/>
        <v>0</v>
      </c>
      <c r="K37" s="332"/>
      <c r="L37" s="332"/>
      <c r="M37" s="332"/>
      <c r="N37" s="334">
        <f t="shared" si="1"/>
        <v>0</v>
      </c>
    </row>
    <row r="38" spans="1:15" ht="15.75" hidden="1" thickBot="1" x14ac:dyDescent="0.3">
      <c r="A38" s="326"/>
      <c r="B38" s="327"/>
      <c r="C38" s="328"/>
      <c r="D38" s="328"/>
      <c r="E38" s="329"/>
      <c r="F38" s="330"/>
      <c r="G38" s="330"/>
      <c r="H38" s="331"/>
      <c r="I38" s="332"/>
      <c r="J38" s="333">
        <f t="shared" si="0"/>
        <v>0</v>
      </c>
      <c r="K38" s="332"/>
      <c r="L38" s="332"/>
      <c r="M38" s="332"/>
      <c r="N38" s="334">
        <f t="shared" si="1"/>
        <v>0</v>
      </c>
    </row>
    <row r="39" spans="1:15" ht="15.75" hidden="1" thickBot="1" x14ac:dyDescent="0.3">
      <c r="A39" s="326"/>
      <c r="B39" s="327"/>
      <c r="C39" s="328"/>
      <c r="D39" s="328"/>
      <c r="E39" s="329"/>
      <c r="F39" s="330"/>
      <c r="G39" s="330"/>
      <c r="H39" s="331"/>
      <c r="I39" s="332"/>
      <c r="J39" s="333">
        <f t="shared" si="0"/>
        <v>0</v>
      </c>
      <c r="K39" s="332"/>
      <c r="L39" s="332"/>
      <c r="M39" s="332"/>
      <c r="N39" s="334">
        <f t="shared" si="1"/>
        <v>0</v>
      </c>
    </row>
    <row r="40" spans="1:15" ht="15.75" hidden="1" thickBot="1" x14ac:dyDescent="0.3">
      <c r="A40" s="326"/>
      <c r="B40" s="327"/>
      <c r="C40" s="328"/>
      <c r="D40" s="328"/>
      <c r="E40" s="329"/>
      <c r="F40" s="330"/>
      <c r="G40" s="330"/>
      <c r="H40" s="331"/>
      <c r="I40" s="332"/>
      <c r="J40" s="333">
        <f t="shared" si="0"/>
        <v>0</v>
      </c>
      <c r="K40" s="332"/>
      <c r="L40" s="332"/>
      <c r="M40" s="332"/>
      <c r="N40" s="334">
        <f t="shared" si="1"/>
        <v>0</v>
      </c>
    </row>
    <row r="41" spans="1:15" ht="15.75" hidden="1" thickBot="1" x14ac:dyDescent="0.3">
      <c r="A41" s="326"/>
      <c r="B41" s="327"/>
      <c r="C41" s="328"/>
      <c r="D41" s="328"/>
      <c r="E41" s="329"/>
      <c r="F41" s="330"/>
      <c r="G41" s="330"/>
      <c r="H41" s="331"/>
      <c r="I41" s="332"/>
      <c r="J41" s="333">
        <f t="shared" si="0"/>
        <v>0</v>
      </c>
      <c r="K41" s="332"/>
      <c r="L41" s="332"/>
      <c r="M41" s="332"/>
      <c r="N41" s="334">
        <f t="shared" si="1"/>
        <v>0</v>
      </c>
      <c r="O41" s="335"/>
    </row>
    <row r="42" spans="1:15" ht="15.75" hidden="1" thickBot="1" x14ac:dyDescent="0.3">
      <c r="A42" s="326"/>
      <c r="B42" s="327"/>
      <c r="C42" s="328"/>
      <c r="D42" s="328"/>
      <c r="E42" s="329"/>
      <c r="F42" s="330"/>
      <c r="G42" s="330"/>
      <c r="H42" s="331"/>
      <c r="I42" s="332"/>
      <c r="J42" s="333">
        <f t="shared" si="0"/>
        <v>0</v>
      </c>
      <c r="K42" s="332"/>
      <c r="L42" s="332"/>
      <c r="M42" s="332"/>
      <c r="N42" s="334">
        <f t="shared" si="1"/>
        <v>0</v>
      </c>
    </row>
    <row r="43" spans="1:15" ht="15.75" hidden="1" thickBot="1" x14ac:dyDescent="0.3">
      <c r="A43" s="326"/>
      <c r="B43" s="327"/>
      <c r="C43" s="328"/>
      <c r="D43" s="328"/>
      <c r="E43" s="329"/>
      <c r="F43" s="330"/>
      <c r="G43" s="330"/>
      <c r="H43" s="331"/>
      <c r="I43" s="332"/>
      <c r="J43" s="333">
        <f t="shared" si="0"/>
        <v>0</v>
      </c>
      <c r="K43" s="332"/>
      <c r="L43" s="332"/>
      <c r="M43" s="332"/>
      <c r="N43" s="334">
        <f t="shared" si="1"/>
        <v>0</v>
      </c>
    </row>
    <row r="44" spans="1:15" ht="15.75" hidden="1" thickBot="1" x14ac:dyDescent="0.3">
      <c r="A44" s="326"/>
      <c r="B44" s="327"/>
      <c r="C44" s="328"/>
      <c r="D44" s="328"/>
      <c r="E44" s="329"/>
      <c r="F44" s="330"/>
      <c r="G44" s="330"/>
      <c r="H44" s="331"/>
      <c r="I44" s="332"/>
      <c r="J44" s="333">
        <f t="shared" si="0"/>
        <v>0</v>
      </c>
      <c r="K44" s="332"/>
      <c r="L44" s="332"/>
      <c r="M44" s="332"/>
      <c r="N44" s="334">
        <f t="shared" si="1"/>
        <v>0</v>
      </c>
    </row>
    <row r="45" spans="1:15" ht="15.75" hidden="1" thickBot="1" x14ac:dyDescent="0.3">
      <c r="A45" s="326"/>
      <c r="B45" s="327"/>
      <c r="C45" s="328"/>
      <c r="D45" s="328"/>
      <c r="E45" s="329"/>
      <c r="F45" s="330"/>
      <c r="G45" s="330"/>
      <c r="H45" s="331"/>
      <c r="I45" s="332"/>
      <c r="J45" s="333">
        <f t="shared" si="0"/>
        <v>0</v>
      </c>
      <c r="K45" s="332"/>
      <c r="L45" s="332"/>
      <c r="M45" s="332"/>
      <c r="N45" s="334">
        <f t="shared" si="1"/>
        <v>0</v>
      </c>
    </row>
    <row r="46" spans="1:15" ht="15.75" hidden="1" thickBot="1" x14ac:dyDescent="0.3">
      <c r="A46" s="326"/>
      <c r="B46" s="327"/>
      <c r="C46" s="328"/>
      <c r="D46" s="328"/>
      <c r="E46" s="329"/>
      <c r="F46" s="330"/>
      <c r="G46" s="330"/>
      <c r="H46" s="331"/>
      <c r="I46" s="332"/>
      <c r="J46" s="333">
        <f t="shared" si="0"/>
        <v>0</v>
      </c>
      <c r="K46" s="332"/>
      <c r="L46" s="332"/>
      <c r="M46" s="332"/>
      <c r="N46" s="334">
        <f t="shared" si="1"/>
        <v>0</v>
      </c>
    </row>
    <row r="47" spans="1:15" ht="15.75" hidden="1" thickBot="1" x14ac:dyDescent="0.3">
      <c r="A47" s="326"/>
      <c r="B47" s="327"/>
      <c r="C47" s="328"/>
      <c r="D47" s="328"/>
      <c r="E47" s="329"/>
      <c r="F47" s="330"/>
      <c r="G47" s="330"/>
      <c r="H47" s="331"/>
      <c r="I47" s="332"/>
      <c r="J47" s="333">
        <f t="shared" si="0"/>
        <v>0</v>
      </c>
      <c r="K47" s="332"/>
      <c r="L47" s="332"/>
      <c r="M47" s="332"/>
      <c r="N47" s="334">
        <f t="shared" si="1"/>
        <v>0</v>
      </c>
    </row>
    <row r="48" spans="1:15" ht="15.75" hidden="1" thickBot="1" x14ac:dyDescent="0.3">
      <c r="A48" s="326"/>
      <c r="B48" s="327"/>
      <c r="C48" s="328"/>
      <c r="D48" s="328"/>
      <c r="E48" s="329"/>
      <c r="F48" s="330"/>
      <c r="G48" s="330"/>
      <c r="H48" s="331"/>
      <c r="I48" s="332"/>
      <c r="J48" s="333">
        <f t="shared" si="0"/>
        <v>0</v>
      </c>
      <c r="K48" s="332"/>
      <c r="L48" s="332"/>
      <c r="M48" s="332"/>
      <c r="N48" s="334">
        <f t="shared" si="1"/>
        <v>0</v>
      </c>
      <c r="O48" s="335"/>
    </row>
    <row r="49" spans="1:15" ht="15.75" hidden="1" thickBot="1" x14ac:dyDescent="0.3">
      <c r="A49" s="326"/>
      <c r="B49" s="327"/>
      <c r="C49" s="328"/>
      <c r="D49" s="328"/>
      <c r="E49" s="329"/>
      <c r="F49" s="330"/>
      <c r="G49" s="330"/>
      <c r="H49" s="331"/>
      <c r="I49" s="332"/>
      <c r="J49" s="333">
        <f t="shared" si="0"/>
        <v>0</v>
      </c>
      <c r="K49" s="332"/>
      <c r="L49" s="332"/>
      <c r="M49" s="332"/>
      <c r="N49" s="334">
        <f t="shared" si="1"/>
        <v>0</v>
      </c>
      <c r="O49" s="335"/>
    </row>
    <row r="50" spans="1:15" ht="15.75" hidden="1" thickBot="1" x14ac:dyDescent="0.3">
      <c r="A50" s="326"/>
      <c r="B50" s="327"/>
      <c r="C50" s="328"/>
      <c r="D50" s="328"/>
      <c r="E50" s="329"/>
      <c r="F50" s="330"/>
      <c r="G50" s="330"/>
      <c r="H50" s="331"/>
      <c r="I50" s="332"/>
      <c r="J50" s="333">
        <f t="shared" si="0"/>
        <v>0</v>
      </c>
      <c r="K50" s="332"/>
      <c r="L50" s="332"/>
      <c r="M50" s="332"/>
      <c r="N50" s="334">
        <f t="shared" si="1"/>
        <v>0</v>
      </c>
      <c r="O50" s="335"/>
    </row>
    <row r="51" spans="1:15" ht="15.75" hidden="1" thickBot="1" x14ac:dyDescent="0.3">
      <c r="A51" s="326"/>
      <c r="B51" s="327"/>
      <c r="C51" s="328"/>
      <c r="D51" s="328"/>
      <c r="E51" s="329"/>
      <c r="F51" s="330"/>
      <c r="G51" s="330"/>
      <c r="H51" s="331"/>
      <c r="I51" s="332"/>
      <c r="J51" s="336">
        <f t="shared" si="0"/>
        <v>0</v>
      </c>
      <c r="K51" s="332"/>
      <c r="L51" s="332"/>
      <c r="M51" s="332"/>
      <c r="N51" s="334">
        <f t="shared" si="1"/>
        <v>0</v>
      </c>
      <c r="O51" s="335"/>
    </row>
    <row r="52" spans="1:15" ht="15.75" hidden="1" thickBot="1" x14ac:dyDescent="0.3">
      <c r="A52" s="326"/>
      <c r="B52" s="327"/>
      <c r="C52" s="328"/>
      <c r="D52" s="328"/>
      <c r="E52" s="329"/>
      <c r="F52" s="330"/>
      <c r="G52" s="330"/>
      <c r="H52" s="331"/>
      <c r="I52" s="332"/>
      <c r="J52" s="333">
        <f t="shared" si="0"/>
        <v>0</v>
      </c>
      <c r="K52" s="332"/>
      <c r="L52" s="332"/>
      <c r="M52" s="332"/>
      <c r="N52" s="334">
        <f t="shared" si="1"/>
        <v>0</v>
      </c>
      <c r="O52" s="335"/>
    </row>
    <row r="53" spans="1:15" ht="15.75" hidden="1" thickBot="1" x14ac:dyDescent="0.3">
      <c r="A53" s="326"/>
      <c r="B53" s="327"/>
      <c r="C53" s="328"/>
      <c r="D53" s="328"/>
      <c r="E53" s="329"/>
      <c r="F53" s="330"/>
      <c r="G53" s="330"/>
      <c r="H53" s="331"/>
      <c r="I53" s="332"/>
      <c r="J53" s="333">
        <f t="shared" si="0"/>
        <v>0</v>
      </c>
      <c r="K53" s="332"/>
      <c r="L53" s="332"/>
      <c r="M53" s="332"/>
      <c r="N53" s="334">
        <f t="shared" si="1"/>
        <v>0</v>
      </c>
      <c r="O53" s="335"/>
    </row>
    <row r="54" spans="1:15" ht="15.75" hidden="1" thickBot="1" x14ac:dyDescent="0.3">
      <c r="A54" s="326"/>
      <c r="B54" s="327"/>
      <c r="C54" s="328"/>
      <c r="D54" s="328"/>
      <c r="E54" s="329"/>
      <c r="F54" s="330"/>
      <c r="G54" s="330"/>
      <c r="H54" s="331"/>
      <c r="I54" s="332"/>
      <c r="J54" s="333">
        <f t="shared" si="0"/>
        <v>0</v>
      </c>
      <c r="K54" s="332"/>
      <c r="L54" s="332"/>
      <c r="M54" s="332"/>
      <c r="N54" s="334">
        <f t="shared" si="1"/>
        <v>0</v>
      </c>
      <c r="O54" s="335"/>
    </row>
    <row r="55" spans="1:15" ht="15.75" hidden="1" thickBot="1" x14ac:dyDescent="0.3">
      <c r="A55" s="326"/>
      <c r="B55" s="338"/>
      <c r="C55" s="339"/>
      <c r="D55" s="339"/>
      <c r="E55" s="340"/>
      <c r="F55" s="341"/>
      <c r="G55" s="341"/>
      <c r="H55" s="342"/>
      <c r="I55" s="343"/>
      <c r="J55" s="344">
        <f t="shared" si="0"/>
        <v>0</v>
      </c>
      <c r="K55" s="343"/>
      <c r="L55" s="343"/>
      <c r="M55" s="343"/>
      <c r="N55" s="345">
        <f t="shared" si="1"/>
        <v>0</v>
      </c>
      <c r="O55" s="335"/>
    </row>
    <row r="56" spans="1:15" ht="15.75" thickBot="1" x14ac:dyDescent="0.3">
      <c r="A56" s="346"/>
      <c r="B56" s="346"/>
      <c r="C56" s="346"/>
      <c r="D56" s="886" t="s">
        <v>317</v>
      </c>
      <c r="E56" s="887"/>
      <c r="F56" s="347">
        <f>SUM(F8:F55)</f>
        <v>0</v>
      </c>
      <c r="G56" s="888"/>
      <c r="H56" s="889"/>
      <c r="I56" s="890"/>
      <c r="J56" s="347">
        <f>SUM(J8:J55)</f>
        <v>0</v>
      </c>
      <c r="K56" s="348"/>
      <c r="L56" s="348"/>
      <c r="M56" s="348"/>
      <c r="N56" s="349">
        <f>SUM(N8:N55)</f>
        <v>0</v>
      </c>
      <c r="O56" s="335"/>
    </row>
    <row r="57" spans="1:15" ht="15" x14ac:dyDescent="0.25">
      <c r="A57" s="350"/>
      <c r="B57" s="350"/>
      <c r="C57" s="350"/>
      <c r="D57" s="351" t="s">
        <v>318</v>
      </c>
      <c r="E57" s="352"/>
      <c r="F57" s="352"/>
      <c r="G57" s="353">
        <f>IF(N57=0,0,N57/SUM($F$8:$F$55))</f>
        <v>0</v>
      </c>
      <c r="H57" s="354" t="s">
        <v>319</v>
      </c>
      <c r="I57" s="355"/>
      <c r="J57" s="891"/>
      <c r="K57" s="891"/>
      <c r="L57" s="891"/>
      <c r="M57" s="891"/>
      <c r="N57" s="578"/>
      <c r="O57" s="335"/>
    </row>
    <row r="58" spans="1:15" ht="15" customHeight="1" x14ac:dyDescent="0.25">
      <c r="A58" s="350"/>
      <c r="B58" s="350"/>
      <c r="C58" s="350"/>
      <c r="D58" s="356" t="s">
        <v>318</v>
      </c>
      <c r="E58" s="357"/>
      <c r="F58" s="357"/>
      <c r="G58" s="358">
        <f>IF(N58=0,0,N58/SUM($F$8:$F$55))</f>
        <v>0</v>
      </c>
      <c r="H58" s="359" t="s">
        <v>319</v>
      </c>
      <c r="I58" s="357"/>
      <c r="J58" s="891" t="str">
        <f>IF(N58&gt;0,"describe source","")</f>
        <v/>
      </c>
      <c r="K58" s="891"/>
      <c r="L58" s="891"/>
      <c r="M58" s="891"/>
      <c r="N58" s="578"/>
      <c r="O58" s="335"/>
    </row>
    <row r="59" spans="1:15" ht="15" x14ac:dyDescent="0.25">
      <c r="A59" s="350"/>
      <c r="B59" s="350"/>
      <c r="C59" s="350"/>
      <c r="D59" s="356" t="s">
        <v>318</v>
      </c>
      <c r="E59" s="357"/>
      <c r="F59" s="357"/>
      <c r="G59" s="358">
        <f>IF(N59=0,0,N59/SUM($F$8:$F$55))</f>
        <v>0</v>
      </c>
      <c r="H59" s="359" t="s">
        <v>319</v>
      </c>
      <c r="I59" s="357"/>
      <c r="J59" s="891" t="str">
        <f>IF(N59&gt;0,"describe source","")</f>
        <v/>
      </c>
      <c r="K59" s="891"/>
      <c r="L59" s="891"/>
      <c r="M59" s="891"/>
      <c r="N59" s="578"/>
      <c r="O59" s="335"/>
    </row>
    <row r="60" spans="1:15" ht="15.75" thickBot="1" x14ac:dyDescent="0.3">
      <c r="A60" s="350"/>
      <c r="B60" s="350"/>
      <c r="C60" s="350"/>
      <c r="D60" s="360" t="s">
        <v>320</v>
      </c>
      <c r="E60" s="357"/>
      <c r="F60" s="357"/>
      <c r="G60" s="361">
        <f>SUM(G57:G59)</f>
        <v>0</v>
      </c>
      <c r="H60" s="357" t="s">
        <v>321</v>
      </c>
      <c r="I60" s="357"/>
      <c r="J60" s="362"/>
      <c r="K60" s="362"/>
      <c r="L60" s="362"/>
      <c r="M60" s="363"/>
      <c r="N60" s="364">
        <f>SUM(N57:N59)</f>
        <v>0</v>
      </c>
      <c r="O60" s="335"/>
    </row>
    <row r="61" spans="1:15" ht="15.75" thickBot="1" x14ac:dyDescent="0.3">
      <c r="A61" s="350"/>
      <c r="B61" s="350"/>
      <c r="C61" s="350"/>
      <c r="D61" s="872" t="s">
        <v>322</v>
      </c>
      <c r="E61" s="873"/>
      <c r="F61" s="873"/>
      <c r="G61" s="892"/>
      <c r="H61" s="873"/>
      <c r="I61" s="873"/>
      <c r="J61" s="873"/>
      <c r="K61" s="873"/>
      <c r="L61" s="873"/>
      <c r="M61" s="879"/>
      <c r="N61" s="365">
        <f>N56+N60</f>
        <v>0</v>
      </c>
      <c r="O61" s="335"/>
    </row>
    <row r="62" spans="1:15" ht="15" x14ac:dyDescent="0.25">
      <c r="A62" s="350"/>
      <c r="B62" s="350"/>
      <c r="C62" s="350"/>
      <c r="D62" s="366" t="s">
        <v>323</v>
      </c>
      <c r="E62" s="367"/>
      <c r="F62" s="367"/>
      <c r="G62" s="367"/>
      <c r="H62" s="367"/>
      <c r="I62" s="367"/>
      <c r="J62" s="367"/>
      <c r="K62" s="368"/>
      <c r="L62" s="368" t="s">
        <v>324</v>
      </c>
      <c r="M62" s="369"/>
      <c r="N62" s="364">
        <f>+N61*M62</f>
        <v>0</v>
      </c>
      <c r="O62" s="335"/>
    </row>
    <row r="63" spans="1:15" ht="15.75" thickBot="1" x14ac:dyDescent="0.3">
      <c r="A63" s="350"/>
      <c r="B63" s="350"/>
      <c r="C63" s="350"/>
      <c r="D63" s="893" t="s">
        <v>325</v>
      </c>
      <c r="E63" s="894"/>
      <c r="F63" s="894"/>
      <c r="G63" s="894"/>
      <c r="H63" s="894"/>
      <c r="I63" s="894"/>
      <c r="J63" s="894"/>
      <c r="K63" s="894"/>
      <c r="L63" s="894"/>
      <c r="M63" s="895"/>
      <c r="N63" s="370"/>
      <c r="O63" s="371"/>
    </row>
    <row r="64" spans="1:15" ht="15.75" thickBot="1" x14ac:dyDescent="0.3">
      <c r="A64" s="350"/>
      <c r="B64" s="350"/>
      <c r="C64" s="372"/>
      <c r="D64" s="872" t="s">
        <v>326</v>
      </c>
      <c r="E64" s="873"/>
      <c r="F64" s="873"/>
      <c r="G64" s="873"/>
      <c r="H64" s="873"/>
      <c r="I64" s="873"/>
      <c r="J64" s="873"/>
      <c r="K64" s="873"/>
      <c r="L64" s="873"/>
      <c r="M64" s="879"/>
      <c r="N64" s="365">
        <f>N61-N62-N63</f>
        <v>0</v>
      </c>
      <c r="O64" s="371"/>
    </row>
    <row r="65" spans="1:22" ht="15.75" thickBot="1" x14ac:dyDescent="0.3">
      <c r="A65" s="350"/>
      <c r="B65" s="350"/>
      <c r="C65" s="372"/>
      <c r="D65" s="872" t="s">
        <v>327</v>
      </c>
      <c r="E65" s="873"/>
      <c r="F65" s="873"/>
      <c r="G65" s="873"/>
      <c r="H65" s="873"/>
      <c r="I65" s="873"/>
      <c r="J65" s="873"/>
      <c r="K65" s="873"/>
      <c r="L65" s="873"/>
      <c r="M65" s="874"/>
      <c r="N65" s="373">
        <f>N56*12+N60*12-(N62+N63)*12</f>
        <v>0</v>
      </c>
      <c r="O65" s="371"/>
    </row>
    <row r="66" spans="1:22" s="384" customFormat="1" ht="13.5" thickBot="1" x14ac:dyDescent="0.25">
      <c r="A66" s="376"/>
      <c r="B66" s="377"/>
      <c r="C66" s="377"/>
      <c r="D66" s="378" t="s">
        <v>328</v>
      </c>
      <c r="E66" s="378" t="s">
        <v>329</v>
      </c>
      <c r="F66" s="379"/>
      <c r="G66" s="380"/>
      <c r="H66" s="380"/>
      <c r="I66" s="376"/>
      <c r="J66" s="377"/>
      <c r="K66" s="377"/>
      <c r="L66" s="378" t="str">
        <f>D66</f>
        <v>% of LI</v>
      </c>
      <c r="M66" s="378" t="str">
        <f>E66</f>
        <v>% of Total</v>
      </c>
      <c r="N66" s="379"/>
      <c r="O66" s="371"/>
      <c r="P66" s="381"/>
      <c r="Q66" s="381"/>
      <c r="R66" s="381"/>
      <c r="S66" s="381"/>
      <c r="T66" s="381"/>
      <c r="U66" s="382"/>
      <c r="V66" s="383"/>
    </row>
    <row r="67" spans="1:22" s="384" customFormat="1" ht="15" x14ac:dyDescent="0.25">
      <c r="A67" s="385"/>
      <c r="B67" s="386"/>
      <c r="C67" s="387" t="s">
        <v>330</v>
      </c>
      <c r="D67" s="388" t="str">
        <f>IF(F67=0,"",F67/$F$71)</f>
        <v/>
      </c>
      <c r="E67" s="388" t="str">
        <f>IF(F67=0,"",(F67/($F$71+$F$74)))</f>
        <v/>
      </c>
      <c r="F67" s="389">
        <f>SUMIF(A8:A55, "TC30%", F8:F55)</f>
        <v>0</v>
      </c>
      <c r="I67" s="385"/>
      <c r="J67" s="386"/>
      <c r="K67" s="387" t="s">
        <v>331</v>
      </c>
      <c r="L67" s="388" t="str">
        <f>IF(N67=0,"",N67/$N$72)</f>
        <v/>
      </c>
      <c r="M67" s="388" t="str">
        <f>IF(N67=0,"",(N67/($N$72+$N$74)))</f>
        <v/>
      </c>
      <c r="N67" s="389">
        <f>SUMIF(C8:C55, "HTF30%", F8:F55)</f>
        <v>0</v>
      </c>
      <c r="O67" s="371"/>
      <c r="P67" s="381"/>
      <c r="Q67" s="381"/>
      <c r="R67" s="381"/>
      <c r="S67" s="381"/>
      <c r="T67" s="381"/>
      <c r="U67" s="382"/>
      <c r="V67" s="383"/>
    </row>
    <row r="68" spans="1:22" s="384" customFormat="1" ht="15" x14ac:dyDescent="0.25">
      <c r="A68" s="390"/>
      <c r="B68" s="391"/>
      <c r="C68" s="392" t="s">
        <v>332</v>
      </c>
      <c r="D68" s="393" t="str">
        <f>IF(F68=0,"",F68/$F$71)</f>
        <v/>
      </c>
      <c r="E68" s="393" t="str">
        <f>IF(F68=0,"",(F68/($F$71+$F$74)))</f>
        <v/>
      </c>
      <c r="F68" s="394">
        <f>SUMIF(A8:A55, "TC40%", F8:F55)</f>
        <v>0</v>
      </c>
      <c r="I68" s="395" t="s">
        <v>333</v>
      </c>
      <c r="J68" s="391"/>
      <c r="K68" s="392" t="s">
        <v>334</v>
      </c>
      <c r="L68" s="393" t="str">
        <f>IF(N68=0,"",N68/$N$72)</f>
        <v/>
      </c>
      <c r="M68" s="393" t="str">
        <f>IF(N68=0,"",(N68/($N$72+$N$74)))</f>
        <v/>
      </c>
      <c r="N68" s="394">
        <f>SUMIF(C8:C55, "HTF60%", F8:F55)</f>
        <v>0</v>
      </c>
      <c r="O68" s="371"/>
      <c r="P68" s="381"/>
      <c r="Q68" s="381"/>
      <c r="R68" s="381"/>
      <c r="S68" s="381"/>
      <c r="T68" s="381"/>
      <c r="U68" s="382"/>
      <c r="V68" s="383"/>
    </row>
    <row r="69" spans="1:22" s="384" customFormat="1" ht="15" x14ac:dyDescent="0.25">
      <c r="A69" s="395" t="s">
        <v>333</v>
      </c>
      <c r="B69" s="391"/>
      <c r="C69" s="392" t="s">
        <v>335</v>
      </c>
      <c r="D69" s="393" t="str">
        <f>IF(F69=0,"",F69/$F$71)</f>
        <v/>
      </c>
      <c r="E69" s="393" t="str">
        <f>IF(F69=0,"",(F69/($F$71+$F$74)))</f>
        <v/>
      </c>
      <c r="F69" s="394">
        <f>SUMIF(A8:A55, "TC50%", F8:F55)</f>
        <v>0</v>
      </c>
      <c r="I69" s="395"/>
      <c r="J69" s="391"/>
      <c r="K69" s="392" t="s">
        <v>336</v>
      </c>
      <c r="L69" s="393" t="str">
        <f>IF(N69=0,"",N69/$N$72)</f>
        <v/>
      </c>
      <c r="M69" s="393" t="str">
        <f>IF(N69=0,"",(N69/($N$72+$N$74)))</f>
        <v/>
      </c>
      <c r="N69" s="394">
        <f>SUMIF(C8:C55, "HTF50%", F8:F55)</f>
        <v>0</v>
      </c>
      <c r="O69" s="371"/>
      <c r="P69" s="381"/>
      <c r="Q69" s="381"/>
      <c r="R69" s="381"/>
      <c r="S69" s="381"/>
      <c r="T69" s="381"/>
      <c r="U69" s="382"/>
      <c r="V69" s="383"/>
    </row>
    <row r="70" spans="1:22" s="384" customFormat="1" ht="15" x14ac:dyDescent="0.25">
      <c r="A70" s="396"/>
      <c r="B70" s="391"/>
      <c r="C70" s="392" t="s">
        <v>337</v>
      </c>
      <c r="D70" s="393" t="str">
        <f>IF(F70=0,"",F70/$F$71)</f>
        <v/>
      </c>
      <c r="E70" s="393" t="str">
        <f>IF(F70=0,"",(F70/($F$71+$F$74)))</f>
        <v/>
      </c>
      <c r="F70" s="394">
        <f>SUMIF(A8:A55, "TC60%", F8:F55)</f>
        <v>0</v>
      </c>
      <c r="I70" s="395"/>
      <c r="J70" s="391"/>
      <c r="K70" s="392" t="s">
        <v>338</v>
      </c>
      <c r="L70" s="393" t="str">
        <f>IF(N70=0,"",N70/$N$72)</f>
        <v/>
      </c>
      <c r="M70" s="393" t="str">
        <f>IF(N70=0,"",(N70/($N$72+$N$74)))</f>
        <v/>
      </c>
      <c r="N70" s="394">
        <f>SUMIF(C8:C55, "HTF60%", F8:F55)</f>
        <v>0</v>
      </c>
      <c r="O70" s="335"/>
      <c r="P70" s="381"/>
      <c r="Q70" s="381"/>
      <c r="R70" s="381"/>
      <c r="S70" s="381"/>
      <c r="T70" s="381"/>
      <c r="U70" s="382"/>
      <c r="V70" s="383"/>
    </row>
    <row r="71" spans="1:22" s="384" customFormat="1" ht="15" x14ac:dyDescent="0.25">
      <c r="A71" s="395" t="s">
        <v>339</v>
      </c>
      <c r="B71" s="391"/>
      <c r="C71" s="397" t="s">
        <v>340</v>
      </c>
      <c r="D71" s="398"/>
      <c r="E71" s="398"/>
      <c r="F71" s="399">
        <f>SUM(F67:F70)</f>
        <v>0</v>
      </c>
      <c r="I71" s="395" t="s">
        <v>341</v>
      </c>
      <c r="J71" s="391"/>
      <c r="K71" s="392" t="s">
        <v>342</v>
      </c>
      <c r="L71" s="393" t="str">
        <f>IF(N71=0,"",N71/$N$72)</f>
        <v/>
      </c>
      <c r="M71" s="393" t="str">
        <f>IF(N71=0,"",(N71/($N$72+$N$74)))</f>
        <v/>
      </c>
      <c r="N71" s="394">
        <f>SUMIF(C8:C55, "HTF80%", F8:F55)</f>
        <v>0</v>
      </c>
      <c r="O71" s="294"/>
      <c r="P71" s="381"/>
      <c r="Q71" s="381"/>
      <c r="R71" s="381"/>
      <c r="S71" s="381"/>
      <c r="T71" s="381"/>
      <c r="U71" s="382"/>
      <c r="V71" s="383"/>
    </row>
    <row r="72" spans="1:22" s="384" customFormat="1" ht="15" x14ac:dyDescent="0.25">
      <c r="A72" s="396"/>
      <c r="B72" s="391"/>
      <c r="C72" s="392" t="s">
        <v>343</v>
      </c>
      <c r="D72" s="393"/>
      <c r="E72" s="393"/>
      <c r="F72" s="394">
        <f>SUMIF(A8:A55, "EO", F8:F55)</f>
        <v>0</v>
      </c>
      <c r="I72" s="396"/>
      <c r="J72" s="391"/>
      <c r="K72" s="397" t="s">
        <v>344</v>
      </c>
      <c r="L72" s="400"/>
      <c r="M72" s="400"/>
      <c r="N72" s="399">
        <f>SUM(N67:N71)</f>
        <v>0</v>
      </c>
      <c r="O72" s="294"/>
      <c r="P72" s="381"/>
      <c r="Q72" s="381"/>
      <c r="R72" s="381"/>
      <c r="S72" s="381"/>
      <c r="T72" s="381"/>
      <c r="U72" s="382"/>
      <c r="V72" s="383"/>
    </row>
    <row r="73" spans="1:22" s="384" customFormat="1" ht="15" x14ac:dyDescent="0.25">
      <c r="A73" s="395" t="s">
        <v>345</v>
      </c>
      <c r="B73" s="391"/>
      <c r="C73" s="392" t="s">
        <v>346</v>
      </c>
      <c r="D73" s="393"/>
      <c r="E73" s="393"/>
      <c r="F73" s="394">
        <f>SUMIF(A8:A55, "MR", F8:F55)</f>
        <v>0</v>
      </c>
      <c r="I73" s="396"/>
      <c r="J73" s="391"/>
      <c r="K73" s="392" t="s">
        <v>346</v>
      </c>
      <c r="L73" s="401"/>
      <c r="M73" s="401"/>
      <c r="N73" s="394">
        <f>SUMIF(C8:C55, "MR", F8:F55)</f>
        <v>0</v>
      </c>
      <c r="O73" s="294"/>
      <c r="P73" s="381"/>
      <c r="Q73" s="381"/>
      <c r="R73" s="381"/>
      <c r="S73" s="381"/>
      <c r="T73" s="381"/>
      <c r="U73" s="382"/>
      <c r="V73" s="383"/>
    </row>
    <row r="74" spans="1:22" s="384" customFormat="1" ht="15" x14ac:dyDescent="0.25">
      <c r="A74" s="396"/>
      <c r="B74" s="391"/>
      <c r="C74" s="402" t="s">
        <v>347</v>
      </c>
      <c r="D74" s="403"/>
      <c r="E74" s="403"/>
      <c r="F74" s="404">
        <f>SUM(F72:F73)</f>
        <v>0</v>
      </c>
      <c r="I74" s="395" t="s">
        <v>348</v>
      </c>
      <c r="J74" s="391"/>
      <c r="K74" s="402" t="s">
        <v>347</v>
      </c>
      <c r="L74" s="405"/>
      <c r="M74" s="405"/>
      <c r="N74" s="399">
        <f>SUM(N73)</f>
        <v>0</v>
      </c>
      <c r="O74" s="294"/>
      <c r="P74" s="381"/>
      <c r="Q74" s="381"/>
      <c r="R74" s="381"/>
      <c r="S74" s="381"/>
      <c r="T74" s="381"/>
      <c r="U74" s="382"/>
      <c r="V74" s="383"/>
    </row>
    <row r="75" spans="1:22" s="384" customFormat="1" ht="15.75" thickBot="1" x14ac:dyDescent="0.3">
      <c r="A75" s="406"/>
      <c r="B75" s="407"/>
      <c r="C75" s="875" t="s">
        <v>349</v>
      </c>
      <c r="D75" s="876"/>
      <c r="E75" s="876"/>
      <c r="F75" s="408">
        <f>SUM(F71,F74)</f>
        <v>0</v>
      </c>
      <c r="I75" s="406"/>
      <c r="J75" s="409"/>
      <c r="K75" s="410" t="s">
        <v>350</v>
      </c>
      <c r="L75" s="411"/>
      <c r="M75" s="411"/>
      <c r="N75" s="412">
        <f>SUM(N72,N74)</f>
        <v>0</v>
      </c>
      <c r="O75" s="294"/>
      <c r="P75" s="381"/>
      <c r="Q75" s="381"/>
      <c r="R75" s="381"/>
      <c r="S75" s="381"/>
      <c r="T75" s="381"/>
      <c r="U75" s="382"/>
      <c r="V75" s="383"/>
    </row>
    <row r="76" spans="1:22" s="384" customFormat="1" ht="15" x14ac:dyDescent="0.25">
      <c r="A76" s="396"/>
      <c r="B76" s="391"/>
      <c r="C76" s="413"/>
      <c r="D76" s="414"/>
      <c r="E76" s="414"/>
      <c r="F76" s="415"/>
      <c r="I76" s="396"/>
      <c r="J76" s="391"/>
      <c r="K76" s="416">
        <v>0.3</v>
      </c>
      <c r="L76" s="393" t="str">
        <f>IF(N76=0,"",N76/$N$80)</f>
        <v/>
      </c>
      <c r="M76" s="393" t="str">
        <f>IF(N76=0,"",(N76/($N$80+$N$83)))</f>
        <v/>
      </c>
      <c r="N76" s="394">
        <f>SUMIF(B7:B54, "30%/30%", F7:F54)</f>
        <v>0</v>
      </c>
      <c r="O76" s="294"/>
      <c r="P76" s="381"/>
      <c r="Q76" s="381"/>
      <c r="R76" s="381"/>
      <c r="S76" s="381"/>
      <c r="T76" s="381"/>
      <c r="U76" s="382"/>
      <c r="V76" s="383"/>
    </row>
    <row r="77" spans="1:22" s="384" customFormat="1" ht="15" x14ac:dyDescent="0.25">
      <c r="A77" s="396"/>
      <c r="B77" s="391"/>
      <c r="C77" s="392" t="s">
        <v>351</v>
      </c>
      <c r="D77" s="393" t="str">
        <f>IF(F77=0,"",F77/$F$81)</f>
        <v/>
      </c>
      <c r="E77" s="393" t="str">
        <f>IF(F77=0,"",(F77/($F$81+$F$83)))</f>
        <v/>
      </c>
      <c r="F77" s="394">
        <f>SUMIF(D8:D55, "MRB30%", F8:F55)</f>
        <v>0</v>
      </c>
      <c r="I77" s="396"/>
      <c r="J77" s="391"/>
      <c r="K77" s="392" t="s">
        <v>352</v>
      </c>
      <c r="L77" s="393" t="str">
        <f>IF(N77=0,"",N77/$N$80)</f>
        <v/>
      </c>
      <c r="M77" s="393" t="str">
        <f>IF(N77=0,"",(N77/($N$80+$N$83)))</f>
        <v/>
      </c>
      <c r="N77" s="394">
        <f>SUMIF(B8:B55, "LH/50%", F8:F55)</f>
        <v>0</v>
      </c>
      <c r="O77" s="294"/>
      <c r="P77" s="381"/>
      <c r="Q77" s="381"/>
      <c r="R77" s="381"/>
      <c r="S77" s="381"/>
      <c r="T77" s="381"/>
      <c r="U77" s="382"/>
      <c r="V77" s="383"/>
    </row>
    <row r="78" spans="1:22" s="384" customFormat="1" ht="15" x14ac:dyDescent="0.25">
      <c r="A78" s="396"/>
      <c r="B78" s="391"/>
      <c r="C78" s="392" t="s">
        <v>353</v>
      </c>
      <c r="D78" s="393" t="str">
        <f>IF(F78=0,"",F78/$F$81)</f>
        <v/>
      </c>
      <c r="E78" s="393" t="str">
        <f>IF(F78=0,"",(F78/($F$81+$F$83)))</f>
        <v/>
      </c>
      <c r="F78" s="394">
        <f>SUMIF(D8:D55, "MRB40%", F8:F55)</f>
        <v>0</v>
      </c>
      <c r="I78" s="396"/>
      <c r="J78" s="391"/>
      <c r="K78" s="392" t="s">
        <v>354</v>
      </c>
      <c r="L78" s="393" t="str">
        <f>IF(N78=0,"",N78/$N$80)</f>
        <v/>
      </c>
      <c r="M78" s="393" t="str">
        <f>IF(N78=0,"",(N78/($N$80+$N$83)))</f>
        <v/>
      </c>
      <c r="N78" s="394">
        <f>SUMIF(B8:B55, "HH/60%", F8:F55)</f>
        <v>0</v>
      </c>
      <c r="O78" s="294"/>
      <c r="P78" s="381"/>
      <c r="Q78" s="381"/>
      <c r="R78" s="381"/>
      <c r="S78" s="381"/>
      <c r="T78" s="381"/>
      <c r="U78" s="382"/>
      <c r="V78" s="383"/>
    </row>
    <row r="79" spans="1:22" s="384" customFormat="1" ht="15" x14ac:dyDescent="0.25">
      <c r="A79" s="395" t="s">
        <v>355</v>
      </c>
      <c r="B79" s="391"/>
      <c r="C79" s="392" t="s">
        <v>356</v>
      </c>
      <c r="D79" s="393" t="str">
        <f>IF(F79=0,"",F79/$F$81)</f>
        <v/>
      </c>
      <c r="E79" s="393" t="str">
        <f>IF(F79=0,"",(F79/($F$81+$F$83)))</f>
        <v/>
      </c>
      <c r="F79" s="394">
        <f>SUMIF(D8:D55, "MRB50%", F8:F55)</f>
        <v>0</v>
      </c>
      <c r="I79" s="395" t="s">
        <v>69</v>
      </c>
      <c r="J79" s="391"/>
      <c r="K79" s="392" t="s">
        <v>357</v>
      </c>
      <c r="L79" s="393" t="str">
        <f>IF(N79=0,"",N79/$N$80)</f>
        <v/>
      </c>
      <c r="M79" s="393" t="str">
        <f>IF(N79=0,"",(N79/($N$80+$N$83)))</f>
        <v/>
      </c>
      <c r="N79" s="394">
        <f>SUMIF(B8:B55, "HH/80%", F8:F55)</f>
        <v>0</v>
      </c>
      <c r="O79" s="294"/>
      <c r="P79" s="381"/>
      <c r="Q79" s="417"/>
      <c r="R79" s="381"/>
      <c r="S79" s="381"/>
      <c r="T79" s="381"/>
      <c r="U79" s="382"/>
      <c r="V79" s="383"/>
    </row>
    <row r="80" spans="1:22" s="384" customFormat="1" ht="15" x14ac:dyDescent="0.25">
      <c r="A80" s="395"/>
      <c r="B80" s="391"/>
      <c r="C80" s="392" t="s">
        <v>358</v>
      </c>
      <c r="D80" s="393" t="str">
        <f>IF(F80=0,"",F80/$F$81)</f>
        <v/>
      </c>
      <c r="E80" s="393" t="str">
        <f>IF(F80=0,"",(F80/($F$81+$F$83)))</f>
        <v/>
      </c>
      <c r="F80" s="394">
        <f>SUMIF(D8:D55, "MRB60%", F8:F55)</f>
        <v>0</v>
      </c>
      <c r="I80" s="395"/>
      <c r="J80" s="391"/>
      <c r="K80" s="397" t="s">
        <v>359</v>
      </c>
      <c r="L80" s="398"/>
      <c r="M80" s="400"/>
      <c r="N80" s="399">
        <f>SUM(N76:N79)</f>
        <v>0</v>
      </c>
      <c r="O80" s="294"/>
      <c r="P80" s="381"/>
      <c r="Q80" s="417"/>
      <c r="R80" s="381"/>
      <c r="S80" s="381"/>
      <c r="T80" s="381"/>
      <c r="U80" s="382"/>
      <c r="V80" s="383"/>
    </row>
    <row r="81" spans="1:22" s="384" customFormat="1" ht="15" x14ac:dyDescent="0.25">
      <c r="A81" s="396"/>
      <c r="B81" s="391"/>
      <c r="C81" s="397" t="s">
        <v>360</v>
      </c>
      <c r="D81" s="418"/>
      <c r="E81" s="418"/>
      <c r="F81" s="399">
        <f>SUM(F77:F80)</f>
        <v>0</v>
      </c>
      <c r="I81" s="396"/>
      <c r="J81" s="391"/>
      <c r="K81" s="392" t="s">
        <v>361</v>
      </c>
      <c r="L81" s="393"/>
      <c r="M81" s="401"/>
      <c r="N81" s="394">
        <f>SUMIF(B8:B55, "EO", F8:F55)</f>
        <v>0</v>
      </c>
      <c r="O81" s="294"/>
      <c r="P81" s="381"/>
      <c r="Q81" s="381"/>
      <c r="R81" s="381"/>
      <c r="S81" s="381"/>
      <c r="T81" s="381"/>
      <c r="U81" s="382"/>
      <c r="V81" s="383"/>
    </row>
    <row r="82" spans="1:22" s="384" customFormat="1" ht="15" x14ac:dyDescent="0.25">
      <c r="A82" s="395" t="s">
        <v>362</v>
      </c>
      <c r="B82" s="391"/>
      <c r="C82" s="419" t="s">
        <v>363</v>
      </c>
      <c r="D82" s="420"/>
      <c r="E82" s="420"/>
      <c r="F82" s="394">
        <f>SUMIF(D8:D55, "MRBMR", F8:F55)</f>
        <v>0</v>
      </c>
      <c r="I82" s="396"/>
      <c r="J82" s="391"/>
      <c r="K82" s="392" t="s">
        <v>346</v>
      </c>
      <c r="L82" s="401"/>
      <c r="M82" s="401"/>
      <c r="N82" s="394">
        <f>SUMIF(B8:B55, "MR", F8:F55)</f>
        <v>0</v>
      </c>
      <c r="O82" s="294"/>
      <c r="P82" s="381"/>
      <c r="Q82" s="381"/>
      <c r="R82" s="381"/>
      <c r="S82" s="381"/>
      <c r="T82" s="381"/>
      <c r="U82" s="382"/>
      <c r="V82" s="383"/>
    </row>
    <row r="83" spans="1:22" s="384" customFormat="1" ht="15" x14ac:dyDescent="0.25">
      <c r="A83" s="396"/>
      <c r="B83" s="391"/>
      <c r="C83" s="402" t="s">
        <v>364</v>
      </c>
      <c r="D83" s="421"/>
      <c r="E83" s="421"/>
      <c r="F83" s="404">
        <f>SUM(F82)</f>
        <v>0</v>
      </c>
      <c r="I83" s="396"/>
      <c r="J83" s="391"/>
      <c r="K83" s="422" t="s">
        <v>347</v>
      </c>
      <c r="L83" s="423"/>
      <c r="M83" s="423"/>
      <c r="N83" s="404">
        <f>SUM(N81:N82)</f>
        <v>0</v>
      </c>
      <c r="O83" s="294"/>
      <c r="P83" s="381"/>
      <c r="Q83" s="381"/>
      <c r="R83" s="381"/>
      <c r="S83" s="381"/>
      <c r="T83" s="381"/>
      <c r="U83" s="382"/>
      <c r="V83" s="383"/>
    </row>
    <row r="84" spans="1:22" s="384" customFormat="1" ht="15.75" thickBot="1" x14ac:dyDescent="0.3">
      <c r="A84" s="395" t="s">
        <v>365</v>
      </c>
      <c r="B84" s="391"/>
      <c r="C84" s="410" t="s">
        <v>366</v>
      </c>
      <c r="D84" s="411"/>
      <c r="E84" s="411"/>
      <c r="F84" s="408">
        <f>SUM(F81,F83)</f>
        <v>0</v>
      </c>
      <c r="I84" s="406"/>
      <c r="J84" s="409"/>
      <c r="K84" s="410" t="s">
        <v>367</v>
      </c>
      <c r="L84" s="411"/>
      <c r="M84" s="411"/>
      <c r="N84" s="408">
        <f>SUM(N79,N83)</f>
        <v>0</v>
      </c>
      <c r="O84" s="294"/>
      <c r="P84" s="381"/>
      <c r="Q84" s="381"/>
      <c r="R84" s="381"/>
      <c r="S84" s="381"/>
      <c r="T84" s="381"/>
      <c r="U84" s="382"/>
      <c r="V84" s="383"/>
    </row>
    <row r="85" spans="1:22" s="384" customFormat="1" ht="15.75" thickBot="1" x14ac:dyDescent="0.3">
      <c r="A85" s="406"/>
      <c r="B85" s="407"/>
      <c r="C85" s="424"/>
      <c r="D85" s="424"/>
      <c r="E85" s="424"/>
      <c r="F85" s="425"/>
      <c r="I85" s="426" t="s">
        <v>368</v>
      </c>
      <c r="J85" s="305"/>
      <c r="K85" s="427" t="s">
        <v>369</v>
      </c>
      <c r="L85" s="428"/>
      <c r="M85" s="428"/>
      <c r="N85" s="408">
        <f>SUMIF(E8:E55,"*",F8:F55)</f>
        <v>0</v>
      </c>
      <c r="O85" s="294"/>
      <c r="P85" s="381"/>
      <c r="Q85" s="381"/>
      <c r="R85" s="381"/>
      <c r="S85" s="381"/>
      <c r="T85" s="381"/>
      <c r="U85" s="382"/>
      <c r="V85" s="383"/>
    </row>
    <row r="86" spans="1:22" x14ac:dyDescent="0.2">
      <c r="A86" s="384"/>
      <c r="B86" s="384"/>
      <c r="C86" s="384"/>
      <c r="D86" s="384"/>
      <c r="E86" s="384"/>
      <c r="F86" s="384"/>
      <c r="G86" s="384"/>
      <c r="H86" s="384"/>
      <c r="I86" s="384"/>
      <c r="J86" s="384"/>
      <c r="K86" s="384"/>
      <c r="L86" s="384"/>
      <c r="M86" s="384"/>
      <c r="N86" s="384"/>
    </row>
    <row r="87" spans="1:22" s="337" customFormat="1" x14ac:dyDescent="0.2">
      <c r="O87" s="294"/>
    </row>
    <row r="88" spans="1:22" ht="15" x14ac:dyDescent="0.25">
      <c r="A88" s="877"/>
      <c r="B88" s="877"/>
      <c r="C88" s="877"/>
      <c r="D88" s="877"/>
      <c r="E88" s="429"/>
      <c r="F88" s="429"/>
      <c r="G88" s="429"/>
      <c r="H88" s="429"/>
      <c r="I88" s="429"/>
      <c r="J88" s="429"/>
      <c r="K88" s="429"/>
      <c r="L88" s="429"/>
      <c r="M88" s="429"/>
      <c r="N88" s="429"/>
      <c r="O88" s="430"/>
      <c r="P88" s="293"/>
      <c r="Q88" s="293"/>
      <c r="R88" s="293"/>
      <c r="S88" s="293"/>
      <c r="T88" s="293"/>
      <c r="U88" s="293"/>
      <c r="V88" s="293"/>
    </row>
    <row r="89" spans="1:22" ht="15" x14ac:dyDescent="0.25">
      <c r="B89" s="878"/>
      <c r="C89" s="878"/>
      <c r="D89" s="878"/>
      <c r="E89" s="878"/>
      <c r="F89" s="878"/>
      <c r="G89" s="878"/>
      <c r="H89" s="878"/>
      <c r="I89" s="878"/>
      <c r="J89" s="878"/>
      <c r="K89" s="878"/>
      <c r="L89" s="878"/>
      <c r="M89" s="431"/>
      <c r="N89" s="431"/>
      <c r="O89" s="430"/>
      <c r="P89" s="293"/>
      <c r="Q89" s="293"/>
      <c r="R89" s="293"/>
      <c r="S89" s="293"/>
      <c r="T89" s="293"/>
      <c r="U89" s="293"/>
      <c r="V89" s="293"/>
    </row>
    <row r="90" spans="1:22" x14ac:dyDescent="0.2">
      <c r="O90" s="430"/>
      <c r="P90" s="293"/>
      <c r="Q90" s="293"/>
      <c r="R90" s="293"/>
      <c r="S90" s="293"/>
      <c r="T90" s="293"/>
      <c r="U90" s="293"/>
      <c r="V90" s="293"/>
    </row>
    <row r="91" spans="1:22" s="350" customFormat="1" ht="18.75" x14ac:dyDescent="0.3">
      <c r="A91" s="432"/>
      <c r="D91" s="871"/>
      <c r="E91" s="871"/>
      <c r="F91" s="871"/>
      <c r="G91" s="433"/>
      <c r="H91" s="433"/>
      <c r="I91" s="433"/>
      <c r="J91" s="433"/>
      <c r="K91" s="433"/>
      <c r="L91" s="433"/>
      <c r="M91" s="433"/>
      <c r="N91" s="433"/>
      <c r="O91" s="430"/>
    </row>
    <row r="92" spans="1:22" s="350" customFormat="1" ht="18.75" x14ac:dyDescent="0.3">
      <c r="A92" s="432"/>
      <c r="D92" s="871"/>
      <c r="E92" s="871"/>
      <c r="F92" s="871"/>
      <c r="G92" s="871"/>
      <c r="H92" s="871"/>
      <c r="I92" s="871"/>
      <c r="J92" s="871"/>
      <c r="K92" s="433"/>
      <c r="L92" s="433"/>
      <c r="M92" s="433"/>
      <c r="N92" s="433"/>
      <c r="O92" s="430"/>
    </row>
    <row r="93" spans="1:22" s="350" customFormat="1" ht="15" x14ac:dyDescent="0.25">
      <c r="D93" s="871"/>
      <c r="E93" s="871"/>
      <c r="F93" s="871"/>
      <c r="G93" s="871"/>
      <c r="H93" s="871"/>
      <c r="I93" s="871"/>
      <c r="J93" s="871"/>
      <c r="K93" s="871"/>
      <c r="O93" s="430"/>
    </row>
    <row r="94" spans="1:22" s="350" customFormat="1" ht="15" x14ac:dyDescent="0.25">
      <c r="D94" s="433"/>
      <c r="E94" s="433"/>
      <c r="F94" s="433"/>
      <c r="G94" s="433"/>
      <c r="H94" s="433"/>
      <c r="I94" s="433"/>
      <c r="J94" s="433"/>
      <c r="O94" s="430"/>
    </row>
    <row r="95" spans="1:22" s="350" customFormat="1" ht="15" x14ac:dyDescent="0.25">
      <c r="D95" s="871"/>
      <c r="E95" s="871"/>
      <c r="F95" s="871"/>
      <c r="G95" s="433"/>
      <c r="H95" s="433"/>
      <c r="I95" s="433"/>
      <c r="J95" s="433"/>
      <c r="O95" s="430"/>
    </row>
    <row r="96" spans="1:22" s="350" customFormat="1" ht="15" x14ac:dyDescent="0.25">
      <c r="D96" s="871"/>
      <c r="E96" s="871"/>
      <c r="F96" s="871"/>
      <c r="G96" s="871"/>
      <c r="H96" s="871"/>
      <c r="I96" s="871"/>
      <c r="J96" s="871"/>
      <c r="O96" s="430"/>
    </row>
    <row r="97" spans="1:15" s="350" customFormat="1" ht="15" x14ac:dyDescent="0.25">
      <c r="D97" s="871"/>
      <c r="E97" s="871"/>
      <c r="F97" s="871"/>
      <c r="G97" s="871"/>
      <c r="H97" s="871"/>
      <c r="I97" s="871"/>
      <c r="J97" s="871"/>
      <c r="K97" s="871"/>
      <c r="O97" s="430"/>
    </row>
    <row r="98" spans="1:15" s="350" customFormat="1" ht="15" x14ac:dyDescent="0.25">
      <c r="D98" s="433"/>
      <c r="E98" s="433"/>
      <c r="F98" s="433"/>
      <c r="G98" s="433"/>
      <c r="H98" s="433"/>
      <c r="I98" s="433"/>
      <c r="J98" s="433"/>
      <c r="O98" s="430"/>
    </row>
    <row r="99" spans="1:15" s="350" customFormat="1" ht="15" x14ac:dyDescent="0.25">
      <c r="D99" s="433"/>
      <c r="E99" s="433"/>
      <c r="F99" s="433"/>
      <c r="G99" s="433"/>
      <c r="H99" s="433"/>
      <c r="I99" s="433"/>
      <c r="J99" s="433"/>
      <c r="O99" s="430"/>
    </row>
    <row r="100" spans="1:15" s="350" customFormat="1" ht="15" x14ac:dyDescent="0.25">
      <c r="D100" s="433"/>
      <c r="E100" s="433"/>
      <c r="F100" s="433"/>
      <c r="G100" s="433"/>
      <c r="H100" s="433"/>
      <c r="I100" s="433"/>
      <c r="J100" s="433"/>
      <c r="O100" s="430"/>
    </row>
    <row r="101" spans="1:15" s="350" customFormat="1" ht="15" x14ac:dyDescent="0.25">
      <c r="D101" s="433"/>
      <c r="E101" s="433"/>
      <c r="F101" s="433"/>
      <c r="G101" s="433"/>
      <c r="H101" s="433"/>
      <c r="I101" s="433"/>
      <c r="J101" s="433"/>
      <c r="O101" s="430"/>
    </row>
    <row r="102" spans="1:15" s="350" customFormat="1" ht="15" x14ac:dyDescent="0.25">
      <c r="D102" s="433"/>
      <c r="E102" s="433"/>
      <c r="F102" s="433"/>
      <c r="G102" s="433"/>
      <c r="H102" s="433"/>
      <c r="I102" s="433"/>
      <c r="J102" s="433"/>
      <c r="O102" s="430"/>
    </row>
    <row r="103" spans="1:15" s="350" customFormat="1" ht="15" x14ac:dyDescent="0.25">
      <c r="O103" s="430"/>
    </row>
    <row r="104" spans="1:15" s="350" customFormat="1" ht="15" x14ac:dyDescent="0.25">
      <c r="O104" s="430"/>
    </row>
    <row r="105" spans="1:15" s="435" customFormat="1" hidden="1" x14ac:dyDescent="0.2">
      <c r="A105" s="434" t="s">
        <v>370</v>
      </c>
      <c r="O105" s="294"/>
    </row>
    <row r="106" spans="1:15" s="435" customFormat="1" hidden="1" x14ac:dyDescent="0.2">
      <c r="O106" s="294"/>
    </row>
    <row r="107" spans="1:15" s="435" customFormat="1" hidden="1" x14ac:dyDescent="0.2">
      <c r="O107" s="294"/>
    </row>
    <row r="108" spans="1:15" s="435" customFormat="1" hidden="1" x14ac:dyDescent="0.2">
      <c r="O108" s="294"/>
    </row>
    <row r="109" spans="1:15" s="435" customFormat="1" hidden="1" x14ac:dyDescent="0.2">
      <c r="O109" s="294"/>
    </row>
    <row r="110" spans="1:15" s="435" customFormat="1" hidden="1" x14ac:dyDescent="0.2">
      <c r="O110" s="294"/>
    </row>
    <row r="111" spans="1:15" s="435" customFormat="1" hidden="1" x14ac:dyDescent="0.2">
      <c r="O111" s="294"/>
    </row>
    <row r="112" spans="1:15" s="435" customFormat="1" hidden="1" x14ac:dyDescent="0.2">
      <c r="O112" s="294"/>
    </row>
    <row r="113" spans="1:15" s="435" customFormat="1" hidden="1" x14ac:dyDescent="0.2">
      <c r="E113" s="436"/>
      <c r="O113" s="294"/>
    </row>
    <row r="114" spans="1:15" s="435" customFormat="1" hidden="1" x14ac:dyDescent="0.2">
      <c r="O114" s="294"/>
    </row>
    <row r="115" spans="1:15" s="435" customFormat="1" hidden="1" x14ac:dyDescent="0.2">
      <c r="A115" s="435" t="s">
        <v>330</v>
      </c>
      <c r="B115" s="435" t="s">
        <v>351</v>
      </c>
      <c r="C115" s="437" t="s">
        <v>371</v>
      </c>
      <c r="D115" s="435" t="s">
        <v>331</v>
      </c>
      <c r="E115" s="438">
        <v>0</v>
      </c>
      <c r="F115" s="435">
        <v>1</v>
      </c>
      <c r="O115" s="294"/>
    </row>
    <row r="116" spans="1:15" s="435" customFormat="1" hidden="1" x14ac:dyDescent="0.2">
      <c r="A116" s="435" t="s">
        <v>332</v>
      </c>
      <c r="B116" s="435" t="s">
        <v>353</v>
      </c>
      <c r="C116" s="435" t="s">
        <v>352</v>
      </c>
      <c r="D116" s="435" t="s">
        <v>334</v>
      </c>
      <c r="E116" s="439">
        <v>1</v>
      </c>
      <c r="F116" s="435">
        <v>1.5</v>
      </c>
      <c r="O116" s="294"/>
    </row>
    <row r="117" spans="1:15" s="435" customFormat="1" hidden="1" x14ac:dyDescent="0.2">
      <c r="A117" s="435" t="s">
        <v>335</v>
      </c>
      <c r="B117" s="435" t="s">
        <v>356</v>
      </c>
      <c r="C117" s="435" t="s">
        <v>354</v>
      </c>
      <c r="D117" s="435" t="s">
        <v>336</v>
      </c>
      <c r="E117" s="439">
        <v>2</v>
      </c>
      <c r="F117" s="435">
        <v>2</v>
      </c>
      <c r="O117" s="294"/>
    </row>
    <row r="118" spans="1:15" s="435" customFormat="1" hidden="1" x14ac:dyDescent="0.2">
      <c r="A118" s="435" t="s">
        <v>337</v>
      </c>
      <c r="B118" s="435" t="s">
        <v>358</v>
      </c>
      <c r="C118" s="435" t="s">
        <v>357</v>
      </c>
      <c r="D118" s="435" t="s">
        <v>338</v>
      </c>
      <c r="E118" s="439">
        <v>3</v>
      </c>
      <c r="F118" s="435">
        <v>2.5</v>
      </c>
      <c r="O118" s="294"/>
    </row>
    <row r="119" spans="1:15" s="435" customFormat="1" hidden="1" x14ac:dyDescent="0.2">
      <c r="A119" s="435" t="s">
        <v>361</v>
      </c>
      <c r="B119" s="435" t="s">
        <v>361</v>
      </c>
      <c r="C119" s="435" t="s">
        <v>361</v>
      </c>
      <c r="D119" s="435" t="s">
        <v>342</v>
      </c>
      <c r="E119" s="439">
        <v>4</v>
      </c>
      <c r="F119" s="435">
        <v>3</v>
      </c>
      <c r="O119" s="294"/>
    </row>
    <row r="120" spans="1:15" s="435" customFormat="1" hidden="1" x14ac:dyDescent="0.2">
      <c r="A120" s="435" t="s">
        <v>346</v>
      </c>
      <c r="B120" s="435" t="s">
        <v>346</v>
      </c>
      <c r="C120" s="435" t="s">
        <v>346</v>
      </c>
      <c r="D120" s="435" t="s">
        <v>346</v>
      </c>
      <c r="E120" s="439">
        <v>5</v>
      </c>
      <c r="F120" s="435">
        <v>3.5</v>
      </c>
      <c r="G120" s="439"/>
      <c r="O120" s="294"/>
    </row>
    <row r="121" spans="1:15" s="435" customFormat="1" hidden="1" x14ac:dyDescent="0.2">
      <c r="F121" s="435">
        <v>4</v>
      </c>
      <c r="G121" s="439"/>
      <c r="O121" s="294"/>
    </row>
    <row r="122" spans="1:15" s="435" customFormat="1" hidden="1" x14ac:dyDescent="0.2">
      <c r="O122" s="294"/>
    </row>
    <row r="123" spans="1:15" s="435" customFormat="1" hidden="1" x14ac:dyDescent="0.2">
      <c r="O123" s="294"/>
    </row>
    <row r="124" spans="1:15" s="435" customFormat="1" hidden="1" x14ac:dyDescent="0.2">
      <c r="A124" s="435" t="s">
        <v>372</v>
      </c>
      <c r="O124" s="294"/>
    </row>
    <row r="125" spans="1:15" s="435" customFormat="1" hidden="1" x14ac:dyDescent="0.2">
      <c r="O125" s="294"/>
    </row>
    <row r="126" spans="1:15" s="435" customFormat="1" hidden="1" x14ac:dyDescent="0.2">
      <c r="A126" s="435" t="s">
        <v>373</v>
      </c>
      <c r="O126" s="294"/>
    </row>
    <row r="127" spans="1:15" s="435" customFormat="1" hidden="1" x14ac:dyDescent="0.2">
      <c r="A127" s="435" t="s">
        <v>374</v>
      </c>
      <c r="O127" s="294"/>
    </row>
    <row r="128" spans="1:15" s="435" customFormat="1" hidden="1" x14ac:dyDescent="0.2">
      <c r="A128" s="435" t="s">
        <v>375</v>
      </c>
      <c r="O128" s="294"/>
    </row>
    <row r="129" spans="1:22" s="435" customFormat="1" hidden="1" x14ac:dyDescent="0.2">
      <c r="A129" s="435" t="s">
        <v>376</v>
      </c>
      <c r="O129" s="294"/>
    </row>
    <row r="130" spans="1:22" s="435" customFormat="1" hidden="1" x14ac:dyDescent="0.2">
      <c r="A130" s="435" t="s">
        <v>377</v>
      </c>
      <c r="O130" s="294"/>
    </row>
    <row r="131" spans="1:22" x14ac:dyDescent="0.2">
      <c r="O131" s="430"/>
      <c r="P131" s="293"/>
      <c r="Q131" s="293"/>
      <c r="R131" s="293"/>
      <c r="S131" s="293"/>
      <c r="T131" s="293"/>
      <c r="U131" s="293"/>
      <c r="V131" s="293"/>
    </row>
    <row r="132" spans="1:22" x14ac:dyDescent="0.2">
      <c r="O132" s="430"/>
      <c r="P132" s="293"/>
      <c r="Q132" s="293"/>
      <c r="R132" s="293"/>
      <c r="S132" s="293"/>
      <c r="T132" s="293"/>
      <c r="U132" s="293"/>
      <c r="V132" s="293"/>
    </row>
    <row r="133" spans="1:22" x14ac:dyDescent="0.2">
      <c r="O133" s="430"/>
      <c r="P133" s="293"/>
      <c r="Q133" s="293"/>
      <c r="R133" s="293"/>
      <c r="S133" s="293"/>
      <c r="T133" s="293"/>
      <c r="U133" s="293"/>
      <c r="V133" s="293"/>
    </row>
    <row r="134" spans="1:22" x14ac:dyDescent="0.2">
      <c r="O134" s="430"/>
      <c r="P134" s="293"/>
      <c r="Q134" s="293"/>
      <c r="R134" s="293"/>
      <c r="S134" s="293"/>
      <c r="T134" s="293"/>
      <c r="U134" s="293"/>
      <c r="V134" s="293"/>
    </row>
    <row r="135" spans="1:22" x14ac:dyDescent="0.2">
      <c r="O135" s="430"/>
      <c r="P135" s="293"/>
      <c r="Q135" s="293"/>
      <c r="R135" s="293"/>
      <c r="S135" s="293"/>
      <c r="T135" s="293"/>
      <c r="U135" s="293"/>
      <c r="V135" s="293"/>
    </row>
    <row r="136" spans="1:22" x14ac:dyDescent="0.2">
      <c r="O136" s="430"/>
      <c r="P136" s="293"/>
      <c r="Q136" s="293"/>
      <c r="R136" s="293"/>
      <c r="S136" s="293"/>
      <c r="T136" s="293"/>
      <c r="U136" s="293"/>
      <c r="V136" s="293"/>
    </row>
    <row r="137" spans="1:22" x14ac:dyDescent="0.2">
      <c r="O137" s="430"/>
      <c r="P137" s="293"/>
      <c r="Q137" s="293"/>
      <c r="R137" s="293"/>
      <c r="S137" s="293"/>
      <c r="T137" s="293"/>
      <c r="U137" s="293"/>
      <c r="V137" s="293"/>
    </row>
    <row r="138" spans="1:22" x14ac:dyDescent="0.2">
      <c r="O138" s="430"/>
      <c r="P138" s="293"/>
      <c r="Q138" s="293"/>
      <c r="R138" s="293"/>
      <c r="S138" s="293"/>
      <c r="T138" s="293"/>
      <c r="U138" s="293"/>
      <c r="V138" s="293"/>
    </row>
    <row r="139" spans="1:22" x14ac:dyDescent="0.2">
      <c r="O139" s="430"/>
      <c r="P139" s="293"/>
      <c r="Q139" s="293"/>
      <c r="R139" s="293"/>
      <c r="S139" s="293"/>
      <c r="T139" s="293"/>
      <c r="U139" s="293"/>
      <c r="V139" s="293"/>
    </row>
    <row r="140" spans="1:22" x14ac:dyDescent="0.2">
      <c r="O140" s="430"/>
      <c r="P140" s="293"/>
      <c r="Q140" s="293"/>
      <c r="R140" s="293"/>
      <c r="S140" s="293"/>
      <c r="T140" s="293"/>
      <c r="U140" s="293"/>
      <c r="V140" s="293"/>
    </row>
    <row r="141" spans="1:22" x14ac:dyDescent="0.2">
      <c r="O141" s="430"/>
      <c r="P141" s="293"/>
      <c r="Q141" s="293"/>
      <c r="R141" s="293"/>
      <c r="S141" s="293"/>
      <c r="T141" s="293"/>
      <c r="U141" s="293"/>
      <c r="V141" s="293"/>
    </row>
    <row r="142" spans="1:22" x14ac:dyDescent="0.2">
      <c r="O142" s="430"/>
      <c r="P142" s="293"/>
      <c r="Q142" s="293"/>
      <c r="R142" s="293"/>
      <c r="S142" s="293"/>
      <c r="T142" s="293"/>
      <c r="U142" s="293"/>
      <c r="V142" s="293"/>
    </row>
    <row r="143" spans="1:22" x14ac:dyDescent="0.2">
      <c r="O143" s="430"/>
      <c r="P143" s="293"/>
      <c r="Q143" s="293"/>
      <c r="R143" s="293"/>
      <c r="S143" s="293"/>
      <c r="T143" s="293"/>
      <c r="U143" s="293"/>
      <c r="V143" s="293"/>
    </row>
    <row r="144" spans="1:22" x14ac:dyDescent="0.2">
      <c r="O144" s="430"/>
      <c r="P144" s="293"/>
      <c r="Q144" s="293"/>
      <c r="R144" s="293"/>
      <c r="S144" s="293"/>
      <c r="T144" s="293"/>
      <c r="U144" s="293"/>
      <c r="V144" s="293"/>
    </row>
    <row r="145" spans="15:22" x14ac:dyDescent="0.2">
      <c r="O145" s="430"/>
      <c r="P145" s="293"/>
      <c r="Q145" s="293"/>
      <c r="R145" s="293"/>
      <c r="S145" s="293"/>
      <c r="T145" s="293"/>
      <c r="U145" s="293"/>
      <c r="V145" s="293"/>
    </row>
    <row r="146" spans="15:22" x14ac:dyDescent="0.2">
      <c r="O146" s="430"/>
      <c r="P146" s="293"/>
      <c r="Q146" s="293"/>
      <c r="R146" s="293"/>
      <c r="S146" s="293"/>
      <c r="T146" s="293"/>
      <c r="U146" s="293"/>
      <c r="V146" s="293"/>
    </row>
    <row r="147" spans="15:22" x14ac:dyDescent="0.2">
      <c r="O147" s="430"/>
      <c r="P147" s="293"/>
      <c r="Q147" s="293"/>
      <c r="R147" s="293"/>
      <c r="S147" s="293"/>
      <c r="T147" s="293"/>
      <c r="U147" s="293"/>
      <c r="V147" s="293"/>
    </row>
    <row r="148" spans="15:22" x14ac:dyDescent="0.2">
      <c r="O148" s="430"/>
      <c r="P148" s="293"/>
      <c r="Q148" s="293"/>
      <c r="R148" s="293"/>
      <c r="S148" s="293"/>
      <c r="T148" s="293"/>
      <c r="U148" s="293"/>
      <c r="V148" s="293"/>
    </row>
    <row r="149" spans="15:22" x14ac:dyDescent="0.2">
      <c r="O149" s="430"/>
      <c r="P149" s="293"/>
      <c r="Q149" s="293"/>
      <c r="R149" s="293"/>
      <c r="S149" s="293"/>
      <c r="T149" s="293"/>
      <c r="U149" s="293"/>
      <c r="V149" s="293"/>
    </row>
    <row r="150" spans="15:22" x14ac:dyDescent="0.2">
      <c r="O150" s="430"/>
      <c r="P150" s="293"/>
      <c r="Q150" s="293"/>
      <c r="R150" s="293"/>
      <c r="S150" s="293"/>
      <c r="T150" s="293"/>
      <c r="U150" s="293"/>
      <c r="V150" s="293"/>
    </row>
    <row r="151" spans="15:22" x14ac:dyDescent="0.2">
      <c r="O151" s="430"/>
      <c r="P151" s="293"/>
      <c r="Q151" s="293"/>
      <c r="R151" s="293"/>
      <c r="S151" s="293"/>
      <c r="T151" s="293"/>
      <c r="U151" s="293"/>
      <c r="V151" s="293"/>
    </row>
    <row r="152" spans="15:22" x14ac:dyDescent="0.2">
      <c r="O152" s="430"/>
      <c r="P152" s="293"/>
      <c r="Q152" s="293"/>
      <c r="R152" s="293"/>
      <c r="S152" s="293"/>
      <c r="T152" s="293"/>
      <c r="U152" s="293"/>
      <c r="V152" s="293"/>
    </row>
    <row r="153" spans="15:22" x14ac:dyDescent="0.2">
      <c r="O153" s="430"/>
      <c r="P153" s="293"/>
      <c r="Q153" s="293"/>
      <c r="R153" s="293"/>
      <c r="S153" s="293"/>
      <c r="T153" s="293"/>
      <c r="U153" s="293"/>
      <c r="V153" s="293"/>
    </row>
    <row r="154" spans="15:22" x14ac:dyDescent="0.2">
      <c r="O154" s="430"/>
      <c r="P154" s="293"/>
      <c r="Q154" s="293"/>
      <c r="R154" s="293"/>
      <c r="S154" s="293"/>
      <c r="T154" s="293"/>
      <c r="U154" s="293"/>
      <c r="V154" s="293"/>
    </row>
    <row r="155" spans="15:22" x14ac:dyDescent="0.2">
      <c r="O155" s="430"/>
      <c r="P155" s="293"/>
      <c r="Q155" s="293"/>
      <c r="R155" s="293"/>
      <c r="S155" s="293"/>
      <c r="T155" s="293"/>
      <c r="U155" s="293"/>
      <c r="V155" s="293"/>
    </row>
    <row r="156" spans="15:22" x14ac:dyDescent="0.2">
      <c r="O156" s="430"/>
      <c r="P156" s="293"/>
      <c r="Q156" s="293"/>
      <c r="R156" s="293"/>
      <c r="S156" s="293"/>
      <c r="T156" s="293"/>
      <c r="U156" s="293"/>
      <c r="V156" s="293"/>
    </row>
    <row r="157" spans="15:22" x14ac:dyDescent="0.2">
      <c r="O157" s="430"/>
      <c r="P157" s="293"/>
      <c r="Q157" s="293"/>
      <c r="R157" s="293"/>
      <c r="S157" s="293"/>
      <c r="T157" s="293"/>
      <c r="U157" s="293"/>
      <c r="V157" s="293"/>
    </row>
    <row r="158" spans="15:22" x14ac:dyDescent="0.2">
      <c r="O158" s="430"/>
      <c r="P158" s="293"/>
      <c r="Q158" s="293"/>
      <c r="R158" s="293"/>
      <c r="S158" s="293"/>
      <c r="T158" s="293"/>
      <c r="U158" s="293"/>
      <c r="V158" s="293"/>
    </row>
    <row r="159" spans="15:22" x14ac:dyDescent="0.2">
      <c r="O159" s="430"/>
      <c r="P159" s="293"/>
      <c r="Q159" s="293"/>
      <c r="R159" s="293"/>
      <c r="S159" s="293"/>
      <c r="T159" s="293"/>
      <c r="U159" s="293"/>
      <c r="V159" s="293"/>
    </row>
    <row r="160" spans="15:22" x14ac:dyDescent="0.2">
      <c r="O160" s="430"/>
      <c r="P160" s="293"/>
      <c r="Q160" s="293"/>
      <c r="R160" s="293"/>
      <c r="S160" s="293"/>
      <c r="T160" s="293"/>
      <c r="U160" s="293"/>
      <c r="V160" s="293"/>
    </row>
    <row r="161" spans="15:22" x14ac:dyDescent="0.2">
      <c r="O161" s="430"/>
      <c r="P161" s="293"/>
      <c r="Q161" s="293"/>
      <c r="R161" s="293"/>
      <c r="S161" s="293"/>
      <c r="T161" s="293"/>
      <c r="U161" s="293"/>
      <c r="V161" s="293"/>
    </row>
    <row r="162" spans="15:22" x14ac:dyDescent="0.2">
      <c r="O162" s="430"/>
      <c r="P162" s="293"/>
      <c r="Q162" s="293"/>
      <c r="R162" s="293"/>
      <c r="S162" s="293"/>
      <c r="T162" s="293"/>
      <c r="U162" s="293"/>
      <c r="V162" s="293"/>
    </row>
    <row r="163" spans="15:22" x14ac:dyDescent="0.2">
      <c r="O163" s="430"/>
      <c r="P163" s="293"/>
      <c r="Q163" s="293"/>
      <c r="R163" s="293"/>
      <c r="S163" s="293"/>
      <c r="T163" s="293"/>
      <c r="U163" s="293"/>
      <c r="V163" s="293"/>
    </row>
    <row r="164" spans="15:22" x14ac:dyDescent="0.2">
      <c r="O164" s="430"/>
      <c r="P164" s="293"/>
      <c r="Q164" s="293"/>
      <c r="R164" s="293"/>
      <c r="S164" s="293"/>
      <c r="T164" s="293"/>
      <c r="U164" s="293"/>
      <c r="V164" s="293"/>
    </row>
    <row r="165" spans="15:22" x14ac:dyDescent="0.2">
      <c r="O165" s="430"/>
      <c r="P165" s="293"/>
      <c r="Q165" s="293"/>
      <c r="R165" s="293"/>
      <c r="S165" s="293"/>
      <c r="T165" s="293"/>
      <c r="U165" s="293"/>
      <c r="V165" s="293"/>
    </row>
    <row r="166" spans="15:22" x14ac:dyDescent="0.2">
      <c r="O166" s="430"/>
      <c r="P166" s="293"/>
      <c r="Q166" s="293"/>
      <c r="R166" s="293"/>
      <c r="S166" s="293"/>
      <c r="T166" s="293"/>
      <c r="U166" s="293"/>
      <c r="V166" s="293"/>
    </row>
    <row r="167" spans="15:22" x14ac:dyDescent="0.2">
      <c r="O167" s="430"/>
      <c r="P167" s="293"/>
      <c r="Q167" s="293"/>
      <c r="R167" s="293"/>
      <c r="S167" s="293"/>
      <c r="T167" s="293"/>
      <c r="U167" s="293"/>
      <c r="V167" s="293"/>
    </row>
    <row r="168" spans="15:22" x14ac:dyDescent="0.2">
      <c r="O168" s="430"/>
      <c r="P168" s="293"/>
      <c r="Q168" s="293"/>
      <c r="R168" s="293"/>
      <c r="S168" s="293"/>
      <c r="T168" s="293"/>
      <c r="U168" s="293"/>
      <c r="V168" s="293"/>
    </row>
    <row r="169" spans="15:22" x14ac:dyDescent="0.2">
      <c r="O169" s="430"/>
      <c r="P169" s="293"/>
      <c r="Q169" s="293"/>
      <c r="R169" s="293"/>
      <c r="S169" s="293"/>
      <c r="T169" s="293"/>
      <c r="U169" s="293"/>
      <c r="V169" s="293"/>
    </row>
    <row r="170" spans="15:22" x14ac:dyDescent="0.2">
      <c r="O170" s="430"/>
      <c r="P170" s="293"/>
      <c r="Q170" s="293"/>
      <c r="R170" s="293"/>
      <c r="S170" s="293"/>
      <c r="T170" s="293"/>
      <c r="U170" s="293"/>
      <c r="V170" s="293"/>
    </row>
    <row r="171" spans="15:22" x14ac:dyDescent="0.2">
      <c r="O171" s="430"/>
      <c r="P171" s="293"/>
      <c r="Q171" s="293"/>
      <c r="R171" s="293"/>
      <c r="S171" s="293"/>
      <c r="T171" s="293"/>
      <c r="U171" s="293"/>
      <c r="V171" s="293"/>
    </row>
    <row r="172" spans="15:22" x14ac:dyDescent="0.2">
      <c r="O172" s="430"/>
      <c r="P172" s="293"/>
      <c r="Q172" s="293"/>
      <c r="R172" s="293"/>
      <c r="S172" s="293"/>
      <c r="T172" s="293"/>
      <c r="U172" s="293"/>
      <c r="V172" s="293"/>
    </row>
    <row r="173" spans="15:22" x14ac:dyDescent="0.2">
      <c r="O173" s="430"/>
      <c r="P173" s="293"/>
      <c r="Q173" s="293"/>
      <c r="R173" s="293"/>
      <c r="S173" s="293"/>
      <c r="T173" s="293"/>
      <c r="U173" s="293"/>
      <c r="V173" s="293"/>
    </row>
    <row r="174" spans="15:22" x14ac:dyDescent="0.2">
      <c r="O174" s="430"/>
      <c r="P174" s="293"/>
      <c r="Q174" s="293"/>
      <c r="R174" s="293"/>
      <c r="S174" s="293"/>
      <c r="T174" s="293"/>
      <c r="U174" s="293"/>
      <c r="V174" s="293"/>
    </row>
    <row r="175" spans="15:22" x14ac:dyDescent="0.2">
      <c r="O175" s="430"/>
      <c r="P175" s="293"/>
      <c r="Q175" s="293"/>
      <c r="R175" s="293"/>
      <c r="S175" s="293"/>
      <c r="T175" s="293"/>
      <c r="U175" s="293"/>
      <c r="V175" s="293"/>
    </row>
    <row r="176" spans="15:22" x14ac:dyDescent="0.2">
      <c r="O176" s="430"/>
      <c r="P176" s="293"/>
      <c r="Q176" s="293"/>
      <c r="R176" s="293"/>
      <c r="S176" s="293"/>
      <c r="T176" s="293"/>
      <c r="U176" s="293"/>
      <c r="V176" s="293"/>
    </row>
    <row r="177" spans="15:22" x14ac:dyDescent="0.2">
      <c r="O177" s="430"/>
      <c r="P177" s="293"/>
      <c r="Q177" s="293"/>
      <c r="R177" s="293"/>
      <c r="S177" s="293"/>
      <c r="T177" s="293"/>
      <c r="U177" s="293"/>
      <c r="V177" s="293"/>
    </row>
    <row r="178" spans="15:22" x14ac:dyDescent="0.2">
      <c r="O178" s="430"/>
      <c r="P178" s="293"/>
      <c r="Q178" s="293"/>
      <c r="R178" s="293"/>
      <c r="S178" s="293"/>
      <c r="T178" s="293"/>
      <c r="U178" s="293"/>
      <c r="V178" s="293"/>
    </row>
    <row r="179" spans="15:22" x14ac:dyDescent="0.2">
      <c r="O179" s="430"/>
      <c r="P179" s="293"/>
      <c r="Q179" s="293"/>
      <c r="R179" s="293"/>
      <c r="S179" s="293"/>
      <c r="T179" s="293"/>
      <c r="U179" s="293"/>
      <c r="V179" s="293"/>
    </row>
    <row r="180" spans="15:22" x14ac:dyDescent="0.2">
      <c r="O180" s="430"/>
      <c r="P180" s="293"/>
      <c r="Q180" s="293"/>
      <c r="R180" s="293"/>
      <c r="S180" s="293"/>
      <c r="T180" s="293"/>
      <c r="U180" s="293"/>
      <c r="V180" s="293"/>
    </row>
    <row r="181" spans="15:22" x14ac:dyDescent="0.2">
      <c r="O181" s="430"/>
      <c r="P181" s="293"/>
      <c r="Q181" s="293"/>
      <c r="R181" s="293"/>
      <c r="S181" s="293"/>
      <c r="T181" s="293"/>
      <c r="U181" s="293"/>
      <c r="V181" s="293"/>
    </row>
    <row r="182" spans="15:22" x14ac:dyDescent="0.2">
      <c r="O182" s="430"/>
      <c r="P182" s="293"/>
      <c r="Q182" s="293"/>
      <c r="R182" s="293"/>
      <c r="S182" s="293"/>
      <c r="T182" s="293"/>
      <c r="U182" s="293"/>
      <c r="V182" s="293"/>
    </row>
    <row r="183" spans="15:22" x14ac:dyDescent="0.2">
      <c r="O183" s="430"/>
      <c r="P183" s="293"/>
      <c r="Q183" s="293"/>
      <c r="R183" s="293"/>
      <c r="S183" s="293"/>
      <c r="T183" s="293"/>
      <c r="U183" s="293"/>
      <c r="V183" s="293"/>
    </row>
    <row r="184" spans="15:22" x14ac:dyDescent="0.2">
      <c r="O184" s="430"/>
      <c r="P184" s="293"/>
      <c r="Q184" s="293"/>
      <c r="R184" s="293"/>
      <c r="S184" s="293"/>
      <c r="T184" s="293"/>
      <c r="U184" s="293"/>
      <c r="V184" s="293"/>
    </row>
    <row r="185" spans="15:22" x14ac:dyDescent="0.2">
      <c r="O185" s="430"/>
      <c r="P185" s="293"/>
      <c r="Q185" s="293"/>
      <c r="R185" s="293"/>
      <c r="S185" s="293"/>
      <c r="T185" s="293"/>
      <c r="U185" s="293"/>
      <c r="V185" s="293"/>
    </row>
    <row r="186" spans="15:22" x14ac:dyDescent="0.2">
      <c r="O186" s="430"/>
      <c r="P186" s="293"/>
      <c r="Q186" s="293"/>
      <c r="R186" s="293"/>
      <c r="S186" s="293"/>
      <c r="T186" s="293"/>
      <c r="U186" s="293"/>
      <c r="V186" s="293"/>
    </row>
  </sheetData>
  <sheetProtection password="8403" sheet="1" objects="1" scenarios="1" formatCells="0" formatColumns="0" formatRows="0"/>
  <mergeCells count="22">
    <mergeCell ref="D64:M64"/>
    <mergeCell ref="A2:N2"/>
    <mergeCell ref="C3:G3"/>
    <mergeCell ref="K3:N3"/>
    <mergeCell ref="G4:I4"/>
    <mergeCell ref="D56:E56"/>
    <mergeCell ref="G56:I56"/>
    <mergeCell ref="J57:M57"/>
    <mergeCell ref="J58:M58"/>
    <mergeCell ref="J59:M59"/>
    <mergeCell ref="D61:M61"/>
    <mergeCell ref="D63:M63"/>
    <mergeCell ref="D93:K93"/>
    <mergeCell ref="D95:F95"/>
    <mergeCell ref="D96:J96"/>
    <mergeCell ref="D97:K97"/>
    <mergeCell ref="D65:M65"/>
    <mergeCell ref="C75:E75"/>
    <mergeCell ref="A88:D88"/>
    <mergeCell ref="B89:L89"/>
    <mergeCell ref="D91:F91"/>
    <mergeCell ref="D92:J92"/>
  </mergeCells>
  <conditionalFormatting sqref="J57:M59">
    <cfRule type="cellIs" dxfId="1" priority="1" stopIfTrue="1" operator="equal">
      <formula>"describe source"</formula>
    </cfRule>
  </conditionalFormatting>
  <dataValidations count="65">
    <dataValidation allowBlank="1" showInputMessage="1" showErrorMessage="1" promptTitle="Rental Concessions" prompt="Enter the amount anticipated for rental concessions on a monthly basis. " sqref="N63 JJ63 TF63 ADB63 AMX63 AWT63 BGP63 BQL63 CAH63 CKD63 CTZ63 DDV63 DNR63 DXN63 EHJ63 ERF63 FBB63 FKX63 FUT63 GEP63 GOL63 GYH63 HID63 HRZ63 IBV63 ILR63 IVN63 JFJ63 JPF63 JZB63 KIX63 KST63 LCP63 LML63 LWH63 MGD63 MPZ63 MZV63 NJR63 NTN63 ODJ63 ONF63 OXB63 PGX63 PQT63 QAP63 QKL63 QUH63 RED63 RNZ63 RXV63 SHR63 SRN63 TBJ63 TLF63 TVB63 UEX63 UOT63 UYP63 VIL63 VSH63 WCD63 WLZ63 WVV63 N65599 JJ65599 TF65599 ADB65599 AMX65599 AWT65599 BGP65599 BQL65599 CAH65599 CKD65599 CTZ65599 DDV65599 DNR65599 DXN65599 EHJ65599 ERF65599 FBB65599 FKX65599 FUT65599 GEP65599 GOL65599 GYH65599 HID65599 HRZ65599 IBV65599 ILR65599 IVN65599 JFJ65599 JPF65599 JZB65599 KIX65599 KST65599 LCP65599 LML65599 LWH65599 MGD65599 MPZ65599 MZV65599 NJR65599 NTN65599 ODJ65599 ONF65599 OXB65599 PGX65599 PQT65599 QAP65599 QKL65599 QUH65599 RED65599 RNZ65599 RXV65599 SHR65599 SRN65599 TBJ65599 TLF65599 TVB65599 UEX65599 UOT65599 UYP65599 VIL65599 VSH65599 WCD65599 WLZ65599 WVV65599 N131135 JJ131135 TF131135 ADB131135 AMX131135 AWT131135 BGP131135 BQL131135 CAH131135 CKD131135 CTZ131135 DDV131135 DNR131135 DXN131135 EHJ131135 ERF131135 FBB131135 FKX131135 FUT131135 GEP131135 GOL131135 GYH131135 HID131135 HRZ131135 IBV131135 ILR131135 IVN131135 JFJ131135 JPF131135 JZB131135 KIX131135 KST131135 LCP131135 LML131135 LWH131135 MGD131135 MPZ131135 MZV131135 NJR131135 NTN131135 ODJ131135 ONF131135 OXB131135 PGX131135 PQT131135 QAP131135 QKL131135 QUH131135 RED131135 RNZ131135 RXV131135 SHR131135 SRN131135 TBJ131135 TLF131135 TVB131135 UEX131135 UOT131135 UYP131135 VIL131135 VSH131135 WCD131135 WLZ131135 WVV131135 N196671 JJ196671 TF196671 ADB196671 AMX196671 AWT196671 BGP196671 BQL196671 CAH196671 CKD196671 CTZ196671 DDV196671 DNR196671 DXN196671 EHJ196671 ERF196671 FBB196671 FKX196671 FUT196671 GEP196671 GOL196671 GYH196671 HID196671 HRZ196671 IBV196671 ILR196671 IVN196671 JFJ196671 JPF196671 JZB196671 KIX196671 KST196671 LCP196671 LML196671 LWH196671 MGD196671 MPZ196671 MZV196671 NJR196671 NTN196671 ODJ196671 ONF196671 OXB196671 PGX196671 PQT196671 QAP196671 QKL196671 QUH196671 RED196671 RNZ196671 RXV196671 SHR196671 SRN196671 TBJ196671 TLF196671 TVB196671 UEX196671 UOT196671 UYP196671 VIL196671 VSH196671 WCD196671 WLZ196671 WVV196671 N262207 JJ262207 TF262207 ADB262207 AMX262207 AWT262207 BGP262207 BQL262207 CAH262207 CKD262207 CTZ262207 DDV262207 DNR262207 DXN262207 EHJ262207 ERF262207 FBB262207 FKX262207 FUT262207 GEP262207 GOL262207 GYH262207 HID262207 HRZ262207 IBV262207 ILR262207 IVN262207 JFJ262207 JPF262207 JZB262207 KIX262207 KST262207 LCP262207 LML262207 LWH262207 MGD262207 MPZ262207 MZV262207 NJR262207 NTN262207 ODJ262207 ONF262207 OXB262207 PGX262207 PQT262207 QAP262207 QKL262207 QUH262207 RED262207 RNZ262207 RXV262207 SHR262207 SRN262207 TBJ262207 TLF262207 TVB262207 UEX262207 UOT262207 UYP262207 VIL262207 VSH262207 WCD262207 WLZ262207 WVV262207 N327743 JJ327743 TF327743 ADB327743 AMX327743 AWT327743 BGP327743 BQL327743 CAH327743 CKD327743 CTZ327743 DDV327743 DNR327743 DXN327743 EHJ327743 ERF327743 FBB327743 FKX327743 FUT327743 GEP327743 GOL327743 GYH327743 HID327743 HRZ327743 IBV327743 ILR327743 IVN327743 JFJ327743 JPF327743 JZB327743 KIX327743 KST327743 LCP327743 LML327743 LWH327743 MGD327743 MPZ327743 MZV327743 NJR327743 NTN327743 ODJ327743 ONF327743 OXB327743 PGX327743 PQT327743 QAP327743 QKL327743 QUH327743 RED327743 RNZ327743 RXV327743 SHR327743 SRN327743 TBJ327743 TLF327743 TVB327743 UEX327743 UOT327743 UYP327743 VIL327743 VSH327743 WCD327743 WLZ327743 WVV327743 N393279 JJ393279 TF393279 ADB393279 AMX393279 AWT393279 BGP393279 BQL393279 CAH393279 CKD393279 CTZ393279 DDV393279 DNR393279 DXN393279 EHJ393279 ERF393279 FBB393279 FKX393279 FUT393279 GEP393279 GOL393279 GYH393279 HID393279 HRZ393279 IBV393279 ILR393279 IVN393279 JFJ393279 JPF393279 JZB393279 KIX393279 KST393279 LCP393279 LML393279 LWH393279 MGD393279 MPZ393279 MZV393279 NJR393279 NTN393279 ODJ393279 ONF393279 OXB393279 PGX393279 PQT393279 QAP393279 QKL393279 QUH393279 RED393279 RNZ393279 RXV393279 SHR393279 SRN393279 TBJ393279 TLF393279 TVB393279 UEX393279 UOT393279 UYP393279 VIL393279 VSH393279 WCD393279 WLZ393279 WVV393279 N458815 JJ458815 TF458815 ADB458815 AMX458815 AWT458815 BGP458815 BQL458815 CAH458815 CKD458815 CTZ458815 DDV458815 DNR458815 DXN458815 EHJ458815 ERF458815 FBB458815 FKX458815 FUT458815 GEP458815 GOL458815 GYH458815 HID458815 HRZ458815 IBV458815 ILR458815 IVN458815 JFJ458815 JPF458815 JZB458815 KIX458815 KST458815 LCP458815 LML458815 LWH458815 MGD458815 MPZ458815 MZV458815 NJR458815 NTN458815 ODJ458815 ONF458815 OXB458815 PGX458815 PQT458815 QAP458815 QKL458815 QUH458815 RED458815 RNZ458815 RXV458815 SHR458815 SRN458815 TBJ458815 TLF458815 TVB458815 UEX458815 UOT458815 UYP458815 VIL458815 VSH458815 WCD458815 WLZ458815 WVV458815 N524351 JJ524351 TF524351 ADB524351 AMX524351 AWT524351 BGP524351 BQL524351 CAH524351 CKD524351 CTZ524351 DDV524351 DNR524351 DXN524351 EHJ524351 ERF524351 FBB524351 FKX524351 FUT524351 GEP524351 GOL524351 GYH524351 HID524351 HRZ524351 IBV524351 ILR524351 IVN524351 JFJ524351 JPF524351 JZB524351 KIX524351 KST524351 LCP524351 LML524351 LWH524351 MGD524351 MPZ524351 MZV524351 NJR524351 NTN524351 ODJ524351 ONF524351 OXB524351 PGX524351 PQT524351 QAP524351 QKL524351 QUH524351 RED524351 RNZ524351 RXV524351 SHR524351 SRN524351 TBJ524351 TLF524351 TVB524351 UEX524351 UOT524351 UYP524351 VIL524351 VSH524351 WCD524351 WLZ524351 WVV524351 N589887 JJ589887 TF589887 ADB589887 AMX589887 AWT589887 BGP589887 BQL589887 CAH589887 CKD589887 CTZ589887 DDV589887 DNR589887 DXN589887 EHJ589887 ERF589887 FBB589887 FKX589887 FUT589887 GEP589887 GOL589887 GYH589887 HID589887 HRZ589887 IBV589887 ILR589887 IVN589887 JFJ589887 JPF589887 JZB589887 KIX589887 KST589887 LCP589887 LML589887 LWH589887 MGD589887 MPZ589887 MZV589887 NJR589887 NTN589887 ODJ589887 ONF589887 OXB589887 PGX589887 PQT589887 QAP589887 QKL589887 QUH589887 RED589887 RNZ589887 RXV589887 SHR589887 SRN589887 TBJ589887 TLF589887 TVB589887 UEX589887 UOT589887 UYP589887 VIL589887 VSH589887 WCD589887 WLZ589887 WVV589887 N655423 JJ655423 TF655423 ADB655423 AMX655423 AWT655423 BGP655423 BQL655423 CAH655423 CKD655423 CTZ655423 DDV655423 DNR655423 DXN655423 EHJ655423 ERF655423 FBB655423 FKX655423 FUT655423 GEP655423 GOL655423 GYH655423 HID655423 HRZ655423 IBV655423 ILR655423 IVN655423 JFJ655423 JPF655423 JZB655423 KIX655423 KST655423 LCP655423 LML655423 LWH655423 MGD655423 MPZ655423 MZV655423 NJR655423 NTN655423 ODJ655423 ONF655423 OXB655423 PGX655423 PQT655423 QAP655423 QKL655423 QUH655423 RED655423 RNZ655423 RXV655423 SHR655423 SRN655423 TBJ655423 TLF655423 TVB655423 UEX655423 UOT655423 UYP655423 VIL655423 VSH655423 WCD655423 WLZ655423 WVV655423 N720959 JJ720959 TF720959 ADB720959 AMX720959 AWT720959 BGP720959 BQL720959 CAH720959 CKD720959 CTZ720959 DDV720959 DNR720959 DXN720959 EHJ720959 ERF720959 FBB720959 FKX720959 FUT720959 GEP720959 GOL720959 GYH720959 HID720959 HRZ720959 IBV720959 ILR720959 IVN720959 JFJ720959 JPF720959 JZB720959 KIX720959 KST720959 LCP720959 LML720959 LWH720959 MGD720959 MPZ720959 MZV720959 NJR720959 NTN720959 ODJ720959 ONF720959 OXB720959 PGX720959 PQT720959 QAP720959 QKL720959 QUH720959 RED720959 RNZ720959 RXV720959 SHR720959 SRN720959 TBJ720959 TLF720959 TVB720959 UEX720959 UOT720959 UYP720959 VIL720959 VSH720959 WCD720959 WLZ720959 WVV720959 N786495 JJ786495 TF786495 ADB786495 AMX786495 AWT786495 BGP786495 BQL786495 CAH786495 CKD786495 CTZ786495 DDV786495 DNR786495 DXN786495 EHJ786495 ERF786495 FBB786495 FKX786495 FUT786495 GEP786495 GOL786495 GYH786495 HID786495 HRZ786495 IBV786495 ILR786495 IVN786495 JFJ786495 JPF786495 JZB786495 KIX786495 KST786495 LCP786495 LML786495 LWH786495 MGD786495 MPZ786495 MZV786495 NJR786495 NTN786495 ODJ786495 ONF786495 OXB786495 PGX786495 PQT786495 QAP786495 QKL786495 QUH786495 RED786495 RNZ786495 RXV786495 SHR786495 SRN786495 TBJ786495 TLF786495 TVB786495 UEX786495 UOT786495 UYP786495 VIL786495 VSH786495 WCD786495 WLZ786495 WVV786495 N852031 JJ852031 TF852031 ADB852031 AMX852031 AWT852031 BGP852031 BQL852031 CAH852031 CKD852031 CTZ852031 DDV852031 DNR852031 DXN852031 EHJ852031 ERF852031 FBB852031 FKX852031 FUT852031 GEP852031 GOL852031 GYH852031 HID852031 HRZ852031 IBV852031 ILR852031 IVN852031 JFJ852031 JPF852031 JZB852031 KIX852031 KST852031 LCP852031 LML852031 LWH852031 MGD852031 MPZ852031 MZV852031 NJR852031 NTN852031 ODJ852031 ONF852031 OXB852031 PGX852031 PQT852031 QAP852031 QKL852031 QUH852031 RED852031 RNZ852031 RXV852031 SHR852031 SRN852031 TBJ852031 TLF852031 TVB852031 UEX852031 UOT852031 UYP852031 VIL852031 VSH852031 WCD852031 WLZ852031 WVV852031 N917567 JJ917567 TF917567 ADB917567 AMX917567 AWT917567 BGP917567 BQL917567 CAH917567 CKD917567 CTZ917567 DDV917567 DNR917567 DXN917567 EHJ917567 ERF917567 FBB917567 FKX917567 FUT917567 GEP917567 GOL917567 GYH917567 HID917567 HRZ917567 IBV917567 ILR917567 IVN917567 JFJ917567 JPF917567 JZB917567 KIX917567 KST917567 LCP917567 LML917567 LWH917567 MGD917567 MPZ917567 MZV917567 NJR917567 NTN917567 ODJ917567 ONF917567 OXB917567 PGX917567 PQT917567 QAP917567 QKL917567 QUH917567 RED917567 RNZ917567 RXV917567 SHR917567 SRN917567 TBJ917567 TLF917567 TVB917567 UEX917567 UOT917567 UYP917567 VIL917567 VSH917567 WCD917567 WLZ917567 WVV917567 N983103 JJ983103 TF983103 ADB983103 AMX983103 AWT983103 BGP983103 BQL983103 CAH983103 CKD983103 CTZ983103 DDV983103 DNR983103 DXN983103 EHJ983103 ERF983103 FBB983103 FKX983103 FUT983103 GEP983103 GOL983103 GYH983103 HID983103 HRZ983103 IBV983103 ILR983103 IVN983103 JFJ983103 JPF983103 JZB983103 KIX983103 KST983103 LCP983103 LML983103 LWH983103 MGD983103 MPZ983103 MZV983103 NJR983103 NTN983103 ODJ983103 ONF983103 OXB983103 PGX983103 PQT983103 QAP983103 QKL983103 QUH983103 RED983103 RNZ983103 RXV983103 SHR983103 SRN983103 TBJ983103 TLF983103 TVB983103 UEX983103 UOT983103 UYP983103 VIL983103 VSH983103 WCD983103 WLZ983103 WVV983103"/>
    <dataValidation allowBlank="1" showInputMessage="1" showErrorMessage="1" promptTitle="Vacancy and Collection Loss" prompt="Enter the percentage used for vacancy and collection loss. Typically this is 7.5% but a different amount may be entered here. The Department may ask for evidence to support anything other than 7.5%." sqref="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8 JI65598 TE65598 ADA65598 AMW65598 AWS65598 BGO65598 BQK65598 CAG65598 CKC65598 CTY65598 DDU65598 DNQ65598 DXM65598 EHI65598 ERE65598 FBA65598 FKW65598 FUS65598 GEO65598 GOK65598 GYG65598 HIC65598 HRY65598 IBU65598 ILQ65598 IVM65598 JFI65598 JPE65598 JZA65598 KIW65598 KSS65598 LCO65598 LMK65598 LWG65598 MGC65598 MPY65598 MZU65598 NJQ65598 NTM65598 ODI65598 ONE65598 OXA65598 PGW65598 PQS65598 QAO65598 QKK65598 QUG65598 REC65598 RNY65598 RXU65598 SHQ65598 SRM65598 TBI65598 TLE65598 TVA65598 UEW65598 UOS65598 UYO65598 VIK65598 VSG65598 WCC65598 WLY65598 WVU65598 M131134 JI131134 TE131134 ADA131134 AMW131134 AWS131134 BGO131134 BQK131134 CAG131134 CKC131134 CTY131134 DDU131134 DNQ131134 DXM131134 EHI131134 ERE131134 FBA131134 FKW131134 FUS131134 GEO131134 GOK131134 GYG131134 HIC131134 HRY131134 IBU131134 ILQ131134 IVM131134 JFI131134 JPE131134 JZA131134 KIW131134 KSS131134 LCO131134 LMK131134 LWG131134 MGC131134 MPY131134 MZU131134 NJQ131134 NTM131134 ODI131134 ONE131134 OXA131134 PGW131134 PQS131134 QAO131134 QKK131134 QUG131134 REC131134 RNY131134 RXU131134 SHQ131134 SRM131134 TBI131134 TLE131134 TVA131134 UEW131134 UOS131134 UYO131134 VIK131134 VSG131134 WCC131134 WLY131134 WVU131134 M196670 JI196670 TE196670 ADA196670 AMW196670 AWS196670 BGO196670 BQK196670 CAG196670 CKC196670 CTY196670 DDU196670 DNQ196670 DXM196670 EHI196670 ERE196670 FBA196670 FKW196670 FUS196670 GEO196670 GOK196670 GYG196670 HIC196670 HRY196670 IBU196670 ILQ196670 IVM196670 JFI196670 JPE196670 JZA196670 KIW196670 KSS196670 LCO196670 LMK196670 LWG196670 MGC196670 MPY196670 MZU196670 NJQ196670 NTM196670 ODI196670 ONE196670 OXA196670 PGW196670 PQS196670 QAO196670 QKK196670 QUG196670 REC196670 RNY196670 RXU196670 SHQ196670 SRM196670 TBI196670 TLE196670 TVA196670 UEW196670 UOS196670 UYO196670 VIK196670 VSG196670 WCC196670 WLY196670 WVU196670 M262206 JI262206 TE262206 ADA262206 AMW262206 AWS262206 BGO262206 BQK262206 CAG262206 CKC262206 CTY262206 DDU262206 DNQ262206 DXM262206 EHI262206 ERE262206 FBA262206 FKW262206 FUS262206 GEO262206 GOK262206 GYG262206 HIC262206 HRY262206 IBU262206 ILQ262206 IVM262206 JFI262206 JPE262206 JZA262206 KIW262206 KSS262206 LCO262206 LMK262206 LWG262206 MGC262206 MPY262206 MZU262206 NJQ262206 NTM262206 ODI262206 ONE262206 OXA262206 PGW262206 PQS262206 QAO262206 QKK262206 QUG262206 REC262206 RNY262206 RXU262206 SHQ262206 SRM262206 TBI262206 TLE262206 TVA262206 UEW262206 UOS262206 UYO262206 VIK262206 VSG262206 WCC262206 WLY262206 WVU262206 M327742 JI327742 TE327742 ADA327742 AMW327742 AWS327742 BGO327742 BQK327742 CAG327742 CKC327742 CTY327742 DDU327742 DNQ327742 DXM327742 EHI327742 ERE327742 FBA327742 FKW327742 FUS327742 GEO327742 GOK327742 GYG327742 HIC327742 HRY327742 IBU327742 ILQ327742 IVM327742 JFI327742 JPE327742 JZA327742 KIW327742 KSS327742 LCO327742 LMK327742 LWG327742 MGC327742 MPY327742 MZU327742 NJQ327742 NTM327742 ODI327742 ONE327742 OXA327742 PGW327742 PQS327742 QAO327742 QKK327742 QUG327742 REC327742 RNY327742 RXU327742 SHQ327742 SRM327742 TBI327742 TLE327742 TVA327742 UEW327742 UOS327742 UYO327742 VIK327742 VSG327742 WCC327742 WLY327742 WVU327742 M393278 JI393278 TE393278 ADA393278 AMW393278 AWS393278 BGO393278 BQK393278 CAG393278 CKC393278 CTY393278 DDU393278 DNQ393278 DXM393278 EHI393278 ERE393278 FBA393278 FKW393278 FUS393278 GEO393278 GOK393278 GYG393278 HIC393278 HRY393278 IBU393278 ILQ393278 IVM393278 JFI393278 JPE393278 JZA393278 KIW393278 KSS393278 LCO393278 LMK393278 LWG393278 MGC393278 MPY393278 MZU393278 NJQ393278 NTM393278 ODI393278 ONE393278 OXA393278 PGW393278 PQS393278 QAO393278 QKK393278 QUG393278 REC393278 RNY393278 RXU393278 SHQ393278 SRM393278 TBI393278 TLE393278 TVA393278 UEW393278 UOS393278 UYO393278 VIK393278 VSG393278 WCC393278 WLY393278 WVU393278 M458814 JI458814 TE458814 ADA458814 AMW458814 AWS458814 BGO458814 BQK458814 CAG458814 CKC458814 CTY458814 DDU458814 DNQ458814 DXM458814 EHI458814 ERE458814 FBA458814 FKW458814 FUS458814 GEO458814 GOK458814 GYG458814 HIC458814 HRY458814 IBU458814 ILQ458814 IVM458814 JFI458814 JPE458814 JZA458814 KIW458814 KSS458814 LCO458814 LMK458814 LWG458814 MGC458814 MPY458814 MZU458814 NJQ458814 NTM458814 ODI458814 ONE458814 OXA458814 PGW458814 PQS458814 QAO458814 QKK458814 QUG458814 REC458814 RNY458814 RXU458814 SHQ458814 SRM458814 TBI458814 TLE458814 TVA458814 UEW458814 UOS458814 UYO458814 VIK458814 VSG458814 WCC458814 WLY458814 WVU458814 M524350 JI524350 TE524350 ADA524350 AMW524350 AWS524350 BGO524350 BQK524350 CAG524350 CKC524350 CTY524350 DDU524350 DNQ524350 DXM524350 EHI524350 ERE524350 FBA524350 FKW524350 FUS524350 GEO524350 GOK524350 GYG524350 HIC524350 HRY524350 IBU524350 ILQ524350 IVM524350 JFI524350 JPE524350 JZA524350 KIW524350 KSS524350 LCO524350 LMK524350 LWG524350 MGC524350 MPY524350 MZU524350 NJQ524350 NTM524350 ODI524350 ONE524350 OXA524350 PGW524350 PQS524350 QAO524350 QKK524350 QUG524350 REC524350 RNY524350 RXU524350 SHQ524350 SRM524350 TBI524350 TLE524350 TVA524350 UEW524350 UOS524350 UYO524350 VIK524350 VSG524350 WCC524350 WLY524350 WVU524350 M589886 JI589886 TE589886 ADA589886 AMW589886 AWS589886 BGO589886 BQK589886 CAG589886 CKC589886 CTY589886 DDU589886 DNQ589886 DXM589886 EHI589886 ERE589886 FBA589886 FKW589886 FUS589886 GEO589886 GOK589886 GYG589886 HIC589886 HRY589886 IBU589886 ILQ589886 IVM589886 JFI589886 JPE589886 JZA589886 KIW589886 KSS589886 LCO589886 LMK589886 LWG589886 MGC589886 MPY589886 MZU589886 NJQ589886 NTM589886 ODI589886 ONE589886 OXA589886 PGW589886 PQS589886 QAO589886 QKK589886 QUG589886 REC589886 RNY589886 RXU589886 SHQ589886 SRM589886 TBI589886 TLE589886 TVA589886 UEW589886 UOS589886 UYO589886 VIK589886 VSG589886 WCC589886 WLY589886 WVU589886 M655422 JI655422 TE655422 ADA655422 AMW655422 AWS655422 BGO655422 BQK655422 CAG655422 CKC655422 CTY655422 DDU655422 DNQ655422 DXM655422 EHI655422 ERE655422 FBA655422 FKW655422 FUS655422 GEO655422 GOK655422 GYG655422 HIC655422 HRY655422 IBU655422 ILQ655422 IVM655422 JFI655422 JPE655422 JZA655422 KIW655422 KSS655422 LCO655422 LMK655422 LWG655422 MGC655422 MPY655422 MZU655422 NJQ655422 NTM655422 ODI655422 ONE655422 OXA655422 PGW655422 PQS655422 QAO655422 QKK655422 QUG655422 REC655422 RNY655422 RXU655422 SHQ655422 SRM655422 TBI655422 TLE655422 TVA655422 UEW655422 UOS655422 UYO655422 VIK655422 VSG655422 WCC655422 WLY655422 WVU655422 M720958 JI720958 TE720958 ADA720958 AMW720958 AWS720958 BGO720958 BQK720958 CAG720958 CKC720958 CTY720958 DDU720958 DNQ720958 DXM720958 EHI720958 ERE720958 FBA720958 FKW720958 FUS720958 GEO720958 GOK720958 GYG720958 HIC720958 HRY720958 IBU720958 ILQ720958 IVM720958 JFI720958 JPE720958 JZA720958 KIW720958 KSS720958 LCO720958 LMK720958 LWG720958 MGC720958 MPY720958 MZU720958 NJQ720958 NTM720958 ODI720958 ONE720958 OXA720958 PGW720958 PQS720958 QAO720958 QKK720958 QUG720958 REC720958 RNY720958 RXU720958 SHQ720958 SRM720958 TBI720958 TLE720958 TVA720958 UEW720958 UOS720958 UYO720958 VIK720958 VSG720958 WCC720958 WLY720958 WVU720958 M786494 JI786494 TE786494 ADA786494 AMW786494 AWS786494 BGO786494 BQK786494 CAG786494 CKC786494 CTY786494 DDU786494 DNQ786494 DXM786494 EHI786494 ERE786494 FBA786494 FKW786494 FUS786494 GEO786494 GOK786494 GYG786494 HIC786494 HRY786494 IBU786494 ILQ786494 IVM786494 JFI786494 JPE786494 JZA786494 KIW786494 KSS786494 LCO786494 LMK786494 LWG786494 MGC786494 MPY786494 MZU786494 NJQ786494 NTM786494 ODI786494 ONE786494 OXA786494 PGW786494 PQS786494 QAO786494 QKK786494 QUG786494 REC786494 RNY786494 RXU786494 SHQ786494 SRM786494 TBI786494 TLE786494 TVA786494 UEW786494 UOS786494 UYO786494 VIK786494 VSG786494 WCC786494 WLY786494 WVU786494 M852030 JI852030 TE852030 ADA852030 AMW852030 AWS852030 BGO852030 BQK852030 CAG852030 CKC852030 CTY852030 DDU852030 DNQ852030 DXM852030 EHI852030 ERE852030 FBA852030 FKW852030 FUS852030 GEO852030 GOK852030 GYG852030 HIC852030 HRY852030 IBU852030 ILQ852030 IVM852030 JFI852030 JPE852030 JZA852030 KIW852030 KSS852030 LCO852030 LMK852030 LWG852030 MGC852030 MPY852030 MZU852030 NJQ852030 NTM852030 ODI852030 ONE852030 OXA852030 PGW852030 PQS852030 QAO852030 QKK852030 QUG852030 REC852030 RNY852030 RXU852030 SHQ852030 SRM852030 TBI852030 TLE852030 TVA852030 UEW852030 UOS852030 UYO852030 VIK852030 VSG852030 WCC852030 WLY852030 WVU852030 M917566 JI917566 TE917566 ADA917566 AMW917566 AWS917566 BGO917566 BQK917566 CAG917566 CKC917566 CTY917566 DDU917566 DNQ917566 DXM917566 EHI917566 ERE917566 FBA917566 FKW917566 FUS917566 GEO917566 GOK917566 GYG917566 HIC917566 HRY917566 IBU917566 ILQ917566 IVM917566 JFI917566 JPE917566 JZA917566 KIW917566 KSS917566 LCO917566 LMK917566 LWG917566 MGC917566 MPY917566 MZU917566 NJQ917566 NTM917566 ODI917566 ONE917566 OXA917566 PGW917566 PQS917566 QAO917566 QKK917566 QUG917566 REC917566 RNY917566 RXU917566 SHQ917566 SRM917566 TBI917566 TLE917566 TVA917566 UEW917566 UOS917566 UYO917566 VIK917566 VSG917566 WCC917566 WLY917566 WVU917566 M983102 JI983102 TE983102 ADA983102 AMW983102 AWS983102 BGO983102 BQK983102 CAG983102 CKC983102 CTY983102 DDU983102 DNQ983102 DXM983102 EHI983102 ERE983102 FBA983102 FKW983102 FUS983102 GEO983102 GOK983102 GYG983102 HIC983102 HRY983102 IBU983102 ILQ983102 IVM983102 JFI983102 JPE983102 JZA983102 KIW983102 KSS983102 LCO983102 LMK983102 LWG983102 MGC983102 MPY983102 MZU983102 NJQ983102 NTM983102 ODI983102 ONE983102 OXA983102 PGW983102 PQS983102 QAO983102 QKK983102 QUG983102 REC983102 RNY983102 RXU983102 SHQ983102 SRM983102 TBI983102 TLE983102 TVA983102 UEW983102 UOS983102 UYO983102 VIK983102 VSG983102 WCC983102 WLY983102 WVU983102"/>
    <dataValidation allowBlank="1" showInputMessage="1" showErrorMessage="1" promptTitle="Secondary/Non-Rental Income" prompt="Enter the amount of secondary or non-rental income collected at the property on a monthly basis." sqref="N57:N59 JJ57:JJ59 TF57:TF59 ADB57:ADB59 AMX57:AMX59 AWT57:AWT59 BGP57:BGP59 BQL57:BQL59 CAH57:CAH59 CKD57:CKD59 CTZ57:CTZ59 DDV57:DDV59 DNR57:DNR59 DXN57:DXN59 EHJ57:EHJ59 ERF57:ERF59 FBB57:FBB59 FKX57:FKX59 FUT57:FUT59 GEP57:GEP59 GOL57:GOL59 GYH57:GYH59 HID57:HID59 HRZ57:HRZ59 IBV57:IBV59 ILR57:ILR59 IVN57:IVN59 JFJ57:JFJ59 JPF57:JPF59 JZB57:JZB59 KIX57:KIX59 KST57:KST59 LCP57:LCP59 LML57:LML59 LWH57:LWH59 MGD57:MGD59 MPZ57:MPZ59 MZV57:MZV59 NJR57:NJR59 NTN57:NTN59 ODJ57:ODJ59 ONF57:ONF59 OXB57:OXB59 PGX57:PGX59 PQT57:PQT59 QAP57:QAP59 QKL57:QKL59 QUH57:QUH59 RED57:RED59 RNZ57:RNZ59 RXV57:RXV59 SHR57:SHR59 SRN57:SRN59 TBJ57:TBJ59 TLF57:TLF59 TVB57:TVB59 UEX57:UEX59 UOT57:UOT59 UYP57:UYP59 VIL57:VIL59 VSH57:VSH59 WCD57:WCD59 WLZ57:WLZ59 WVV57:WVV59 N65593:N65595 JJ65593:JJ65595 TF65593:TF65595 ADB65593:ADB65595 AMX65593:AMX65595 AWT65593:AWT65595 BGP65593:BGP65595 BQL65593:BQL65595 CAH65593:CAH65595 CKD65593:CKD65595 CTZ65593:CTZ65595 DDV65593:DDV65595 DNR65593:DNR65595 DXN65593:DXN65595 EHJ65593:EHJ65595 ERF65593:ERF65595 FBB65593:FBB65595 FKX65593:FKX65595 FUT65593:FUT65595 GEP65593:GEP65595 GOL65593:GOL65595 GYH65593:GYH65595 HID65593:HID65595 HRZ65593:HRZ65595 IBV65593:IBV65595 ILR65593:ILR65595 IVN65593:IVN65595 JFJ65593:JFJ65595 JPF65593:JPF65595 JZB65593:JZB65595 KIX65593:KIX65595 KST65593:KST65595 LCP65593:LCP65595 LML65593:LML65595 LWH65593:LWH65595 MGD65593:MGD65595 MPZ65593:MPZ65595 MZV65593:MZV65595 NJR65593:NJR65595 NTN65593:NTN65595 ODJ65593:ODJ65595 ONF65593:ONF65595 OXB65593:OXB65595 PGX65593:PGX65595 PQT65593:PQT65595 QAP65593:QAP65595 QKL65593:QKL65595 QUH65593:QUH65595 RED65593:RED65595 RNZ65593:RNZ65595 RXV65593:RXV65595 SHR65593:SHR65595 SRN65593:SRN65595 TBJ65593:TBJ65595 TLF65593:TLF65595 TVB65593:TVB65595 UEX65593:UEX65595 UOT65593:UOT65595 UYP65593:UYP65595 VIL65593:VIL65595 VSH65593:VSH65595 WCD65593:WCD65595 WLZ65593:WLZ65595 WVV65593:WVV65595 N131129:N131131 JJ131129:JJ131131 TF131129:TF131131 ADB131129:ADB131131 AMX131129:AMX131131 AWT131129:AWT131131 BGP131129:BGP131131 BQL131129:BQL131131 CAH131129:CAH131131 CKD131129:CKD131131 CTZ131129:CTZ131131 DDV131129:DDV131131 DNR131129:DNR131131 DXN131129:DXN131131 EHJ131129:EHJ131131 ERF131129:ERF131131 FBB131129:FBB131131 FKX131129:FKX131131 FUT131129:FUT131131 GEP131129:GEP131131 GOL131129:GOL131131 GYH131129:GYH131131 HID131129:HID131131 HRZ131129:HRZ131131 IBV131129:IBV131131 ILR131129:ILR131131 IVN131129:IVN131131 JFJ131129:JFJ131131 JPF131129:JPF131131 JZB131129:JZB131131 KIX131129:KIX131131 KST131129:KST131131 LCP131129:LCP131131 LML131129:LML131131 LWH131129:LWH131131 MGD131129:MGD131131 MPZ131129:MPZ131131 MZV131129:MZV131131 NJR131129:NJR131131 NTN131129:NTN131131 ODJ131129:ODJ131131 ONF131129:ONF131131 OXB131129:OXB131131 PGX131129:PGX131131 PQT131129:PQT131131 QAP131129:QAP131131 QKL131129:QKL131131 QUH131129:QUH131131 RED131129:RED131131 RNZ131129:RNZ131131 RXV131129:RXV131131 SHR131129:SHR131131 SRN131129:SRN131131 TBJ131129:TBJ131131 TLF131129:TLF131131 TVB131129:TVB131131 UEX131129:UEX131131 UOT131129:UOT131131 UYP131129:UYP131131 VIL131129:VIL131131 VSH131129:VSH131131 WCD131129:WCD131131 WLZ131129:WLZ131131 WVV131129:WVV131131 N196665:N196667 JJ196665:JJ196667 TF196665:TF196667 ADB196665:ADB196667 AMX196665:AMX196667 AWT196665:AWT196667 BGP196665:BGP196667 BQL196665:BQL196667 CAH196665:CAH196667 CKD196665:CKD196667 CTZ196665:CTZ196667 DDV196665:DDV196667 DNR196665:DNR196667 DXN196665:DXN196667 EHJ196665:EHJ196667 ERF196665:ERF196667 FBB196665:FBB196667 FKX196665:FKX196667 FUT196665:FUT196667 GEP196665:GEP196667 GOL196665:GOL196667 GYH196665:GYH196667 HID196665:HID196667 HRZ196665:HRZ196667 IBV196665:IBV196667 ILR196665:ILR196667 IVN196665:IVN196667 JFJ196665:JFJ196667 JPF196665:JPF196667 JZB196665:JZB196667 KIX196665:KIX196667 KST196665:KST196667 LCP196665:LCP196667 LML196665:LML196667 LWH196665:LWH196667 MGD196665:MGD196667 MPZ196665:MPZ196667 MZV196665:MZV196667 NJR196665:NJR196667 NTN196665:NTN196667 ODJ196665:ODJ196667 ONF196665:ONF196667 OXB196665:OXB196667 PGX196665:PGX196667 PQT196665:PQT196667 QAP196665:QAP196667 QKL196665:QKL196667 QUH196665:QUH196667 RED196665:RED196667 RNZ196665:RNZ196667 RXV196665:RXV196667 SHR196665:SHR196667 SRN196665:SRN196667 TBJ196665:TBJ196667 TLF196665:TLF196667 TVB196665:TVB196667 UEX196665:UEX196667 UOT196665:UOT196667 UYP196665:UYP196667 VIL196665:VIL196667 VSH196665:VSH196667 WCD196665:WCD196667 WLZ196665:WLZ196667 WVV196665:WVV196667 N262201:N262203 JJ262201:JJ262203 TF262201:TF262203 ADB262201:ADB262203 AMX262201:AMX262203 AWT262201:AWT262203 BGP262201:BGP262203 BQL262201:BQL262203 CAH262201:CAH262203 CKD262201:CKD262203 CTZ262201:CTZ262203 DDV262201:DDV262203 DNR262201:DNR262203 DXN262201:DXN262203 EHJ262201:EHJ262203 ERF262201:ERF262203 FBB262201:FBB262203 FKX262201:FKX262203 FUT262201:FUT262203 GEP262201:GEP262203 GOL262201:GOL262203 GYH262201:GYH262203 HID262201:HID262203 HRZ262201:HRZ262203 IBV262201:IBV262203 ILR262201:ILR262203 IVN262201:IVN262203 JFJ262201:JFJ262203 JPF262201:JPF262203 JZB262201:JZB262203 KIX262201:KIX262203 KST262201:KST262203 LCP262201:LCP262203 LML262201:LML262203 LWH262201:LWH262203 MGD262201:MGD262203 MPZ262201:MPZ262203 MZV262201:MZV262203 NJR262201:NJR262203 NTN262201:NTN262203 ODJ262201:ODJ262203 ONF262201:ONF262203 OXB262201:OXB262203 PGX262201:PGX262203 PQT262201:PQT262203 QAP262201:QAP262203 QKL262201:QKL262203 QUH262201:QUH262203 RED262201:RED262203 RNZ262201:RNZ262203 RXV262201:RXV262203 SHR262201:SHR262203 SRN262201:SRN262203 TBJ262201:TBJ262203 TLF262201:TLF262203 TVB262201:TVB262203 UEX262201:UEX262203 UOT262201:UOT262203 UYP262201:UYP262203 VIL262201:VIL262203 VSH262201:VSH262203 WCD262201:WCD262203 WLZ262201:WLZ262203 WVV262201:WVV262203 N327737:N327739 JJ327737:JJ327739 TF327737:TF327739 ADB327737:ADB327739 AMX327737:AMX327739 AWT327737:AWT327739 BGP327737:BGP327739 BQL327737:BQL327739 CAH327737:CAH327739 CKD327737:CKD327739 CTZ327737:CTZ327739 DDV327737:DDV327739 DNR327737:DNR327739 DXN327737:DXN327739 EHJ327737:EHJ327739 ERF327737:ERF327739 FBB327737:FBB327739 FKX327737:FKX327739 FUT327737:FUT327739 GEP327737:GEP327739 GOL327737:GOL327739 GYH327737:GYH327739 HID327737:HID327739 HRZ327737:HRZ327739 IBV327737:IBV327739 ILR327737:ILR327739 IVN327737:IVN327739 JFJ327737:JFJ327739 JPF327737:JPF327739 JZB327737:JZB327739 KIX327737:KIX327739 KST327737:KST327739 LCP327737:LCP327739 LML327737:LML327739 LWH327737:LWH327739 MGD327737:MGD327739 MPZ327737:MPZ327739 MZV327737:MZV327739 NJR327737:NJR327739 NTN327737:NTN327739 ODJ327737:ODJ327739 ONF327737:ONF327739 OXB327737:OXB327739 PGX327737:PGX327739 PQT327737:PQT327739 QAP327737:QAP327739 QKL327737:QKL327739 QUH327737:QUH327739 RED327737:RED327739 RNZ327737:RNZ327739 RXV327737:RXV327739 SHR327737:SHR327739 SRN327737:SRN327739 TBJ327737:TBJ327739 TLF327737:TLF327739 TVB327737:TVB327739 UEX327737:UEX327739 UOT327737:UOT327739 UYP327737:UYP327739 VIL327737:VIL327739 VSH327737:VSH327739 WCD327737:WCD327739 WLZ327737:WLZ327739 WVV327737:WVV327739 N393273:N393275 JJ393273:JJ393275 TF393273:TF393275 ADB393273:ADB393275 AMX393273:AMX393275 AWT393273:AWT393275 BGP393273:BGP393275 BQL393273:BQL393275 CAH393273:CAH393275 CKD393273:CKD393275 CTZ393273:CTZ393275 DDV393273:DDV393275 DNR393273:DNR393275 DXN393273:DXN393275 EHJ393273:EHJ393275 ERF393273:ERF393275 FBB393273:FBB393275 FKX393273:FKX393275 FUT393273:FUT393275 GEP393273:GEP393275 GOL393273:GOL393275 GYH393273:GYH393275 HID393273:HID393275 HRZ393273:HRZ393275 IBV393273:IBV393275 ILR393273:ILR393275 IVN393273:IVN393275 JFJ393273:JFJ393275 JPF393273:JPF393275 JZB393273:JZB393275 KIX393273:KIX393275 KST393273:KST393275 LCP393273:LCP393275 LML393273:LML393275 LWH393273:LWH393275 MGD393273:MGD393275 MPZ393273:MPZ393275 MZV393273:MZV393275 NJR393273:NJR393275 NTN393273:NTN393275 ODJ393273:ODJ393275 ONF393273:ONF393275 OXB393273:OXB393275 PGX393273:PGX393275 PQT393273:PQT393275 QAP393273:QAP393275 QKL393273:QKL393275 QUH393273:QUH393275 RED393273:RED393275 RNZ393273:RNZ393275 RXV393273:RXV393275 SHR393273:SHR393275 SRN393273:SRN393275 TBJ393273:TBJ393275 TLF393273:TLF393275 TVB393273:TVB393275 UEX393273:UEX393275 UOT393273:UOT393275 UYP393273:UYP393275 VIL393273:VIL393275 VSH393273:VSH393275 WCD393273:WCD393275 WLZ393273:WLZ393275 WVV393273:WVV393275 N458809:N458811 JJ458809:JJ458811 TF458809:TF458811 ADB458809:ADB458811 AMX458809:AMX458811 AWT458809:AWT458811 BGP458809:BGP458811 BQL458809:BQL458811 CAH458809:CAH458811 CKD458809:CKD458811 CTZ458809:CTZ458811 DDV458809:DDV458811 DNR458809:DNR458811 DXN458809:DXN458811 EHJ458809:EHJ458811 ERF458809:ERF458811 FBB458809:FBB458811 FKX458809:FKX458811 FUT458809:FUT458811 GEP458809:GEP458811 GOL458809:GOL458811 GYH458809:GYH458811 HID458809:HID458811 HRZ458809:HRZ458811 IBV458809:IBV458811 ILR458809:ILR458811 IVN458809:IVN458811 JFJ458809:JFJ458811 JPF458809:JPF458811 JZB458809:JZB458811 KIX458809:KIX458811 KST458809:KST458811 LCP458809:LCP458811 LML458809:LML458811 LWH458809:LWH458811 MGD458809:MGD458811 MPZ458809:MPZ458811 MZV458809:MZV458811 NJR458809:NJR458811 NTN458809:NTN458811 ODJ458809:ODJ458811 ONF458809:ONF458811 OXB458809:OXB458811 PGX458809:PGX458811 PQT458809:PQT458811 QAP458809:QAP458811 QKL458809:QKL458811 QUH458809:QUH458811 RED458809:RED458811 RNZ458809:RNZ458811 RXV458809:RXV458811 SHR458809:SHR458811 SRN458809:SRN458811 TBJ458809:TBJ458811 TLF458809:TLF458811 TVB458809:TVB458811 UEX458809:UEX458811 UOT458809:UOT458811 UYP458809:UYP458811 VIL458809:VIL458811 VSH458809:VSH458811 WCD458809:WCD458811 WLZ458809:WLZ458811 WVV458809:WVV458811 N524345:N524347 JJ524345:JJ524347 TF524345:TF524347 ADB524345:ADB524347 AMX524345:AMX524347 AWT524345:AWT524347 BGP524345:BGP524347 BQL524345:BQL524347 CAH524345:CAH524347 CKD524345:CKD524347 CTZ524345:CTZ524347 DDV524345:DDV524347 DNR524345:DNR524347 DXN524345:DXN524347 EHJ524345:EHJ524347 ERF524345:ERF524347 FBB524345:FBB524347 FKX524345:FKX524347 FUT524345:FUT524347 GEP524345:GEP524347 GOL524345:GOL524347 GYH524345:GYH524347 HID524345:HID524347 HRZ524345:HRZ524347 IBV524345:IBV524347 ILR524345:ILR524347 IVN524345:IVN524347 JFJ524345:JFJ524347 JPF524345:JPF524347 JZB524345:JZB524347 KIX524345:KIX524347 KST524345:KST524347 LCP524345:LCP524347 LML524345:LML524347 LWH524345:LWH524347 MGD524345:MGD524347 MPZ524345:MPZ524347 MZV524345:MZV524347 NJR524345:NJR524347 NTN524345:NTN524347 ODJ524345:ODJ524347 ONF524345:ONF524347 OXB524345:OXB524347 PGX524345:PGX524347 PQT524345:PQT524347 QAP524345:QAP524347 QKL524345:QKL524347 QUH524345:QUH524347 RED524345:RED524347 RNZ524345:RNZ524347 RXV524345:RXV524347 SHR524345:SHR524347 SRN524345:SRN524347 TBJ524345:TBJ524347 TLF524345:TLF524347 TVB524345:TVB524347 UEX524345:UEX524347 UOT524345:UOT524347 UYP524345:UYP524347 VIL524345:VIL524347 VSH524345:VSH524347 WCD524345:WCD524347 WLZ524345:WLZ524347 WVV524345:WVV524347 N589881:N589883 JJ589881:JJ589883 TF589881:TF589883 ADB589881:ADB589883 AMX589881:AMX589883 AWT589881:AWT589883 BGP589881:BGP589883 BQL589881:BQL589883 CAH589881:CAH589883 CKD589881:CKD589883 CTZ589881:CTZ589883 DDV589881:DDV589883 DNR589881:DNR589883 DXN589881:DXN589883 EHJ589881:EHJ589883 ERF589881:ERF589883 FBB589881:FBB589883 FKX589881:FKX589883 FUT589881:FUT589883 GEP589881:GEP589883 GOL589881:GOL589883 GYH589881:GYH589883 HID589881:HID589883 HRZ589881:HRZ589883 IBV589881:IBV589883 ILR589881:ILR589883 IVN589881:IVN589883 JFJ589881:JFJ589883 JPF589881:JPF589883 JZB589881:JZB589883 KIX589881:KIX589883 KST589881:KST589883 LCP589881:LCP589883 LML589881:LML589883 LWH589881:LWH589883 MGD589881:MGD589883 MPZ589881:MPZ589883 MZV589881:MZV589883 NJR589881:NJR589883 NTN589881:NTN589883 ODJ589881:ODJ589883 ONF589881:ONF589883 OXB589881:OXB589883 PGX589881:PGX589883 PQT589881:PQT589883 QAP589881:QAP589883 QKL589881:QKL589883 QUH589881:QUH589883 RED589881:RED589883 RNZ589881:RNZ589883 RXV589881:RXV589883 SHR589881:SHR589883 SRN589881:SRN589883 TBJ589881:TBJ589883 TLF589881:TLF589883 TVB589881:TVB589883 UEX589881:UEX589883 UOT589881:UOT589883 UYP589881:UYP589883 VIL589881:VIL589883 VSH589881:VSH589883 WCD589881:WCD589883 WLZ589881:WLZ589883 WVV589881:WVV589883 N655417:N655419 JJ655417:JJ655419 TF655417:TF655419 ADB655417:ADB655419 AMX655417:AMX655419 AWT655417:AWT655419 BGP655417:BGP655419 BQL655417:BQL655419 CAH655417:CAH655419 CKD655417:CKD655419 CTZ655417:CTZ655419 DDV655417:DDV655419 DNR655417:DNR655419 DXN655417:DXN655419 EHJ655417:EHJ655419 ERF655417:ERF655419 FBB655417:FBB655419 FKX655417:FKX655419 FUT655417:FUT655419 GEP655417:GEP655419 GOL655417:GOL655419 GYH655417:GYH655419 HID655417:HID655419 HRZ655417:HRZ655419 IBV655417:IBV655419 ILR655417:ILR655419 IVN655417:IVN655419 JFJ655417:JFJ655419 JPF655417:JPF655419 JZB655417:JZB655419 KIX655417:KIX655419 KST655417:KST655419 LCP655417:LCP655419 LML655417:LML655419 LWH655417:LWH655419 MGD655417:MGD655419 MPZ655417:MPZ655419 MZV655417:MZV655419 NJR655417:NJR655419 NTN655417:NTN655419 ODJ655417:ODJ655419 ONF655417:ONF655419 OXB655417:OXB655419 PGX655417:PGX655419 PQT655417:PQT655419 QAP655417:QAP655419 QKL655417:QKL655419 QUH655417:QUH655419 RED655417:RED655419 RNZ655417:RNZ655419 RXV655417:RXV655419 SHR655417:SHR655419 SRN655417:SRN655419 TBJ655417:TBJ655419 TLF655417:TLF655419 TVB655417:TVB655419 UEX655417:UEX655419 UOT655417:UOT655419 UYP655417:UYP655419 VIL655417:VIL655419 VSH655417:VSH655419 WCD655417:WCD655419 WLZ655417:WLZ655419 WVV655417:WVV655419 N720953:N720955 JJ720953:JJ720955 TF720953:TF720955 ADB720953:ADB720955 AMX720953:AMX720955 AWT720953:AWT720955 BGP720953:BGP720955 BQL720953:BQL720955 CAH720953:CAH720955 CKD720953:CKD720955 CTZ720953:CTZ720955 DDV720953:DDV720955 DNR720953:DNR720955 DXN720953:DXN720955 EHJ720953:EHJ720955 ERF720953:ERF720955 FBB720953:FBB720955 FKX720953:FKX720955 FUT720953:FUT720955 GEP720953:GEP720955 GOL720953:GOL720955 GYH720953:GYH720955 HID720953:HID720955 HRZ720953:HRZ720955 IBV720953:IBV720955 ILR720953:ILR720955 IVN720953:IVN720955 JFJ720953:JFJ720955 JPF720953:JPF720955 JZB720953:JZB720955 KIX720953:KIX720955 KST720953:KST720955 LCP720953:LCP720955 LML720953:LML720955 LWH720953:LWH720955 MGD720953:MGD720955 MPZ720953:MPZ720955 MZV720953:MZV720955 NJR720953:NJR720955 NTN720953:NTN720955 ODJ720953:ODJ720955 ONF720953:ONF720955 OXB720953:OXB720955 PGX720953:PGX720955 PQT720953:PQT720955 QAP720953:QAP720955 QKL720953:QKL720955 QUH720953:QUH720955 RED720953:RED720955 RNZ720953:RNZ720955 RXV720953:RXV720955 SHR720953:SHR720955 SRN720953:SRN720955 TBJ720953:TBJ720955 TLF720953:TLF720955 TVB720953:TVB720955 UEX720953:UEX720955 UOT720953:UOT720955 UYP720953:UYP720955 VIL720953:VIL720955 VSH720953:VSH720955 WCD720953:WCD720955 WLZ720953:WLZ720955 WVV720953:WVV720955 N786489:N786491 JJ786489:JJ786491 TF786489:TF786491 ADB786489:ADB786491 AMX786489:AMX786491 AWT786489:AWT786491 BGP786489:BGP786491 BQL786489:BQL786491 CAH786489:CAH786491 CKD786489:CKD786491 CTZ786489:CTZ786491 DDV786489:DDV786491 DNR786489:DNR786491 DXN786489:DXN786491 EHJ786489:EHJ786491 ERF786489:ERF786491 FBB786489:FBB786491 FKX786489:FKX786491 FUT786489:FUT786491 GEP786489:GEP786491 GOL786489:GOL786491 GYH786489:GYH786491 HID786489:HID786491 HRZ786489:HRZ786491 IBV786489:IBV786491 ILR786489:ILR786491 IVN786489:IVN786491 JFJ786489:JFJ786491 JPF786489:JPF786491 JZB786489:JZB786491 KIX786489:KIX786491 KST786489:KST786491 LCP786489:LCP786491 LML786489:LML786491 LWH786489:LWH786491 MGD786489:MGD786491 MPZ786489:MPZ786491 MZV786489:MZV786491 NJR786489:NJR786491 NTN786489:NTN786491 ODJ786489:ODJ786491 ONF786489:ONF786491 OXB786489:OXB786491 PGX786489:PGX786491 PQT786489:PQT786491 QAP786489:QAP786491 QKL786489:QKL786491 QUH786489:QUH786491 RED786489:RED786491 RNZ786489:RNZ786491 RXV786489:RXV786491 SHR786489:SHR786491 SRN786489:SRN786491 TBJ786489:TBJ786491 TLF786489:TLF786491 TVB786489:TVB786491 UEX786489:UEX786491 UOT786489:UOT786491 UYP786489:UYP786491 VIL786489:VIL786491 VSH786489:VSH786491 WCD786489:WCD786491 WLZ786489:WLZ786491 WVV786489:WVV786491 N852025:N852027 JJ852025:JJ852027 TF852025:TF852027 ADB852025:ADB852027 AMX852025:AMX852027 AWT852025:AWT852027 BGP852025:BGP852027 BQL852025:BQL852027 CAH852025:CAH852027 CKD852025:CKD852027 CTZ852025:CTZ852027 DDV852025:DDV852027 DNR852025:DNR852027 DXN852025:DXN852027 EHJ852025:EHJ852027 ERF852025:ERF852027 FBB852025:FBB852027 FKX852025:FKX852027 FUT852025:FUT852027 GEP852025:GEP852027 GOL852025:GOL852027 GYH852025:GYH852027 HID852025:HID852027 HRZ852025:HRZ852027 IBV852025:IBV852027 ILR852025:ILR852027 IVN852025:IVN852027 JFJ852025:JFJ852027 JPF852025:JPF852027 JZB852025:JZB852027 KIX852025:KIX852027 KST852025:KST852027 LCP852025:LCP852027 LML852025:LML852027 LWH852025:LWH852027 MGD852025:MGD852027 MPZ852025:MPZ852027 MZV852025:MZV852027 NJR852025:NJR852027 NTN852025:NTN852027 ODJ852025:ODJ852027 ONF852025:ONF852027 OXB852025:OXB852027 PGX852025:PGX852027 PQT852025:PQT852027 QAP852025:QAP852027 QKL852025:QKL852027 QUH852025:QUH852027 RED852025:RED852027 RNZ852025:RNZ852027 RXV852025:RXV852027 SHR852025:SHR852027 SRN852025:SRN852027 TBJ852025:TBJ852027 TLF852025:TLF852027 TVB852025:TVB852027 UEX852025:UEX852027 UOT852025:UOT852027 UYP852025:UYP852027 VIL852025:VIL852027 VSH852025:VSH852027 WCD852025:WCD852027 WLZ852025:WLZ852027 WVV852025:WVV852027 N917561:N917563 JJ917561:JJ917563 TF917561:TF917563 ADB917561:ADB917563 AMX917561:AMX917563 AWT917561:AWT917563 BGP917561:BGP917563 BQL917561:BQL917563 CAH917561:CAH917563 CKD917561:CKD917563 CTZ917561:CTZ917563 DDV917561:DDV917563 DNR917561:DNR917563 DXN917561:DXN917563 EHJ917561:EHJ917563 ERF917561:ERF917563 FBB917561:FBB917563 FKX917561:FKX917563 FUT917561:FUT917563 GEP917561:GEP917563 GOL917561:GOL917563 GYH917561:GYH917563 HID917561:HID917563 HRZ917561:HRZ917563 IBV917561:IBV917563 ILR917561:ILR917563 IVN917561:IVN917563 JFJ917561:JFJ917563 JPF917561:JPF917563 JZB917561:JZB917563 KIX917561:KIX917563 KST917561:KST917563 LCP917561:LCP917563 LML917561:LML917563 LWH917561:LWH917563 MGD917561:MGD917563 MPZ917561:MPZ917563 MZV917561:MZV917563 NJR917561:NJR917563 NTN917561:NTN917563 ODJ917561:ODJ917563 ONF917561:ONF917563 OXB917561:OXB917563 PGX917561:PGX917563 PQT917561:PQT917563 QAP917561:QAP917563 QKL917561:QKL917563 QUH917561:QUH917563 RED917561:RED917563 RNZ917561:RNZ917563 RXV917561:RXV917563 SHR917561:SHR917563 SRN917561:SRN917563 TBJ917561:TBJ917563 TLF917561:TLF917563 TVB917561:TVB917563 UEX917561:UEX917563 UOT917561:UOT917563 UYP917561:UYP917563 VIL917561:VIL917563 VSH917561:VSH917563 WCD917561:WCD917563 WLZ917561:WLZ917563 WVV917561:WVV917563 N983097:N983099 JJ983097:JJ983099 TF983097:TF983099 ADB983097:ADB983099 AMX983097:AMX983099 AWT983097:AWT983099 BGP983097:BGP983099 BQL983097:BQL983099 CAH983097:CAH983099 CKD983097:CKD983099 CTZ983097:CTZ983099 DDV983097:DDV983099 DNR983097:DNR983099 DXN983097:DXN983099 EHJ983097:EHJ983099 ERF983097:ERF983099 FBB983097:FBB983099 FKX983097:FKX983099 FUT983097:FUT983099 GEP983097:GEP983099 GOL983097:GOL983099 GYH983097:GYH983099 HID983097:HID983099 HRZ983097:HRZ983099 IBV983097:IBV983099 ILR983097:ILR983099 IVN983097:IVN983099 JFJ983097:JFJ983099 JPF983097:JPF983099 JZB983097:JZB983099 KIX983097:KIX983099 KST983097:KST983099 LCP983097:LCP983099 LML983097:LML983099 LWH983097:LWH983099 MGD983097:MGD983099 MPZ983097:MPZ983099 MZV983097:MZV983099 NJR983097:NJR983099 NTN983097:NTN983099 ODJ983097:ODJ983099 ONF983097:ONF983099 OXB983097:OXB983099 PGX983097:PGX983099 PQT983097:PQT983099 QAP983097:QAP983099 QKL983097:QKL983099 QUH983097:QUH983099 RED983097:RED983099 RNZ983097:RNZ983099 RXV983097:RXV983099 SHR983097:SHR983099 SRN983097:SRN983099 TBJ983097:TBJ983099 TLF983097:TLF983099 TVB983097:TVB983099 UEX983097:UEX983099 UOT983097:UOT983099 UYP983097:UYP983099 VIL983097:VIL983099 VSH983097:VSH983099 WCD983097:WCD983099 WLZ983097:WLZ983099 WVV983097:WVV983099"/>
    <dataValidation allowBlank="1" showInputMessage="1" showErrorMessage="1" promptTitle="Secondary or Non-Rental Income" prompt="Specify or describe the type of other non-rental income collected at the property. For example, application fees, vending income, late fees, etc." sqref="J57:M59 JF57:JI59 TB57:TE59 ACX57:ADA59 AMT57:AMW59 AWP57:AWS59 BGL57:BGO59 BQH57:BQK59 CAD57:CAG59 CJZ57:CKC59 CTV57:CTY59 DDR57:DDU59 DNN57:DNQ59 DXJ57:DXM59 EHF57:EHI59 ERB57:ERE59 FAX57:FBA59 FKT57:FKW59 FUP57:FUS59 GEL57:GEO59 GOH57:GOK59 GYD57:GYG59 HHZ57:HIC59 HRV57:HRY59 IBR57:IBU59 ILN57:ILQ59 IVJ57:IVM59 JFF57:JFI59 JPB57:JPE59 JYX57:JZA59 KIT57:KIW59 KSP57:KSS59 LCL57:LCO59 LMH57:LMK59 LWD57:LWG59 MFZ57:MGC59 MPV57:MPY59 MZR57:MZU59 NJN57:NJQ59 NTJ57:NTM59 ODF57:ODI59 ONB57:ONE59 OWX57:OXA59 PGT57:PGW59 PQP57:PQS59 QAL57:QAO59 QKH57:QKK59 QUD57:QUG59 RDZ57:REC59 RNV57:RNY59 RXR57:RXU59 SHN57:SHQ59 SRJ57:SRM59 TBF57:TBI59 TLB57:TLE59 TUX57:TVA59 UET57:UEW59 UOP57:UOS59 UYL57:UYO59 VIH57:VIK59 VSD57:VSG59 WBZ57:WCC59 WLV57:WLY59 WVR57:WVU59 J65593:M65595 JF65593:JI65595 TB65593:TE65595 ACX65593:ADA65595 AMT65593:AMW65595 AWP65593:AWS65595 BGL65593:BGO65595 BQH65593:BQK65595 CAD65593:CAG65595 CJZ65593:CKC65595 CTV65593:CTY65595 DDR65593:DDU65595 DNN65593:DNQ65595 DXJ65593:DXM65595 EHF65593:EHI65595 ERB65593:ERE65595 FAX65593:FBA65595 FKT65593:FKW65595 FUP65593:FUS65595 GEL65593:GEO65595 GOH65593:GOK65595 GYD65593:GYG65595 HHZ65593:HIC65595 HRV65593:HRY65595 IBR65593:IBU65595 ILN65593:ILQ65595 IVJ65593:IVM65595 JFF65593:JFI65595 JPB65593:JPE65595 JYX65593:JZA65595 KIT65593:KIW65595 KSP65593:KSS65595 LCL65593:LCO65595 LMH65593:LMK65595 LWD65593:LWG65595 MFZ65593:MGC65595 MPV65593:MPY65595 MZR65593:MZU65595 NJN65593:NJQ65595 NTJ65593:NTM65595 ODF65593:ODI65595 ONB65593:ONE65595 OWX65593:OXA65595 PGT65593:PGW65595 PQP65593:PQS65595 QAL65593:QAO65595 QKH65593:QKK65595 QUD65593:QUG65595 RDZ65593:REC65595 RNV65593:RNY65595 RXR65593:RXU65595 SHN65593:SHQ65595 SRJ65593:SRM65595 TBF65593:TBI65595 TLB65593:TLE65595 TUX65593:TVA65595 UET65593:UEW65595 UOP65593:UOS65595 UYL65593:UYO65595 VIH65593:VIK65595 VSD65593:VSG65595 WBZ65593:WCC65595 WLV65593:WLY65595 WVR65593:WVU65595 J131129:M131131 JF131129:JI131131 TB131129:TE131131 ACX131129:ADA131131 AMT131129:AMW131131 AWP131129:AWS131131 BGL131129:BGO131131 BQH131129:BQK131131 CAD131129:CAG131131 CJZ131129:CKC131131 CTV131129:CTY131131 DDR131129:DDU131131 DNN131129:DNQ131131 DXJ131129:DXM131131 EHF131129:EHI131131 ERB131129:ERE131131 FAX131129:FBA131131 FKT131129:FKW131131 FUP131129:FUS131131 GEL131129:GEO131131 GOH131129:GOK131131 GYD131129:GYG131131 HHZ131129:HIC131131 HRV131129:HRY131131 IBR131129:IBU131131 ILN131129:ILQ131131 IVJ131129:IVM131131 JFF131129:JFI131131 JPB131129:JPE131131 JYX131129:JZA131131 KIT131129:KIW131131 KSP131129:KSS131131 LCL131129:LCO131131 LMH131129:LMK131131 LWD131129:LWG131131 MFZ131129:MGC131131 MPV131129:MPY131131 MZR131129:MZU131131 NJN131129:NJQ131131 NTJ131129:NTM131131 ODF131129:ODI131131 ONB131129:ONE131131 OWX131129:OXA131131 PGT131129:PGW131131 PQP131129:PQS131131 QAL131129:QAO131131 QKH131129:QKK131131 QUD131129:QUG131131 RDZ131129:REC131131 RNV131129:RNY131131 RXR131129:RXU131131 SHN131129:SHQ131131 SRJ131129:SRM131131 TBF131129:TBI131131 TLB131129:TLE131131 TUX131129:TVA131131 UET131129:UEW131131 UOP131129:UOS131131 UYL131129:UYO131131 VIH131129:VIK131131 VSD131129:VSG131131 WBZ131129:WCC131131 WLV131129:WLY131131 WVR131129:WVU131131 J196665:M196667 JF196665:JI196667 TB196665:TE196667 ACX196665:ADA196667 AMT196665:AMW196667 AWP196665:AWS196667 BGL196665:BGO196667 BQH196665:BQK196667 CAD196665:CAG196667 CJZ196665:CKC196667 CTV196665:CTY196667 DDR196665:DDU196667 DNN196665:DNQ196667 DXJ196665:DXM196667 EHF196665:EHI196667 ERB196665:ERE196667 FAX196665:FBA196667 FKT196665:FKW196667 FUP196665:FUS196667 GEL196665:GEO196667 GOH196665:GOK196667 GYD196665:GYG196667 HHZ196665:HIC196667 HRV196665:HRY196667 IBR196665:IBU196667 ILN196665:ILQ196667 IVJ196665:IVM196667 JFF196665:JFI196667 JPB196665:JPE196667 JYX196665:JZA196667 KIT196665:KIW196667 KSP196665:KSS196667 LCL196665:LCO196667 LMH196665:LMK196667 LWD196665:LWG196667 MFZ196665:MGC196667 MPV196665:MPY196667 MZR196665:MZU196667 NJN196665:NJQ196667 NTJ196665:NTM196667 ODF196665:ODI196667 ONB196665:ONE196667 OWX196665:OXA196667 PGT196665:PGW196667 PQP196665:PQS196667 QAL196665:QAO196667 QKH196665:QKK196667 QUD196665:QUG196667 RDZ196665:REC196667 RNV196665:RNY196667 RXR196665:RXU196667 SHN196665:SHQ196667 SRJ196665:SRM196667 TBF196665:TBI196667 TLB196665:TLE196667 TUX196665:TVA196667 UET196665:UEW196667 UOP196665:UOS196667 UYL196665:UYO196667 VIH196665:VIK196667 VSD196665:VSG196667 WBZ196665:WCC196667 WLV196665:WLY196667 WVR196665:WVU196667 J262201:M262203 JF262201:JI262203 TB262201:TE262203 ACX262201:ADA262203 AMT262201:AMW262203 AWP262201:AWS262203 BGL262201:BGO262203 BQH262201:BQK262203 CAD262201:CAG262203 CJZ262201:CKC262203 CTV262201:CTY262203 DDR262201:DDU262203 DNN262201:DNQ262203 DXJ262201:DXM262203 EHF262201:EHI262203 ERB262201:ERE262203 FAX262201:FBA262203 FKT262201:FKW262203 FUP262201:FUS262203 GEL262201:GEO262203 GOH262201:GOK262203 GYD262201:GYG262203 HHZ262201:HIC262203 HRV262201:HRY262203 IBR262201:IBU262203 ILN262201:ILQ262203 IVJ262201:IVM262203 JFF262201:JFI262203 JPB262201:JPE262203 JYX262201:JZA262203 KIT262201:KIW262203 KSP262201:KSS262203 LCL262201:LCO262203 LMH262201:LMK262203 LWD262201:LWG262203 MFZ262201:MGC262203 MPV262201:MPY262203 MZR262201:MZU262203 NJN262201:NJQ262203 NTJ262201:NTM262203 ODF262201:ODI262203 ONB262201:ONE262203 OWX262201:OXA262203 PGT262201:PGW262203 PQP262201:PQS262203 QAL262201:QAO262203 QKH262201:QKK262203 QUD262201:QUG262203 RDZ262201:REC262203 RNV262201:RNY262203 RXR262201:RXU262203 SHN262201:SHQ262203 SRJ262201:SRM262203 TBF262201:TBI262203 TLB262201:TLE262203 TUX262201:TVA262203 UET262201:UEW262203 UOP262201:UOS262203 UYL262201:UYO262203 VIH262201:VIK262203 VSD262201:VSG262203 WBZ262201:WCC262203 WLV262201:WLY262203 WVR262201:WVU262203 J327737:M327739 JF327737:JI327739 TB327737:TE327739 ACX327737:ADA327739 AMT327737:AMW327739 AWP327737:AWS327739 BGL327737:BGO327739 BQH327737:BQK327739 CAD327737:CAG327739 CJZ327737:CKC327739 CTV327737:CTY327739 DDR327737:DDU327739 DNN327737:DNQ327739 DXJ327737:DXM327739 EHF327737:EHI327739 ERB327737:ERE327739 FAX327737:FBA327739 FKT327737:FKW327739 FUP327737:FUS327739 GEL327737:GEO327739 GOH327737:GOK327739 GYD327737:GYG327739 HHZ327737:HIC327739 HRV327737:HRY327739 IBR327737:IBU327739 ILN327737:ILQ327739 IVJ327737:IVM327739 JFF327737:JFI327739 JPB327737:JPE327739 JYX327737:JZA327739 KIT327737:KIW327739 KSP327737:KSS327739 LCL327737:LCO327739 LMH327737:LMK327739 LWD327737:LWG327739 MFZ327737:MGC327739 MPV327737:MPY327739 MZR327737:MZU327739 NJN327737:NJQ327739 NTJ327737:NTM327739 ODF327737:ODI327739 ONB327737:ONE327739 OWX327737:OXA327739 PGT327737:PGW327739 PQP327737:PQS327739 QAL327737:QAO327739 QKH327737:QKK327739 QUD327737:QUG327739 RDZ327737:REC327739 RNV327737:RNY327739 RXR327737:RXU327739 SHN327737:SHQ327739 SRJ327737:SRM327739 TBF327737:TBI327739 TLB327737:TLE327739 TUX327737:TVA327739 UET327737:UEW327739 UOP327737:UOS327739 UYL327737:UYO327739 VIH327737:VIK327739 VSD327737:VSG327739 WBZ327737:WCC327739 WLV327737:WLY327739 WVR327737:WVU327739 J393273:M393275 JF393273:JI393275 TB393273:TE393275 ACX393273:ADA393275 AMT393273:AMW393275 AWP393273:AWS393275 BGL393273:BGO393275 BQH393273:BQK393275 CAD393273:CAG393275 CJZ393273:CKC393275 CTV393273:CTY393275 DDR393273:DDU393275 DNN393273:DNQ393275 DXJ393273:DXM393275 EHF393273:EHI393275 ERB393273:ERE393275 FAX393273:FBA393275 FKT393273:FKW393275 FUP393273:FUS393275 GEL393273:GEO393275 GOH393273:GOK393275 GYD393273:GYG393275 HHZ393273:HIC393275 HRV393273:HRY393275 IBR393273:IBU393275 ILN393273:ILQ393275 IVJ393273:IVM393275 JFF393273:JFI393275 JPB393273:JPE393275 JYX393273:JZA393275 KIT393273:KIW393275 KSP393273:KSS393275 LCL393273:LCO393275 LMH393273:LMK393275 LWD393273:LWG393275 MFZ393273:MGC393275 MPV393273:MPY393275 MZR393273:MZU393275 NJN393273:NJQ393275 NTJ393273:NTM393275 ODF393273:ODI393275 ONB393273:ONE393275 OWX393273:OXA393275 PGT393273:PGW393275 PQP393273:PQS393275 QAL393273:QAO393275 QKH393273:QKK393275 QUD393273:QUG393275 RDZ393273:REC393275 RNV393273:RNY393275 RXR393273:RXU393275 SHN393273:SHQ393275 SRJ393273:SRM393275 TBF393273:TBI393275 TLB393273:TLE393275 TUX393273:TVA393275 UET393273:UEW393275 UOP393273:UOS393275 UYL393273:UYO393275 VIH393273:VIK393275 VSD393273:VSG393275 WBZ393273:WCC393275 WLV393273:WLY393275 WVR393273:WVU393275 J458809:M458811 JF458809:JI458811 TB458809:TE458811 ACX458809:ADA458811 AMT458809:AMW458811 AWP458809:AWS458811 BGL458809:BGO458811 BQH458809:BQK458811 CAD458809:CAG458811 CJZ458809:CKC458811 CTV458809:CTY458811 DDR458809:DDU458811 DNN458809:DNQ458811 DXJ458809:DXM458811 EHF458809:EHI458811 ERB458809:ERE458811 FAX458809:FBA458811 FKT458809:FKW458811 FUP458809:FUS458811 GEL458809:GEO458811 GOH458809:GOK458811 GYD458809:GYG458811 HHZ458809:HIC458811 HRV458809:HRY458811 IBR458809:IBU458811 ILN458809:ILQ458811 IVJ458809:IVM458811 JFF458809:JFI458811 JPB458809:JPE458811 JYX458809:JZA458811 KIT458809:KIW458811 KSP458809:KSS458811 LCL458809:LCO458811 LMH458809:LMK458811 LWD458809:LWG458811 MFZ458809:MGC458811 MPV458809:MPY458811 MZR458809:MZU458811 NJN458809:NJQ458811 NTJ458809:NTM458811 ODF458809:ODI458811 ONB458809:ONE458811 OWX458809:OXA458811 PGT458809:PGW458811 PQP458809:PQS458811 QAL458809:QAO458811 QKH458809:QKK458811 QUD458809:QUG458811 RDZ458809:REC458811 RNV458809:RNY458811 RXR458809:RXU458811 SHN458809:SHQ458811 SRJ458809:SRM458811 TBF458809:TBI458811 TLB458809:TLE458811 TUX458809:TVA458811 UET458809:UEW458811 UOP458809:UOS458811 UYL458809:UYO458811 VIH458809:VIK458811 VSD458809:VSG458811 WBZ458809:WCC458811 WLV458809:WLY458811 WVR458809:WVU458811 J524345:M524347 JF524345:JI524347 TB524345:TE524347 ACX524345:ADA524347 AMT524345:AMW524347 AWP524345:AWS524347 BGL524345:BGO524347 BQH524345:BQK524347 CAD524345:CAG524347 CJZ524345:CKC524347 CTV524345:CTY524347 DDR524345:DDU524347 DNN524345:DNQ524347 DXJ524345:DXM524347 EHF524345:EHI524347 ERB524345:ERE524347 FAX524345:FBA524347 FKT524345:FKW524347 FUP524345:FUS524347 GEL524345:GEO524347 GOH524345:GOK524347 GYD524345:GYG524347 HHZ524345:HIC524347 HRV524345:HRY524347 IBR524345:IBU524347 ILN524345:ILQ524347 IVJ524345:IVM524347 JFF524345:JFI524347 JPB524345:JPE524347 JYX524345:JZA524347 KIT524345:KIW524347 KSP524345:KSS524347 LCL524345:LCO524347 LMH524345:LMK524347 LWD524345:LWG524347 MFZ524345:MGC524347 MPV524345:MPY524347 MZR524345:MZU524347 NJN524345:NJQ524347 NTJ524345:NTM524347 ODF524345:ODI524347 ONB524345:ONE524347 OWX524345:OXA524347 PGT524345:PGW524347 PQP524345:PQS524347 QAL524345:QAO524347 QKH524345:QKK524347 QUD524345:QUG524347 RDZ524345:REC524347 RNV524345:RNY524347 RXR524345:RXU524347 SHN524345:SHQ524347 SRJ524345:SRM524347 TBF524345:TBI524347 TLB524345:TLE524347 TUX524345:TVA524347 UET524345:UEW524347 UOP524345:UOS524347 UYL524345:UYO524347 VIH524345:VIK524347 VSD524345:VSG524347 WBZ524345:WCC524347 WLV524345:WLY524347 WVR524345:WVU524347 J589881:M589883 JF589881:JI589883 TB589881:TE589883 ACX589881:ADA589883 AMT589881:AMW589883 AWP589881:AWS589883 BGL589881:BGO589883 BQH589881:BQK589883 CAD589881:CAG589883 CJZ589881:CKC589883 CTV589881:CTY589883 DDR589881:DDU589883 DNN589881:DNQ589883 DXJ589881:DXM589883 EHF589881:EHI589883 ERB589881:ERE589883 FAX589881:FBA589883 FKT589881:FKW589883 FUP589881:FUS589883 GEL589881:GEO589883 GOH589881:GOK589883 GYD589881:GYG589883 HHZ589881:HIC589883 HRV589881:HRY589883 IBR589881:IBU589883 ILN589881:ILQ589883 IVJ589881:IVM589883 JFF589881:JFI589883 JPB589881:JPE589883 JYX589881:JZA589883 KIT589881:KIW589883 KSP589881:KSS589883 LCL589881:LCO589883 LMH589881:LMK589883 LWD589881:LWG589883 MFZ589881:MGC589883 MPV589881:MPY589883 MZR589881:MZU589883 NJN589881:NJQ589883 NTJ589881:NTM589883 ODF589881:ODI589883 ONB589881:ONE589883 OWX589881:OXA589883 PGT589881:PGW589883 PQP589881:PQS589883 QAL589881:QAO589883 QKH589881:QKK589883 QUD589881:QUG589883 RDZ589881:REC589883 RNV589881:RNY589883 RXR589881:RXU589883 SHN589881:SHQ589883 SRJ589881:SRM589883 TBF589881:TBI589883 TLB589881:TLE589883 TUX589881:TVA589883 UET589881:UEW589883 UOP589881:UOS589883 UYL589881:UYO589883 VIH589881:VIK589883 VSD589881:VSG589883 WBZ589881:WCC589883 WLV589881:WLY589883 WVR589881:WVU589883 J655417:M655419 JF655417:JI655419 TB655417:TE655419 ACX655417:ADA655419 AMT655417:AMW655419 AWP655417:AWS655419 BGL655417:BGO655419 BQH655417:BQK655419 CAD655417:CAG655419 CJZ655417:CKC655419 CTV655417:CTY655419 DDR655417:DDU655419 DNN655417:DNQ655419 DXJ655417:DXM655419 EHF655417:EHI655419 ERB655417:ERE655419 FAX655417:FBA655419 FKT655417:FKW655419 FUP655417:FUS655419 GEL655417:GEO655419 GOH655417:GOK655419 GYD655417:GYG655419 HHZ655417:HIC655419 HRV655417:HRY655419 IBR655417:IBU655419 ILN655417:ILQ655419 IVJ655417:IVM655419 JFF655417:JFI655419 JPB655417:JPE655419 JYX655417:JZA655419 KIT655417:KIW655419 KSP655417:KSS655419 LCL655417:LCO655419 LMH655417:LMK655419 LWD655417:LWG655419 MFZ655417:MGC655419 MPV655417:MPY655419 MZR655417:MZU655419 NJN655417:NJQ655419 NTJ655417:NTM655419 ODF655417:ODI655419 ONB655417:ONE655419 OWX655417:OXA655419 PGT655417:PGW655419 PQP655417:PQS655419 QAL655417:QAO655419 QKH655417:QKK655419 QUD655417:QUG655419 RDZ655417:REC655419 RNV655417:RNY655419 RXR655417:RXU655419 SHN655417:SHQ655419 SRJ655417:SRM655419 TBF655417:TBI655419 TLB655417:TLE655419 TUX655417:TVA655419 UET655417:UEW655419 UOP655417:UOS655419 UYL655417:UYO655419 VIH655417:VIK655419 VSD655417:VSG655419 WBZ655417:WCC655419 WLV655417:WLY655419 WVR655417:WVU655419 J720953:M720955 JF720953:JI720955 TB720953:TE720955 ACX720953:ADA720955 AMT720953:AMW720955 AWP720953:AWS720955 BGL720953:BGO720955 BQH720953:BQK720955 CAD720953:CAG720955 CJZ720953:CKC720955 CTV720953:CTY720955 DDR720953:DDU720955 DNN720953:DNQ720955 DXJ720953:DXM720955 EHF720953:EHI720955 ERB720953:ERE720955 FAX720953:FBA720955 FKT720953:FKW720955 FUP720953:FUS720955 GEL720953:GEO720955 GOH720953:GOK720955 GYD720953:GYG720955 HHZ720953:HIC720955 HRV720953:HRY720955 IBR720953:IBU720955 ILN720953:ILQ720955 IVJ720953:IVM720955 JFF720953:JFI720955 JPB720953:JPE720955 JYX720953:JZA720955 KIT720953:KIW720955 KSP720953:KSS720955 LCL720953:LCO720955 LMH720953:LMK720955 LWD720953:LWG720955 MFZ720953:MGC720955 MPV720953:MPY720955 MZR720953:MZU720955 NJN720953:NJQ720955 NTJ720953:NTM720955 ODF720953:ODI720955 ONB720953:ONE720955 OWX720953:OXA720955 PGT720953:PGW720955 PQP720953:PQS720955 QAL720953:QAO720955 QKH720953:QKK720955 QUD720953:QUG720955 RDZ720953:REC720955 RNV720953:RNY720955 RXR720953:RXU720955 SHN720953:SHQ720955 SRJ720953:SRM720955 TBF720953:TBI720955 TLB720953:TLE720955 TUX720953:TVA720955 UET720953:UEW720955 UOP720953:UOS720955 UYL720953:UYO720955 VIH720953:VIK720955 VSD720953:VSG720955 WBZ720953:WCC720955 WLV720953:WLY720955 WVR720953:WVU720955 J786489:M786491 JF786489:JI786491 TB786489:TE786491 ACX786489:ADA786491 AMT786489:AMW786491 AWP786489:AWS786491 BGL786489:BGO786491 BQH786489:BQK786491 CAD786489:CAG786491 CJZ786489:CKC786491 CTV786489:CTY786491 DDR786489:DDU786491 DNN786489:DNQ786491 DXJ786489:DXM786491 EHF786489:EHI786491 ERB786489:ERE786491 FAX786489:FBA786491 FKT786489:FKW786491 FUP786489:FUS786491 GEL786489:GEO786491 GOH786489:GOK786491 GYD786489:GYG786491 HHZ786489:HIC786491 HRV786489:HRY786491 IBR786489:IBU786491 ILN786489:ILQ786491 IVJ786489:IVM786491 JFF786489:JFI786491 JPB786489:JPE786491 JYX786489:JZA786491 KIT786489:KIW786491 KSP786489:KSS786491 LCL786489:LCO786491 LMH786489:LMK786491 LWD786489:LWG786491 MFZ786489:MGC786491 MPV786489:MPY786491 MZR786489:MZU786491 NJN786489:NJQ786491 NTJ786489:NTM786491 ODF786489:ODI786491 ONB786489:ONE786491 OWX786489:OXA786491 PGT786489:PGW786491 PQP786489:PQS786491 QAL786489:QAO786491 QKH786489:QKK786491 QUD786489:QUG786491 RDZ786489:REC786491 RNV786489:RNY786491 RXR786489:RXU786491 SHN786489:SHQ786491 SRJ786489:SRM786491 TBF786489:TBI786491 TLB786489:TLE786491 TUX786489:TVA786491 UET786489:UEW786491 UOP786489:UOS786491 UYL786489:UYO786491 VIH786489:VIK786491 VSD786489:VSG786491 WBZ786489:WCC786491 WLV786489:WLY786491 WVR786489:WVU786491 J852025:M852027 JF852025:JI852027 TB852025:TE852027 ACX852025:ADA852027 AMT852025:AMW852027 AWP852025:AWS852027 BGL852025:BGO852027 BQH852025:BQK852027 CAD852025:CAG852027 CJZ852025:CKC852027 CTV852025:CTY852027 DDR852025:DDU852027 DNN852025:DNQ852027 DXJ852025:DXM852027 EHF852025:EHI852027 ERB852025:ERE852027 FAX852025:FBA852027 FKT852025:FKW852027 FUP852025:FUS852027 GEL852025:GEO852027 GOH852025:GOK852027 GYD852025:GYG852027 HHZ852025:HIC852027 HRV852025:HRY852027 IBR852025:IBU852027 ILN852025:ILQ852027 IVJ852025:IVM852027 JFF852025:JFI852027 JPB852025:JPE852027 JYX852025:JZA852027 KIT852025:KIW852027 KSP852025:KSS852027 LCL852025:LCO852027 LMH852025:LMK852027 LWD852025:LWG852027 MFZ852025:MGC852027 MPV852025:MPY852027 MZR852025:MZU852027 NJN852025:NJQ852027 NTJ852025:NTM852027 ODF852025:ODI852027 ONB852025:ONE852027 OWX852025:OXA852027 PGT852025:PGW852027 PQP852025:PQS852027 QAL852025:QAO852027 QKH852025:QKK852027 QUD852025:QUG852027 RDZ852025:REC852027 RNV852025:RNY852027 RXR852025:RXU852027 SHN852025:SHQ852027 SRJ852025:SRM852027 TBF852025:TBI852027 TLB852025:TLE852027 TUX852025:TVA852027 UET852025:UEW852027 UOP852025:UOS852027 UYL852025:UYO852027 VIH852025:VIK852027 VSD852025:VSG852027 WBZ852025:WCC852027 WLV852025:WLY852027 WVR852025:WVU852027 J917561:M917563 JF917561:JI917563 TB917561:TE917563 ACX917561:ADA917563 AMT917561:AMW917563 AWP917561:AWS917563 BGL917561:BGO917563 BQH917561:BQK917563 CAD917561:CAG917563 CJZ917561:CKC917563 CTV917561:CTY917563 DDR917561:DDU917563 DNN917561:DNQ917563 DXJ917561:DXM917563 EHF917561:EHI917563 ERB917561:ERE917563 FAX917561:FBA917563 FKT917561:FKW917563 FUP917561:FUS917563 GEL917561:GEO917563 GOH917561:GOK917563 GYD917561:GYG917563 HHZ917561:HIC917563 HRV917561:HRY917563 IBR917561:IBU917563 ILN917561:ILQ917563 IVJ917561:IVM917563 JFF917561:JFI917563 JPB917561:JPE917563 JYX917561:JZA917563 KIT917561:KIW917563 KSP917561:KSS917563 LCL917561:LCO917563 LMH917561:LMK917563 LWD917561:LWG917563 MFZ917561:MGC917563 MPV917561:MPY917563 MZR917561:MZU917563 NJN917561:NJQ917563 NTJ917561:NTM917563 ODF917561:ODI917563 ONB917561:ONE917563 OWX917561:OXA917563 PGT917561:PGW917563 PQP917561:PQS917563 QAL917561:QAO917563 QKH917561:QKK917563 QUD917561:QUG917563 RDZ917561:REC917563 RNV917561:RNY917563 RXR917561:RXU917563 SHN917561:SHQ917563 SRJ917561:SRM917563 TBF917561:TBI917563 TLB917561:TLE917563 TUX917561:TVA917563 UET917561:UEW917563 UOP917561:UOS917563 UYL917561:UYO917563 VIH917561:VIK917563 VSD917561:VSG917563 WBZ917561:WCC917563 WLV917561:WLY917563 WVR917561:WVU917563 J983097:M983099 JF983097:JI983099 TB983097:TE983099 ACX983097:ADA983099 AMT983097:AMW983099 AWP983097:AWS983099 BGL983097:BGO983099 BQH983097:BQK983099 CAD983097:CAG983099 CJZ983097:CKC983099 CTV983097:CTY983099 DDR983097:DDU983099 DNN983097:DNQ983099 DXJ983097:DXM983099 EHF983097:EHI983099 ERB983097:ERE983099 FAX983097:FBA983099 FKT983097:FKW983099 FUP983097:FUS983099 GEL983097:GEO983099 GOH983097:GOK983099 GYD983097:GYG983099 HHZ983097:HIC983099 HRV983097:HRY983099 IBR983097:IBU983099 ILN983097:ILQ983099 IVJ983097:IVM983099 JFF983097:JFI983099 JPB983097:JPE983099 JYX983097:JZA983099 KIT983097:KIW983099 KSP983097:KSS983099 LCL983097:LCO983099 LMH983097:LMK983099 LWD983097:LWG983099 MFZ983097:MGC983099 MPV983097:MPY983099 MZR983097:MZU983099 NJN983097:NJQ983099 NTJ983097:NTM983099 ODF983097:ODI983099 ONB983097:ONE983099 OWX983097:OXA983099 PGT983097:PGW983099 PQP983097:PQS983099 QAL983097:QAO983099 QKH983097:QKK983099 QUD983097:QUG983099 RDZ983097:REC983099 RNV983097:RNY983099 RXR983097:RXU983099 SHN983097:SHQ983099 SRJ983097:SRM983099 TBF983097:TBI983099 TLB983097:TLE983099 TUX983097:TVA983099 UET983097:UEW983099 UOP983097:UOS983099 UYL983097:UYO983099 VIH983097:VIK983099 VSD983097:VSG983099 WBZ983097:WCC983099 WLV983097:WLY983099 WVR983097:WVU983099"/>
    <dataValidation allowBlank="1" showInputMessage="1" showErrorMessage="1" promptTitle="Rent Collected/Unit" prompt="Enter the amount of rent collected for this unit type. This typically is the difference  between the program rent limit and the tenant paid utility allowance." sqref="M8:M55 JI8:JI55 TE8:TE55 ADA8:ADA55 AMW8:AMW55 AWS8:AWS55 BGO8:BGO55 BQK8:BQK55 CAG8:CAG55 CKC8:CKC55 CTY8:CTY55 DDU8:DDU55 DNQ8:DNQ55 DXM8:DXM55 EHI8:EHI55 ERE8:ERE55 FBA8:FBA55 FKW8:FKW55 FUS8:FUS55 GEO8:GEO55 GOK8:GOK55 GYG8:GYG55 HIC8:HIC55 HRY8:HRY55 IBU8:IBU55 ILQ8:ILQ55 IVM8:IVM55 JFI8:JFI55 JPE8:JPE55 JZA8:JZA55 KIW8:KIW55 KSS8:KSS55 LCO8:LCO55 LMK8:LMK55 LWG8:LWG55 MGC8:MGC55 MPY8:MPY55 MZU8:MZU55 NJQ8:NJQ55 NTM8:NTM55 ODI8:ODI55 ONE8:ONE55 OXA8:OXA55 PGW8:PGW55 PQS8:PQS55 QAO8:QAO55 QKK8:QKK55 QUG8:QUG55 REC8:REC55 RNY8:RNY55 RXU8:RXU55 SHQ8:SHQ55 SRM8:SRM55 TBI8:TBI55 TLE8:TLE55 TVA8:TVA55 UEW8:UEW55 UOS8:UOS55 UYO8:UYO55 VIK8:VIK55 VSG8:VSG55 WCC8:WCC55 WLY8:WLY55 WVU8:WVU55 M65544:M65591 JI65544:JI65591 TE65544:TE65591 ADA65544:ADA65591 AMW65544:AMW65591 AWS65544:AWS65591 BGO65544:BGO65591 BQK65544:BQK65591 CAG65544:CAG65591 CKC65544:CKC65591 CTY65544:CTY65591 DDU65544:DDU65591 DNQ65544:DNQ65591 DXM65544:DXM65591 EHI65544:EHI65591 ERE65544:ERE65591 FBA65544:FBA65591 FKW65544:FKW65591 FUS65544:FUS65591 GEO65544:GEO65591 GOK65544:GOK65591 GYG65544:GYG65591 HIC65544:HIC65591 HRY65544:HRY65591 IBU65544:IBU65591 ILQ65544:ILQ65591 IVM65544:IVM65591 JFI65544:JFI65591 JPE65544:JPE65591 JZA65544:JZA65591 KIW65544:KIW65591 KSS65544:KSS65591 LCO65544:LCO65591 LMK65544:LMK65591 LWG65544:LWG65591 MGC65544:MGC65591 MPY65544:MPY65591 MZU65544:MZU65591 NJQ65544:NJQ65591 NTM65544:NTM65591 ODI65544:ODI65591 ONE65544:ONE65591 OXA65544:OXA65591 PGW65544:PGW65591 PQS65544:PQS65591 QAO65544:QAO65591 QKK65544:QKK65591 QUG65544:QUG65591 REC65544:REC65591 RNY65544:RNY65591 RXU65544:RXU65591 SHQ65544:SHQ65591 SRM65544:SRM65591 TBI65544:TBI65591 TLE65544:TLE65591 TVA65544:TVA65591 UEW65544:UEW65591 UOS65544:UOS65591 UYO65544:UYO65591 VIK65544:VIK65591 VSG65544:VSG65591 WCC65544:WCC65591 WLY65544:WLY65591 WVU65544:WVU65591 M131080:M131127 JI131080:JI131127 TE131080:TE131127 ADA131080:ADA131127 AMW131080:AMW131127 AWS131080:AWS131127 BGO131080:BGO131127 BQK131080:BQK131127 CAG131080:CAG131127 CKC131080:CKC131127 CTY131080:CTY131127 DDU131080:DDU131127 DNQ131080:DNQ131127 DXM131080:DXM131127 EHI131080:EHI131127 ERE131080:ERE131127 FBA131080:FBA131127 FKW131080:FKW131127 FUS131080:FUS131127 GEO131080:GEO131127 GOK131080:GOK131127 GYG131080:GYG131127 HIC131080:HIC131127 HRY131080:HRY131127 IBU131080:IBU131127 ILQ131080:ILQ131127 IVM131080:IVM131127 JFI131080:JFI131127 JPE131080:JPE131127 JZA131080:JZA131127 KIW131080:KIW131127 KSS131080:KSS131127 LCO131080:LCO131127 LMK131080:LMK131127 LWG131080:LWG131127 MGC131080:MGC131127 MPY131080:MPY131127 MZU131080:MZU131127 NJQ131080:NJQ131127 NTM131080:NTM131127 ODI131080:ODI131127 ONE131080:ONE131127 OXA131080:OXA131127 PGW131080:PGW131127 PQS131080:PQS131127 QAO131080:QAO131127 QKK131080:QKK131127 QUG131080:QUG131127 REC131080:REC131127 RNY131080:RNY131127 RXU131080:RXU131127 SHQ131080:SHQ131127 SRM131080:SRM131127 TBI131080:TBI131127 TLE131080:TLE131127 TVA131080:TVA131127 UEW131080:UEW131127 UOS131080:UOS131127 UYO131080:UYO131127 VIK131080:VIK131127 VSG131080:VSG131127 WCC131080:WCC131127 WLY131080:WLY131127 WVU131080:WVU131127 M196616:M196663 JI196616:JI196663 TE196616:TE196663 ADA196616:ADA196663 AMW196616:AMW196663 AWS196616:AWS196663 BGO196616:BGO196663 BQK196616:BQK196663 CAG196616:CAG196663 CKC196616:CKC196663 CTY196616:CTY196663 DDU196616:DDU196663 DNQ196616:DNQ196663 DXM196616:DXM196663 EHI196616:EHI196663 ERE196616:ERE196663 FBA196616:FBA196663 FKW196616:FKW196663 FUS196616:FUS196663 GEO196616:GEO196663 GOK196616:GOK196663 GYG196616:GYG196663 HIC196616:HIC196663 HRY196616:HRY196663 IBU196616:IBU196663 ILQ196616:ILQ196663 IVM196616:IVM196663 JFI196616:JFI196663 JPE196616:JPE196663 JZA196616:JZA196663 KIW196616:KIW196663 KSS196616:KSS196663 LCO196616:LCO196663 LMK196616:LMK196663 LWG196616:LWG196663 MGC196616:MGC196663 MPY196616:MPY196663 MZU196616:MZU196663 NJQ196616:NJQ196663 NTM196616:NTM196663 ODI196616:ODI196663 ONE196616:ONE196663 OXA196616:OXA196663 PGW196616:PGW196663 PQS196616:PQS196663 QAO196616:QAO196663 QKK196616:QKK196663 QUG196616:QUG196663 REC196616:REC196663 RNY196616:RNY196663 RXU196616:RXU196663 SHQ196616:SHQ196663 SRM196616:SRM196663 TBI196616:TBI196663 TLE196616:TLE196663 TVA196616:TVA196663 UEW196616:UEW196663 UOS196616:UOS196663 UYO196616:UYO196663 VIK196616:VIK196663 VSG196616:VSG196663 WCC196616:WCC196663 WLY196616:WLY196663 WVU196616:WVU196663 M262152:M262199 JI262152:JI262199 TE262152:TE262199 ADA262152:ADA262199 AMW262152:AMW262199 AWS262152:AWS262199 BGO262152:BGO262199 BQK262152:BQK262199 CAG262152:CAG262199 CKC262152:CKC262199 CTY262152:CTY262199 DDU262152:DDU262199 DNQ262152:DNQ262199 DXM262152:DXM262199 EHI262152:EHI262199 ERE262152:ERE262199 FBA262152:FBA262199 FKW262152:FKW262199 FUS262152:FUS262199 GEO262152:GEO262199 GOK262152:GOK262199 GYG262152:GYG262199 HIC262152:HIC262199 HRY262152:HRY262199 IBU262152:IBU262199 ILQ262152:ILQ262199 IVM262152:IVM262199 JFI262152:JFI262199 JPE262152:JPE262199 JZA262152:JZA262199 KIW262152:KIW262199 KSS262152:KSS262199 LCO262152:LCO262199 LMK262152:LMK262199 LWG262152:LWG262199 MGC262152:MGC262199 MPY262152:MPY262199 MZU262152:MZU262199 NJQ262152:NJQ262199 NTM262152:NTM262199 ODI262152:ODI262199 ONE262152:ONE262199 OXA262152:OXA262199 PGW262152:PGW262199 PQS262152:PQS262199 QAO262152:QAO262199 QKK262152:QKK262199 QUG262152:QUG262199 REC262152:REC262199 RNY262152:RNY262199 RXU262152:RXU262199 SHQ262152:SHQ262199 SRM262152:SRM262199 TBI262152:TBI262199 TLE262152:TLE262199 TVA262152:TVA262199 UEW262152:UEW262199 UOS262152:UOS262199 UYO262152:UYO262199 VIK262152:VIK262199 VSG262152:VSG262199 WCC262152:WCC262199 WLY262152:WLY262199 WVU262152:WVU262199 M327688:M327735 JI327688:JI327735 TE327688:TE327735 ADA327688:ADA327735 AMW327688:AMW327735 AWS327688:AWS327735 BGO327688:BGO327735 BQK327688:BQK327735 CAG327688:CAG327735 CKC327688:CKC327735 CTY327688:CTY327735 DDU327688:DDU327735 DNQ327688:DNQ327735 DXM327688:DXM327735 EHI327688:EHI327735 ERE327688:ERE327735 FBA327688:FBA327735 FKW327688:FKW327735 FUS327688:FUS327735 GEO327688:GEO327735 GOK327688:GOK327735 GYG327688:GYG327735 HIC327688:HIC327735 HRY327688:HRY327735 IBU327688:IBU327735 ILQ327688:ILQ327735 IVM327688:IVM327735 JFI327688:JFI327735 JPE327688:JPE327735 JZA327688:JZA327735 KIW327688:KIW327735 KSS327688:KSS327735 LCO327688:LCO327735 LMK327688:LMK327735 LWG327688:LWG327735 MGC327688:MGC327735 MPY327688:MPY327735 MZU327688:MZU327735 NJQ327688:NJQ327735 NTM327688:NTM327735 ODI327688:ODI327735 ONE327688:ONE327735 OXA327688:OXA327735 PGW327688:PGW327735 PQS327688:PQS327735 QAO327688:QAO327735 QKK327688:QKK327735 QUG327688:QUG327735 REC327688:REC327735 RNY327688:RNY327735 RXU327688:RXU327735 SHQ327688:SHQ327735 SRM327688:SRM327735 TBI327688:TBI327735 TLE327688:TLE327735 TVA327688:TVA327735 UEW327688:UEW327735 UOS327688:UOS327735 UYO327688:UYO327735 VIK327688:VIK327735 VSG327688:VSG327735 WCC327688:WCC327735 WLY327688:WLY327735 WVU327688:WVU327735 M393224:M393271 JI393224:JI393271 TE393224:TE393271 ADA393224:ADA393271 AMW393224:AMW393271 AWS393224:AWS393271 BGO393224:BGO393271 BQK393224:BQK393271 CAG393224:CAG393271 CKC393224:CKC393271 CTY393224:CTY393271 DDU393224:DDU393271 DNQ393224:DNQ393271 DXM393224:DXM393271 EHI393224:EHI393271 ERE393224:ERE393271 FBA393224:FBA393271 FKW393224:FKW393271 FUS393224:FUS393271 GEO393224:GEO393271 GOK393224:GOK393271 GYG393224:GYG393271 HIC393224:HIC393271 HRY393224:HRY393271 IBU393224:IBU393271 ILQ393224:ILQ393271 IVM393224:IVM393271 JFI393224:JFI393271 JPE393224:JPE393271 JZA393224:JZA393271 KIW393224:KIW393271 KSS393224:KSS393271 LCO393224:LCO393271 LMK393224:LMK393271 LWG393224:LWG393271 MGC393224:MGC393271 MPY393224:MPY393271 MZU393224:MZU393271 NJQ393224:NJQ393271 NTM393224:NTM393271 ODI393224:ODI393271 ONE393224:ONE393271 OXA393224:OXA393271 PGW393224:PGW393271 PQS393224:PQS393271 QAO393224:QAO393271 QKK393224:QKK393271 QUG393224:QUG393271 REC393224:REC393271 RNY393224:RNY393271 RXU393224:RXU393271 SHQ393224:SHQ393271 SRM393224:SRM393271 TBI393224:TBI393271 TLE393224:TLE393271 TVA393224:TVA393271 UEW393224:UEW393271 UOS393224:UOS393271 UYO393224:UYO393271 VIK393224:VIK393271 VSG393224:VSG393271 WCC393224:WCC393271 WLY393224:WLY393271 WVU393224:WVU393271 M458760:M458807 JI458760:JI458807 TE458760:TE458807 ADA458760:ADA458807 AMW458760:AMW458807 AWS458760:AWS458807 BGO458760:BGO458807 BQK458760:BQK458807 CAG458760:CAG458807 CKC458760:CKC458807 CTY458760:CTY458807 DDU458760:DDU458807 DNQ458760:DNQ458807 DXM458760:DXM458807 EHI458760:EHI458807 ERE458760:ERE458807 FBA458760:FBA458807 FKW458760:FKW458807 FUS458760:FUS458807 GEO458760:GEO458807 GOK458760:GOK458807 GYG458760:GYG458807 HIC458760:HIC458807 HRY458760:HRY458807 IBU458760:IBU458807 ILQ458760:ILQ458807 IVM458760:IVM458807 JFI458760:JFI458807 JPE458760:JPE458807 JZA458760:JZA458807 KIW458760:KIW458807 KSS458760:KSS458807 LCO458760:LCO458807 LMK458760:LMK458807 LWG458760:LWG458807 MGC458760:MGC458807 MPY458760:MPY458807 MZU458760:MZU458807 NJQ458760:NJQ458807 NTM458760:NTM458807 ODI458760:ODI458807 ONE458760:ONE458807 OXA458760:OXA458807 PGW458760:PGW458807 PQS458760:PQS458807 QAO458760:QAO458807 QKK458760:QKK458807 QUG458760:QUG458807 REC458760:REC458807 RNY458760:RNY458807 RXU458760:RXU458807 SHQ458760:SHQ458807 SRM458760:SRM458807 TBI458760:TBI458807 TLE458760:TLE458807 TVA458760:TVA458807 UEW458760:UEW458807 UOS458760:UOS458807 UYO458760:UYO458807 VIK458760:VIK458807 VSG458760:VSG458807 WCC458760:WCC458807 WLY458760:WLY458807 WVU458760:WVU458807 M524296:M524343 JI524296:JI524343 TE524296:TE524343 ADA524296:ADA524343 AMW524296:AMW524343 AWS524296:AWS524343 BGO524296:BGO524343 BQK524296:BQK524343 CAG524296:CAG524343 CKC524296:CKC524343 CTY524296:CTY524343 DDU524296:DDU524343 DNQ524296:DNQ524343 DXM524296:DXM524343 EHI524296:EHI524343 ERE524296:ERE524343 FBA524296:FBA524343 FKW524296:FKW524343 FUS524296:FUS524343 GEO524296:GEO524343 GOK524296:GOK524343 GYG524296:GYG524343 HIC524296:HIC524343 HRY524296:HRY524343 IBU524296:IBU524343 ILQ524296:ILQ524343 IVM524296:IVM524343 JFI524296:JFI524343 JPE524296:JPE524343 JZA524296:JZA524343 KIW524296:KIW524343 KSS524296:KSS524343 LCO524296:LCO524343 LMK524296:LMK524343 LWG524296:LWG524343 MGC524296:MGC524343 MPY524296:MPY524343 MZU524296:MZU524343 NJQ524296:NJQ524343 NTM524296:NTM524343 ODI524296:ODI524343 ONE524296:ONE524343 OXA524296:OXA524343 PGW524296:PGW524343 PQS524296:PQS524343 QAO524296:QAO524343 QKK524296:QKK524343 QUG524296:QUG524343 REC524296:REC524343 RNY524296:RNY524343 RXU524296:RXU524343 SHQ524296:SHQ524343 SRM524296:SRM524343 TBI524296:TBI524343 TLE524296:TLE524343 TVA524296:TVA524343 UEW524296:UEW524343 UOS524296:UOS524343 UYO524296:UYO524343 VIK524296:VIK524343 VSG524296:VSG524343 WCC524296:WCC524343 WLY524296:WLY524343 WVU524296:WVU524343 M589832:M589879 JI589832:JI589879 TE589832:TE589879 ADA589832:ADA589879 AMW589832:AMW589879 AWS589832:AWS589879 BGO589832:BGO589879 BQK589832:BQK589879 CAG589832:CAG589879 CKC589832:CKC589879 CTY589832:CTY589879 DDU589832:DDU589879 DNQ589832:DNQ589879 DXM589832:DXM589879 EHI589832:EHI589879 ERE589832:ERE589879 FBA589832:FBA589879 FKW589832:FKW589879 FUS589832:FUS589879 GEO589832:GEO589879 GOK589832:GOK589879 GYG589832:GYG589879 HIC589832:HIC589879 HRY589832:HRY589879 IBU589832:IBU589879 ILQ589832:ILQ589879 IVM589832:IVM589879 JFI589832:JFI589879 JPE589832:JPE589879 JZA589832:JZA589879 KIW589832:KIW589879 KSS589832:KSS589879 LCO589832:LCO589879 LMK589832:LMK589879 LWG589832:LWG589879 MGC589832:MGC589879 MPY589832:MPY589879 MZU589832:MZU589879 NJQ589832:NJQ589879 NTM589832:NTM589879 ODI589832:ODI589879 ONE589832:ONE589879 OXA589832:OXA589879 PGW589832:PGW589879 PQS589832:PQS589879 QAO589832:QAO589879 QKK589832:QKK589879 QUG589832:QUG589879 REC589832:REC589879 RNY589832:RNY589879 RXU589832:RXU589879 SHQ589832:SHQ589879 SRM589832:SRM589879 TBI589832:TBI589879 TLE589832:TLE589879 TVA589832:TVA589879 UEW589832:UEW589879 UOS589832:UOS589879 UYO589832:UYO589879 VIK589832:VIK589879 VSG589832:VSG589879 WCC589832:WCC589879 WLY589832:WLY589879 WVU589832:WVU589879 M655368:M655415 JI655368:JI655415 TE655368:TE655415 ADA655368:ADA655415 AMW655368:AMW655415 AWS655368:AWS655415 BGO655368:BGO655415 BQK655368:BQK655415 CAG655368:CAG655415 CKC655368:CKC655415 CTY655368:CTY655415 DDU655368:DDU655415 DNQ655368:DNQ655415 DXM655368:DXM655415 EHI655368:EHI655415 ERE655368:ERE655415 FBA655368:FBA655415 FKW655368:FKW655415 FUS655368:FUS655415 GEO655368:GEO655415 GOK655368:GOK655415 GYG655368:GYG655415 HIC655368:HIC655415 HRY655368:HRY655415 IBU655368:IBU655415 ILQ655368:ILQ655415 IVM655368:IVM655415 JFI655368:JFI655415 JPE655368:JPE655415 JZA655368:JZA655415 KIW655368:KIW655415 KSS655368:KSS655415 LCO655368:LCO655415 LMK655368:LMK655415 LWG655368:LWG655415 MGC655368:MGC655415 MPY655368:MPY655415 MZU655368:MZU655415 NJQ655368:NJQ655415 NTM655368:NTM655415 ODI655368:ODI655415 ONE655368:ONE655415 OXA655368:OXA655415 PGW655368:PGW655415 PQS655368:PQS655415 QAO655368:QAO655415 QKK655368:QKK655415 QUG655368:QUG655415 REC655368:REC655415 RNY655368:RNY655415 RXU655368:RXU655415 SHQ655368:SHQ655415 SRM655368:SRM655415 TBI655368:TBI655415 TLE655368:TLE655415 TVA655368:TVA655415 UEW655368:UEW655415 UOS655368:UOS655415 UYO655368:UYO655415 VIK655368:VIK655415 VSG655368:VSG655415 WCC655368:WCC655415 WLY655368:WLY655415 WVU655368:WVU655415 M720904:M720951 JI720904:JI720951 TE720904:TE720951 ADA720904:ADA720951 AMW720904:AMW720951 AWS720904:AWS720951 BGO720904:BGO720951 BQK720904:BQK720951 CAG720904:CAG720951 CKC720904:CKC720951 CTY720904:CTY720951 DDU720904:DDU720951 DNQ720904:DNQ720951 DXM720904:DXM720951 EHI720904:EHI720951 ERE720904:ERE720951 FBA720904:FBA720951 FKW720904:FKW720951 FUS720904:FUS720951 GEO720904:GEO720951 GOK720904:GOK720951 GYG720904:GYG720951 HIC720904:HIC720951 HRY720904:HRY720951 IBU720904:IBU720951 ILQ720904:ILQ720951 IVM720904:IVM720951 JFI720904:JFI720951 JPE720904:JPE720951 JZA720904:JZA720951 KIW720904:KIW720951 KSS720904:KSS720951 LCO720904:LCO720951 LMK720904:LMK720951 LWG720904:LWG720951 MGC720904:MGC720951 MPY720904:MPY720951 MZU720904:MZU720951 NJQ720904:NJQ720951 NTM720904:NTM720951 ODI720904:ODI720951 ONE720904:ONE720951 OXA720904:OXA720951 PGW720904:PGW720951 PQS720904:PQS720951 QAO720904:QAO720951 QKK720904:QKK720951 QUG720904:QUG720951 REC720904:REC720951 RNY720904:RNY720951 RXU720904:RXU720951 SHQ720904:SHQ720951 SRM720904:SRM720951 TBI720904:TBI720951 TLE720904:TLE720951 TVA720904:TVA720951 UEW720904:UEW720951 UOS720904:UOS720951 UYO720904:UYO720951 VIK720904:VIK720951 VSG720904:VSG720951 WCC720904:WCC720951 WLY720904:WLY720951 WVU720904:WVU720951 M786440:M786487 JI786440:JI786487 TE786440:TE786487 ADA786440:ADA786487 AMW786440:AMW786487 AWS786440:AWS786487 BGO786440:BGO786487 BQK786440:BQK786487 CAG786440:CAG786487 CKC786440:CKC786487 CTY786440:CTY786487 DDU786440:DDU786487 DNQ786440:DNQ786487 DXM786440:DXM786487 EHI786440:EHI786487 ERE786440:ERE786487 FBA786440:FBA786487 FKW786440:FKW786487 FUS786440:FUS786487 GEO786440:GEO786487 GOK786440:GOK786487 GYG786440:GYG786487 HIC786440:HIC786487 HRY786440:HRY786487 IBU786440:IBU786487 ILQ786440:ILQ786487 IVM786440:IVM786487 JFI786440:JFI786487 JPE786440:JPE786487 JZA786440:JZA786487 KIW786440:KIW786487 KSS786440:KSS786487 LCO786440:LCO786487 LMK786440:LMK786487 LWG786440:LWG786487 MGC786440:MGC786487 MPY786440:MPY786487 MZU786440:MZU786487 NJQ786440:NJQ786487 NTM786440:NTM786487 ODI786440:ODI786487 ONE786440:ONE786487 OXA786440:OXA786487 PGW786440:PGW786487 PQS786440:PQS786487 QAO786440:QAO786487 QKK786440:QKK786487 QUG786440:QUG786487 REC786440:REC786487 RNY786440:RNY786487 RXU786440:RXU786487 SHQ786440:SHQ786487 SRM786440:SRM786487 TBI786440:TBI786487 TLE786440:TLE786487 TVA786440:TVA786487 UEW786440:UEW786487 UOS786440:UOS786487 UYO786440:UYO786487 VIK786440:VIK786487 VSG786440:VSG786487 WCC786440:WCC786487 WLY786440:WLY786487 WVU786440:WVU786487 M851976:M852023 JI851976:JI852023 TE851976:TE852023 ADA851976:ADA852023 AMW851976:AMW852023 AWS851976:AWS852023 BGO851976:BGO852023 BQK851976:BQK852023 CAG851976:CAG852023 CKC851976:CKC852023 CTY851976:CTY852023 DDU851976:DDU852023 DNQ851976:DNQ852023 DXM851976:DXM852023 EHI851976:EHI852023 ERE851976:ERE852023 FBA851976:FBA852023 FKW851976:FKW852023 FUS851976:FUS852023 GEO851976:GEO852023 GOK851976:GOK852023 GYG851976:GYG852023 HIC851976:HIC852023 HRY851976:HRY852023 IBU851976:IBU852023 ILQ851976:ILQ852023 IVM851976:IVM852023 JFI851976:JFI852023 JPE851976:JPE852023 JZA851976:JZA852023 KIW851976:KIW852023 KSS851976:KSS852023 LCO851976:LCO852023 LMK851976:LMK852023 LWG851976:LWG852023 MGC851976:MGC852023 MPY851976:MPY852023 MZU851976:MZU852023 NJQ851976:NJQ852023 NTM851976:NTM852023 ODI851976:ODI852023 ONE851976:ONE852023 OXA851976:OXA852023 PGW851976:PGW852023 PQS851976:PQS852023 QAO851976:QAO852023 QKK851976:QKK852023 QUG851976:QUG852023 REC851976:REC852023 RNY851976:RNY852023 RXU851976:RXU852023 SHQ851976:SHQ852023 SRM851976:SRM852023 TBI851976:TBI852023 TLE851976:TLE852023 TVA851976:TVA852023 UEW851976:UEW852023 UOS851976:UOS852023 UYO851976:UYO852023 VIK851976:VIK852023 VSG851976:VSG852023 WCC851976:WCC852023 WLY851976:WLY852023 WVU851976:WVU852023 M917512:M917559 JI917512:JI917559 TE917512:TE917559 ADA917512:ADA917559 AMW917512:AMW917559 AWS917512:AWS917559 BGO917512:BGO917559 BQK917512:BQK917559 CAG917512:CAG917559 CKC917512:CKC917559 CTY917512:CTY917559 DDU917512:DDU917559 DNQ917512:DNQ917559 DXM917512:DXM917559 EHI917512:EHI917559 ERE917512:ERE917559 FBA917512:FBA917559 FKW917512:FKW917559 FUS917512:FUS917559 GEO917512:GEO917559 GOK917512:GOK917559 GYG917512:GYG917559 HIC917512:HIC917559 HRY917512:HRY917559 IBU917512:IBU917559 ILQ917512:ILQ917559 IVM917512:IVM917559 JFI917512:JFI917559 JPE917512:JPE917559 JZA917512:JZA917559 KIW917512:KIW917559 KSS917512:KSS917559 LCO917512:LCO917559 LMK917512:LMK917559 LWG917512:LWG917559 MGC917512:MGC917559 MPY917512:MPY917559 MZU917512:MZU917559 NJQ917512:NJQ917559 NTM917512:NTM917559 ODI917512:ODI917559 ONE917512:ONE917559 OXA917512:OXA917559 PGW917512:PGW917559 PQS917512:PQS917559 QAO917512:QAO917559 QKK917512:QKK917559 QUG917512:QUG917559 REC917512:REC917559 RNY917512:RNY917559 RXU917512:RXU917559 SHQ917512:SHQ917559 SRM917512:SRM917559 TBI917512:TBI917559 TLE917512:TLE917559 TVA917512:TVA917559 UEW917512:UEW917559 UOS917512:UOS917559 UYO917512:UYO917559 VIK917512:VIK917559 VSG917512:VSG917559 WCC917512:WCC917559 WLY917512:WLY917559 WVU917512:WVU917559 M983048:M983095 JI983048:JI983095 TE983048:TE983095 ADA983048:ADA983095 AMW983048:AMW983095 AWS983048:AWS983095 BGO983048:BGO983095 BQK983048:BQK983095 CAG983048:CAG983095 CKC983048:CKC983095 CTY983048:CTY983095 DDU983048:DDU983095 DNQ983048:DNQ983095 DXM983048:DXM983095 EHI983048:EHI983095 ERE983048:ERE983095 FBA983048:FBA983095 FKW983048:FKW983095 FUS983048:FUS983095 GEO983048:GEO983095 GOK983048:GOK983095 GYG983048:GYG983095 HIC983048:HIC983095 HRY983048:HRY983095 IBU983048:IBU983095 ILQ983048:ILQ983095 IVM983048:IVM983095 JFI983048:JFI983095 JPE983048:JPE983095 JZA983048:JZA983095 KIW983048:KIW983095 KSS983048:KSS983095 LCO983048:LCO983095 LMK983048:LMK983095 LWG983048:LWG983095 MGC983048:MGC983095 MPY983048:MPY983095 MZU983048:MZU983095 NJQ983048:NJQ983095 NTM983048:NTM983095 ODI983048:ODI983095 ONE983048:ONE983095 OXA983048:OXA983095 PGW983048:PGW983095 PQS983048:PQS983095 QAO983048:QAO983095 QKK983048:QKK983095 QUG983048:QUG983095 REC983048:REC983095 RNY983048:RNY983095 RXU983048:RXU983095 SHQ983048:SHQ983095 SRM983048:SRM983095 TBI983048:TBI983095 TLE983048:TLE983095 TVA983048:TVA983095 UEW983048:UEW983095 UOS983048:UOS983095 UYO983048:UYO983095 VIK983048:VIK983095 VSG983048:VSG983095 WCC983048:WCC983095 WLY983048:WLY983095 WVU983048:WVU983095"/>
    <dataValidation allowBlank="1" showInputMessage="1" showErrorMessage="1" promptTitle="Tenant Paid Utility Allowance" prompt="Enter the amount of tenant paid utilities for this unit type." sqref="L8:L55 JH8:JH55 TD8:TD55 ACZ8:ACZ55 AMV8:AMV55 AWR8:AWR55 BGN8:BGN55 BQJ8:BQJ55 CAF8:CAF55 CKB8:CKB55 CTX8:CTX55 DDT8:DDT55 DNP8:DNP55 DXL8:DXL55 EHH8:EHH55 ERD8:ERD55 FAZ8:FAZ55 FKV8:FKV55 FUR8:FUR55 GEN8:GEN55 GOJ8:GOJ55 GYF8:GYF55 HIB8:HIB55 HRX8:HRX55 IBT8:IBT55 ILP8:ILP55 IVL8:IVL55 JFH8:JFH55 JPD8:JPD55 JYZ8:JYZ55 KIV8:KIV55 KSR8:KSR55 LCN8:LCN55 LMJ8:LMJ55 LWF8:LWF55 MGB8:MGB55 MPX8:MPX55 MZT8:MZT55 NJP8:NJP55 NTL8:NTL55 ODH8:ODH55 OND8:OND55 OWZ8:OWZ55 PGV8:PGV55 PQR8:PQR55 QAN8:QAN55 QKJ8:QKJ55 QUF8:QUF55 REB8:REB55 RNX8:RNX55 RXT8:RXT55 SHP8:SHP55 SRL8:SRL55 TBH8:TBH55 TLD8:TLD55 TUZ8:TUZ55 UEV8:UEV55 UOR8:UOR55 UYN8:UYN55 VIJ8:VIJ55 VSF8:VSF55 WCB8:WCB55 WLX8:WLX55 WVT8:WVT55 L65544:L65591 JH65544:JH65591 TD65544:TD65591 ACZ65544:ACZ65591 AMV65544:AMV65591 AWR65544:AWR65591 BGN65544:BGN65591 BQJ65544:BQJ65591 CAF65544:CAF65591 CKB65544:CKB65591 CTX65544:CTX65591 DDT65544:DDT65591 DNP65544:DNP65591 DXL65544:DXL65591 EHH65544:EHH65591 ERD65544:ERD65591 FAZ65544:FAZ65591 FKV65544:FKV65591 FUR65544:FUR65591 GEN65544:GEN65591 GOJ65544:GOJ65591 GYF65544:GYF65591 HIB65544:HIB65591 HRX65544:HRX65591 IBT65544:IBT65591 ILP65544:ILP65591 IVL65544:IVL65591 JFH65544:JFH65591 JPD65544:JPD65591 JYZ65544:JYZ65591 KIV65544:KIV65591 KSR65544:KSR65591 LCN65544:LCN65591 LMJ65544:LMJ65591 LWF65544:LWF65591 MGB65544:MGB65591 MPX65544:MPX65591 MZT65544:MZT65591 NJP65544:NJP65591 NTL65544:NTL65591 ODH65544:ODH65591 OND65544:OND65591 OWZ65544:OWZ65591 PGV65544:PGV65591 PQR65544:PQR65591 QAN65544:QAN65591 QKJ65544:QKJ65591 QUF65544:QUF65591 REB65544:REB65591 RNX65544:RNX65591 RXT65544:RXT65591 SHP65544:SHP65591 SRL65544:SRL65591 TBH65544:TBH65591 TLD65544:TLD65591 TUZ65544:TUZ65591 UEV65544:UEV65591 UOR65544:UOR65591 UYN65544:UYN65591 VIJ65544:VIJ65591 VSF65544:VSF65591 WCB65544:WCB65591 WLX65544:WLX65591 WVT65544:WVT65591 L131080:L131127 JH131080:JH131127 TD131080:TD131127 ACZ131080:ACZ131127 AMV131080:AMV131127 AWR131080:AWR131127 BGN131080:BGN131127 BQJ131080:BQJ131127 CAF131080:CAF131127 CKB131080:CKB131127 CTX131080:CTX131127 DDT131080:DDT131127 DNP131080:DNP131127 DXL131080:DXL131127 EHH131080:EHH131127 ERD131080:ERD131127 FAZ131080:FAZ131127 FKV131080:FKV131127 FUR131080:FUR131127 GEN131080:GEN131127 GOJ131080:GOJ131127 GYF131080:GYF131127 HIB131080:HIB131127 HRX131080:HRX131127 IBT131080:IBT131127 ILP131080:ILP131127 IVL131080:IVL131127 JFH131080:JFH131127 JPD131080:JPD131127 JYZ131080:JYZ131127 KIV131080:KIV131127 KSR131080:KSR131127 LCN131080:LCN131127 LMJ131080:LMJ131127 LWF131080:LWF131127 MGB131080:MGB131127 MPX131080:MPX131127 MZT131080:MZT131127 NJP131080:NJP131127 NTL131080:NTL131127 ODH131080:ODH131127 OND131080:OND131127 OWZ131080:OWZ131127 PGV131080:PGV131127 PQR131080:PQR131127 QAN131080:QAN131127 QKJ131080:QKJ131127 QUF131080:QUF131127 REB131080:REB131127 RNX131080:RNX131127 RXT131080:RXT131127 SHP131080:SHP131127 SRL131080:SRL131127 TBH131080:TBH131127 TLD131080:TLD131127 TUZ131080:TUZ131127 UEV131080:UEV131127 UOR131080:UOR131127 UYN131080:UYN131127 VIJ131080:VIJ131127 VSF131080:VSF131127 WCB131080:WCB131127 WLX131080:WLX131127 WVT131080:WVT131127 L196616:L196663 JH196616:JH196663 TD196616:TD196663 ACZ196616:ACZ196663 AMV196616:AMV196663 AWR196616:AWR196663 BGN196616:BGN196663 BQJ196616:BQJ196663 CAF196616:CAF196663 CKB196616:CKB196663 CTX196616:CTX196663 DDT196616:DDT196663 DNP196616:DNP196663 DXL196616:DXL196663 EHH196616:EHH196663 ERD196616:ERD196663 FAZ196616:FAZ196663 FKV196616:FKV196663 FUR196616:FUR196663 GEN196616:GEN196663 GOJ196616:GOJ196663 GYF196616:GYF196663 HIB196616:HIB196663 HRX196616:HRX196663 IBT196616:IBT196663 ILP196616:ILP196663 IVL196616:IVL196663 JFH196616:JFH196663 JPD196616:JPD196663 JYZ196616:JYZ196663 KIV196616:KIV196663 KSR196616:KSR196663 LCN196616:LCN196663 LMJ196616:LMJ196663 LWF196616:LWF196663 MGB196616:MGB196663 MPX196616:MPX196663 MZT196616:MZT196663 NJP196616:NJP196663 NTL196616:NTL196663 ODH196616:ODH196663 OND196616:OND196663 OWZ196616:OWZ196663 PGV196616:PGV196663 PQR196616:PQR196663 QAN196616:QAN196663 QKJ196616:QKJ196663 QUF196616:QUF196663 REB196616:REB196663 RNX196616:RNX196663 RXT196616:RXT196663 SHP196616:SHP196663 SRL196616:SRL196663 TBH196616:TBH196663 TLD196616:TLD196663 TUZ196616:TUZ196663 UEV196616:UEV196663 UOR196616:UOR196663 UYN196616:UYN196663 VIJ196616:VIJ196663 VSF196616:VSF196663 WCB196616:WCB196663 WLX196616:WLX196663 WVT196616:WVT196663 L262152:L262199 JH262152:JH262199 TD262152:TD262199 ACZ262152:ACZ262199 AMV262152:AMV262199 AWR262152:AWR262199 BGN262152:BGN262199 BQJ262152:BQJ262199 CAF262152:CAF262199 CKB262152:CKB262199 CTX262152:CTX262199 DDT262152:DDT262199 DNP262152:DNP262199 DXL262152:DXL262199 EHH262152:EHH262199 ERD262152:ERD262199 FAZ262152:FAZ262199 FKV262152:FKV262199 FUR262152:FUR262199 GEN262152:GEN262199 GOJ262152:GOJ262199 GYF262152:GYF262199 HIB262152:HIB262199 HRX262152:HRX262199 IBT262152:IBT262199 ILP262152:ILP262199 IVL262152:IVL262199 JFH262152:JFH262199 JPD262152:JPD262199 JYZ262152:JYZ262199 KIV262152:KIV262199 KSR262152:KSR262199 LCN262152:LCN262199 LMJ262152:LMJ262199 LWF262152:LWF262199 MGB262152:MGB262199 MPX262152:MPX262199 MZT262152:MZT262199 NJP262152:NJP262199 NTL262152:NTL262199 ODH262152:ODH262199 OND262152:OND262199 OWZ262152:OWZ262199 PGV262152:PGV262199 PQR262152:PQR262199 QAN262152:QAN262199 QKJ262152:QKJ262199 QUF262152:QUF262199 REB262152:REB262199 RNX262152:RNX262199 RXT262152:RXT262199 SHP262152:SHP262199 SRL262152:SRL262199 TBH262152:TBH262199 TLD262152:TLD262199 TUZ262152:TUZ262199 UEV262152:UEV262199 UOR262152:UOR262199 UYN262152:UYN262199 VIJ262152:VIJ262199 VSF262152:VSF262199 WCB262152:WCB262199 WLX262152:WLX262199 WVT262152:WVT262199 L327688:L327735 JH327688:JH327735 TD327688:TD327735 ACZ327688:ACZ327735 AMV327688:AMV327735 AWR327688:AWR327735 BGN327688:BGN327735 BQJ327688:BQJ327735 CAF327688:CAF327735 CKB327688:CKB327735 CTX327688:CTX327735 DDT327688:DDT327735 DNP327688:DNP327735 DXL327688:DXL327735 EHH327688:EHH327735 ERD327688:ERD327735 FAZ327688:FAZ327735 FKV327688:FKV327735 FUR327688:FUR327735 GEN327688:GEN327735 GOJ327688:GOJ327735 GYF327688:GYF327735 HIB327688:HIB327735 HRX327688:HRX327735 IBT327688:IBT327735 ILP327688:ILP327735 IVL327688:IVL327735 JFH327688:JFH327735 JPD327688:JPD327735 JYZ327688:JYZ327735 KIV327688:KIV327735 KSR327688:KSR327735 LCN327688:LCN327735 LMJ327688:LMJ327735 LWF327688:LWF327735 MGB327688:MGB327735 MPX327688:MPX327735 MZT327688:MZT327735 NJP327688:NJP327735 NTL327688:NTL327735 ODH327688:ODH327735 OND327688:OND327735 OWZ327688:OWZ327735 PGV327688:PGV327735 PQR327688:PQR327735 QAN327688:QAN327735 QKJ327688:QKJ327735 QUF327688:QUF327735 REB327688:REB327735 RNX327688:RNX327735 RXT327688:RXT327735 SHP327688:SHP327735 SRL327688:SRL327735 TBH327688:TBH327735 TLD327688:TLD327735 TUZ327688:TUZ327735 UEV327688:UEV327735 UOR327688:UOR327735 UYN327688:UYN327735 VIJ327688:VIJ327735 VSF327688:VSF327735 WCB327688:WCB327735 WLX327688:WLX327735 WVT327688:WVT327735 L393224:L393271 JH393224:JH393271 TD393224:TD393271 ACZ393224:ACZ393271 AMV393224:AMV393271 AWR393224:AWR393271 BGN393224:BGN393271 BQJ393224:BQJ393271 CAF393224:CAF393271 CKB393224:CKB393271 CTX393224:CTX393271 DDT393224:DDT393271 DNP393224:DNP393271 DXL393224:DXL393271 EHH393224:EHH393271 ERD393224:ERD393271 FAZ393224:FAZ393271 FKV393224:FKV393271 FUR393224:FUR393271 GEN393224:GEN393271 GOJ393224:GOJ393271 GYF393224:GYF393271 HIB393224:HIB393271 HRX393224:HRX393271 IBT393224:IBT393271 ILP393224:ILP393271 IVL393224:IVL393271 JFH393224:JFH393271 JPD393224:JPD393271 JYZ393224:JYZ393271 KIV393224:KIV393271 KSR393224:KSR393271 LCN393224:LCN393271 LMJ393224:LMJ393271 LWF393224:LWF393271 MGB393224:MGB393271 MPX393224:MPX393271 MZT393224:MZT393271 NJP393224:NJP393271 NTL393224:NTL393271 ODH393224:ODH393271 OND393224:OND393271 OWZ393224:OWZ393271 PGV393224:PGV393271 PQR393224:PQR393271 QAN393224:QAN393271 QKJ393224:QKJ393271 QUF393224:QUF393271 REB393224:REB393271 RNX393224:RNX393271 RXT393224:RXT393271 SHP393224:SHP393271 SRL393224:SRL393271 TBH393224:TBH393271 TLD393224:TLD393271 TUZ393224:TUZ393271 UEV393224:UEV393271 UOR393224:UOR393271 UYN393224:UYN393271 VIJ393224:VIJ393271 VSF393224:VSF393271 WCB393224:WCB393271 WLX393224:WLX393271 WVT393224:WVT393271 L458760:L458807 JH458760:JH458807 TD458760:TD458807 ACZ458760:ACZ458807 AMV458760:AMV458807 AWR458760:AWR458807 BGN458760:BGN458807 BQJ458760:BQJ458807 CAF458760:CAF458807 CKB458760:CKB458807 CTX458760:CTX458807 DDT458760:DDT458807 DNP458760:DNP458807 DXL458760:DXL458807 EHH458760:EHH458807 ERD458760:ERD458807 FAZ458760:FAZ458807 FKV458760:FKV458807 FUR458760:FUR458807 GEN458760:GEN458807 GOJ458760:GOJ458807 GYF458760:GYF458807 HIB458760:HIB458807 HRX458760:HRX458807 IBT458760:IBT458807 ILP458760:ILP458807 IVL458760:IVL458807 JFH458760:JFH458807 JPD458760:JPD458807 JYZ458760:JYZ458807 KIV458760:KIV458807 KSR458760:KSR458807 LCN458760:LCN458807 LMJ458760:LMJ458807 LWF458760:LWF458807 MGB458760:MGB458807 MPX458760:MPX458807 MZT458760:MZT458807 NJP458760:NJP458807 NTL458760:NTL458807 ODH458760:ODH458807 OND458760:OND458807 OWZ458760:OWZ458807 PGV458760:PGV458807 PQR458760:PQR458807 QAN458760:QAN458807 QKJ458760:QKJ458807 QUF458760:QUF458807 REB458760:REB458807 RNX458760:RNX458807 RXT458760:RXT458807 SHP458760:SHP458807 SRL458760:SRL458807 TBH458760:TBH458807 TLD458760:TLD458807 TUZ458760:TUZ458807 UEV458760:UEV458807 UOR458760:UOR458807 UYN458760:UYN458807 VIJ458760:VIJ458807 VSF458760:VSF458807 WCB458760:WCB458807 WLX458760:WLX458807 WVT458760:WVT458807 L524296:L524343 JH524296:JH524343 TD524296:TD524343 ACZ524296:ACZ524343 AMV524296:AMV524343 AWR524296:AWR524343 BGN524296:BGN524343 BQJ524296:BQJ524343 CAF524296:CAF524343 CKB524296:CKB524343 CTX524296:CTX524343 DDT524296:DDT524343 DNP524296:DNP524343 DXL524296:DXL524343 EHH524296:EHH524343 ERD524296:ERD524343 FAZ524296:FAZ524343 FKV524296:FKV524343 FUR524296:FUR524343 GEN524296:GEN524343 GOJ524296:GOJ524343 GYF524296:GYF524343 HIB524296:HIB524343 HRX524296:HRX524343 IBT524296:IBT524343 ILP524296:ILP524343 IVL524296:IVL524343 JFH524296:JFH524343 JPD524296:JPD524343 JYZ524296:JYZ524343 KIV524296:KIV524343 KSR524296:KSR524343 LCN524296:LCN524343 LMJ524296:LMJ524343 LWF524296:LWF524343 MGB524296:MGB524343 MPX524296:MPX524343 MZT524296:MZT524343 NJP524296:NJP524343 NTL524296:NTL524343 ODH524296:ODH524343 OND524296:OND524343 OWZ524296:OWZ524343 PGV524296:PGV524343 PQR524296:PQR524343 QAN524296:QAN524343 QKJ524296:QKJ524343 QUF524296:QUF524343 REB524296:REB524343 RNX524296:RNX524343 RXT524296:RXT524343 SHP524296:SHP524343 SRL524296:SRL524343 TBH524296:TBH524343 TLD524296:TLD524343 TUZ524296:TUZ524343 UEV524296:UEV524343 UOR524296:UOR524343 UYN524296:UYN524343 VIJ524296:VIJ524343 VSF524296:VSF524343 WCB524296:WCB524343 WLX524296:WLX524343 WVT524296:WVT524343 L589832:L589879 JH589832:JH589879 TD589832:TD589879 ACZ589832:ACZ589879 AMV589832:AMV589879 AWR589832:AWR589879 BGN589832:BGN589879 BQJ589832:BQJ589879 CAF589832:CAF589879 CKB589832:CKB589879 CTX589832:CTX589879 DDT589832:DDT589879 DNP589832:DNP589879 DXL589832:DXL589879 EHH589832:EHH589879 ERD589832:ERD589879 FAZ589832:FAZ589879 FKV589832:FKV589879 FUR589832:FUR589879 GEN589832:GEN589879 GOJ589832:GOJ589879 GYF589832:GYF589879 HIB589832:HIB589879 HRX589832:HRX589879 IBT589832:IBT589879 ILP589832:ILP589879 IVL589832:IVL589879 JFH589832:JFH589879 JPD589832:JPD589879 JYZ589832:JYZ589879 KIV589832:KIV589879 KSR589832:KSR589879 LCN589832:LCN589879 LMJ589832:LMJ589879 LWF589832:LWF589879 MGB589832:MGB589879 MPX589832:MPX589879 MZT589832:MZT589879 NJP589832:NJP589879 NTL589832:NTL589879 ODH589832:ODH589879 OND589832:OND589879 OWZ589832:OWZ589879 PGV589832:PGV589879 PQR589832:PQR589879 QAN589832:QAN589879 QKJ589832:QKJ589879 QUF589832:QUF589879 REB589832:REB589879 RNX589832:RNX589879 RXT589832:RXT589879 SHP589832:SHP589879 SRL589832:SRL589879 TBH589832:TBH589879 TLD589832:TLD589879 TUZ589832:TUZ589879 UEV589832:UEV589879 UOR589832:UOR589879 UYN589832:UYN589879 VIJ589832:VIJ589879 VSF589832:VSF589879 WCB589832:WCB589879 WLX589832:WLX589879 WVT589832:WVT589879 L655368:L655415 JH655368:JH655415 TD655368:TD655415 ACZ655368:ACZ655415 AMV655368:AMV655415 AWR655368:AWR655415 BGN655368:BGN655415 BQJ655368:BQJ655415 CAF655368:CAF655415 CKB655368:CKB655415 CTX655368:CTX655415 DDT655368:DDT655415 DNP655368:DNP655415 DXL655368:DXL655415 EHH655368:EHH655415 ERD655368:ERD655415 FAZ655368:FAZ655415 FKV655368:FKV655415 FUR655368:FUR655415 GEN655368:GEN655415 GOJ655368:GOJ655415 GYF655368:GYF655415 HIB655368:HIB655415 HRX655368:HRX655415 IBT655368:IBT655415 ILP655368:ILP655415 IVL655368:IVL655415 JFH655368:JFH655415 JPD655368:JPD655415 JYZ655368:JYZ655415 KIV655368:KIV655415 KSR655368:KSR655415 LCN655368:LCN655415 LMJ655368:LMJ655415 LWF655368:LWF655415 MGB655368:MGB655415 MPX655368:MPX655415 MZT655368:MZT655415 NJP655368:NJP655415 NTL655368:NTL655415 ODH655368:ODH655415 OND655368:OND655415 OWZ655368:OWZ655415 PGV655368:PGV655415 PQR655368:PQR655415 QAN655368:QAN655415 QKJ655368:QKJ655415 QUF655368:QUF655415 REB655368:REB655415 RNX655368:RNX655415 RXT655368:RXT655415 SHP655368:SHP655415 SRL655368:SRL655415 TBH655368:TBH655415 TLD655368:TLD655415 TUZ655368:TUZ655415 UEV655368:UEV655415 UOR655368:UOR655415 UYN655368:UYN655415 VIJ655368:VIJ655415 VSF655368:VSF655415 WCB655368:WCB655415 WLX655368:WLX655415 WVT655368:WVT655415 L720904:L720951 JH720904:JH720951 TD720904:TD720951 ACZ720904:ACZ720951 AMV720904:AMV720951 AWR720904:AWR720951 BGN720904:BGN720951 BQJ720904:BQJ720951 CAF720904:CAF720951 CKB720904:CKB720951 CTX720904:CTX720951 DDT720904:DDT720951 DNP720904:DNP720951 DXL720904:DXL720951 EHH720904:EHH720951 ERD720904:ERD720951 FAZ720904:FAZ720951 FKV720904:FKV720951 FUR720904:FUR720951 GEN720904:GEN720951 GOJ720904:GOJ720951 GYF720904:GYF720951 HIB720904:HIB720951 HRX720904:HRX720951 IBT720904:IBT720951 ILP720904:ILP720951 IVL720904:IVL720951 JFH720904:JFH720951 JPD720904:JPD720951 JYZ720904:JYZ720951 KIV720904:KIV720951 KSR720904:KSR720951 LCN720904:LCN720951 LMJ720904:LMJ720951 LWF720904:LWF720951 MGB720904:MGB720951 MPX720904:MPX720951 MZT720904:MZT720951 NJP720904:NJP720951 NTL720904:NTL720951 ODH720904:ODH720951 OND720904:OND720951 OWZ720904:OWZ720951 PGV720904:PGV720951 PQR720904:PQR720951 QAN720904:QAN720951 QKJ720904:QKJ720951 QUF720904:QUF720951 REB720904:REB720951 RNX720904:RNX720951 RXT720904:RXT720951 SHP720904:SHP720951 SRL720904:SRL720951 TBH720904:TBH720951 TLD720904:TLD720951 TUZ720904:TUZ720951 UEV720904:UEV720951 UOR720904:UOR720951 UYN720904:UYN720951 VIJ720904:VIJ720951 VSF720904:VSF720951 WCB720904:WCB720951 WLX720904:WLX720951 WVT720904:WVT720951 L786440:L786487 JH786440:JH786487 TD786440:TD786487 ACZ786440:ACZ786487 AMV786440:AMV786487 AWR786440:AWR786487 BGN786440:BGN786487 BQJ786440:BQJ786487 CAF786440:CAF786487 CKB786440:CKB786487 CTX786440:CTX786487 DDT786440:DDT786487 DNP786440:DNP786487 DXL786440:DXL786487 EHH786440:EHH786487 ERD786440:ERD786487 FAZ786440:FAZ786487 FKV786440:FKV786487 FUR786440:FUR786487 GEN786440:GEN786487 GOJ786440:GOJ786487 GYF786440:GYF786487 HIB786440:HIB786487 HRX786440:HRX786487 IBT786440:IBT786487 ILP786440:ILP786487 IVL786440:IVL786487 JFH786440:JFH786487 JPD786440:JPD786487 JYZ786440:JYZ786487 KIV786440:KIV786487 KSR786440:KSR786487 LCN786440:LCN786487 LMJ786440:LMJ786487 LWF786440:LWF786487 MGB786440:MGB786487 MPX786440:MPX786487 MZT786440:MZT786487 NJP786440:NJP786487 NTL786440:NTL786487 ODH786440:ODH786487 OND786440:OND786487 OWZ786440:OWZ786487 PGV786440:PGV786487 PQR786440:PQR786487 QAN786440:QAN786487 QKJ786440:QKJ786487 QUF786440:QUF786487 REB786440:REB786487 RNX786440:RNX786487 RXT786440:RXT786487 SHP786440:SHP786487 SRL786440:SRL786487 TBH786440:TBH786487 TLD786440:TLD786487 TUZ786440:TUZ786487 UEV786440:UEV786487 UOR786440:UOR786487 UYN786440:UYN786487 VIJ786440:VIJ786487 VSF786440:VSF786487 WCB786440:WCB786487 WLX786440:WLX786487 WVT786440:WVT786487 L851976:L852023 JH851976:JH852023 TD851976:TD852023 ACZ851976:ACZ852023 AMV851976:AMV852023 AWR851976:AWR852023 BGN851976:BGN852023 BQJ851976:BQJ852023 CAF851976:CAF852023 CKB851976:CKB852023 CTX851976:CTX852023 DDT851976:DDT852023 DNP851976:DNP852023 DXL851976:DXL852023 EHH851976:EHH852023 ERD851976:ERD852023 FAZ851976:FAZ852023 FKV851976:FKV852023 FUR851976:FUR852023 GEN851976:GEN852023 GOJ851976:GOJ852023 GYF851976:GYF852023 HIB851976:HIB852023 HRX851976:HRX852023 IBT851976:IBT852023 ILP851976:ILP852023 IVL851976:IVL852023 JFH851976:JFH852023 JPD851976:JPD852023 JYZ851976:JYZ852023 KIV851976:KIV852023 KSR851976:KSR852023 LCN851976:LCN852023 LMJ851976:LMJ852023 LWF851976:LWF852023 MGB851976:MGB852023 MPX851976:MPX852023 MZT851976:MZT852023 NJP851976:NJP852023 NTL851976:NTL852023 ODH851976:ODH852023 OND851976:OND852023 OWZ851976:OWZ852023 PGV851976:PGV852023 PQR851976:PQR852023 QAN851976:QAN852023 QKJ851976:QKJ852023 QUF851976:QUF852023 REB851976:REB852023 RNX851976:RNX852023 RXT851976:RXT852023 SHP851976:SHP852023 SRL851976:SRL852023 TBH851976:TBH852023 TLD851976:TLD852023 TUZ851976:TUZ852023 UEV851976:UEV852023 UOR851976:UOR852023 UYN851976:UYN852023 VIJ851976:VIJ852023 VSF851976:VSF852023 WCB851976:WCB852023 WLX851976:WLX852023 WVT851976:WVT852023 L917512:L917559 JH917512:JH917559 TD917512:TD917559 ACZ917512:ACZ917559 AMV917512:AMV917559 AWR917512:AWR917559 BGN917512:BGN917559 BQJ917512:BQJ917559 CAF917512:CAF917559 CKB917512:CKB917559 CTX917512:CTX917559 DDT917512:DDT917559 DNP917512:DNP917559 DXL917512:DXL917559 EHH917512:EHH917559 ERD917512:ERD917559 FAZ917512:FAZ917559 FKV917512:FKV917559 FUR917512:FUR917559 GEN917512:GEN917559 GOJ917512:GOJ917559 GYF917512:GYF917559 HIB917512:HIB917559 HRX917512:HRX917559 IBT917512:IBT917559 ILP917512:ILP917559 IVL917512:IVL917559 JFH917512:JFH917559 JPD917512:JPD917559 JYZ917512:JYZ917559 KIV917512:KIV917559 KSR917512:KSR917559 LCN917512:LCN917559 LMJ917512:LMJ917559 LWF917512:LWF917559 MGB917512:MGB917559 MPX917512:MPX917559 MZT917512:MZT917559 NJP917512:NJP917559 NTL917512:NTL917559 ODH917512:ODH917559 OND917512:OND917559 OWZ917512:OWZ917559 PGV917512:PGV917559 PQR917512:PQR917559 QAN917512:QAN917559 QKJ917512:QKJ917559 QUF917512:QUF917559 REB917512:REB917559 RNX917512:RNX917559 RXT917512:RXT917559 SHP917512:SHP917559 SRL917512:SRL917559 TBH917512:TBH917559 TLD917512:TLD917559 TUZ917512:TUZ917559 UEV917512:UEV917559 UOR917512:UOR917559 UYN917512:UYN917559 VIJ917512:VIJ917559 VSF917512:VSF917559 WCB917512:WCB917559 WLX917512:WLX917559 WVT917512:WVT917559 L983048:L983095 JH983048:JH983095 TD983048:TD983095 ACZ983048:ACZ983095 AMV983048:AMV983095 AWR983048:AWR983095 BGN983048:BGN983095 BQJ983048:BQJ983095 CAF983048:CAF983095 CKB983048:CKB983095 CTX983048:CTX983095 DDT983048:DDT983095 DNP983048:DNP983095 DXL983048:DXL983095 EHH983048:EHH983095 ERD983048:ERD983095 FAZ983048:FAZ983095 FKV983048:FKV983095 FUR983048:FUR983095 GEN983048:GEN983095 GOJ983048:GOJ983095 GYF983048:GYF983095 HIB983048:HIB983095 HRX983048:HRX983095 IBT983048:IBT983095 ILP983048:ILP983095 IVL983048:IVL983095 JFH983048:JFH983095 JPD983048:JPD983095 JYZ983048:JYZ983095 KIV983048:KIV983095 KSR983048:KSR983095 LCN983048:LCN983095 LMJ983048:LMJ983095 LWF983048:LWF983095 MGB983048:MGB983095 MPX983048:MPX983095 MZT983048:MZT983095 NJP983048:NJP983095 NTL983048:NTL983095 ODH983048:ODH983095 OND983048:OND983095 OWZ983048:OWZ983095 PGV983048:PGV983095 PQR983048:PQR983095 QAN983048:QAN983095 QKJ983048:QKJ983095 QUF983048:QUF983095 REB983048:REB983095 RNX983048:RNX983095 RXT983048:RXT983095 SHP983048:SHP983095 SRL983048:SRL983095 TBH983048:TBH983095 TLD983048:TLD983095 TUZ983048:TUZ983095 UEV983048:UEV983095 UOR983048:UOR983095 UYN983048:UYN983095 VIJ983048:VIJ983095 VSF983048:VSF983095 WCB983048:WCB983095 WLX983048:WLX983095 WVT983048:WVT983095"/>
    <dataValidation allowBlank="1" showInputMessage="1" showErrorMessage="1" promptTitle="Program Rent Limit" prompt="Enter the maximum program rent limit for this unit type. For example, if unit designation is TC30%, enter the maximum program rent for 30% units." sqref="K8:K55 JG8:JG55 TC8:TC55 ACY8:ACY55 AMU8:AMU55 AWQ8:AWQ55 BGM8:BGM55 BQI8:BQI55 CAE8:CAE55 CKA8:CKA55 CTW8:CTW55 DDS8:DDS55 DNO8:DNO55 DXK8:DXK55 EHG8:EHG55 ERC8:ERC55 FAY8:FAY55 FKU8:FKU55 FUQ8:FUQ55 GEM8:GEM55 GOI8:GOI55 GYE8:GYE55 HIA8:HIA55 HRW8:HRW55 IBS8:IBS55 ILO8:ILO55 IVK8:IVK55 JFG8:JFG55 JPC8:JPC55 JYY8:JYY55 KIU8:KIU55 KSQ8:KSQ55 LCM8:LCM55 LMI8:LMI55 LWE8:LWE55 MGA8:MGA55 MPW8:MPW55 MZS8:MZS55 NJO8:NJO55 NTK8:NTK55 ODG8:ODG55 ONC8:ONC55 OWY8:OWY55 PGU8:PGU55 PQQ8:PQQ55 QAM8:QAM55 QKI8:QKI55 QUE8:QUE55 REA8:REA55 RNW8:RNW55 RXS8:RXS55 SHO8:SHO55 SRK8:SRK55 TBG8:TBG55 TLC8:TLC55 TUY8:TUY55 UEU8:UEU55 UOQ8:UOQ55 UYM8:UYM55 VII8:VII55 VSE8:VSE55 WCA8:WCA55 WLW8:WLW55 WVS8:WVS55 K65544:K65591 JG65544:JG65591 TC65544:TC65591 ACY65544:ACY65591 AMU65544:AMU65591 AWQ65544:AWQ65591 BGM65544:BGM65591 BQI65544:BQI65591 CAE65544:CAE65591 CKA65544:CKA65591 CTW65544:CTW65591 DDS65544:DDS65591 DNO65544:DNO65591 DXK65544:DXK65591 EHG65544:EHG65591 ERC65544:ERC65591 FAY65544:FAY65591 FKU65544:FKU65591 FUQ65544:FUQ65591 GEM65544:GEM65591 GOI65544:GOI65591 GYE65544:GYE65591 HIA65544:HIA65591 HRW65544:HRW65591 IBS65544:IBS65591 ILO65544:ILO65591 IVK65544:IVK65591 JFG65544:JFG65591 JPC65544:JPC65591 JYY65544:JYY65591 KIU65544:KIU65591 KSQ65544:KSQ65591 LCM65544:LCM65591 LMI65544:LMI65591 LWE65544:LWE65591 MGA65544:MGA65591 MPW65544:MPW65591 MZS65544:MZS65591 NJO65544:NJO65591 NTK65544:NTK65591 ODG65544:ODG65591 ONC65544:ONC65591 OWY65544:OWY65591 PGU65544:PGU65591 PQQ65544:PQQ65591 QAM65544:QAM65591 QKI65544:QKI65591 QUE65544:QUE65591 REA65544:REA65591 RNW65544:RNW65591 RXS65544:RXS65591 SHO65544:SHO65591 SRK65544:SRK65591 TBG65544:TBG65591 TLC65544:TLC65591 TUY65544:TUY65591 UEU65544:UEU65591 UOQ65544:UOQ65591 UYM65544:UYM65591 VII65544:VII65591 VSE65544:VSE65591 WCA65544:WCA65591 WLW65544:WLW65591 WVS65544:WVS65591 K131080:K131127 JG131080:JG131127 TC131080:TC131127 ACY131080:ACY131127 AMU131080:AMU131127 AWQ131080:AWQ131127 BGM131080:BGM131127 BQI131080:BQI131127 CAE131080:CAE131127 CKA131080:CKA131127 CTW131080:CTW131127 DDS131080:DDS131127 DNO131080:DNO131127 DXK131080:DXK131127 EHG131080:EHG131127 ERC131080:ERC131127 FAY131080:FAY131127 FKU131080:FKU131127 FUQ131080:FUQ131127 GEM131080:GEM131127 GOI131080:GOI131127 GYE131080:GYE131127 HIA131080:HIA131127 HRW131080:HRW131127 IBS131080:IBS131127 ILO131080:ILO131127 IVK131080:IVK131127 JFG131080:JFG131127 JPC131080:JPC131127 JYY131080:JYY131127 KIU131080:KIU131127 KSQ131080:KSQ131127 LCM131080:LCM131127 LMI131080:LMI131127 LWE131080:LWE131127 MGA131080:MGA131127 MPW131080:MPW131127 MZS131080:MZS131127 NJO131080:NJO131127 NTK131080:NTK131127 ODG131080:ODG131127 ONC131080:ONC131127 OWY131080:OWY131127 PGU131080:PGU131127 PQQ131080:PQQ131127 QAM131080:QAM131127 QKI131080:QKI131127 QUE131080:QUE131127 REA131080:REA131127 RNW131080:RNW131127 RXS131080:RXS131127 SHO131080:SHO131127 SRK131080:SRK131127 TBG131080:TBG131127 TLC131080:TLC131127 TUY131080:TUY131127 UEU131080:UEU131127 UOQ131080:UOQ131127 UYM131080:UYM131127 VII131080:VII131127 VSE131080:VSE131127 WCA131080:WCA131127 WLW131080:WLW131127 WVS131080:WVS131127 K196616:K196663 JG196616:JG196663 TC196616:TC196663 ACY196616:ACY196663 AMU196616:AMU196663 AWQ196616:AWQ196663 BGM196616:BGM196663 BQI196616:BQI196663 CAE196616:CAE196663 CKA196616:CKA196663 CTW196616:CTW196663 DDS196616:DDS196663 DNO196616:DNO196663 DXK196616:DXK196663 EHG196616:EHG196663 ERC196616:ERC196663 FAY196616:FAY196663 FKU196616:FKU196663 FUQ196616:FUQ196663 GEM196616:GEM196663 GOI196616:GOI196663 GYE196616:GYE196663 HIA196616:HIA196663 HRW196616:HRW196663 IBS196616:IBS196663 ILO196616:ILO196663 IVK196616:IVK196663 JFG196616:JFG196663 JPC196616:JPC196663 JYY196616:JYY196663 KIU196616:KIU196663 KSQ196616:KSQ196663 LCM196616:LCM196663 LMI196616:LMI196663 LWE196616:LWE196663 MGA196616:MGA196663 MPW196616:MPW196663 MZS196616:MZS196663 NJO196616:NJO196663 NTK196616:NTK196663 ODG196616:ODG196663 ONC196616:ONC196663 OWY196616:OWY196663 PGU196616:PGU196663 PQQ196616:PQQ196663 QAM196616:QAM196663 QKI196616:QKI196663 QUE196616:QUE196663 REA196616:REA196663 RNW196616:RNW196663 RXS196616:RXS196663 SHO196616:SHO196663 SRK196616:SRK196663 TBG196616:TBG196663 TLC196616:TLC196663 TUY196616:TUY196663 UEU196616:UEU196663 UOQ196616:UOQ196663 UYM196616:UYM196663 VII196616:VII196663 VSE196616:VSE196663 WCA196616:WCA196663 WLW196616:WLW196663 WVS196616:WVS196663 K262152:K262199 JG262152:JG262199 TC262152:TC262199 ACY262152:ACY262199 AMU262152:AMU262199 AWQ262152:AWQ262199 BGM262152:BGM262199 BQI262152:BQI262199 CAE262152:CAE262199 CKA262152:CKA262199 CTW262152:CTW262199 DDS262152:DDS262199 DNO262152:DNO262199 DXK262152:DXK262199 EHG262152:EHG262199 ERC262152:ERC262199 FAY262152:FAY262199 FKU262152:FKU262199 FUQ262152:FUQ262199 GEM262152:GEM262199 GOI262152:GOI262199 GYE262152:GYE262199 HIA262152:HIA262199 HRW262152:HRW262199 IBS262152:IBS262199 ILO262152:ILO262199 IVK262152:IVK262199 JFG262152:JFG262199 JPC262152:JPC262199 JYY262152:JYY262199 KIU262152:KIU262199 KSQ262152:KSQ262199 LCM262152:LCM262199 LMI262152:LMI262199 LWE262152:LWE262199 MGA262152:MGA262199 MPW262152:MPW262199 MZS262152:MZS262199 NJO262152:NJO262199 NTK262152:NTK262199 ODG262152:ODG262199 ONC262152:ONC262199 OWY262152:OWY262199 PGU262152:PGU262199 PQQ262152:PQQ262199 QAM262152:QAM262199 QKI262152:QKI262199 QUE262152:QUE262199 REA262152:REA262199 RNW262152:RNW262199 RXS262152:RXS262199 SHO262152:SHO262199 SRK262152:SRK262199 TBG262152:TBG262199 TLC262152:TLC262199 TUY262152:TUY262199 UEU262152:UEU262199 UOQ262152:UOQ262199 UYM262152:UYM262199 VII262152:VII262199 VSE262152:VSE262199 WCA262152:WCA262199 WLW262152:WLW262199 WVS262152:WVS262199 K327688:K327735 JG327688:JG327735 TC327688:TC327735 ACY327688:ACY327735 AMU327688:AMU327735 AWQ327688:AWQ327735 BGM327688:BGM327735 BQI327688:BQI327735 CAE327688:CAE327735 CKA327688:CKA327735 CTW327688:CTW327735 DDS327688:DDS327735 DNO327688:DNO327735 DXK327688:DXK327735 EHG327688:EHG327735 ERC327688:ERC327735 FAY327688:FAY327735 FKU327688:FKU327735 FUQ327688:FUQ327735 GEM327688:GEM327735 GOI327688:GOI327735 GYE327688:GYE327735 HIA327688:HIA327735 HRW327688:HRW327735 IBS327688:IBS327735 ILO327688:ILO327735 IVK327688:IVK327735 JFG327688:JFG327735 JPC327688:JPC327735 JYY327688:JYY327735 KIU327688:KIU327735 KSQ327688:KSQ327735 LCM327688:LCM327735 LMI327688:LMI327735 LWE327688:LWE327735 MGA327688:MGA327735 MPW327688:MPW327735 MZS327688:MZS327735 NJO327688:NJO327735 NTK327688:NTK327735 ODG327688:ODG327735 ONC327688:ONC327735 OWY327688:OWY327735 PGU327688:PGU327735 PQQ327688:PQQ327735 QAM327688:QAM327735 QKI327688:QKI327735 QUE327688:QUE327735 REA327688:REA327735 RNW327688:RNW327735 RXS327688:RXS327735 SHO327688:SHO327735 SRK327688:SRK327735 TBG327688:TBG327735 TLC327688:TLC327735 TUY327688:TUY327735 UEU327688:UEU327735 UOQ327688:UOQ327735 UYM327688:UYM327735 VII327688:VII327735 VSE327688:VSE327735 WCA327688:WCA327735 WLW327688:WLW327735 WVS327688:WVS327735 K393224:K393271 JG393224:JG393271 TC393224:TC393271 ACY393224:ACY393271 AMU393224:AMU393271 AWQ393224:AWQ393271 BGM393224:BGM393271 BQI393224:BQI393271 CAE393224:CAE393271 CKA393224:CKA393271 CTW393224:CTW393271 DDS393224:DDS393271 DNO393224:DNO393271 DXK393224:DXK393271 EHG393224:EHG393271 ERC393224:ERC393271 FAY393224:FAY393271 FKU393224:FKU393271 FUQ393224:FUQ393271 GEM393224:GEM393271 GOI393224:GOI393271 GYE393224:GYE393271 HIA393224:HIA393271 HRW393224:HRW393271 IBS393224:IBS393271 ILO393224:ILO393271 IVK393224:IVK393271 JFG393224:JFG393271 JPC393224:JPC393271 JYY393224:JYY393271 KIU393224:KIU393271 KSQ393224:KSQ393271 LCM393224:LCM393271 LMI393224:LMI393271 LWE393224:LWE393271 MGA393224:MGA393271 MPW393224:MPW393271 MZS393224:MZS393271 NJO393224:NJO393271 NTK393224:NTK393271 ODG393224:ODG393271 ONC393224:ONC393271 OWY393224:OWY393271 PGU393224:PGU393271 PQQ393224:PQQ393271 QAM393224:QAM393271 QKI393224:QKI393271 QUE393224:QUE393271 REA393224:REA393271 RNW393224:RNW393271 RXS393224:RXS393271 SHO393224:SHO393271 SRK393224:SRK393271 TBG393224:TBG393271 TLC393224:TLC393271 TUY393224:TUY393271 UEU393224:UEU393271 UOQ393224:UOQ393271 UYM393224:UYM393271 VII393224:VII393271 VSE393224:VSE393271 WCA393224:WCA393271 WLW393224:WLW393271 WVS393224:WVS393271 K458760:K458807 JG458760:JG458807 TC458760:TC458807 ACY458760:ACY458807 AMU458760:AMU458807 AWQ458760:AWQ458807 BGM458760:BGM458807 BQI458760:BQI458807 CAE458760:CAE458807 CKA458760:CKA458807 CTW458760:CTW458807 DDS458760:DDS458807 DNO458760:DNO458807 DXK458760:DXK458807 EHG458760:EHG458807 ERC458760:ERC458807 FAY458760:FAY458807 FKU458760:FKU458807 FUQ458760:FUQ458807 GEM458760:GEM458807 GOI458760:GOI458807 GYE458760:GYE458807 HIA458760:HIA458807 HRW458760:HRW458807 IBS458760:IBS458807 ILO458760:ILO458807 IVK458760:IVK458807 JFG458760:JFG458807 JPC458760:JPC458807 JYY458760:JYY458807 KIU458760:KIU458807 KSQ458760:KSQ458807 LCM458760:LCM458807 LMI458760:LMI458807 LWE458760:LWE458807 MGA458760:MGA458807 MPW458760:MPW458807 MZS458760:MZS458807 NJO458760:NJO458807 NTK458760:NTK458807 ODG458760:ODG458807 ONC458760:ONC458807 OWY458760:OWY458807 PGU458760:PGU458807 PQQ458760:PQQ458807 QAM458760:QAM458807 QKI458760:QKI458807 QUE458760:QUE458807 REA458760:REA458807 RNW458760:RNW458807 RXS458760:RXS458807 SHO458760:SHO458807 SRK458760:SRK458807 TBG458760:TBG458807 TLC458760:TLC458807 TUY458760:TUY458807 UEU458760:UEU458807 UOQ458760:UOQ458807 UYM458760:UYM458807 VII458760:VII458807 VSE458760:VSE458807 WCA458760:WCA458807 WLW458760:WLW458807 WVS458760:WVS458807 K524296:K524343 JG524296:JG524343 TC524296:TC524343 ACY524296:ACY524343 AMU524296:AMU524343 AWQ524296:AWQ524343 BGM524296:BGM524343 BQI524296:BQI524343 CAE524296:CAE524343 CKA524296:CKA524343 CTW524296:CTW524343 DDS524296:DDS524343 DNO524296:DNO524343 DXK524296:DXK524343 EHG524296:EHG524343 ERC524296:ERC524343 FAY524296:FAY524343 FKU524296:FKU524343 FUQ524296:FUQ524343 GEM524296:GEM524343 GOI524296:GOI524343 GYE524296:GYE524343 HIA524296:HIA524343 HRW524296:HRW524343 IBS524296:IBS524343 ILO524296:ILO524343 IVK524296:IVK524343 JFG524296:JFG524343 JPC524296:JPC524343 JYY524296:JYY524343 KIU524296:KIU524343 KSQ524296:KSQ524343 LCM524296:LCM524343 LMI524296:LMI524343 LWE524296:LWE524343 MGA524296:MGA524343 MPW524296:MPW524343 MZS524296:MZS524343 NJO524296:NJO524343 NTK524296:NTK524343 ODG524296:ODG524343 ONC524296:ONC524343 OWY524296:OWY524343 PGU524296:PGU524343 PQQ524296:PQQ524343 QAM524296:QAM524343 QKI524296:QKI524343 QUE524296:QUE524343 REA524296:REA524343 RNW524296:RNW524343 RXS524296:RXS524343 SHO524296:SHO524343 SRK524296:SRK524343 TBG524296:TBG524343 TLC524296:TLC524343 TUY524296:TUY524343 UEU524296:UEU524343 UOQ524296:UOQ524343 UYM524296:UYM524343 VII524296:VII524343 VSE524296:VSE524343 WCA524296:WCA524343 WLW524296:WLW524343 WVS524296:WVS524343 K589832:K589879 JG589832:JG589879 TC589832:TC589879 ACY589832:ACY589879 AMU589832:AMU589879 AWQ589832:AWQ589879 BGM589832:BGM589879 BQI589832:BQI589879 CAE589832:CAE589879 CKA589832:CKA589879 CTW589832:CTW589879 DDS589832:DDS589879 DNO589832:DNO589879 DXK589832:DXK589879 EHG589832:EHG589879 ERC589832:ERC589879 FAY589832:FAY589879 FKU589832:FKU589879 FUQ589832:FUQ589879 GEM589832:GEM589879 GOI589832:GOI589879 GYE589832:GYE589879 HIA589832:HIA589879 HRW589832:HRW589879 IBS589832:IBS589879 ILO589832:ILO589879 IVK589832:IVK589879 JFG589832:JFG589879 JPC589832:JPC589879 JYY589832:JYY589879 KIU589832:KIU589879 KSQ589832:KSQ589879 LCM589832:LCM589879 LMI589832:LMI589879 LWE589832:LWE589879 MGA589832:MGA589879 MPW589832:MPW589879 MZS589832:MZS589879 NJO589832:NJO589879 NTK589832:NTK589879 ODG589832:ODG589879 ONC589832:ONC589879 OWY589832:OWY589879 PGU589832:PGU589879 PQQ589832:PQQ589879 QAM589832:QAM589879 QKI589832:QKI589879 QUE589832:QUE589879 REA589832:REA589879 RNW589832:RNW589879 RXS589832:RXS589879 SHO589832:SHO589879 SRK589832:SRK589879 TBG589832:TBG589879 TLC589832:TLC589879 TUY589832:TUY589879 UEU589832:UEU589879 UOQ589832:UOQ589879 UYM589832:UYM589879 VII589832:VII589879 VSE589832:VSE589879 WCA589832:WCA589879 WLW589832:WLW589879 WVS589832:WVS589879 K655368:K655415 JG655368:JG655415 TC655368:TC655415 ACY655368:ACY655415 AMU655368:AMU655415 AWQ655368:AWQ655415 BGM655368:BGM655415 BQI655368:BQI655415 CAE655368:CAE655415 CKA655368:CKA655415 CTW655368:CTW655415 DDS655368:DDS655415 DNO655368:DNO655415 DXK655368:DXK655415 EHG655368:EHG655415 ERC655368:ERC655415 FAY655368:FAY655415 FKU655368:FKU655415 FUQ655368:FUQ655415 GEM655368:GEM655415 GOI655368:GOI655415 GYE655368:GYE655415 HIA655368:HIA655415 HRW655368:HRW655415 IBS655368:IBS655415 ILO655368:ILO655415 IVK655368:IVK655415 JFG655368:JFG655415 JPC655368:JPC655415 JYY655368:JYY655415 KIU655368:KIU655415 KSQ655368:KSQ655415 LCM655368:LCM655415 LMI655368:LMI655415 LWE655368:LWE655415 MGA655368:MGA655415 MPW655368:MPW655415 MZS655368:MZS655415 NJO655368:NJO655415 NTK655368:NTK655415 ODG655368:ODG655415 ONC655368:ONC655415 OWY655368:OWY655415 PGU655368:PGU655415 PQQ655368:PQQ655415 QAM655368:QAM655415 QKI655368:QKI655415 QUE655368:QUE655415 REA655368:REA655415 RNW655368:RNW655415 RXS655368:RXS655415 SHO655368:SHO655415 SRK655368:SRK655415 TBG655368:TBG655415 TLC655368:TLC655415 TUY655368:TUY655415 UEU655368:UEU655415 UOQ655368:UOQ655415 UYM655368:UYM655415 VII655368:VII655415 VSE655368:VSE655415 WCA655368:WCA655415 WLW655368:WLW655415 WVS655368:WVS655415 K720904:K720951 JG720904:JG720951 TC720904:TC720951 ACY720904:ACY720951 AMU720904:AMU720951 AWQ720904:AWQ720951 BGM720904:BGM720951 BQI720904:BQI720951 CAE720904:CAE720951 CKA720904:CKA720951 CTW720904:CTW720951 DDS720904:DDS720951 DNO720904:DNO720951 DXK720904:DXK720951 EHG720904:EHG720951 ERC720904:ERC720951 FAY720904:FAY720951 FKU720904:FKU720951 FUQ720904:FUQ720951 GEM720904:GEM720951 GOI720904:GOI720951 GYE720904:GYE720951 HIA720904:HIA720951 HRW720904:HRW720951 IBS720904:IBS720951 ILO720904:ILO720951 IVK720904:IVK720951 JFG720904:JFG720951 JPC720904:JPC720951 JYY720904:JYY720951 KIU720904:KIU720951 KSQ720904:KSQ720951 LCM720904:LCM720951 LMI720904:LMI720951 LWE720904:LWE720951 MGA720904:MGA720951 MPW720904:MPW720951 MZS720904:MZS720951 NJO720904:NJO720951 NTK720904:NTK720951 ODG720904:ODG720951 ONC720904:ONC720951 OWY720904:OWY720951 PGU720904:PGU720951 PQQ720904:PQQ720951 QAM720904:QAM720951 QKI720904:QKI720951 QUE720904:QUE720951 REA720904:REA720951 RNW720904:RNW720951 RXS720904:RXS720951 SHO720904:SHO720951 SRK720904:SRK720951 TBG720904:TBG720951 TLC720904:TLC720951 TUY720904:TUY720951 UEU720904:UEU720951 UOQ720904:UOQ720951 UYM720904:UYM720951 VII720904:VII720951 VSE720904:VSE720951 WCA720904:WCA720951 WLW720904:WLW720951 WVS720904:WVS720951 K786440:K786487 JG786440:JG786487 TC786440:TC786487 ACY786440:ACY786487 AMU786440:AMU786487 AWQ786440:AWQ786487 BGM786440:BGM786487 BQI786440:BQI786487 CAE786440:CAE786487 CKA786440:CKA786487 CTW786440:CTW786487 DDS786440:DDS786487 DNO786440:DNO786487 DXK786440:DXK786487 EHG786440:EHG786487 ERC786440:ERC786487 FAY786440:FAY786487 FKU786440:FKU786487 FUQ786440:FUQ786487 GEM786440:GEM786487 GOI786440:GOI786487 GYE786440:GYE786487 HIA786440:HIA786487 HRW786440:HRW786487 IBS786440:IBS786487 ILO786440:ILO786487 IVK786440:IVK786487 JFG786440:JFG786487 JPC786440:JPC786487 JYY786440:JYY786487 KIU786440:KIU786487 KSQ786440:KSQ786487 LCM786440:LCM786487 LMI786440:LMI786487 LWE786440:LWE786487 MGA786440:MGA786487 MPW786440:MPW786487 MZS786440:MZS786487 NJO786440:NJO786487 NTK786440:NTK786487 ODG786440:ODG786487 ONC786440:ONC786487 OWY786440:OWY786487 PGU786440:PGU786487 PQQ786440:PQQ786487 QAM786440:QAM786487 QKI786440:QKI786487 QUE786440:QUE786487 REA786440:REA786487 RNW786440:RNW786487 RXS786440:RXS786487 SHO786440:SHO786487 SRK786440:SRK786487 TBG786440:TBG786487 TLC786440:TLC786487 TUY786440:TUY786487 UEU786440:UEU786487 UOQ786440:UOQ786487 UYM786440:UYM786487 VII786440:VII786487 VSE786440:VSE786487 WCA786440:WCA786487 WLW786440:WLW786487 WVS786440:WVS786487 K851976:K852023 JG851976:JG852023 TC851976:TC852023 ACY851976:ACY852023 AMU851976:AMU852023 AWQ851976:AWQ852023 BGM851976:BGM852023 BQI851976:BQI852023 CAE851976:CAE852023 CKA851976:CKA852023 CTW851976:CTW852023 DDS851976:DDS852023 DNO851976:DNO852023 DXK851976:DXK852023 EHG851976:EHG852023 ERC851976:ERC852023 FAY851976:FAY852023 FKU851976:FKU852023 FUQ851976:FUQ852023 GEM851976:GEM852023 GOI851976:GOI852023 GYE851976:GYE852023 HIA851976:HIA852023 HRW851976:HRW852023 IBS851976:IBS852023 ILO851976:ILO852023 IVK851976:IVK852023 JFG851976:JFG852023 JPC851976:JPC852023 JYY851976:JYY852023 KIU851976:KIU852023 KSQ851976:KSQ852023 LCM851976:LCM852023 LMI851976:LMI852023 LWE851976:LWE852023 MGA851976:MGA852023 MPW851976:MPW852023 MZS851976:MZS852023 NJO851976:NJO852023 NTK851976:NTK852023 ODG851976:ODG852023 ONC851976:ONC852023 OWY851976:OWY852023 PGU851976:PGU852023 PQQ851976:PQQ852023 QAM851976:QAM852023 QKI851976:QKI852023 QUE851976:QUE852023 REA851976:REA852023 RNW851976:RNW852023 RXS851976:RXS852023 SHO851976:SHO852023 SRK851976:SRK852023 TBG851976:TBG852023 TLC851976:TLC852023 TUY851976:TUY852023 UEU851976:UEU852023 UOQ851976:UOQ852023 UYM851976:UYM852023 VII851976:VII852023 VSE851976:VSE852023 WCA851976:WCA852023 WLW851976:WLW852023 WVS851976:WVS852023 K917512:K917559 JG917512:JG917559 TC917512:TC917559 ACY917512:ACY917559 AMU917512:AMU917559 AWQ917512:AWQ917559 BGM917512:BGM917559 BQI917512:BQI917559 CAE917512:CAE917559 CKA917512:CKA917559 CTW917512:CTW917559 DDS917512:DDS917559 DNO917512:DNO917559 DXK917512:DXK917559 EHG917512:EHG917559 ERC917512:ERC917559 FAY917512:FAY917559 FKU917512:FKU917559 FUQ917512:FUQ917559 GEM917512:GEM917559 GOI917512:GOI917559 GYE917512:GYE917559 HIA917512:HIA917559 HRW917512:HRW917559 IBS917512:IBS917559 ILO917512:ILO917559 IVK917512:IVK917559 JFG917512:JFG917559 JPC917512:JPC917559 JYY917512:JYY917559 KIU917512:KIU917559 KSQ917512:KSQ917559 LCM917512:LCM917559 LMI917512:LMI917559 LWE917512:LWE917559 MGA917512:MGA917559 MPW917512:MPW917559 MZS917512:MZS917559 NJO917512:NJO917559 NTK917512:NTK917559 ODG917512:ODG917559 ONC917512:ONC917559 OWY917512:OWY917559 PGU917512:PGU917559 PQQ917512:PQQ917559 QAM917512:QAM917559 QKI917512:QKI917559 QUE917512:QUE917559 REA917512:REA917559 RNW917512:RNW917559 RXS917512:RXS917559 SHO917512:SHO917559 SRK917512:SRK917559 TBG917512:TBG917559 TLC917512:TLC917559 TUY917512:TUY917559 UEU917512:UEU917559 UOQ917512:UOQ917559 UYM917512:UYM917559 VII917512:VII917559 VSE917512:VSE917559 WCA917512:WCA917559 WLW917512:WLW917559 WVS917512:WVS917559 K983048:K983095 JG983048:JG983095 TC983048:TC983095 ACY983048:ACY983095 AMU983048:AMU983095 AWQ983048:AWQ983095 BGM983048:BGM983095 BQI983048:BQI983095 CAE983048:CAE983095 CKA983048:CKA983095 CTW983048:CTW983095 DDS983048:DDS983095 DNO983048:DNO983095 DXK983048:DXK983095 EHG983048:EHG983095 ERC983048:ERC983095 FAY983048:FAY983095 FKU983048:FKU983095 FUQ983048:FUQ983095 GEM983048:GEM983095 GOI983048:GOI983095 GYE983048:GYE983095 HIA983048:HIA983095 HRW983048:HRW983095 IBS983048:IBS983095 ILO983048:ILO983095 IVK983048:IVK983095 JFG983048:JFG983095 JPC983048:JPC983095 JYY983048:JYY983095 KIU983048:KIU983095 KSQ983048:KSQ983095 LCM983048:LCM983095 LMI983048:LMI983095 LWE983048:LWE983095 MGA983048:MGA983095 MPW983048:MPW983095 MZS983048:MZS983095 NJO983048:NJO983095 NTK983048:NTK983095 ODG983048:ODG983095 ONC983048:ONC983095 OWY983048:OWY983095 PGU983048:PGU983095 PQQ983048:PQQ983095 QAM983048:QAM983095 QKI983048:QKI983095 QUE983048:QUE983095 REA983048:REA983095 RNW983048:RNW983095 RXS983048:RXS983095 SHO983048:SHO983095 SRK983048:SRK983095 TBG983048:TBG983095 TLC983048:TLC983095 TUY983048:TUY983095 UEU983048:UEU983095 UOQ983048:UOQ983095 UYM983048:UYM983095 VII983048:VII983095 VSE983048:VSE983095 WCA983048:WCA983095 WLW983048:WLW983095 WVS983048:WVS983095"/>
    <dataValidation type="list" allowBlank="1" showInputMessage="1" showErrorMessage="1" promptTitle="Number of Baths" prompt="Enter the number of bathrooms in this unit type." sqref="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formula1>$F$115:$F$122</formula1>
    </dataValidation>
    <dataValidation type="list" allowBlank="1" showInputMessage="1" showErrorMessage="1" promptTitle="Number of Bedrooms" prompt="Enter the number of bedrooms in this unit type." sqref="G8:G55 JC8:JC55 SY8:SY55 ACU8:ACU55 AMQ8:AMQ55 AWM8:AWM55 BGI8:BGI55 BQE8:BQE55 CAA8:CAA55 CJW8:CJW55 CTS8:CTS55 DDO8:DDO55 DNK8:DNK55 DXG8:DXG55 EHC8:EHC55 EQY8:EQY55 FAU8:FAU55 FKQ8:FKQ55 FUM8:FUM55 GEI8:GEI55 GOE8:GOE55 GYA8:GYA55 HHW8:HHW55 HRS8:HRS55 IBO8:IBO55 ILK8:ILK55 IVG8:IVG55 JFC8:JFC55 JOY8:JOY55 JYU8:JYU55 KIQ8:KIQ55 KSM8:KSM55 LCI8:LCI55 LME8:LME55 LWA8:LWA55 MFW8:MFW55 MPS8:MPS55 MZO8:MZO55 NJK8:NJK55 NTG8:NTG55 ODC8:ODC55 OMY8:OMY55 OWU8:OWU55 PGQ8:PGQ55 PQM8:PQM55 QAI8:QAI55 QKE8:QKE55 QUA8:QUA55 RDW8:RDW55 RNS8:RNS55 RXO8:RXO55 SHK8:SHK55 SRG8:SRG55 TBC8:TBC55 TKY8:TKY55 TUU8:TUU55 UEQ8:UEQ55 UOM8:UOM55 UYI8:UYI55 VIE8:VIE55 VSA8:VSA55 WBW8:WBW55 WLS8:WLS55 WVO8:WVO55 G65544:G65591 JC65544:JC65591 SY65544:SY65591 ACU65544:ACU65591 AMQ65544:AMQ65591 AWM65544:AWM65591 BGI65544:BGI65591 BQE65544:BQE65591 CAA65544:CAA65591 CJW65544:CJW65591 CTS65544:CTS65591 DDO65544:DDO65591 DNK65544:DNK65591 DXG65544:DXG65591 EHC65544:EHC65591 EQY65544:EQY65591 FAU65544:FAU65591 FKQ65544:FKQ65591 FUM65544:FUM65591 GEI65544:GEI65591 GOE65544:GOE65591 GYA65544:GYA65591 HHW65544:HHW65591 HRS65544:HRS65591 IBO65544:IBO65591 ILK65544:ILK65591 IVG65544:IVG65591 JFC65544:JFC65591 JOY65544:JOY65591 JYU65544:JYU65591 KIQ65544:KIQ65591 KSM65544:KSM65591 LCI65544:LCI65591 LME65544:LME65591 LWA65544:LWA65591 MFW65544:MFW65591 MPS65544:MPS65591 MZO65544:MZO65591 NJK65544:NJK65591 NTG65544:NTG65591 ODC65544:ODC65591 OMY65544:OMY65591 OWU65544:OWU65591 PGQ65544:PGQ65591 PQM65544:PQM65591 QAI65544:QAI65591 QKE65544:QKE65591 QUA65544:QUA65591 RDW65544:RDW65591 RNS65544:RNS65591 RXO65544:RXO65591 SHK65544:SHK65591 SRG65544:SRG65591 TBC65544:TBC65591 TKY65544:TKY65591 TUU65544:TUU65591 UEQ65544:UEQ65591 UOM65544:UOM65591 UYI65544:UYI65591 VIE65544:VIE65591 VSA65544:VSA65591 WBW65544:WBW65591 WLS65544:WLS65591 WVO65544:WVO65591 G131080:G131127 JC131080:JC131127 SY131080:SY131127 ACU131080:ACU131127 AMQ131080:AMQ131127 AWM131080:AWM131127 BGI131080:BGI131127 BQE131080:BQE131127 CAA131080:CAA131127 CJW131080:CJW131127 CTS131080:CTS131127 DDO131080:DDO131127 DNK131080:DNK131127 DXG131080:DXG131127 EHC131080:EHC131127 EQY131080:EQY131127 FAU131080:FAU131127 FKQ131080:FKQ131127 FUM131080:FUM131127 GEI131080:GEI131127 GOE131080:GOE131127 GYA131080:GYA131127 HHW131080:HHW131127 HRS131080:HRS131127 IBO131080:IBO131127 ILK131080:ILK131127 IVG131080:IVG131127 JFC131080:JFC131127 JOY131080:JOY131127 JYU131080:JYU131127 KIQ131080:KIQ131127 KSM131080:KSM131127 LCI131080:LCI131127 LME131080:LME131127 LWA131080:LWA131127 MFW131080:MFW131127 MPS131080:MPS131127 MZO131080:MZO131127 NJK131080:NJK131127 NTG131080:NTG131127 ODC131080:ODC131127 OMY131080:OMY131127 OWU131080:OWU131127 PGQ131080:PGQ131127 PQM131080:PQM131127 QAI131080:QAI131127 QKE131080:QKE131127 QUA131080:QUA131127 RDW131080:RDW131127 RNS131080:RNS131127 RXO131080:RXO131127 SHK131080:SHK131127 SRG131080:SRG131127 TBC131080:TBC131127 TKY131080:TKY131127 TUU131080:TUU131127 UEQ131080:UEQ131127 UOM131080:UOM131127 UYI131080:UYI131127 VIE131080:VIE131127 VSA131080:VSA131127 WBW131080:WBW131127 WLS131080:WLS131127 WVO131080:WVO131127 G196616:G196663 JC196616:JC196663 SY196616:SY196663 ACU196616:ACU196663 AMQ196616:AMQ196663 AWM196616:AWM196663 BGI196616:BGI196663 BQE196616:BQE196663 CAA196616:CAA196663 CJW196616:CJW196663 CTS196616:CTS196663 DDO196616:DDO196663 DNK196616:DNK196663 DXG196616:DXG196663 EHC196616:EHC196663 EQY196616:EQY196663 FAU196616:FAU196663 FKQ196616:FKQ196663 FUM196616:FUM196663 GEI196616:GEI196663 GOE196616:GOE196663 GYA196616:GYA196663 HHW196616:HHW196663 HRS196616:HRS196663 IBO196616:IBO196663 ILK196616:ILK196663 IVG196616:IVG196663 JFC196616:JFC196663 JOY196616:JOY196663 JYU196616:JYU196663 KIQ196616:KIQ196663 KSM196616:KSM196663 LCI196616:LCI196663 LME196616:LME196663 LWA196616:LWA196663 MFW196616:MFW196663 MPS196616:MPS196663 MZO196616:MZO196663 NJK196616:NJK196663 NTG196616:NTG196663 ODC196616:ODC196663 OMY196616:OMY196663 OWU196616:OWU196663 PGQ196616:PGQ196663 PQM196616:PQM196663 QAI196616:QAI196663 QKE196616:QKE196663 QUA196616:QUA196663 RDW196616:RDW196663 RNS196616:RNS196663 RXO196616:RXO196663 SHK196616:SHK196663 SRG196616:SRG196663 TBC196616:TBC196663 TKY196616:TKY196663 TUU196616:TUU196663 UEQ196616:UEQ196663 UOM196616:UOM196663 UYI196616:UYI196663 VIE196616:VIE196663 VSA196616:VSA196663 WBW196616:WBW196663 WLS196616:WLS196663 WVO196616:WVO196663 G262152:G262199 JC262152:JC262199 SY262152:SY262199 ACU262152:ACU262199 AMQ262152:AMQ262199 AWM262152:AWM262199 BGI262152:BGI262199 BQE262152:BQE262199 CAA262152:CAA262199 CJW262152:CJW262199 CTS262152:CTS262199 DDO262152:DDO262199 DNK262152:DNK262199 DXG262152:DXG262199 EHC262152:EHC262199 EQY262152:EQY262199 FAU262152:FAU262199 FKQ262152:FKQ262199 FUM262152:FUM262199 GEI262152:GEI262199 GOE262152:GOE262199 GYA262152:GYA262199 HHW262152:HHW262199 HRS262152:HRS262199 IBO262152:IBO262199 ILK262152:ILK262199 IVG262152:IVG262199 JFC262152:JFC262199 JOY262152:JOY262199 JYU262152:JYU262199 KIQ262152:KIQ262199 KSM262152:KSM262199 LCI262152:LCI262199 LME262152:LME262199 LWA262152:LWA262199 MFW262152:MFW262199 MPS262152:MPS262199 MZO262152:MZO262199 NJK262152:NJK262199 NTG262152:NTG262199 ODC262152:ODC262199 OMY262152:OMY262199 OWU262152:OWU262199 PGQ262152:PGQ262199 PQM262152:PQM262199 QAI262152:QAI262199 QKE262152:QKE262199 QUA262152:QUA262199 RDW262152:RDW262199 RNS262152:RNS262199 RXO262152:RXO262199 SHK262152:SHK262199 SRG262152:SRG262199 TBC262152:TBC262199 TKY262152:TKY262199 TUU262152:TUU262199 UEQ262152:UEQ262199 UOM262152:UOM262199 UYI262152:UYI262199 VIE262152:VIE262199 VSA262152:VSA262199 WBW262152:WBW262199 WLS262152:WLS262199 WVO262152:WVO262199 G327688:G327735 JC327688:JC327735 SY327688:SY327735 ACU327688:ACU327735 AMQ327688:AMQ327735 AWM327688:AWM327735 BGI327688:BGI327735 BQE327688:BQE327735 CAA327688:CAA327735 CJW327688:CJW327735 CTS327688:CTS327735 DDO327688:DDO327735 DNK327688:DNK327735 DXG327688:DXG327735 EHC327688:EHC327735 EQY327688:EQY327735 FAU327688:FAU327735 FKQ327688:FKQ327735 FUM327688:FUM327735 GEI327688:GEI327735 GOE327688:GOE327735 GYA327688:GYA327735 HHW327688:HHW327735 HRS327688:HRS327735 IBO327688:IBO327735 ILK327688:ILK327735 IVG327688:IVG327735 JFC327688:JFC327735 JOY327688:JOY327735 JYU327688:JYU327735 KIQ327688:KIQ327735 KSM327688:KSM327735 LCI327688:LCI327735 LME327688:LME327735 LWA327688:LWA327735 MFW327688:MFW327735 MPS327688:MPS327735 MZO327688:MZO327735 NJK327688:NJK327735 NTG327688:NTG327735 ODC327688:ODC327735 OMY327688:OMY327735 OWU327688:OWU327735 PGQ327688:PGQ327735 PQM327688:PQM327735 QAI327688:QAI327735 QKE327688:QKE327735 QUA327688:QUA327735 RDW327688:RDW327735 RNS327688:RNS327735 RXO327688:RXO327735 SHK327688:SHK327735 SRG327688:SRG327735 TBC327688:TBC327735 TKY327688:TKY327735 TUU327688:TUU327735 UEQ327688:UEQ327735 UOM327688:UOM327735 UYI327688:UYI327735 VIE327688:VIE327735 VSA327688:VSA327735 WBW327688:WBW327735 WLS327688:WLS327735 WVO327688:WVO327735 G393224:G393271 JC393224:JC393271 SY393224:SY393271 ACU393224:ACU393271 AMQ393224:AMQ393271 AWM393224:AWM393271 BGI393224:BGI393271 BQE393224:BQE393271 CAA393224:CAA393271 CJW393224:CJW393271 CTS393224:CTS393271 DDO393224:DDO393271 DNK393224:DNK393271 DXG393224:DXG393271 EHC393224:EHC393271 EQY393224:EQY393271 FAU393224:FAU393271 FKQ393224:FKQ393271 FUM393224:FUM393271 GEI393224:GEI393271 GOE393224:GOE393271 GYA393224:GYA393271 HHW393224:HHW393271 HRS393224:HRS393271 IBO393224:IBO393271 ILK393224:ILK393271 IVG393224:IVG393271 JFC393224:JFC393271 JOY393224:JOY393271 JYU393224:JYU393271 KIQ393224:KIQ393271 KSM393224:KSM393271 LCI393224:LCI393271 LME393224:LME393271 LWA393224:LWA393271 MFW393224:MFW393271 MPS393224:MPS393271 MZO393224:MZO393271 NJK393224:NJK393271 NTG393224:NTG393271 ODC393224:ODC393271 OMY393224:OMY393271 OWU393224:OWU393271 PGQ393224:PGQ393271 PQM393224:PQM393271 QAI393224:QAI393271 QKE393224:QKE393271 QUA393224:QUA393271 RDW393224:RDW393271 RNS393224:RNS393271 RXO393224:RXO393271 SHK393224:SHK393271 SRG393224:SRG393271 TBC393224:TBC393271 TKY393224:TKY393271 TUU393224:TUU393271 UEQ393224:UEQ393271 UOM393224:UOM393271 UYI393224:UYI393271 VIE393224:VIE393271 VSA393224:VSA393271 WBW393224:WBW393271 WLS393224:WLS393271 WVO393224:WVO393271 G458760:G458807 JC458760:JC458807 SY458760:SY458807 ACU458760:ACU458807 AMQ458760:AMQ458807 AWM458760:AWM458807 BGI458760:BGI458807 BQE458760:BQE458807 CAA458760:CAA458807 CJW458760:CJW458807 CTS458760:CTS458807 DDO458760:DDO458807 DNK458760:DNK458807 DXG458760:DXG458807 EHC458760:EHC458807 EQY458760:EQY458807 FAU458760:FAU458807 FKQ458760:FKQ458807 FUM458760:FUM458807 GEI458760:GEI458807 GOE458760:GOE458807 GYA458760:GYA458807 HHW458760:HHW458807 HRS458760:HRS458807 IBO458760:IBO458807 ILK458760:ILK458807 IVG458760:IVG458807 JFC458760:JFC458807 JOY458760:JOY458807 JYU458760:JYU458807 KIQ458760:KIQ458807 KSM458760:KSM458807 LCI458760:LCI458807 LME458760:LME458807 LWA458760:LWA458807 MFW458760:MFW458807 MPS458760:MPS458807 MZO458760:MZO458807 NJK458760:NJK458807 NTG458760:NTG458807 ODC458760:ODC458807 OMY458760:OMY458807 OWU458760:OWU458807 PGQ458760:PGQ458807 PQM458760:PQM458807 QAI458760:QAI458807 QKE458760:QKE458807 QUA458760:QUA458807 RDW458760:RDW458807 RNS458760:RNS458807 RXO458760:RXO458807 SHK458760:SHK458807 SRG458760:SRG458807 TBC458760:TBC458807 TKY458760:TKY458807 TUU458760:TUU458807 UEQ458760:UEQ458807 UOM458760:UOM458807 UYI458760:UYI458807 VIE458760:VIE458807 VSA458760:VSA458807 WBW458760:WBW458807 WLS458760:WLS458807 WVO458760:WVO458807 G524296:G524343 JC524296:JC524343 SY524296:SY524343 ACU524296:ACU524343 AMQ524296:AMQ524343 AWM524296:AWM524343 BGI524296:BGI524343 BQE524296:BQE524343 CAA524296:CAA524343 CJW524296:CJW524343 CTS524296:CTS524343 DDO524296:DDO524343 DNK524296:DNK524343 DXG524296:DXG524343 EHC524296:EHC524343 EQY524296:EQY524343 FAU524296:FAU524343 FKQ524296:FKQ524343 FUM524296:FUM524343 GEI524296:GEI524343 GOE524296:GOE524343 GYA524296:GYA524343 HHW524296:HHW524343 HRS524296:HRS524343 IBO524296:IBO524343 ILK524296:ILK524343 IVG524296:IVG524343 JFC524296:JFC524343 JOY524296:JOY524343 JYU524296:JYU524343 KIQ524296:KIQ524343 KSM524296:KSM524343 LCI524296:LCI524343 LME524296:LME524343 LWA524296:LWA524343 MFW524296:MFW524343 MPS524296:MPS524343 MZO524296:MZO524343 NJK524296:NJK524343 NTG524296:NTG524343 ODC524296:ODC524343 OMY524296:OMY524343 OWU524296:OWU524343 PGQ524296:PGQ524343 PQM524296:PQM524343 QAI524296:QAI524343 QKE524296:QKE524343 QUA524296:QUA524343 RDW524296:RDW524343 RNS524296:RNS524343 RXO524296:RXO524343 SHK524296:SHK524343 SRG524296:SRG524343 TBC524296:TBC524343 TKY524296:TKY524343 TUU524296:TUU524343 UEQ524296:UEQ524343 UOM524296:UOM524343 UYI524296:UYI524343 VIE524296:VIE524343 VSA524296:VSA524343 WBW524296:WBW524343 WLS524296:WLS524343 WVO524296:WVO524343 G589832:G589879 JC589832:JC589879 SY589832:SY589879 ACU589832:ACU589879 AMQ589832:AMQ589879 AWM589832:AWM589879 BGI589832:BGI589879 BQE589832:BQE589879 CAA589832:CAA589879 CJW589832:CJW589879 CTS589832:CTS589879 DDO589832:DDO589879 DNK589832:DNK589879 DXG589832:DXG589879 EHC589832:EHC589879 EQY589832:EQY589879 FAU589832:FAU589879 FKQ589832:FKQ589879 FUM589832:FUM589879 GEI589832:GEI589879 GOE589832:GOE589879 GYA589832:GYA589879 HHW589832:HHW589879 HRS589832:HRS589879 IBO589832:IBO589879 ILK589832:ILK589879 IVG589832:IVG589879 JFC589832:JFC589879 JOY589832:JOY589879 JYU589832:JYU589879 KIQ589832:KIQ589879 KSM589832:KSM589879 LCI589832:LCI589879 LME589832:LME589879 LWA589832:LWA589879 MFW589832:MFW589879 MPS589832:MPS589879 MZO589832:MZO589879 NJK589832:NJK589879 NTG589832:NTG589879 ODC589832:ODC589879 OMY589832:OMY589879 OWU589832:OWU589879 PGQ589832:PGQ589879 PQM589832:PQM589879 QAI589832:QAI589879 QKE589832:QKE589879 QUA589832:QUA589879 RDW589832:RDW589879 RNS589832:RNS589879 RXO589832:RXO589879 SHK589832:SHK589879 SRG589832:SRG589879 TBC589832:TBC589879 TKY589832:TKY589879 TUU589832:TUU589879 UEQ589832:UEQ589879 UOM589832:UOM589879 UYI589832:UYI589879 VIE589832:VIE589879 VSA589832:VSA589879 WBW589832:WBW589879 WLS589832:WLS589879 WVO589832:WVO589879 G655368:G655415 JC655368:JC655415 SY655368:SY655415 ACU655368:ACU655415 AMQ655368:AMQ655415 AWM655368:AWM655415 BGI655368:BGI655415 BQE655368:BQE655415 CAA655368:CAA655415 CJW655368:CJW655415 CTS655368:CTS655415 DDO655368:DDO655415 DNK655368:DNK655415 DXG655368:DXG655415 EHC655368:EHC655415 EQY655368:EQY655415 FAU655368:FAU655415 FKQ655368:FKQ655415 FUM655368:FUM655415 GEI655368:GEI655415 GOE655368:GOE655415 GYA655368:GYA655415 HHW655368:HHW655415 HRS655368:HRS655415 IBO655368:IBO655415 ILK655368:ILK655415 IVG655368:IVG655415 JFC655368:JFC655415 JOY655368:JOY655415 JYU655368:JYU655415 KIQ655368:KIQ655415 KSM655368:KSM655415 LCI655368:LCI655415 LME655368:LME655415 LWA655368:LWA655415 MFW655368:MFW655415 MPS655368:MPS655415 MZO655368:MZO655415 NJK655368:NJK655415 NTG655368:NTG655415 ODC655368:ODC655415 OMY655368:OMY655415 OWU655368:OWU655415 PGQ655368:PGQ655415 PQM655368:PQM655415 QAI655368:QAI655415 QKE655368:QKE655415 QUA655368:QUA655415 RDW655368:RDW655415 RNS655368:RNS655415 RXO655368:RXO655415 SHK655368:SHK655415 SRG655368:SRG655415 TBC655368:TBC655415 TKY655368:TKY655415 TUU655368:TUU655415 UEQ655368:UEQ655415 UOM655368:UOM655415 UYI655368:UYI655415 VIE655368:VIE655415 VSA655368:VSA655415 WBW655368:WBW655415 WLS655368:WLS655415 WVO655368:WVO655415 G720904:G720951 JC720904:JC720951 SY720904:SY720951 ACU720904:ACU720951 AMQ720904:AMQ720951 AWM720904:AWM720951 BGI720904:BGI720951 BQE720904:BQE720951 CAA720904:CAA720951 CJW720904:CJW720951 CTS720904:CTS720951 DDO720904:DDO720951 DNK720904:DNK720951 DXG720904:DXG720951 EHC720904:EHC720951 EQY720904:EQY720951 FAU720904:FAU720951 FKQ720904:FKQ720951 FUM720904:FUM720951 GEI720904:GEI720951 GOE720904:GOE720951 GYA720904:GYA720951 HHW720904:HHW720951 HRS720904:HRS720951 IBO720904:IBO720951 ILK720904:ILK720951 IVG720904:IVG720951 JFC720904:JFC720951 JOY720904:JOY720951 JYU720904:JYU720951 KIQ720904:KIQ720951 KSM720904:KSM720951 LCI720904:LCI720951 LME720904:LME720951 LWA720904:LWA720951 MFW720904:MFW720951 MPS720904:MPS720951 MZO720904:MZO720951 NJK720904:NJK720951 NTG720904:NTG720951 ODC720904:ODC720951 OMY720904:OMY720951 OWU720904:OWU720951 PGQ720904:PGQ720951 PQM720904:PQM720951 QAI720904:QAI720951 QKE720904:QKE720951 QUA720904:QUA720951 RDW720904:RDW720951 RNS720904:RNS720951 RXO720904:RXO720951 SHK720904:SHK720951 SRG720904:SRG720951 TBC720904:TBC720951 TKY720904:TKY720951 TUU720904:TUU720951 UEQ720904:UEQ720951 UOM720904:UOM720951 UYI720904:UYI720951 VIE720904:VIE720951 VSA720904:VSA720951 WBW720904:WBW720951 WLS720904:WLS720951 WVO720904:WVO720951 G786440:G786487 JC786440:JC786487 SY786440:SY786487 ACU786440:ACU786487 AMQ786440:AMQ786487 AWM786440:AWM786487 BGI786440:BGI786487 BQE786440:BQE786487 CAA786440:CAA786487 CJW786440:CJW786487 CTS786440:CTS786487 DDO786440:DDO786487 DNK786440:DNK786487 DXG786440:DXG786487 EHC786440:EHC786487 EQY786440:EQY786487 FAU786440:FAU786487 FKQ786440:FKQ786487 FUM786440:FUM786487 GEI786440:GEI786487 GOE786440:GOE786487 GYA786440:GYA786487 HHW786440:HHW786487 HRS786440:HRS786487 IBO786440:IBO786487 ILK786440:ILK786487 IVG786440:IVG786487 JFC786440:JFC786487 JOY786440:JOY786487 JYU786440:JYU786487 KIQ786440:KIQ786487 KSM786440:KSM786487 LCI786440:LCI786487 LME786440:LME786487 LWA786440:LWA786487 MFW786440:MFW786487 MPS786440:MPS786487 MZO786440:MZO786487 NJK786440:NJK786487 NTG786440:NTG786487 ODC786440:ODC786487 OMY786440:OMY786487 OWU786440:OWU786487 PGQ786440:PGQ786487 PQM786440:PQM786487 QAI786440:QAI786487 QKE786440:QKE786487 QUA786440:QUA786487 RDW786440:RDW786487 RNS786440:RNS786487 RXO786440:RXO786487 SHK786440:SHK786487 SRG786440:SRG786487 TBC786440:TBC786487 TKY786440:TKY786487 TUU786440:TUU786487 UEQ786440:UEQ786487 UOM786440:UOM786487 UYI786440:UYI786487 VIE786440:VIE786487 VSA786440:VSA786487 WBW786440:WBW786487 WLS786440:WLS786487 WVO786440:WVO786487 G851976:G852023 JC851976:JC852023 SY851976:SY852023 ACU851976:ACU852023 AMQ851976:AMQ852023 AWM851976:AWM852023 BGI851976:BGI852023 BQE851976:BQE852023 CAA851976:CAA852023 CJW851976:CJW852023 CTS851976:CTS852023 DDO851976:DDO852023 DNK851976:DNK852023 DXG851976:DXG852023 EHC851976:EHC852023 EQY851976:EQY852023 FAU851976:FAU852023 FKQ851976:FKQ852023 FUM851976:FUM852023 GEI851976:GEI852023 GOE851976:GOE852023 GYA851976:GYA852023 HHW851976:HHW852023 HRS851976:HRS852023 IBO851976:IBO852023 ILK851976:ILK852023 IVG851976:IVG852023 JFC851976:JFC852023 JOY851976:JOY852023 JYU851976:JYU852023 KIQ851976:KIQ852023 KSM851976:KSM852023 LCI851976:LCI852023 LME851976:LME852023 LWA851976:LWA852023 MFW851976:MFW852023 MPS851976:MPS852023 MZO851976:MZO852023 NJK851976:NJK852023 NTG851976:NTG852023 ODC851976:ODC852023 OMY851976:OMY852023 OWU851976:OWU852023 PGQ851976:PGQ852023 PQM851976:PQM852023 QAI851976:QAI852023 QKE851976:QKE852023 QUA851976:QUA852023 RDW851976:RDW852023 RNS851976:RNS852023 RXO851976:RXO852023 SHK851976:SHK852023 SRG851976:SRG852023 TBC851976:TBC852023 TKY851976:TKY852023 TUU851976:TUU852023 UEQ851976:UEQ852023 UOM851976:UOM852023 UYI851976:UYI852023 VIE851976:VIE852023 VSA851976:VSA852023 WBW851976:WBW852023 WLS851976:WLS852023 WVO851976:WVO852023 G917512:G917559 JC917512:JC917559 SY917512:SY917559 ACU917512:ACU917559 AMQ917512:AMQ917559 AWM917512:AWM917559 BGI917512:BGI917559 BQE917512:BQE917559 CAA917512:CAA917559 CJW917512:CJW917559 CTS917512:CTS917559 DDO917512:DDO917559 DNK917512:DNK917559 DXG917512:DXG917559 EHC917512:EHC917559 EQY917512:EQY917559 FAU917512:FAU917559 FKQ917512:FKQ917559 FUM917512:FUM917559 GEI917512:GEI917559 GOE917512:GOE917559 GYA917512:GYA917559 HHW917512:HHW917559 HRS917512:HRS917559 IBO917512:IBO917559 ILK917512:ILK917559 IVG917512:IVG917559 JFC917512:JFC917559 JOY917512:JOY917559 JYU917512:JYU917559 KIQ917512:KIQ917559 KSM917512:KSM917559 LCI917512:LCI917559 LME917512:LME917559 LWA917512:LWA917559 MFW917512:MFW917559 MPS917512:MPS917559 MZO917512:MZO917559 NJK917512:NJK917559 NTG917512:NTG917559 ODC917512:ODC917559 OMY917512:OMY917559 OWU917512:OWU917559 PGQ917512:PGQ917559 PQM917512:PQM917559 QAI917512:QAI917559 QKE917512:QKE917559 QUA917512:QUA917559 RDW917512:RDW917559 RNS917512:RNS917559 RXO917512:RXO917559 SHK917512:SHK917559 SRG917512:SRG917559 TBC917512:TBC917559 TKY917512:TKY917559 TUU917512:TUU917559 UEQ917512:UEQ917559 UOM917512:UOM917559 UYI917512:UYI917559 VIE917512:VIE917559 VSA917512:VSA917559 WBW917512:WBW917559 WLS917512:WLS917559 WVO917512:WVO917559 G983048:G983095 JC983048:JC983095 SY983048:SY983095 ACU983048:ACU983095 AMQ983048:AMQ983095 AWM983048:AWM983095 BGI983048:BGI983095 BQE983048:BQE983095 CAA983048:CAA983095 CJW983048:CJW983095 CTS983048:CTS983095 DDO983048:DDO983095 DNK983048:DNK983095 DXG983048:DXG983095 EHC983048:EHC983095 EQY983048:EQY983095 FAU983048:FAU983095 FKQ983048:FKQ983095 FUM983048:FUM983095 GEI983048:GEI983095 GOE983048:GOE983095 GYA983048:GYA983095 HHW983048:HHW983095 HRS983048:HRS983095 IBO983048:IBO983095 ILK983048:ILK983095 IVG983048:IVG983095 JFC983048:JFC983095 JOY983048:JOY983095 JYU983048:JYU983095 KIQ983048:KIQ983095 KSM983048:KSM983095 LCI983048:LCI983095 LME983048:LME983095 LWA983048:LWA983095 MFW983048:MFW983095 MPS983048:MPS983095 MZO983048:MZO983095 NJK983048:NJK983095 NTG983048:NTG983095 ODC983048:ODC983095 OMY983048:OMY983095 OWU983048:OWU983095 PGQ983048:PGQ983095 PQM983048:PQM983095 QAI983048:QAI983095 QKE983048:QKE983095 QUA983048:QUA983095 RDW983048:RDW983095 RNS983048:RNS983095 RXO983048:RXO983095 SHK983048:SHK983095 SRG983048:SRG983095 TBC983048:TBC983095 TKY983048:TKY983095 TUU983048:TUU983095 UEQ983048:UEQ983095 UOM983048:UOM983095 UYI983048:UYI983095 VIE983048:VIE983095 VSA983048:VSA983095 WBW983048:WBW983095 WLS983048:WLS983095 WVO983048:WVO983095">
      <formula1>$E$115:$E$120</formula1>
    </dataValidation>
    <dataValidation allowBlank="1" showInputMessage="1" showErrorMessage="1" promptTitle="Number of Units" prompt="Enter the number of this unit type. " sqref="F8:F55 JB8:JB55 SX8:SX55 ACT8:ACT55 AMP8:AMP55 AWL8:AWL55 BGH8:BGH55 BQD8:BQD55 BZZ8:BZZ55 CJV8:CJV55 CTR8:CTR55 DDN8:DDN55 DNJ8:DNJ55 DXF8:DXF55 EHB8:EHB55 EQX8:EQX55 FAT8:FAT55 FKP8:FKP55 FUL8:FUL55 GEH8:GEH55 GOD8:GOD55 GXZ8:GXZ55 HHV8:HHV55 HRR8:HRR55 IBN8:IBN55 ILJ8:ILJ55 IVF8:IVF55 JFB8:JFB55 JOX8:JOX55 JYT8:JYT55 KIP8:KIP55 KSL8:KSL55 LCH8:LCH55 LMD8:LMD55 LVZ8:LVZ55 MFV8:MFV55 MPR8:MPR55 MZN8:MZN55 NJJ8:NJJ55 NTF8:NTF55 ODB8:ODB55 OMX8:OMX55 OWT8:OWT55 PGP8:PGP55 PQL8:PQL55 QAH8:QAH55 QKD8:QKD55 QTZ8:QTZ55 RDV8:RDV55 RNR8:RNR55 RXN8:RXN55 SHJ8:SHJ55 SRF8:SRF55 TBB8:TBB55 TKX8:TKX55 TUT8:TUT55 UEP8:UEP55 UOL8:UOL55 UYH8:UYH55 VID8:VID55 VRZ8:VRZ55 WBV8:WBV55 WLR8:WLR55 WVN8:WVN55 F65544:F65591 JB65544:JB65591 SX65544:SX65591 ACT65544:ACT65591 AMP65544:AMP65591 AWL65544:AWL65591 BGH65544:BGH65591 BQD65544:BQD65591 BZZ65544:BZZ65591 CJV65544:CJV65591 CTR65544:CTR65591 DDN65544:DDN65591 DNJ65544:DNJ65591 DXF65544:DXF65591 EHB65544:EHB65591 EQX65544:EQX65591 FAT65544:FAT65591 FKP65544:FKP65591 FUL65544:FUL65591 GEH65544:GEH65591 GOD65544:GOD65591 GXZ65544:GXZ65591 HHV65544:HHV65591 HRR65544:HRR65591 IBN65544:IBN65591 ILJ65544:ILJ65591 IVF65544:IVF65591 JFB65544:JFB65591 JOX65544:JOX65591 JYT65544:JYT65591 KIP65544:KIP65591 KSL65544:KSL65591 LCH65544:LCH65591 LMD65544:LMD65591 LVZ65544:LVZ65591 MFV65544:MFV65591 MPR65544:MPR65591 MZN65544:MZN65591 NJJ65544:NJJ65591 NTF65544:NTF65591 ODB65544:ODB65591 OMX65544:OMX65591 OWT65544:OWT65591 PGP65544:PGP65591 PQL65544:PQL65591 QAH65544:QAH65591 QKD65544:QKD65591 QTZ65544:QTZ65591 RDV65544:RDV65591 RNR65544:RNR65591 RXN65544:RXN65591 SHJ65544:SHJ65591 SRF65544:SRF65591 TBB65544:TBB65591 TKX65544:TKX65591 TUT65544:TUT65591 UEP65544:UEP65591 UOL65544:UOL65591 UYH65544:UYH65591 VID65544:VID65591 VRZ65544:VRZ65591 WBV65544:WBV65591 WLR65544:WLR65591 WVN65544:WVN65591 F131080:F131127 JB131080:JB131127 SX131080:SX131127 ACT131080:ACT131127 AMP131080:AMP131127 AWL131080:AWL131127 BGH131080:BGH131127 BQD131080:BQD131127 BZZ131080:BZZ131127 CJV131080:CJV131127 CTR131080:CTR131127 DDN131080:DDN131127 DNJ131080:DNJ131127 DXF131080:DXF131127 EHB131080:EHB131127 EQX131080:EQX131127 FAT131080:FAT131127 FKP131080:FKP131127 FUL131080:FUL131127 GEH131080:GEH131127 GOD131080:GOD131127 GXZ131080:GXZ131127 HHV131080:HHV131127 HRR131080:HRR131127 IBN131080:IBN131127 ILJ131080:ILJ131127 IVF131080:IVF131127 JFB131080:JFB131127 JOX131080:JOX131127 JYT131080:JYT131127 KIP131080:KIP131127 KSL131080:KSL131127 LCH131080:LCH131127 LMD131080:LMD131127 LVZ131080:LVZ131127 MFV131080:MFV131127 MPR131080:MPR131127 MZN131080:MZN131127 NJJ131080:NJJ131127 NTF131080:NTF131127 ODB131080:ODB131127 OMX131080:OMX131127 OWT131080:OWT131127 PGP131080:PGP131127 PQL131080:PQL131127 QAH131080:QAH131127 QKD131080:QKD131127 QTZ131080:QTZ131127 RDV131080:RDV131127 RNR131080:RNR131127 RXN131080:RXN131127 SHJ131080:SHJ131127 SRF131080:SRF131127 TBB131080:TBB131127 TKX131080:TKX131127 TUT131080:TUT131127 UEP131080:UEP131127 UOL131080:UOL131127 UYH131080:UYH131127 VID131080:VID131127 VRZ131080:VRZ131127 WBV131080:WBV131127 WLR131080:WLR131127 WVN131080:WVN131127 F196616:F196663 JB196616:JB196663 SX196616:SX196663 ACT196616:ACT196663 AMP196616:AMP196663 AWL196616:AWL196663 BGH196616:BGH196663 BQD196616:BQD196663 BZZ196616:BZZ196663 CJV196616:CJV196663 CTR196616:CTR196663 DDN196616:DDN196663 DNJ196616:DNJ196663 DXF196616:DXF196663 EHB196616:EHB196663 EQX196616:EQX196663 FAT196616:FAT196663 FKP196616:FKP196663 FUL196616:FUL196663 GEH196616:GEH196663 GOD196616:GOD196663 GXZ196616:GXZ196663 HHV196616:HHV196663 HRR196616:HRR196663 IBN196616:IBN196663 ILJ196616:ILJ196663 IVF196616:IVF196663 JFB196616:JFB196663 JOX196616:JOX196663 JYT196616:JYT196663 KIP196616:KIP196663 KSL196616:KSL196663 LCH196616:LCH196663 LMD196616:LMD196663 LVZ196616:LVZ196663 MFV196616:MFV196663 MPR196616:MPR196663 MZN196616:MZN196663 NJJ196616:NJJ196663 NTF196616:NTF196663 ODB196616:ODB196663 OMX196616:OMX196663 OWT196616:OWT196663 PGP196616:PGP196663 PQL196616:PQL196663 QAH196616:QAH196663 QKD196616:QKD196663 QTZ196616:QTZ196663 RDV196616:RDV196663 RNR196616:RNR196663 RXN196616:RXN196663 SHJ196616:SHJ196663 SRF196616:SRF196663 TBB196616:TBB196663 TKX196616:TKX196663 TUT196616:TUT196663 UEP196616:UEP196663 UOL196616:UOL196663 UYH196616:UYH196663 VID196616:VID196663 VRZ196616:VRZ196663 WBV196616:WBV196663 WLR196616:WLR196663 WVN196616:WVN196663 F262152:F262199 JB262152:JB262199 SX262152:SX262199 ACT262152:ACT262199 AMP262152:AMP262199 AWL262152:AWL262199 BGH262152:BGH262199 BQD262152:BQD262199 BZZ262152:BZZ262199 CJV262152:CJV262199 CTR262152:CTR262199 DDN262152:DDN262199 DNJ262152:DNJ262199 DXF262152:DXF262199 EHB262152:EHB262199 EQX262152:EQX262199 FAT262152:FAT262199 FKP262152:FKP262199 FUL262152:FUL262199 GEH262152:GEH262199 GOD262152:GOD262199 GXZ262152:GXZ262199 HHV262152:HHV262199 HRR262152:HRR262199 IBN262152:IBN262199 ILJ262152:ILJ262199 IVF262152:IVF262199 JFB262152:JFB262199 JOX262152:JOX262199 JYT262152:JYT262199 KIP262152:KIP262199 KSL262152:KSL262199 LCH262152:LCH262199 LMD262152:LMD262199 LVZ262152:LVZ262199 MFV262152:MFV262199 MPR262152:MPR262199 MZN262152:MZN262199 NJJ262152:NJJ262199 NTF262152:NTF262199 ODB262152:ODB262199 OMX262152:OMX262199 OWT262152:OWT262199 PGP262152:PGP262199 PQL262152:PQL262199 QAH262152:QAH262199 QKD262152:QKD262199 QTZ262152:QTZ262199 RDV262152:RDV262199 RNR262152:RNR262199 RXN262152:RXN262199 SHJ262152:SHJ262199 SRF262152:SRF262199 TBB262152:TBB262199 TKX262152:TKX262199 TUT262152:TUT262199 UEP262152:UEP262199 UOL262152:UOL262199 UYH262152:UYH262199 VID262152:VID262199 VRZ262152:VRZ262199 WBV262152:WBV262199 WLR262152:WLR262199 WVN262152:WVN262199 F327688:F327735 JB327688:JB327735 SX327688:SX327735 ACT327688:ACT327735 AMP327688:AMP327735 AWL327688:AWL327735 BGH327688:BGH327735 BQD327688:BQD327735 BZZ327688:BZZ327735 CJV327688:CJV327735 CTR327688:CTR327735 DDN327688:DDN327735 DNJ327688:DNJ327735 DXF327688:DXF327735 EHB327688:EHB327735 EQX327688:EQX327735 FAT327688:FAT327735 FKP327688:FKP327735 FUL327688:FUL327735 GEH327688:GEH327735 GOD327688:GOD327735 GXZ327688:GXZ327735 HHV327688:HHV327735 HRR327688:HRR327735 IBN327688:IBN327735 ILJ327688:ILJ327735 IVF327688:IVF327735 JFB327688:JFB327735 JOX327688:JOX327735 JYT327688:JYT327735 KIP327688:KIP327735 KSL327688:KSL327735 LCH327688:LCH327735 LMD327688:LMD327735 LVZ327688:LVZ327735 MFV327688:MFV327735 MPR327688:MPR327735 MZN327688:MZN327735 NJJ327688:NJJ327735 NTF327688:NTF327735 ODB327688:ODB327735 OMX327688:OMX327735 OWT327688:OWT327735 PGP327688:PGP327735 PQL327688:PQL327735 QAH327688:QAH327735 QKD327688:QKD327735 QTZ327688:QTZ327735 RDV327688:RDV327735 RNR327688:RNR327735 RXN327688:RXN327735 SHJ327688:SHJ327735 SRF327688:SRF327735 TBB327688:TBB327735 TKX327688:TKX327735 TUT327688:TUT327735 UEP327688:UEP327735 UOL327688:UOL327735 UYH327688:UYH327735 VID327688:VID327735 VRZ327688:VRZ327735 WBV327688:WBV327735 WLR327688:WLR327735 WVN327688:WVN327735 F393224:F393271 JB393224:JB393271 SX393224:SX393271 ACT393224:ACT393271 AMP393224:AMP393271 AWL393224:AWL393271 BGH393224:BGH393271 BQD393224:BQD393271 BZZ393224:BZZ393271 CJV393224:CJV393271 CTR393224:CTR393271 DDN393224:DDN393271 DNJ393224:DNJ393271 DXF393224:DXF393271 EHB393224:EHB393271 EQX393224:EQX393271 FAT393224:FAT393271 FKP393224:FKP393271 FUL393224:FUL393271 GEH393224:GEH393271 GOD393224:GOD393271 GXZ393224:GXZ393271 HHV393224:HHV393271 HRR393224:HRR393271 IBN393224:IBN393271 ILJ393224:ILJ393271 IVF393224:IVF393271 JFB393224:JFB393271 JOX393224:JOX393271 JYT393224:JYT393271 KIP393224:KIP393271 KSL393224:KSL393271 LCH393224:LCH393271 LMD393224:LMD393271 LVZ393224:LVZ393271 MFV393224:MFV393271 MPR393224:MPR393271 MZN393224:MZN393271 NJJ393224:NJJ393271 NTF393224:NTF393271 ODB393224:ODB393271 OMX393224:OMX393271 OWT393224:OWT393271 PGP393224:PGP393271 PQL393224:PQL393271 QAH393224:QAH393271 QKD393224:QKD393271 QTZ393224:QTZ393271 RDV393224:RDV393271 RNR393224:RNR393271 RXN393224:RXN393271 SHJ393224:SHJ393271 SRF393224:SRF393271 TBB393224:TBB393271 TKX393224:TKX393271 TUT393224:TUT393271 UEP393224:UEP393271 UOL393224:UOL393271 UYH393224:UYH393271 VID393224:VID393271 VRZ393224:VRZ393271 WBV393224:WBV393271 WLR393224:WLR393271 WVN393224:WVN393271 F458760:F458807 JB458760:JB458807 SX458760:SX458807 ACT458760:ACT458807 AMP458760:AMP458807 AWL458760:AWL458807 BGH458760:BGH458807 BQD458760:BQD458807 BZZ458760:BZZ458807 CJV458760:CJV458807 CTR458760:CTR458807 DDN458760:DDN458807 DNJ458760:DNJ458807 DXF458760:DXF458807 EHB458760:EHB458807 EQX458760:EQX458807 FAT458760:FAT458807 FKP458760:FKP458807 FUL458760:FUL458807 GEH458760:GEH458807 GOD458760:GOD458807 GXZ458760:GXZ458807 HHV458760:HHV458807 HRR458760:HRR458807 IBN458760:IBN458807 ILJ458760:ILJ458807 IVF458760:IVF458807 JFB458760:JFB458807 JOX458760:JOX458807 JYT458760:JYT458807 KIP458760:KIP458807 KSL458760:KSL458807 LCH458760:LCH458807 LMD458760:LMD458807 LVZ458760:LVZ458807 MFV458760:MFV458807 MPR458760:MPR458807 MZN458760:MZN458807 NJJ458760:NJJ458807 NTF458760:NTF458807 ODB458760:ODB458807 OMX458760:OMX458807 OWT458760:OWT458807 PGP458760:PGP458807 PQL458760:PQL458807 QAH458760:QAH458807 QKD458760:QKD458807 QTZ458760:QTZ458807 RDV458760:RDV458807 RNR458760:RNR458807 RXN458760:RXN458807 SHJ458760:SHJ458807 SRF458760:SRF458807 TBB458760:TBB458807 TKX458760:TKX458807 TUT458760:TUT458807 UEP458760:UEP458807 UOL458760:UOL458807 UYH458760:UYH458807 VID458760:VID458807 VRZ458760:VRZ458807 WBV458760:WBV458807 WLR458760:WLR458807 WVN458760:WVN458807 F524296:F524343 JB524296:JB524343 SX524296:SX524343 ACT524296:ACT524343 AMP524296:AMP524343 AWL524296:AWL524343 BGH524296:BGH524343 BQD524296:BQD524343 BZZ524296:BZZ524343 CJV524296:CJV524343 CTR524296:CTR524343 DDN524296:DDN524343 DNJ524296:DNJ524343 DXF524296:DXF524343 EHB524296:EHB524343 EQX524296:EQX524343 FAT524296:FAT524343 FKP524296:FKP524343 FUL524296:FUL524343 GEH524296:GEH524343 GOD524296:GOD524343 GXZ524296:GXZ524343 HHV524296:HHV524343 HRR524296:HRR524343 IBN524296:IBN524343 ILJ524296:ILJ524343 IVF524296:IVF524343 JFB524296:JFB524343 JOX524296:JOX524343 JYT524296:JYT524343 KIP524296:KIP524343 KSL524296:KSL524343 LCH524296:LCH524343 LMD524296:LMD524343 LVZ524296:LVZ524343 MFV524296:MFV524343 MPR524296:MPR524343 MZN524296:MZN524343 NJJ524296:NJJ524343 NTF524296:NTF524343 ODB524296:ODB524343 OMX524296:OMX524343 OWT524296:OWT524343 PGP524296:PGP524343 PQL524296:PQL524343 QAH524296:QAH524343 QKD524296:QKD524343 QTZ524296:QTZ524343 RDV524296:RDV524343 RNR524296:RNR524343 RXN524296:RXN524343 SHJ524296:SHJ524343 SRF524296:SRF524343 TBB524296:TBB524343 TKX524296:TKX524343 TUT524296:TUT524343 UEP524296:UEP524343 UOL524296:UOL524343 UYH524296:UYH524343 VID524296:VID524343 VRZ524296:VRZ524343 WBV524296:WBV524343 WLR524296:WLR524343 WVN524296:WVN524343 F589832:F589879 JB589832:JB589879 SX589832:SX589879 ACT589832:ACT589879 AMP589832:AMP589879 AWL589832:AWL589879 BGH589832:BGH589879 BQD589832:BQD589879 BZZ589832:BZZ589879 CJV589832:CJV589879 CTR589832:CTR589879 DDN589832:DDN589879 DNJ589832:DNJ589879 DXF589832:DXF589879 EHB589832:EHB589879 EQX589832:EQX589879 FAT589832:FAT589879 FKP589832:FKP589879 FUL589832:FUL589879 GEH589832:GEH589879 GOD589832:GOD589879 GXZ589832:GXZ589879 HHV589832:HHV589879 HRR589832:HRR589879 IBN589832:IBN589879 ILJ589832:ILJ589879 IVF589832:IVF589879 JFB589832:JFB589879 JOX589832:JOX589879 JYT589832:JYT589879 KIP589832:KIP589879 KSL589832:KSL589879 LCH589832:LCH589879 LMD589832:LMD589879 LVZ589832:LVZ589879 MFV589832:MFV589879 MPR589832:MPR589879 MZN589832:MZN589879 NJJ589832:NJJ589879 NTF589832:NTF589879 ODB589832:ODB589879 OMX589832:OMX589879 OWT589832:OWT589879 PGP589832:PGP589879 PQL589832:PQL589879 QAH589832:QAH589879 QKD589832:QKD589879 QTZ589832:QTZ589879 RDV589832:RDV589879 RNR589832:RNR589879 RXN589832:RXN589879 SHJ589832:SHJ589879 SRF589832:SRF589879 TBB589832:TBB589879 TKX589832:TKX589879 TUT589832:TUT589879 UEP589832:UEP589879 UOL589832:UOL589879 UYH589832:UYH589879 VID589832:VID589879 VRZ589832:VRZ589879 WBV589832:WBV589879 WLR589832:WLR589879 WVN589832:WVN589879 F655368:F655415 JB655368:JB655415 SX655368:SX655415 ACT655368:ACT655415 AMP655368:AMP655415 AWL655368:AWL655415 BGH655368:BGH655415 BQD655368:BQD655415 BZZ655368:BZZ655415 CJV655368:CJV655415 CTR655368:CTR655415 DDN655368:DDN655415 DNJ655368:DNJ655415 DXF655368:DXF655415 EHB655368:EHB655415 EQX655368:EQX655415 FAT655368:FAT655415 FKP655368:FKP655415 FUL655368:FUL655415 GEH655368:GEH655415 GOD655368:GOD655415 GXZ655368:GXZ655415 HHV655368:HHV655415 HRR655368:HRR655415 IBN655368:IBN655415 ILJ655368:ILJ655415 IVF655368:IVF655415 JFB655368:JFB655415 JOX655368:JOX655415 JYT655368:JYT655415 KIP655368:KIP655415 KSL655368:KSL655415 LCH655368:LCH655415 LMD655368:LMD655415 LVZ655368:LVZ655415 MFV655368:MFV655415 MPR655368:MPR655415 MZN655368:MZN655415 NJJ655368:NJJ655415 NTF655368:NTF655415 ODB655368:ODB655415 OMX655368:OMX655415 OWT655368:OWT655415 PGP655368:PGP655415 PQL655368:PQL655415 QAH655368:QAH655415 QKD655368:QKD655415 QTZ655368:QTZ655415 RDV655368:RDV655415 RNR655368:RNR655415 RXN655368:RXN655415 SHJ655368:SHJ655415 SRF655368:SRF655415 TBB655368:TBB655415 TKX655368:TKX655415 TUT655368:TUT655415 UEP655368:UEP655415 UOL655368:UOL655415 UYH655368:UYH655415 VID655368:VID655415 VRZ655368:VRZ655415 WBV655368:WBV655415 WLR655368:WLR655415 WVN655368:WVN655415 F720904:F720951 JB720904:JB720951 SX720904:SX720951 ACT720904:ACT720951 AMP720904:AMP720951 AWL720904:AWL720951 BGH720904:BGH720951 BQD720904:BQD720951 BZZ720904:BZZ720951 CJV720904:CJV720951 CTR720904:CTR720951 DDN720904:DDN720951 DNJ720904:DNJ720951 DXF720904:DXF720951 EHB720904:EHB720951 EQX720904:EQX720951 FAT720904:FAT720951 FKP720904:FKP720951 FUL720904:FUL720951 GEH720904:GEH720951 GOD720904:GOD720951 GXZ720904:GXZ720951 HHV720904:HHV720951 HRR720904:HRR720951 IBN720904:IBN720951 ILJ720904:ILJ720951 IVF720904:IVF720951 JFB720904:JFB720951 JOX720904:JOX720951 JYT720904:JYT720951 KIP720904:KIP720951 KSL720904:KSL720951 LCH720904:LCH720951 LMD720904:LMD720951 LVZ720904:LVZ720951 MFV720904:MFV720951 MPR720904:MPR720951 MZN720904:MZN720951 NJJ720904:NJJ720951 NTF720904:NTF720951 ODB720904:ODB720951 OMX720904:OMX720951 OWT720904:OWT720951 PGP720904:PGP720951 PQL720904:PQL720951 QAH720904:QAH720951 QKD720904:QKD720951 QTZ720904:QTZ720951 RDV720904:RDV720951 RNR720904:RNR720951 RXN720904:RXN720951 SHJ720904:SHJ720951 SRF720904:SRF720951 TBB720904:TBB720951 TKX720904:TKX720951 TUT720904:TUT720951 UEP720904:UEP720951 UOL720904:UOL720951 UYH720904:UYH720951 VID720904:VID720951 VRZ720904:VRZ720951 WBV720904:WBV720951 WLR720904:WLR720951 WVN720904:WVN720951 F786440:F786487 JB786440:JB786487 SX786440:SX786487 ACT786440:ACT786487 AMP786440:AMP786487 AWL786440:AWL786487 BGH786440:BGH786487 BQD786440:BQD786487 BZZ786440:BZZ786487 CJV786440:CJV786487 CTR786440:CTR786487 DDN786440:DDN786487 DNJ786440:DNJ786487 DXF786440:DXF786487 EHB786440:EHB786487 EQX786440:EQX786487 FAT786440:FAT786487 FKP786440:FKP786487 FUL786440:FUL786487 GEH786440:GEH786487 GOD786440:GOD786487 GXZ786440:GXZ786487 HHV786440:HHV786487 HRR786440:HRR786487 IBN786440:IBN786487 ILJ786440:ILJ786487 IVF786440:IVF786487 JFB786440:JFB786487 JOX786440:JOX786487 JYT786440:JYT786487 KIP786440:KIP786487 KSL786440:KSL786487 LCH786440:LCH786487 LMD786440:LMD786487 LVZ786440:LVZ786487 MFV786440:MFV786487 MPR786440:MPR786487 MZN786440:MZN786487 NJJ786440:NJJ786487 NTF786440:NTF786487 ODB786440:ODB786487 OMX786440:OMX786487 OWT786440:OWT786487 PGP786440:PGP786487 PQL786440:PQL786487 QAH786440:QAH786487 QKD786440:QKD786487 QTZ786440:QTZ786487 RDV786440:RDV786487 RNR786440:RNR786487 RXN786440:RXN786487 SHJ786440:SHJ786487 SRF786440:SRF786487 TBB786440:TBB786487 TKX786440:TKX786487 TUT786440:TUT786487 UEP786440:UEP786487 UOL786440:UOL786487 UYH786440:UYH786487 VID786440:VID786487 VRZ786440:VRZ786487 WBV786440:WBV786487 WLR786440:WLR786487 WVN786440:WVN786487 F851976:F852023 JB851976:JB852023 SX851976:SX852023 ACT851976:ACT852023 AMP851976:AMP852023 AWL851976:AWL852023 BGH851976:BGH852023 BQD851976:BQD852023 BZZ851976:BZZ852023 CJV851976:CJV852023 CTR851976:CTR852023 DDN851976:DDN852023 DNJ851976:DNJ852023 DXF851976:DXF852023 EHB851976:EHB852023 EQX851976:EQX852023 FAT851976:FAT852023 FKP851976:FKP852023 FUL851976:FUL852023 GEH851976:GEH852023 GOD851976:GOD852023 GXZ851976:GXZ852023 HHV851976:HHV852023 HRR851976:HRR852023 IBN851976:IBN852023 ILJ851976:ILJ852023 IVF851976:IVF852023 JFB851976:JFB852023 JOX851976:JOX852023 JYT851976:JYT852023 KIP851976:KIP852023 KSL851976:KSL852023 LCH851976:LCH852023 LMD851976:LMD852023 LVZ851976:LVZ852023 MFV851976:MFV852023 MPR851976:MPR852023 MZN851976:MZN852023 NJJ851976:NJJ852023 NTF851976:NTF852023 ODB851976:ODB852023 OMX851976:OMX852023 OWT851976:OWT852023 PGP851976:PGP852023 PQL851976:PQL852023 QAH851976:QAH852023 QKD851976:QKD852023 QTZ851976:QTZ852023 RDV851976:RDV852023 RNR851976:RNR852023 RXN851976:RXN852023 SHJ851976:SHJ852023 SRF851976:SRF852023 TBB851976:TBB852023 TKX851976:TKX852023 TUT851976:TUT852023 UEP851976:UEP852023 UOL851976:UOL852023 UYH851976:UYH852023 VID851976:VID852023 VRZ851976:VRZ852023 WBV851976:WBV852023 WLR851976:WLR852023 WVN851976:WVN852023 F917512:F917559 JB917512:JB917559 SX917512:SX917559 ACT917512:ACT917559 AMP917512:AMP917559 AWL917512:AWL917559 BGH917512:BGH917559 BQD917512:BQD917559 BZZ917512:BZZ917559 CJV917512:CJV917559 CTR917512:CTR917559 DDN917512:DDN917559 DNJ917512:DNJ917559 DXF917512:DXF917559 EHB917512:EHB917559 EQX917512:EQX917559 FAT917512:FAT917559 FKP917512:FKP917559 FUL917512:FUL917559 GEH917512:GEH917559 GOD917512:GOD917559 GXZ917512:GXZ917559 HHV917512:HHV917559 HRR917512:HRR917559 IBN917512:IBN917559 ILJ917512:ILJ917559 IVF917512:IVF917559 JFB917512:JFB917559 JOX917512:JOX917559 JYT917512:JYT917559 KIP917512:KIP917559 KSL917512:KSL917559 LCH917512:LCH917559 LMD917512:LMD917559 LVZ917512:LVZ917559 MFV917512:MFV917559 MPR917512:MPR917559 MZN917512:MZN917559 NJJ917512:NJJ917559 NTF917512:NTF917559 ODB917512:ODB917559 OMX917512:OMX917559 OWT917512:OWT917559 PGP917512:PGP917559 PQL917512:PQL917559 QAH917512:QAH917559 QKD917512:QKD917559 QTZ917512:QTZ917559 RDV917512:RDV917559 RNR917512:RNR917559 RXN917512:RXN917559 SHJ917512:SHJ917559 SRF917512:SRF917559 TBB917512:TBB917559 TKX917512:TKX917559 TUT917512:TUT917559 UEP917512:UEP917559 UOL917512:UOL917559 UYH917512:UYH917559 VID917512:VID917559 VRZ917512:VRZ917559 WBV917512:WBV917559 WLR917512:WLR917559 WVN917512:WVN917559 F983048:F983095 JB983048:JB983095 SX983048:SX983095 ACT983048:ACT983095 AMP983048:AMP983095 AWL983048:AWL983095 BGH983048:BGH983095 BQD983048:BQD983095 BZZ983048:BZZ983095 CJV983048:CJV983095 CTR983048:CTR983095 DDN983048:DDN983095 DNJ983048:DNJ983095 DXF983048:DXF983095 EHB983048:EHB983095 EQX983048:EQX983095 FAT983048:FAT983095 FKP983048:FKP983095 FUL983048:FUL983095 GEH983048:GEH983095 GOD983048:GOD983095 GXZ983048:GXZ983095 HHV983048:HHV983095 HRR983048:HRR983095 IBN983048:IBN983095 ILJ983048:ILJ983095 IVF983048:IVF983095 JFB983048:JFB983095 JOX983048:JOX983095 JYT983048:JYT983095 KIP983048:KIP983095 KSL983048:KSL983095 LCH983048:LCH983095 LMD983048:LMD983095 LVZ983048:LVZ983095 MFV983048:MFV983095 MPR983048:MPR983095 MZN983048:MZN983095 NJJ983048:NJJ983095 NTF983048:NTF983095 ODB983048:ODB983095 OMX983048:OMX983095 OWT983048:OWT983095 PGP983048:PGP983095 PQL983048:PQL983095 QAH983048:QAH983095 QKD983048:QKD983095 QTZ983048:QTZ983095 RDV983048:RDV983095 RNR983048:RNR983095 RXN983048:RXN983095 SHJ983048:SHJ983095 SRF983048:SRF983095 TBB983048:TBB983095 TKX983048:TKX983095 TUT983048:TUT983095 UEP983048:UEP983095 UOL983048:UOL983095 UYH983048:UYH983095 VID983048:VID983095 VRZ983048:VRZ983095 WBV983048:WBV983095 WLR983048:WLR983095 WVN983048:WVN983095"/>
    <dataValidation allowBlank="1" showInputMessage="1" showErrorMessage="1" promptTitle="Other Designation/Subsidy" prompt="Enter any other unit designation or subsidy used for this unit." sqref="E8:E55 JA8:JA55 SW8:SW55 ACS8:ACS55 AMO8:AMO55 AWK8:AWK55 BGG8:BGG55 BQC8:BQC55 BZY8:BZY55 CJU8:CJU55 CTQ8:CTQ55 DDM8:DDM55 DNI8:DNI55 DXE8:DXE55 EHA8:EHA55 EQW8:EQW55 FAS8:FAS55 FKO8:FKO55 FUK8:FUK55 GEG8:GEG55 GOC8:GOC55 GXY8:GXY55 HHU8:HHU55 HRQ8:HRQ55 IBM8:IBM55 ILI8:ILI55 IVE8:IVE55 JFA8:JFA55 JOW8:JOW55 JYS8:JYS55 KIO8:KIO55 KSK8:KSK55 LCG8:LCG55 LMC8:LMC55 LVY8:LVY55 MFU8:MFU55 MPQ8:MPQ55 MZM8:MZM55 NJI8:NJI55 NTE8:NTE55 ODA8:ODA55 OMW8:OMW55 OWS8:OWS55 PGO8:PGO55 PQK8:PQK55 QAG8:QAG55 QKC8:QKC55 QTY8:QTY55 RDU8:RDU55 RNQ8:RNQ55 RXM8:RXM55 SHI8:SHI55 SRE8:SRE55 TBA8:TBA55 TKW8:TKW55 TUS8:TUS55 UEO8:UEO55 UOK8:UOK55 UYG8:UYG55 VIC8:VIC55 VRY8:VRY55 WBU8:WBU55 WLQ8:WLQ55 WVM8:WVM55 E65544:E65591 JA65544:JA65591 SW65544:SW65591 ACS65544:ACS65591 AMO65544:AMO65591 AWK65544:AWK65591 BGG65544:BGG65591 BQC65544:BQC65591 BZY65544:BZY65591 CJU65544:CJU65591 CTQ65544:CTQ65591 DDM65544:DDM65591 DNI65544:DNI65591 DXE65544:DXE65591 EHA65544:EHA65591 EQW65544:EQW65591 FAS65544:FAS65591 FKO65544:FKO65591 FUK65544:FUK65591 GEG65544:GEG65591 GOC65544:GOC65591 GXY65544:GXY65591 HHU65544:HHU65591 HRQ65544:HRQ65591 IBM65544:IBM65591 ILI65544:ILI65591 IVE65544:IVE65591 JFA65544:JFA65591 JOW65544:JOW65591 JYS65544:JYS65591 KIO65544:KIO65591 KSK65544:KSK65591 LCG65544:LCG65591 LMC65544:LMC65591 LVY65544:LVY65591 MFU65544:MFU65591 MPQ65544:MPQ65591 MZM65544:MZM65591 NJI65544:NJI65591 NTE65544:NTE65591 ODA65544:ODA65591 OMW65544:OMW65591 OWS65544:OWS65591 PGO65544:PGO65591 PQK65544:PQK65591 QAG65544:QAG65591 QKC65544:QKC65591 QTY65544:QTY65591 RDU65544:RDU65591 RNQ65544:RNQ65591 RXM65544:RXM65591 SHI65544:SHI65591 SRE65544:SRE65591 TBA65544:TBA65591 TKW65544:TKW65591 TUS65544:TUS65591 UEO65544:UEO65591 UOK65544:UOK65591 UYG65544:UYG65591 VIC65544:VIC65591 VRY65544:VRY65591 WBU65544:WBU65591 WLQ65544:WLQ65591 WVM65544:WVM65591 E131080:E131127 JA131080:JA131127 SW131080:SW131127 ACS131080:ACS131127 AMO131080:AMO131127 AWK131080:AWK131127 BGG131080:BGG131127 BQC131080:BQC131127 BZY131080:BZY131127 CJU131080:CJU131127 CTQ131080:CTQ131127 DDM131080:DDM131127 DNI131080:DNI131127 DXE131080:DXE131127 EHA131080:EHA131127 EQW131080:EQW131127 FAS131080:FAS131127 FKO131080:FKO131127 FUK131080:FUK131127 GEG131080:GEG131127 GOC131080:GOC131127 GXY131080:GXY131127 HHU131080:HHU131127 HRQ131080:HRQ131127 IBM131080:IBM131127 ILI131080:ILI131127 IVE131080:IVE131127 JFA131080:JFA131127 JOW131080:JOW131127 JYS131080:JYS131127 KIO131080:KIO131127 KSK131080:KSK131127 LCG131080:LCG131127 LMC131080:LMC131127 LVY131080:LVY131127 MFU131080:MFU131127 MPQ131080:MPQ131127 MZM131080:MZM131127 NJI131080:NJI131127 NTE131080:NTE131127 ODA131080:ODA131127 OMW131080:OMW131127 OWS131080:OWS131127 PGO131080:PGO131127 PQK131080:PQK131127 QAG131080:QAG131127 QKC131080:QKC131127 QTY131080:QTY131127 RDU131080:RDU131127 RNQ131080:RNQ131127 RXM131080:RXM131127 SHI131080:SHI131127 SRE131080:SRE131127 TBA131080:TBA131127 TKW131080:TKW131127 TUS131080:TUS131127 UEO131080:UEO131127 UOK131080:UOK131127 UYG131080:UYG131127 VIC131080:VIC131127 VRY131080:VRY131127 WBU131080:WBU131127 WLQ131080:WLQ131127 WVM131080:WVM131127 E196616:E196663 JA196616:JA196663 SW196616:SW196663 ACS196616:ACS196663 AMO196616:AMO196663 AWK196616:AWK196663 BGG196616:BGG196663 BQC196616:BQC196663 BZY196616:BZY196663 CJU196616:CJU196663 CTQ196616:CTQ196663 DDM196616:DDM196663 DNI196616:DNI196663 DXE196616:DXE196663 EHA196616:EHA196663 EQW196616:EQW196663 FAS196616:FAS196663 FKO196616:FKO196663 FUK196616:FUK196663 GEG196616:GEG196663 GOC196616:GOC196663 GXY196616:GXY196663 HHU196616:HHU196663 HRQ196616:HRQ196663 IBM196616:IBM196663 ILI196616:ILI196663 IVE196616:IVE196663 JFA196616:JFA196663 JOW196616:JOW196663 JYS196616:JYS196663 KIO196616:KIO196663 KSK196616:KSK196663 LCG196616:LCG196663 LMC196616:LMC196663 LVY196616:LVY196663 MFU196616:MFU196663 MPQ196616:MPQ196663 MZM196616:MZM196663 NJI196616:NJI196663 NTE196616:NTE196663 ODA196616:ODA196663 OMW196616:OMW196663 OWS196616:OWS196663 PGO196616:PGO196663 PQK196616:PQK196663 QAG196616:QAG196663 QKC196616:QKC196663 QTY196616:QTY196663 RDU196616:RDU196663 RNQ196616:RNQ196663 RXM196616:RXM196663 SHI196616:SHI196663 SRE196616:SRE196663 TBA196616:TBA196663 TKW196616:TKW196663 TUS196616:TUS196663 UEO196616:UEO196663 UOK196616:UOK196663 UYG196616:UYG196663 VIC196616:VIC196663 VRY196616:VRY196663 WBU196616:WBU196663 WLQ196616:WLQ196663 WVM196616:WVM196663 E262152:E262199 JA262152:JA262199 SW262152:SW262199 ACS262152:ACS262199 AMO262152:AMO262199 AWK262152:AWK262199 BGG262152:BGG262199 BQC262152:BQC262199 BZY262152:BZY262199 CJU262152:CJU262199 CTQ262152:CTQ262199 DDM262152:DDM262199 DNI262152:DNI262199 DXE262152:DXE262199 EHA262152:EHA262199 EQW262152:EQW262199 FAS262152:FAS262199 FKO262152:FKO262199 FUK262152:FUK262199 GEG262152:GEG262199 GOC262152:GOC262199 GXY262152:GXY262199 HHU262152:HHU262199 HRQ262152:HRQ262199 IBM262152:IBM262199 ILI262152:ILI262199 IVE262152:IVE262199 JFA262152:JFA262199 JOW262152:JOW262199 JYS262152:JYS262199 KIO262152:KIO262199 KSK262152:KSK262199 LCG262152:LCG262199 LMC262152:LMC262199 LVY262152:LVY262199 MFU262152:MFU262199 MPQ262152:MPQ262199 MZM262152:MZM262199 NJI262152:NJI262199 NTE262152:NTE262199 ODA262152:ODA262199 OMW262152:OMW262199 OWS262152:OWS262199 PGO262152:PGO262199 PQK262152:PQK262199 QAG262152:QAG262199 QKC262152:QKC262199 QTY262152:QTY262199 RDU262152:RDU262199 RNQ262152:RNQ262199 RXM262152:RXM262199 SHI262152:SHI262199 SRE262152:SRE262199 TBA262152:TBA262199 TKW262152:TKW262199 TUS262152:TUS262199 UEO262152:UEO262199 UOK262152:UOK262199 UYG262152:UYG262199 VIC262152:VIC262199 VRY262152:VRY262199 WBU262152:WBU262199 WLQ262152:WLQ262199 WVM262152:WVM262199 E327688:E327735 JA327688:JA327735 SW327688:SW327735 ACS327688:ACS327735 AMO327688:AMO327735 AWK327688:AWK327735 BGG327688:BGG327735 BQC327688:BQC327735 BZY327688:BZY327735 CJU327688:CJU327735 CTQ327688:CTQ327735 DDM327688:DDM327735 DNI327688:DNI327735 DXE327688:DXE327735 EHA327688:EHA327735 EQW327688:EQW327735 FAS327688:FAS327735 FKO327688:FKO327735 FUK327688:FUK327735 GEG327688:GEG327735 GOC327688:GOC327735 GXY327688:GXY327735 HHU327688:HHU327735 HRQ327688:HRQ327735 IBM327688:IBM327735 ILI327688:ILI327735 IVE327688:IVE327735 JFA327688:JFA327735 JOW327688:JOW327735 JYS327688:JYS327735 KIO327688:KIO327735 KSK327688:KSK327735 LCG327688:LCG327735 LMC327688:LMC327735 LVY327688:LVY327735 MFU327688:MFU327735 MPQ327688:MPQ327735 MZM327688:MZM327735 NJI327688:NJI327735 NTE327688:NTE327735 ODA327688:ODA327735 OMW327688:OMW327735 OWS327688:OWS327735 PGO327688:PGO327735 PQK327688:PQK327735 QAG327688:QAG327735 QKC327688:QKC327735 QTY327688:QTY327735 RDU327688:RDU327735 RNQ327688:RNQ327735 RXM327688:RXM327735 SHI327688:SHI327735 SRE327688:SRE327735 TBA327688:TBA327735 TKW327688:TKW327735 TUS327688:TUS327735 UEO327688:UEO327735 UOK327688:UOK327735 UYG327688:UYG327735 VIC327688:VIC327735 VRY327688:VRY327735 WBU327688:WBU327735 WLQ327688:WLQ327735 WVM327688:WVM327735 E393224:E393271 JA393224:JA393271 SW393224:SW393271 ACS393224:ACS393271 AMO393224:AMO393271 AWK393224:AWK393271 BGG393224:BGG393271 BQC393224:BQC393271 BZY393224:BZY393271 CJU393224:CJU393271 CTQ393224:CTQ393271 DDM393224:DDM393271 DNI393224:DNI393271 DXE393224:DXE393271 EHA393224:EHA393271 EQW393224:EQW393271 FAS393224:FAS393271 FKO393224:FKO393271 FUK393224:FUK393271 GEG393224:GEG393271 GOC393224:GOC393271 GXY393224:GXY393271 HHU393224:HHU393271 HRQ393224:HRQ393271 IBM393224:IBM393271 ILI393224:ILI393271 IVE393224:IVE393271 JFA393224:JFA393271 JOW393224:JOW393271 JYS393224:JYS393271 KIO393224:KIO393271 KSK393224:KSK393271 LCG393224:LCG393271 LMC393224:LMC393271 LVY393224:LVY393271 MFU393224:MFU393271 MPQ393224:MPQ393271 MZM393224:MZM393271 NJI393224:NJI393271 NTE393224:NTE393271 ODA393224:ODA393271 OMW393224:OMW393271 OWS393224:OWS393271 PGO393224:PGO393271 PQK393224:PQK393271 QAG393224:QAG393271 QKC393224:QKC393271 QTY393224:QTY393271 RDU393224:RDU393271 RNQ393224:RNQ393271 RXM393224:RXM393271 SHI393224:SHI393271 SRE393224:SRE393271 TBA393224:TBA393271 TKW393224:TKW393271 TUS393224:TUS393271 UEO393224:UEO393271 UOK393224:UOK393271 UYG393224:UYG393271 VIC393224:VIC393271 VRY393224:VRY393271 WBU393224:WBU393271 WLQ393224:WLQ393271 WVM393224:WVM393271 E458760:E458807 JA458760:JA458807 SW458760:SW458807 ACS458760:ACS458807 AMO458760:AMO458807 AWK458760:AWK458807 BGG458760:BGG458807 BQC458760:BQC458807 BZY458760:BZY458807 CJU458760:CJU458807 CTQ458760:CTQ458807 DDM458760:DDM458807 DNI458760:DNI458807 DXE458760:DXE458807 EHA458760:EHA458807 EQW458760:EQW458807 FAS458760:FAS458807 FKO458760:FKO458807 FUK458760:FUK458807 GEG458760:GEG458807 GOC458760:GOC458807 GXY458760:GXY458807 HHU458760:HHU458807 HRQ458760:HRQ458807 IBM458760:IBM458807 ILI458760:ILI458807 IVE458760:IVE458807 JFA458760:JFA458807 JOW458760:JOW458807 JYS458760:JYS458807 KIO458760:KIO458807 KSK458760:KSK458807 LCG458760:LCG458807 LMC458760:LMC458807 LVY458760:LVY458807 MFU458760:MFU458807 MPQ458760:MPQ458807 MZM458760:MZM458807 NJI458760:NJI458807 NTE458760:NTE458807 ODA458760:ODA458807 OMW458760:OMW458807 OWS458760:OWS458807 PGO458760:PGO458807 PQK458760:PQK458807 QAG458760:QAG458807 QKC458760:QKC458807 QTY458760:QTY458807 RDU458760:RDU458807 RNQ458760:RNQ458807 RXM458760:RXM458807 SHI458760:SHI458807 SRE458760:SRE458807 TBA458760:TBA458807 TKW458760:TKW458807 TUS458760:TUS458807 UEO458760:UEO458807 UOK458760:UOK458807 UYG458760:UYG458807 VIC458760:VIC458807 VRY458760:VRY458807 WBU458760:WBU458807 WLQ458760:WLQ458807 WVM458760:WVM458807 E524296:E524343 JA524296:JA524343 SW524296:SW524343 ACS524296:ACS524343 AMO524296:AMO524343 AWK524296:AWK524343 BGG524296:BGG524343 BQC524296:BQC524343 BZY524296:BZY524343 CJU524296:CJU524343 CTQ524296:CTQ524343 DDM524296:DDM524343 DNI524296:DNI524343 DXE524296:DXE524343 EHA524296:EHA524343 EQW524296:EQW524343 FAS524296:FAS524343 FKO524296:FKO524343 FUK524296:FUK524343 GEG524296:GEG524343 GOC524296:GOC524343 GXY524296:GXY524343 HHU524296:HHU524343 HRQ524296:HRQ524343 IBM524296:IBM524343 ILI524296:ILI524343 IVE524296:IVE524343 JFA524296:JFA524343 JOW524296:JOW524343 JYS524296:JYS524343 KIO524296:KIO524343 KSK524296:KSK524343 LCG524296:LCG524343 LMC524296:LMC524343 LVY524296:LVY524343 MFU524296:MFU524343 MPQ524296:MPQ524343 MZM524296:MZM524343 NJI524296:NJI524343 NTE524296:NTE524343 ODA524296:ODA524343 OMW524296:OMW524343 OWS524296:OWS524343 PGO524296:PGO524343 PQK524296:PQK524343 QAG524296:QAG524343 QKC524296:QKC524343 QTY524296:QTY524343 RDU524296:RDU524343 RNQ524296:RNQ524343 RXM524296:RXM524343 SHI524296:SHI524343 SRE524296:SRE524343 TBA524296:TBA524343 TKW524296:TKW524343 TUS524296:TUS524343 UEO524296:UEO524343 UOK524296:UOK524343 UYG524296:UYG524343 VIC524296:VIC524343 VRY524296:VRY524343 WBU524296:WBU524343 WLQ524296:WLQ524343 WVM524296:WVM524343 E589832:E589879 JA589832:JA589879 SW589832:SW589879 ACS589832:ACS589879 AMO589832:AMO589879 AWK589832:AWK589879 BGG589832:BGG589879 BQC589832:BQC589879 BZY589832:BZY589879 CJU589832:CJU589879 CTQ589832:CTQ589879 DDM589832:DDM589879 DNI589832:DNI589879 DXE589832:DXE589879 EHA589832:EHA589879 EQW589832:EQW589879 FAS589832:FAS589879 FKO589832:FKO589879 FUK589832:FUK589879 GEG589832:GEG589879 GOC589832:GOC589879 GXY589832:GXY589879 HHU589832:HHU589879 HRQ589832:HRQ589879 IBM589832:IBM589879 ILI589832:ILI589879 IVE589832:IVE589879 JFA589832:JFA589879 JOW589832:JOW589879 JYS589832:JYS589879 KIO589832:KIO589879 KSK589832:KSK589879 LCG589832:LCG589879 LMC589832:LMC589879 LVY589832:LVY589879 MFU589832:MFU589879 MPQ589832:MPQ589879 MZM589832:MZM589879 NJI589832:NJI589879 NTE589832:NTE589879 ODA589832:ODA589879 OMW589832:OMW589879 OWS589832:OWS589879 PGO589832:PGO589879 PQK589832:PQK589879 QAG589832:QAG589879 QKC589832:QKC589879 QTY589832:QTY589879 RDU589832:RDU589879 RNQ589832:RNQ589879 RXM589832:RXM589879 SHI589832:SHI589879 SRE589832:SRE589879 TBA589832:TBA589879 TKW589832:TKW589879 TUS589832:TUS589879 UEO589832:UEO589879 UOK589832:UOK589879 UYG589832:UYG589879 VIC589832:VIC589879 VRY589832:VRY589879 WBU589832:WBU589879 WLQ589832:WLQ589879 WVM589832:WVM589879 E655368:E655415 JA655368:JA655415 SW655368:SW655415 ACS655368:ACS655415 AMO655368:AMO655415 AWK655368:AWK655415 BGG655368:BGG655415 BQC655368:BQC655415 BZY655368:BZY655415 CJU655368:CJU655415 CTQ655368:CTQ655415 DDM655368:DDM655415 DNI655368:DNI655415 DXE655368:DXE655415 EHA655368:EHA655415 EQW655368:EQW655415 FAS655368:FAS655415 FKO655368:FKO655415 FUK655368:FUK655415 GEG655368:GEG655415 GOC655368:GOC655415 GXY655368:GXY655415 HHU655368:HHU655415 HRQ655368:HRQ655415 IBM655368:IBM655415 ILI655368:ILI655415 IVE655368:IVE655415 JFA655368:JFA655415 JOW655368:JOW655415 JYS655368:JYS655415 KIO655368:KIO655415 KSK655368:KSK655415 LCG655368:LCG655415 LMC655368:LMC655415 LVY655368:LVY655415 MFU655368:MFU655415 MPQ655368:MPQ655415 MZM655368:MZM655415 NJI655368:NJI655415 NTE655368:NTE655415 ODA655368:ODA655415 OMW655368:OMW655415 OWS655368:OWS655415 PGO655368:PGO655415 PQK655368:PQK655415 QAG655368:QAG655415 QKC655368:QKC655415 QTY655368:QTY655415 RDU655368:RDU655415 RNQ655368:RNQ655415 RXM655368:RXM655415 SHI655368:SHI655415 SRE655368:SRE655415 TBA655368:TBA655415 TKW655368:TKW655415 TUS655368:TUS655415 UEO655368:UEO655415 UOK655368:UOK655415 UYG655368:UYG655415 VIC655368:VIC655415 VRY655368:VRY655415 WBU655368:WBU655415 WLQ655368:WLQ655415 WVM655368:WVM655415 E720904:E720951 JA720904:JA720951 SW720904:SW720951 ACS720904:ACS720951 AMO720904:AMO720951 AWK720904:AWK720951 BGG720904:BGG720951 BQC720904:BQC720951 BZY720904:BZY720951 CJU720904:CJU720951 CTQ720904:CTQ720951 DDM720904:DDM720951 DNI720904:DNI720951 DXE720904:DXE720951 EHA720904:EHA720951 EQW720904:EQW720951 FAS720904:FAS720951 FKO720904:FKO720951 FUK720904:FUK720951 GEG720904:GEG720951 GOC720904:GOC720951 GXY720904:GXY720951 HHU720904:HHU720951 HRQ720904:HRQ720951 IBM720904:IBM720951 ILI720904:ILI720951 IVE720904:IVE720951 JFA720904:JFA720951 JOW720904:JOW720951 JYS720904:JYS720951 KIO720904:KIO720951 KSK720904:KSK720951 LCG720904:LCG720951 LMC720904:LMC720951 LVY720904:LVY720951 MFU720904:MFU720951 MPQ720904:MPQ720951 MZM720904:MZM720951 NJI720904:NJI720951 NTE720904:NTE720951 ODA720904:ODA720951 OMW720904:OMW720951 OWS720904:OWS720951 PGO720904:PGO720951 PQK720904:PQK720951 QAG720904:QAG720951 QKC720904:QKC720951 QTY720904:QTY720951 RDU720904:RDU720951 RNQ720904:RNQ720951 RXM720904:RXM720951 SHI720904:SHI720951 SRE720904:SRE720951 TBA720904:TBA720951 TKW720904:TKW720951 TUS720904:TUS720951 UEO720904:UEO720951 UOK720904:UOK720951 UYG720904:UYG720951 VIC720904:VIC720951 VRY720904:VRY720951 WBU720904:WBU720951 WLQ720904:WLQ720951 WVM720904:WVM720951 E786440:E786487 JA786440:JA786487 SW786440:SW786487 ACS786440:ACS786487 AMO786440:AMO786487 AWK786440:AWK786487 BGG786440:BGG786487 BQC786440:BQC786487 BZY786440:BZY786487 CJU786440:CJU786487 CTQ786440:CTQ786487 DDM786440:DDM786487 DNI786440:DNI786487 DXE786440:DXE786487 EHA786440:EHA786487 EQW786440:EQW786487 FAS786440:FAS786487 FKO786440:FKO786487 FUK786440:FUK786487 GEG786440:GEG786487 GOC786440:GOC786487 GXY786440:GXY786487 HHU786440:HHU786487 HRQ786440:HRQ786487 IBM786440:IBM786487 ILI786440:ILI786487 IVE786440:IVE786487 JFA786440:JFA786487 JOW786440:JOW786487 JYS786440:JYS786487 KIO786440:KIO786487 KSK786440:KSK786487 LCG786440:LCG786487 LMC786440:LMC786487 LVY786440:LVY786487 MFU786440:MFU786487 MPQ786440:MPQ786487 MZM786440:MZM786487 NJI786440:NJI786487 NTE786440:NTE786487 ODA786440:ODA786487 OMW786440:OMW786487 OWS786440:OWS786487 PGO786440:PGO786487 PQK786440:PQK786487 QAG786440:QAG786487 QKC786440:QKC786487 QTY786440:QTY786487 RDU786440:RDU786487 RNQ786440:RNQ786487 RXM786440:RXM786487 SHI786440:SHI786487 SRE786440:SRE786487 TBA786440:TBA786487 TKW786440:TKW786487 TUS786440:TUS786487 UEO786440:UEO786487 UOK786440:UOK786487 UYG786440:UYG786487 VIC786440:VIC786487 VRY786440:VRY786487 WBU786440:WBU786487 WLQ786440:WLQ786487 WVM786440:WVM786487 E851976:E852023 JA851976:JA852023 SW851976:SW852023 ACS851976:ACS852023 AMO851976:AMO852023 AWK851976:AWK852023 BGG851976:BGG852023 BQC851976:BQC852023 BZY851976:BZY852023 CJU851976:CJU852023 CTQ851976:CTQ852023 DDM851976:DDM852023 DNI851976:DNI852023 DXE851976:DXE852023 EHA851976:EHA852023 EQW851976:EQW852023 FAS851976:FAS852023 FKO851976:FKO852023 FUK851976:FUK852023 GEG851976:GEG852023 GOC851976:GOC852023 GXY851976:GXY852023 HHU851976:HHU852023 HRQ851976:HRQ852023 IBM851976:IBM852023 ILI851976:ILI852023 IVE851976:IVE852023 JFA851976:JFA852023 JOW851976:JOW852023 JYS851976:JYS852023 KIO851976:KIO852023 KSK851976:KSK852023 LCG851976:LCG852023 LMC851976:LMC852023 LVY851976:LVY852023 MFU851976:MFU852023 MPQ851976:MPQ852023 MZM851976:MZM852023 NJI851976:NJI852023 NTE851976:NTE852023 ODA851976:ODA852023 OMW851976:OMW852023 OWS851976:OWS852023 PGO851976:PGO852023 PQK851976:PQK852023 QAG851976:QAG852023 QKC851976:QKC852023 QTY851976:QTY852023 RDU851976:RDU852023 RNQ851976:RNQ852023 RXM851976:RXM852023 SHI851976:SHI852023 SRE851976:SRE852023 TBA851976:TBA852023 TKW851976:TKW852023 TUS851976:TUS852023 UEO851976:UEO852023 UOK851976:UOK852023 UYG851976:UYG852023 VIC851976:VIC852023 VRY851976:VRY852023 WBU851976:WBU852023 WLQ851976:WLQ852023 WVM851976:WVM852023 E917512:E917559 JA917512:JA917559 SW917512:SW917559 ACS917512:ACS917559 AMO917512:AMO917559 AWK917512:AWK917559 BGG917512:BGG917559 BQC917512:BQC917559 BZY917512:BZY917559 CJU917512:CJU917559 CTQ917512:CTQ917559 DDM917512:DDM917559 DNI917512:DNI917559 DXE917512:DXE917559 EHA917512:EHA917559 EQW917512:EQW917559 FAS917512:FAS917559 FKO917512:FKO917559 FUK917512:FUK917559 GEG917512:GEG917559 GOC917512:GOC917559 GXY917512:GXY917559 HHU917512:HHU917559 HRQ917512:HRQ917559 IBM917512:IBM917559 ILI917512:ILI917559 IVE917512:IVE917559 JFA917512:JFA917559 JOW917512:JOW917559 JYS917512:JYS917559 KIO917512:KIO917559 KSK917512:KSK917559 LCG917512:LCG917559 LMC917512:LMC917559 LVY917512:LVY917559 MFU917512:MFU917559 MPQ917512:MPQ917559 MZM917512:MZM917559 NJI917512:NJI917559 NTE917512:NTE917559 ODA917512:ODA917559 OMW917512:OMW917559 OWS917512:OWS917559 PGO917512:PGO917559 PQK917512:PQK917559 QAG917512:QAG917559 QKC917512:QKC917559 QTY917512:QTY917559 RDU917512:RDU917559 RNQ917512:RNQ917559 RXM917512:RXM917559 SHI917512:SHI917559 SRE917512:SRE917559 TBA917512:TBA917559 TKW917512:TKW917559 TUS917512:TUS917559 UEO917512:UEO917559 UOK917512:UOK917559 UYG917512:UYG917559 VIC917512:VIC917559 VRY917512:VRY917559 WBU917512:WBU917559 WLQ917512:WLQ917559 WVM917512:WVM917559 E983048:E983095 JA983048:JA983095 SW983048:SW983095 ACS983048:ACS983095 AMO983048:AMO983095 AWK983048:AWK983095 BGG983048:BGG983095 BQC983048:BQC983095 BZY983048:BZY983095 CJU983048:CJU983095 CTQ983048:CTQ983095 DDM983048:DDM983095 DNI983048:DNI983095 DXE983048:DXE983095 EHA983048:EHA983095 EQW983048:EQW983095 FAS983048:FAS983095 FKO983048:FKO983095 FUK983048:FUK983095 GEG983048:GEG983095 GOC983048:GOC983095 GXY983048:GXY983095 HHU983048:HHU983095 HRQ983048:HRQ983095 IBM983048:IBM983095 ILI983048:ILI983095 IVE983048:IVE983095 JFA983048:JFA983095 JOW983048:JOW983095 JYS983048:JYS983095 KIO983048:KIO983095 KSK983048:KSK983095 LCG983048:LCG983095 LMC983048:LMC983095 LVY983048:LVY983095 MFU983048:MFU983095 MPQ983048:MPQ983095 MZM983048:MZM983095 NJI983048:NJI983095 NTE983048:NTE983095 ODA983048:ODA983095 OMW983048:OMW983095 OWS983048:OWS983095 PGO983048:PGO983095 PQK983048:PQK983095 QAG983048:QAG983095 QKC983048:QKC983095 QTY983048:QTY983095 RDU983048:RDU983095 RNQ983048:RNQ983095 RXM983048:RXM983095 SHI983048:SHI983095 SRE983048:SRE983095 TBA983048:TBA983095 TKW983048:TKW983095 TUS983048:TUS983095 UEO983048:UEO983095 UOK983048:UOK983095 UYG983048:UYG983095 VIC983048:VIC983095 VRY983048:VRY983095 WBU983048:WBU983095 WLQ983048:WLQ983095 WVM983048:WVM983095"/>
    <dataValidation type="list" allowBlank="1" showInputMessage="1" showErrorMessage="1" promptTitle="MRB Unit Designation" prompt="Select the appropriate Mortgage Revenue Bond unit designation for this unit (MRB30%, MRB40%, MR, etc.). " sqref="D8:D55 IZ8:IZ55 SV8:SV55 ACR8:ACR55 AMN8:AMN55 AWJ8:AWJ55 BGF8:BGF55 BQB8:BQB55 BZX8:BZX55 CJT8:CJT55 CTP8:CTP55 DDL8:DDL55 DNH8:DNH55 DXD8:DXD55 EGZ8:EGZ55 EQV8:EQV55 FAR8:FAR55 FKN8:FKN55 FUJ8:FUJ55 GEF8:GEF55 GOB8:GOB55 GXX8:GXX55 HHT8:HHT55 HRP8:HRP55 IBL8:IBL55 ILH8:ILH55 IVD8:IVD55 JEZ8:JEZ55 JOV8:JOV55 JYR8:JYR55 KIN8:KIN55 KSJ8:KSJ55 LCF8:LCF55 LMB8:LMB55 LVX8:LVX55 MFT8:MFT55 MPP8:MPP55 MZL8:MZL55 NJH8:NJH55 NTD8:NTD55 OCZ8:OCZ55 OMV8:OMV55 OWR8:OWR55 PGN8:PGN55 PQJ8:PQJ55 QAF8:QAF55 QKB8:QKB55 QTX8:QTX55 RDT8:RDT55 RNP8:RNP55 RXL8:RXL55 SHH8:SHH55 SRD8:SRD55 TAZ8:TAZ55 TKV8:TKV55 TUR8:TUR55 UEN8:UEN55 UOJ8:UOJ55 UYF8:UYF55 VIB8:VIB55 VRX8:VRX55 WBT8:WBT55 WLP8:WLP55 WVL8:WVL55 D65544:D65591 IZ65544:IZ65591 SV65544:SV65591 ACR65544:ACR65591 AMN65544:AMN65591 AWJ65544:AWJ65591 BGF65544:BGF65591 BQB65544:BQB65591 BZX65544:BZX65591 CJT65544:CJT65591 CTP65544:CTP65591 DDL65544:DDL65591 DNH65544:DNH65591 DXD65544:DXD65591 EGZ65544:EGZ65591 EQV65544:EQV65591 FAR65544:FAR65591 FKN65544:FKN65591 FUJ65544:FUJ65591 GEF65544:GEF65591 GOB65544:GOB65591 GXX65544:GXX65591 HHT65544:HHT65591 HRP65544:HRP65591 IBL65544:IBL65591 ILH65544:ILH65591 IVD65544:IVD65591 JEZ65544:JEZ65591 JOV65544:JOV65591 JYR65544:JYR65591 KIN65544:KIN65591 KSJ65544:KSJ65591 LCF65544:LCF65591 LMB65544:LMB65591 LVX65544:LVX65591 MFT65544:MFT65591 MPP65544:MPP65591 MZL65544:MZL65591 NJH65544:NJH65591 NTD65544:NTD65591 OCZ65544:OCZ65591 OMV65544:OMV65591 OWR65544:OWR65591 PGN65544:PGN65591 PQJ65544:PQJ65591 QAF65544:QAF65591 QKB65544:QKB65591 QTX65544:QTX65591 RDT65544:RDT65591 RNP65544:RNP65591 RXL65544:RXL65591 SHH65544:SHH65591 SRD65544:SRD65591 TAZ65544:TAZ65591 TKV65544:TKV65591 TUR65544:TUR65591 UEN65544:UEN65591 UOJ65544:UOJ65591 UYF65544:UYF65591 VIB65544:VIB65591 VRX65544:VRX65591 WBT65544:WBT65591 WLP65544:WLP65591 WVL65544:WVL65591 D131080:D131127 IZ131080:IZ131127 SV131080:SV131127 ACR131080:ACR131127 AMN131080:AMN131127 AWJ131080:AWJ131127 BGF131080:BGF131127 BQB131080:BQB131127 BZX131080:BZX131127 CJT131080:CJT131127 CTP131080:CTP131127 DDL131080:DDL131127 DNH131080:DNH131127 DXD131080:DXD131127 EGZ131080:EGZ131127 EQV131080:EQV131127 FAR131080:FAR131127 FKN131080:FKN131127 FUJ131080:FUJ131127 GEF131080:GEF131127 GOB131080:GOB131127 GXX131080:GXX131127 HHT131080:HHT131127 HRP131080:HRP131127 IBL131080:IBL131127 ILH131080:ILH131127 IVD131080:IVD131127 JEZ131080:JEZ131127 JOV131080:JOV131127 JYR131080:JYR131127 KIN131080:KIN131127 KSJ131080:KSJ131127 LCF131080:LCF131127 LMB131080:LMB131127 LVX131080:LVX131127 MFT131080:MFT131127 MPP131080:MPP131127 MZL131080:MZL131127 NJH131080:NJH131127 NTD131080:NTD131127 OCZ131080:OCZ131127 OMV131080:OMV131127 OWR131080:OWR131127 PGN131080:PGN131127 PQJ131080:PQJ131127 QAF131080:QAF131127 QKB131080:QKB131127 QTX131080:QTX131127 RDT131080:RDT131127 RNP131080:RNP131127 RXL131080:RXL131127 SHH131080:SHH131127 SRD131080:SRD131127 TAZ131080:TAZ131127 TKV131080:TKV131127 TUR131080:TUR131127 UEN131080:UEN131127 UOJ131080:UOJ131127 UYF131080:UYF131127 VIB131080:VIB131127 VRX131080:VRX131127 WBT131080:WBT131127 WLP131080:WLP131127 WVL131080:WVL131127 D196616:D196663 IZ196616:IZ196663 SV196616:SV196663 ACR196616:ACR196663 AMN196616:AMN196663 AWJ196616:AWJ196663 BGF196616:BGF196663 BQB196616:BQB196663 BZX196616:BZX196663 CJT196616:CJT196663 CTP196616:CTP196663 DDL196616:DDL196663 DNH196616:DNH196663 DXD196616:DXD196663 EGZ196616:EGZ196663 EQV196616:EQV196663 FAR196616:FAR196663 FKN196616:FKN196663 FUJ196616:FUJ196663 GEF196616:GEF196663 GOB196616:GOB196663 GXX196616:GXX196663 HHT196616:HHT196663 HRP196616:HRP196663 IBL196616:IBL196663 ILH196616:ILH196663 IVD196616:IVD196663 JEZ196616:JEZ196663 JOV196616:JOV196663 JYR196616:JYR196663 KIN196616:KIN196663 KSJ196616:KSJ196663 LCF196616:LCF196663 LMB196616:LMB196663 LVX196616:LVX196663 MFT196616:MFT196663 MPP196616:MPP196663 MZL196616:MZL196663 NJH196616:NJH196663 NTD196616:NTD196663 OCZ196616:OCZ196663 OMV196616:OMV196663 OWR196616:OWR196663 PGN196616:PGN196663 PQJ196616:PQJ196663 QAF196616:QAF196663 QKB196616:QKB196663 QTX196616:QTX196663 RDT196616:RDT196663 RNP196616:RNP196663 RXL196616:RXL196663 SHH196616:SHH196663 SRD196616:SRD196663 TAZ196616:TAZ196663 TKV196616:TKV196663 TUR196616:TUR196663 UEN196616:UEN196663 UOJ196616:UOJ196663 UYF196616:UYF196663 VIB196616:VIB196663 VRX196616:VRX196663 WBT196616:WBT196663 WLP196616:WLP196663 WVL196616:WVL196663 D262152:D262199 IZ262152:IZ262199 SV262152:SV262199 ACR262152:ACR262199 AMN262152:AMN262199 AWJ262152:AWJ262199 BGF262152:BGF262199 BQB262152:BQB262199 BZX262152:BZX262199 CJT262152:CJT262199 CTP262152:CTP262199 DDL262152:DDL262199 DNH262152:DNH262199 DXD262152:DXD262199 EGZ262152:EGZ262199 EQV262152:EQV262199 FAR262152:FAR262199 FKN262152:FKN262199 FUJ262152:FUJ262199 GEF262152:GEF262199 GOB262152:GOB262199 GXX262152:GXX262199 HHT262152:HHT262199 HRP262152:HRP262199 IBL262152:IBL262199 ILH262152:ILH262199 IVD262152:IVD262199 JEZ262152:JEZ262199 JOV262152:JOV262199 JYR262152:JYR262199 KIN262152:KIN262199 KSJ262152:KSJ262199 LCF262152:LCF262199 LMB262152:LMB262199 LVX262152:LVX262199 MFT262152:MFT262199 MPP262152:MPP262199 MZL262152:MZL262199 NJH262152:NJH262199 NTD262152:NTD262199 OCZ262152:OCZ262199 OMV262152:OMV262199 OWR262152:OWR262199 PGN262152:PGN262199 PQJ262152:PQJ262199 QAF262152:QAF262199 QKB262152:QKB262199 QTX262152:QTX262199 RDT262152:RDT262199 RNP262152:RNP262199 RXL262152:RXL262199 SHH262152:SHH262199 SRD262152:SRD262199 TAZ262152:TAZ262199 TKV262152:TKV262199 TUR262152:TUR262199 UEN262152:UEN262199 UOJ262152:UOJ262199 UYF262152:UYF262199 VIB262152:VIB262199 VRX262152:VRX262199 WBT262152:WBT262199 WLP262152:WLP262199 WVL262152:WVL262199 D327688:D327735 IZ327688:IZ327735 SV327688:SV327735 ACR327688:ACR327735 AMN327688:AMN327735 AWJ327688:AWJ327735 BGF327688:BGF327735 BQB327688:BQB327735 BZX327688:BZX327735 CJT327688:CJT327735 CTP327688:CTP327735 DDL327688:DDL327735 DNH327688:DNH327735 DXD327688:DXD327735 EGZ327688:EGZ327735 EQV327688:EQV327735 FAR327688:FAR327735 FKN327688:FKN327735 FUJ327688:FUJ327735 GEF327688:GEF327735 GOB327688:GOB327735 GXX327688:GXX327735 HHT327688:HHT327735 HRP327688:HRP327735 IBL327688:IBL327735 ILH327688:ILH327735 IVD327688:IVD327735 JEZ327688:JEZ327735 JOV327688:JOV327735 JYR327688:JYR327735 KIN327688:KIN327735 KSJ327688:KSJ327735 LCF327688:LCF327735 LMB327688:LMB327735 LVX327688:LVX327735 MFT327688:MFT327735 MPP327688:MPP327735 MZL327688:MZL327735 NJH327688:NJH327735 NTD327688:NTD327735 OCZ327688:OCZ327735 OMV327688:OMV327735 OWR327688:OWR327735 PGN327688:PGN327735 PQJ327688:PQJ327735 QAF327688:QAF327735 QKB327688:QKB327735 QTX327688:QTX327735 RDT327688:RDT327735 RNP327688:RNP327735 RXL327688:RXL327735 SHH327688:SHH327735 SRD327688:SRD327735 TAZ327688:TAZ327735 TKV327688:TKV327735 TUR327688:TUR327735 UEN327688:UEN327735 UOJ327688:UOJ327735 UYF327688:UYF327735 VIB327688:VIB327735 VRX327688:VRX327735 WBT327688:WBT327735 WLP327688:WLP327735 WVL327688:WVL327735 D393224:D393271 IZ393224:IZ393271 SV393224:SV393271 ACR393224:ACR393271 AMN393224:AMN393271 AWJ393224:AWJ393271 BGF393224:BGF393271 BQB393224:BQB393271 BZX393224:BZX393271 CJT393224:CJT393271 CTP393224:CTP393271 DDL393224:DDL393271 DNH393224:DNH393271 DXD393224:DXD393271 EGZ393224:EGZ393271 EQV393224:EQV393271 FAR393224:FAR393271 FKN393224:FKN393271 FUJ393224:FUJ393271 GEF393224:GEF393271 GOB393224:GOB393271 GXX393224:GXX393271 HHT393224:HHT393271 HRP393224:HRP393271 IBL393224:IBL393271 ILH393224:ILH393271 IVD393224:IVD393271 JEZ393224:JEZ393271 JOV393224:JOV393271 JYR393224:JYR393271 KIN393224:KIN393271 KSJ393224:KSJ393271 LCF393224:LCF393271 LMB393224:LMB393271 LVX393224:LVX393271 MFT393224:MFT393271 MPP393224:MPP393271 MZL393224:MZL393271 NJH393224:NJH393271 NTD393224:NTD393271 OCZ393224:OCZ393271 OMV393224:OMV393271 OWR393224:OWR393271 PGN393224:PGN393271 PQJ393224:PQJ393271 QAF393224:QAF393271 QKB393224:QKB393271 QTX393224:QTX393271 RDT393224:RDT393271 RNP393224:RNP393271 RXL393224:RXL393271 SHH393224:SHH393271 SRD393224:SRD393271 TAZ393224:TAZ393271 TKV393224:TKV393271 TUR393224:TUR393271 UEN393224:UEN393271 UOJ393224:UOJ393271 UYF393224:UYF393271 VIB393224:VIB393271 VRX393224:VRX393271 WBT393224:WBT393271 WLP393224:WLP393271 WVL393224:WVL393271 D458760:D458807 IZ458760:IZ458807 SV458760:SV458807 ACR458760:ACR458807 AMN458760:AMN458807 AWJ458760:AWJ458807 BGF458760:BGF458807 BQB458760:BQB458807 BZX458760:BZX458807 CJT458760:CJT458807 CTP458760:CTP458807 DDL458760:DDL458807 DNH458760:DNH458807 DXD458760:DXD458807 EGZ458760:EGZ458807 EQV458760:EQV458807 FAR458760:FAR458807 FKN458760:FKN458807 FUJ458760:FUJ458807 GEF458760:GEF458807 GOB458760:GOB458807 GXX458760:GXX458807 HHT458760:HHT458807 HRP458760:HRP458807 IBL458760:IBL458807 ILH458760:ILH458807 IVD458760:IVD458807 JEZ458760:JEZ458807 JOV458760:JOV458807 JYR458760:JYR458807 KIN458760:KIN458807 KSJ458760:KSJ458807 LCF458760:LCF458807 LMB458760:LMB458807 LVX458760:LVX458807 MFT458760:MFT458807 MPP458760:MPP458807 MZL458760:MZL458807 NJH458760:NJH458807 NTD458760:NTD458807 OCZ458760:OCZ458807 OMV458760:OMV458807 OWR458760:OWR458807 PGN458760:PGN458807 PQJ458760:PQJ458807 QAF458760:QAF458807 QKB458760:QKB458807 QTX458760:QTX458807 RDT458760:RDT458807 RNP458760:RNP458807 RXL458760:RXL458807 SHH458760:SHH458807 SRD458760:SRD458807 TAZ458760:TAZ458807 TKV458760:TKV458807 TUR458760:TUR458807 UEN458760:UEN458807 UOJ458760:UOJ458807 UYF458760:UYF458807 VIB458760:VIB458807 VRX458760:VRX458807 WBT458760:WBT458807 WLP458760:WLP458807 WVL458760:WVL458807 D524296:D524343 IZ524296:IZ524343 SV524296:SV524343 ACR524296:ACR524343 AMN524296:AMN524343 AWJ524296:AWJ524343 BGF524296:BGF524343 BQB524296:BQB524343 BZX524296:BZX524343 CJT524296:CJT524343 CTP524296:CTP524343 DDL524296:DDL524343 DNH524296:DNH524343 DXD524296:DXD524343 EGZ524296:EGZ524343 EQV524296:EQV524343 FAR524296:FAR524343 FKN524296:FKN524343 FUJ524296:FUJ524343 GEF524296:GEF524343 GOB524296:GOB524343 GXX524296:GXX524343 HHT524296:HHT524343 HRP524296:HRP524343 IBL524296:IBL524343 ILH524296:ILH524343 IVD524296:IVD524343 JEZ524296:JEZ524343 JOV524296:JOV524343 JYR524296:JYR524343 KIN524296:KIN524343 KSJ524296:KSJ524343 LCF524296:LCF524343 LMB524296:LMB524343 LVX524296:LVX524343 MFT524296:MFT524343 MPP524296:MPP524343 MZL524296:MZL524343 NJH524296:NJH524343 NTD524296:NTD524343 OCZ524296:OCZ524343 OMV524296:OMV524343 OWR524296:OWR524343 PGN524296:PGN524343 PQJ524296:PQJ524343 QAF524296:QAF524343 QKB524296:QKB524343 QTX524296:QTX524343 RDT524296:RDT524343 RNP524296:RNP524343 RXL524296:RXL524343 SHH524296:SHH524343 SRD524296:SRD524343 TAZ524296:TAZ524343 TKV524296:TKV524343 TUR524296:TUR524343 UEN524296:UEN524343 UOJ524296:UOJ524343 UYF524296:UYF524343 VIB524296:VIB524343 VRX524296:VRX524343 WBT524296:WBT524343 WLP524296:WLP524343 WVL524296:WVL524343 D589832:D589879 IZ589832:IZ589879 SV589832:SV589879 ACR589832:ACR589879 AMN589832:AMN589879 AWJ589832:AWJ589879 BGF589832:BGF589879 BQB589832:BQB589879 BZX589832:BZX589879 CJT589832:CJT589879 CTP589832:CTP589879 DDL589832:DDL589879 DNH589832:DNH589879 DXD589832:DXD589879 EGZ589832:EGZ589879 EQV589832:EQV589879 FAR589832:FAR589879 FKN589832:FKN589879 FUJ589832:FUJ589879 GEF589832:GEF589879 GOB589832:GOB589879 GXX589832:GXX589879 HHT589832:HHT589879 HRP589832:HRP589879 IBL589832:IBL589879 ILH589832:ILH589879 IVD589832:IVD589879 JEZ589832:JEZ589879 JOV589832:JOV589879 JYR589832:JYR589879 KIN589832:KIN589879 KSJ589832:KSJ589879 LCF589832:LCF589879 LMB589832:LMB589879 LVX589832:LVX589879 MFT589832:MFT589879 MPP589832:MPP589879 MZL589832:MZL589879 NJH589832:NJH589879 NTD589832:NTD589879 OCZ589832:OCZ589879 OMV589832:OMV589879 OWR589832:OWR589879 PGN589832:PGN589879 PQJ589832:PQJ589879 QAF589832:QAF589879 QKB589832:QKB589879 QTX589832:QTX589879 RDT589832:RDT589879 RNP589832:RNP589879 RXL589832:RXL589879 SHH589832:SHH589879 SRD589832:SRD589879 TAZ589832:TAZ589879 TKV589832:TKV589879 TUR589832:TUR589879 UEN589832:UEN589879 UOJ589832:UOJ589879 UYF589832:UYF589879 VIB589832:VIB589879 VRX589832:VRX589879 WBT589832:WBT589879 WLP589832:WLP589879 WVL589832:WVL589879 D655368:D655415 IZ655368:IZ655415 SV655368:SV655415 ACR655368:ACR655415 AMN655368:AMN655415 AWJ655368:AWJ655415 BGF655368:BGF655415 BQB655368:BQB655415 BZX655368:BZX655415 CJT655368:CJT655415 CTP655368:CTP655415 DDL655368:DDL655415 DNH655368:DNH655415 DXD655368:DXD655415 EGZ655368:EGZ655415 EQV655368:EQV655415 FAR655368:FAR655415 FKN655368:FKN655415 FUJ655368:FUJ655415 GEF655368:GEF655415 GOB655368:GOB655415 GXX655368:GXX655415 HHT655368:HHT655415 HRP655368:HRP655415 IBL655368:IBL655415 ILH655368:ILH655415 IVD655368:IVD655415 JEZ655368:JEZ655415 JOV655368:JOV655415 JYR655368:JYR655415 KIN655368:KIN655415 KSJ655368:KSJ655415 LCF655368:LCF655415 LMB655368:LMB655415 LVX655368:LVX655415 MFT655368:MFT655415 MPP655368:MPP655415 MZL655368:MZL655415 NJH655368:NJH655415 NTD655368:NTD655415 OCZ655368:OCZ655415 OMV655368:OMV655415 OWR655368:OWR655415 PGN655368:PGN655415 PQJ655368:PQJ655415 QAF655368:QAF655415 QKB655368:QKB655415 QTX655368:QTX655415 RDT655368:RDT655415 RNP655368:RNP655415 RXL655368:RXL655415 SHH655368:SHH655415 SRD655368:SRD655415 TAZ655368:TAZ655415 TKV655368:TKV655415 TUR655368:TUR655415 UEN655368:UEN655415 UOJ655368:UOJ655415 UYF655368:UYF655415 VIB655368:VIB655415 VRX655368:VRX655415 WBT655368:WBT655415 WLP655368:WLP655415 WVL655368:WVL655415 D720904:D720951 IZ720904:IZ720951 SV720904:SV720951 ACR720904:ACR720951 AMN720904:AMN720951 AWJ720904:AWJ720951 BGF720904:BGF720951 BQB720904:BQB720951 BZX720904:BZX720951 CJT720904:CJT720951 CTP720904:CTP720951 DDL720904:DDL720951 DNH720904:DNH720951 DXD720904:DXD720951 EGZ720904:EGZ720951 EQV720904:EQV720951 FAR720904:FAR720951 FKN720904:FKN720951 FUJ720904:FUJ720951 GEF720904:GEF720951 GOB720904:GOB720951 GXX720904:GXX720951 HHT720904:HHT720951 HRP720904:HRP720951 IBL720904:IBL720951 ILH720904:ILH720951 IVD720904:IVD720951 JEZ720904:JEZ720951 JOV720904:JOV720951 JYR720904:JYR720951 KIN720904:KIN720951 KSJ720904:KSJ720951 LCF720904:LCF720951 LMB720904:LMB720951 LVX720904:LVX720951 MFT720904:MFT720951 MPP720904:MPP720951 MZL720904:MZL720951 NJH720904:NJH720951 NTD720904:NTD720951 OCZ720904:OCZ720951 OMV720904:OMV720951 OWR720904:OWR720951 PGN720904:PGN720951 PQJ720904:PQJ720951 QAF720904:QAF720951 QKB720904:QKB720951 QTX720904:QTX720951 RDT720904:RDT720951 RNP720904:RNP720951 RXL720904:RXL720951 SHH720904:SHH720951 SRD720904:SRD720951 TAZ720904:TAZ720951 TKV720904:TKV720951 TUR720904:TUR720951 UEN720904:UEN720951 UOJ720904:UOJ720951 UYF720904:UYF720951 VIB720904:VIB720951 VRX720904:VRX720951 WBT720904:WBT720951 WLP720904:WLP720951 WVL720904:WVL720951 D786440:D786487 IZ786440:IZ786487 SV786440:SV786487 ACR786440:ACR786487 AMN786440:AMN786487 AWJ786440:AWJ786487 BGF786440:BGF786487 BQB786440:BQB786487 BZX786440:BZX786487 CJT786440:CJT786487 CTP786440:CTP786487 DDL786440:DDL786487 DNH786440:DNH786487 DXD786440:DXD786487 EGZ786440:EGZ786487 EQV786440:EQV786487 FAR786440:FAR786487 FKN786440:FKN786487 FUJ786440:FUJ786487 GEF786440:GEF786487 GOB786440:GOB786487 GXX786440:GXX786487 HHT786440:HHT786487 HRP786440:HRP786487 IBL786440:IBL786487 ILH786440:ILH786487 IVD786440:IVD786487 JEZ786440:JEZ786487 JOV786440:JOV786487 JYR786440:JYR786487 KIN786440:KIN786487 KSJ786440:KSJ786487 LCF786440:LCF786487 LMB786440:LMB786487 LVX786440:LVX786487 MFT786440:MFT786487 MPP786440:MPP786487 MZL786440:MZL786487 NJH786440:NJH786487 NTD786440:NTD786487 OCZ786440:OCZ786487 OMV786440:OMV786487 OWR786440:OWR786487 PGN786440:PGN786487 PQJ786440:PQJ786487 QAF786440:QAF786487 QKB786440:QKB786487 QTX786440:QTX786487 RDT786440:RDT786487 RNP786440:RNP786487 RXL786440:RXL786487 SHH786440:SHH786487 SRD786440:SRD786487 TAZ786440:TAZ786487 TKV786440:TKV786487 TUR786440:TUR786487 UEN786440:UEN786487 UOJ786440:UOJ786487 UYF786440:UYF786487 VIB786440:VIB786487 VRX786440:VRX786487 WBT786440:WBT786487 WLP786440:WLP786487 WVL786440:WVL786487 D851976:D852023 IZ851976:IZ852023 SV851976:SV852023 ACR851976:ACR852023 AMN851976:AMN852023 AWJ851976:AWJ852023 BGF851976:BGF852023 BQB851976:BQB852023 BZX851976:BZX852023 CJT851976:CJT852023 CTP851976:CTP852023 DDL851976:DDL852023 DNH851976:DNH852023 DXD851976:DXD852023 EGZ851976:EGZ852023 EQV851976:EQV852023 FAR851976:FAR852023 FKN851976:FKN852023 FUJ851976:FUJ852023 GEF851976:GEF852023 GOB851976:GOB852023 GXX851976:GXX852023 HHT851976:HHT852023 HRP851976:HRP852023 IBL851976:IBL852023 ILH851976:ILH852023 IVD851976:IVD852023 JEZ851976:JEZ852023 JOV851976:JOV852023 JYR851976:JYR852023 KIN851976:KIN852023 KSJ851976:KSJ852023 LCF851976:LCF852023 LMB851976:LMB852023 LVX851976:LVX852023 MFT851976:MFT852023 MPP851976:MPP852023 MZL851976:MZL852023 NJH851976:NJH852023 NTD851976:NTD852023 OCZ851976:OCZ852023 OMV851976:OMV852023 OWR851976:OWR852023 PGN851976:PGN852023 PQJ851976:PQJ852023 QAF851976:QAF852023 QKB851976:QKB852023 QTX851976:QTX852023 RDT851976:RDT852023 RNP851976:RNP852023 RXL851976:RXL852023 SHH851976:SHH852023 SRD851976:SRD852023 TAZ851976:TAZ852023 TKV851976:TKV852023 TUR851976:TUR852023 UEN851976:UEN852023 UOJ851976:UOJ852023 UYF851976:UYF852023 VIB851976:VIB852023 VRX851976:VRX852023 WBT851976:WBT852023 WLP851976:WLP852023 WVL851976:WVL852023 D917512:D917559 IZ917512:IZ917559 SV917512:SV917559 ACR917512:ACR917559 AMN917512:AMN917559 AWJ917512:AWJ917559 BGF917512:BGF917559 BQB917512:BQB917559 BZX917512:BZX917559 CJT917512:CJT917559 CTP917512:CTP917559 DDL917512:DDL917559 DNH917512:DNH917559 DXD917512:DXD917559 EGZ917512:EGZ917559 EQV917512:EQV917559 FAR917512:FAR917559 FKN917512:FKN917559 FUJ917512:FUJ917559 GEF917512:GEF917559 GOB917512:GOB917559 GXX917512:GXX917559 HHT917512:HHT917559 HRP917512:HRP917559 IBL917512:IBL917559 ILH917512:ILH917559 IVD917512:IVD917559 JEZ917512:JEZ917559 JOV917512:JOV917559 JYR917512:JYR917559 KIN917512:KIN917559 KSJ917512:KSJ917559 LCF917512:LCF917559 LMB917512:LMB917559 LVX917512:LVX917559 MFT917512:MFT917559 MPP917512:MPP917559 MZL917512:MZL917559 NJH917512:NJH917559 NTD917512:NTD917559 OCZ917512:OCZ917559 OMV917512:OMV917559 OWR917512:OWR917559 PGN917512:PGN917559 PQJ917512:PQJ917559 QAF917512:QAF917559 QKB917512:QKB917559 QTX917512:QTX917559 RDT917512:RDT917559 RNP917512:RNP917559 RXL917512:RXL917559 SHH917512:SHH917559 SRD917512:SRD917559 TAZ917512:TAZ917559 TKV917512:TKV917559 TUR917512:TUR917559 UEN917512:UEN917559 UOJ917512:UOJ917559 UYF917512:UYF917559 VIB917512:VIB917559 VRX917512:VRX917559 WBT917512:WBT917559 WLP917512:WLP917559 WVL917512:WVL917559 D983048:D983095 IZ983048:IZ983095 SV983048:SV983095 ACR983048:ACR983095 AMN983048:AMN983095 AWJ983048:AWJ983095 BGF983048:BGF983095 BQB983048:BQB983095 BZX983048:BZX983095 CJT983048:CJT983095 CTP983048:CTP983095 DDL983048:DDL983095 DNH983048:DNH983095 DXD983048:DXD983095 EGZ983048:EGZ983095 EQV983048:EQV983095 FAR983048:FAR983095 FKN983048:FKN983095 FUJ983048:FUJ983095 GEF983048:GEF983095 GOB983048:GOB983095 GXX983048:GXX983095 HHT983048:HHT983095 HRP983048:HRP983095 IBL983048:IBL983095 ILH983048:ILH983095 IVD983048:IVD983095 JEZ983048:JEZ983095 JOV983048:JOV983095 JYR983048:JYR983095 KIN983048:KIN983095 KSJ983048:KSJ983095 LCF983048:LCF983095 LMB983048:LMB983095 LVX983048:LVX983095 MFT983048:MFT983095 MPP983048:MPP983095 MZL983048:MZL983095 NJH983048:NJH983095 NTD983048:NTD983095 OCZ983048:OCZ983095 OMV983048:OMV983095 OWR983048:OWR983095 PGN983048:PGN983095 PQJ983048:PQJ983095 QAF983048:QAF983095 QKB983048:QKB983095 QTX983048:QTX983095 RDT983048:RDT983095 RNP983048:RNP983095 RXL983048:RXL983095 SHH983048:SHH983095 SRD983048:SRD983095 TAZ983048:TAZ983095 TKV983048:TKV983095 TUR983048:TUR983095 UEN983048:UEN983095 UOJ983048:UOJ983095 UYF983048:UYF983095 VIB983048:VIB983095 VRX983048:VRX983095 WBT983048:WBT983095 WLP983048:WLP983095 WVL983048:WVL983095">
      <formula1>$B$115:$B$120</formula1>
    </dataValidation>
    <dataValidation type="list" allowBlank="1" showInputMessage="1" showErrorMessage="1" promptTitle="HOME Unit Designation" prompt="Select the appropriate HOME rent and unit designation for this unit (30%/30%, LH/50%, MR, etc.). " sqref="B8:B55 IX8:IX55 ST8:ST55 ACP8:ACP55 AML8:AML55 AWH8:AWH55 BGD8:BGD55 BPZ8:BPZ55 BZV8:BZV55 CJR8:CJR55 CTN8:CTN55 DDJ8:DDJ55 DNF8:DNF55 DXB8:DXB55 EGX8:EGX55 EQT8:EQT55 FAP8:FAP55 FKL8:FKL55 FUH8:FUH55 GED8:GED55 GNZ8:GNZ55 GXV8:GXV55 HHR8:HHR55 HRN8:HRN55 IBJ8:IBJ55 ILF8:ILF55 IVB8:IVB55 JEX8:JEX55 JOT8:JOT55 JYP8:JYP55 KIL8:KIL55 KSH8:KSH55 LCD8:LCD55 LLZ8:LLZ55 LVV8:LVV55 MFR8:MFR55 MPN8:MPN55 MZJ8:MZJ55 NJF8:NJF55 NTB8:NTB55 OCX8:OCX55 OMT8:OMT55 OWP8:OWP55 PGL8:PGL55 PQH8:PQH55 QAD8:QAD55 QJZ8:QJZ55 QTV8:QTV55 RDR8:RDR55 RNN8:RNN55 RXJ8:RXJ55 SHF8:SHF55 SRB8:SRB55 TAX8:TAX55 TKT8:TKT55 TUP8:TUP55 UEL8:UEL55 UOH8:UOH55 UYD8:UYD55 VHZ8:VHZ55 VRV8:VRV55 WBR8:WBR55 WLN8:WLN55 WVJ8:WVJ55 B65544:B65591 IX65544:IX65591 ST65544:ST65591 ACP65544:ACP65591 AML65544:AML65591 AWH65544:AWH65591 BGD65544:BGD65591 BPZ65544:BPZ65591 BZV65544:BZV65591 CJR65544:CJR65591 CTN65544:CTN65591 DDJ65544:DDJ65591 DNF65544:DNF65591 DXB65544:DXB65591 EGX65544:EGX65591 EQT65544:EQT65591 FAP65544:FAP65591 FKL65544:FKL65591 FUH65544:FUH65591 GED65544:GED65591 GNZ65544:GNZ65591 GXV65544:GXV65591 HHR65544:HHR65591 HRN65544:HRN65591 IBJ65544:IBJ65591 ILF65544:ILF65591 IVB65544:IVB65591 JEX65544:JEX65591 JOT65544:JOT65591 JYP65544:JYP65591 KIL65544:KIL65591 KSH65544:KSH65591 LCD65544:LCD65591 LLZ65544:LLZ65591 LVV65544:LVV65591 MFR65544:MFR65591 MPN65544:MPN65591 MZJ65544:MZJ65591 NJF65544:NJF65591 NTB65544:NTB65591 OCX65544:OCX65591 OMT65544:OMT65591 OWP65544:OWP65591 PGL65544:PGL65591 PQH65544:PQH65591 QAD65544:QAD65591 QJZ65544:QJZ65591 QTV65544:QTV65591 RDR65544:RDR65591 RNN65544:RNN65591 RXJ65544:RXJ65591 SHF65544:SHF65591 SRB65544:SRB65591 TAX65544:TAX65591 TKT65544:TKT65591 TUP65544:TUP65591 UEL65544:UEL65591 UOH65544:UOH65591 UYD65544:UYD65591 VHZ65544:VHZ65591 VRV65544:VRV65591 WBR65544:WBR65591 WLN65544:WLN65591 WVJ65544:WVJ65591 B131080:B131127 IX131080:IX131127 ST131080:ST131127 ACP131080:ACP131127 AML131080:AML131127 AWH131080:AWH131127 BGD131080:BGD131127 BPZ131080:BPZ131127 BZV131080:BZV131127 CJR131080:CJR131127 CTN131080:CTN131127 DDJ131080:DDJ131127 DNF131080:DNF131127 DXB131080:DXB131127 EGX131080:EGX131127 EQT131080:EQT131127 FAP131080:FAP131127 FKL131080:FKL131127 FUH131080:FUH131127 GED131080:GED131127 GNZ131080:GNZ131127 GXV131080:GXV131127 HHR131080:HHR131127 HRN131080:HRN131127 IBJ131080:IBJ131127 ILF131080:ILF131127 IVB131080:IVB131127 JEX131080:JEX131127 JOT131080:JOT131127 JYP131080:JYP131127 KIL131080:KIL131127 KSH131080:KSH131127 LCD131080:LCD131127 LLZ131080:LLZ131127 LVV131080:LVV131127 MFR131080:MFR131127 MPN131080:MPN131127 MZJ131080:MZJ131127 NJF131080:NJF131127 NTB131080:NTB131127 OCX131080:OCX131127 OMT131080:OMT131127 OWP131080:OWP131127 PGL131080:PGL131127 PQH131080:PQH131127 QAD131080:QAD131127 QJZ131080:QJZ131127 QTV131080:QTV131127 RDR131080:RDR131127 RNN131080:RNN131127 RXJ131080:RXJ131127 SHF131080:SHF131127 SRB131080:SRB131127 TAX131080:TAX131127 TKT131080:TKT131127 TUP131080:TUP131127 UEL131080:UEL131127 UOH131080:UOH131127 UYD131080:UYD131127 VHZ131080:VHZ131127 VRV131080:VRV131127 WBR131080:WBR131127 WLN131080:WLN131127 WVJ131080:WVJ131127 B196616:B196663 IX196616:IX196663 ST196616:ST196663 ACP196616:ACP196663 AML196616:AML196663 AWH196616:AWH196663 BGD196616:BGD196663 BPZ196616:BPZ196663 BZV196616:BZV196663 CJR196616:CJR196663 CTN196616:CTN196663 DDJ196616:DDJ196663 DNF196616:DNF196663 DXB196616:DXB196663 EGX196616:EGX196663 EQT196616:EQT196663 FAP196616:FAP196663 FKL196616:FKL196663 FUH196616:FUH196663 GED196616:GED196663 GNZ196616:GNZ196663 GXV196616:GXV196663 HHR196616:HHR196663 HRN196616:HRN196663 IBJ196616:IBJ196663 ILF196616:ILF196663 IVB196616:IVB196663 JEX196616:JEX196663 JOT196616:JOT196663 JYP196616:JYP196663 KIL196616:KIL196663 KSH196616:KSH196663 LCD196616:LCD196663 LLZ196616:LLZ196663 LVV196616:LVV196663 MFR196616:MFR196663 MPN196616:MPN196663 MZJ196616:MZJ196663 NJF196616:NJF196663 NTB196616:NTB196663 OCX196616:OCX196663 OMT196616:OMT196663 OWP196616:OWP196663 PGL196616:PGL196663 PQH196616:PQH196663 QAD196616:QAD196663 QJZ196616:QJZ196663 QTV196616:QTV196663 RDR196616:RDR196663 RNN196616:RNN196663 RXJ196616:RXJ196663 SHF196616:SHF196663 SRB196616:SRB196663 TAX196616:TAX196663 TKT196616:TKT196663 TUP196616:TUP196663 UEL196616:UEL196663 UOH196616:UOH196663 UYD196616:UYD196663 VHZ196616:VHZ196663 VRV196616:VRV196663 WBR196616:WBR196663 WLN196616:WLN196663 WVJ196616:WVJ196663 B262152:B262199 IX262152:IX262199 ST262152:ST262199 ACP262152:ACP262199 AML262152:AML262199 AWH262152:AWH262199 BGD262152:BGD262199 BPZ262152:BPZ262199 BZV262152:BZV262199 CJR262152:CJR262199 CTN262152:CTN262199 DDJ262152:DDJ262199 DNF262152:DNF262199 DXB262152:DXB262199 EGX262152:EGX262199 EQT262152:EQT262199 FAP262152:FAP262199 FKL262152:FKL262199 FUH262152:FUH262199 GED262152:GED262199 GNZ262152:GNZ262199 GXV262152:GXV262199 HHR262152:HHR262199 HRN262152:HRN262199 IBJ262152:IBJ262199 ILF262152:ILF262199 IVB262152:IVB262199 JEX262152:JEX262199 JOT262152:JOT262199 JYP262152:JYP262199 KIL262152:KIL262199 KSH262152:KSH262199 LCD262152:LCD262199 LLZ262152:LLZ262199 LVV262152:LVV262199 MFR262152:MFR262199 MPN262152:MPN262199 MZJ262152:MZJ262199 NJF262152:NJF262199 NTB262152:NTB262199 OCX262152:OCX262199 OMT262152:OMT262199 OWP262152:OWP262199 PGL262152:PGL262199 PQH262152:PQH262199 QAD262152:QAD262199 QJZ262152:QJZ262199 QTV262152:QTV262199 RDR262152:RDR262199 RNN262152:RNN262199 RXJ262152:RXJ262199 SHF262152:SHF262199 SRB262152:SRB262199 TAX262152:TAX262199 TKT262152:TKT262199 TUP262152:TUP262199 UEL262152:UEL262199 UOH262152:UOH262199 UYD262152:UYD262199 VHZ262152:VHZ262199 VRV262152:VRV262199 WBR262152:WBR262199 WLN262152:WLN262199 WVJ262152:WVJ262199 B327688:B327735 IX327688:IX327735 ST327688:ST327735 ACP327688:ACP327735 AML327688:AML327735 AWH327688:AWH327735 BGD327688:BGD327735 BPZ327688:BPZ327735 BZV327688:BZV327735 CJR327688:CJR327735 CTN327688:CTN327735 DDJ327688:DDJ327735 DNF327688:DNF327735 DXB327688:DXB327735 EGX327688:EGX327735 EQT327688:EQT327735 FAP327688:FAP327735 FKL327688:FKL327735 FUH327688:FUH327735 GED327688:GED327735 GNZ327688:GNZ327735 GXV327688:GXV327735 HHR327688:HHR327735 HRN327688:HRN327735 IBJ327688:IBJ327735 ILF327688:ILF327735 IVB327688:IVB327735 JEX327688:JEX327735 JOT327688:JOT327735 JYP327688:JYP327735 KIL327688:KIL327735 KSH327688:KSH327735 LCD327688:LCD327735 LLZ327688:LLZ327735 LVV327688:LVV327735 MFR327688:MFR327735 MPN327688:MPN327735 MZJ327688:MZJ327735 NJF327688:NJF327735 NTB327688:NTB327735 OCX327688:OCX327735 OMT327688:OMT327735 OWP327688:OWP327735 PGL327688:PGL327735 PQH327688:PQH327735 QAD327688:QAD327735 QJZ327688:QJZ327735 QTV327688:QTV327735 RDR327688:RDR327735 RNN327688:RNN327735 RXJ327688:RXJ327735 SHF327688:SHF327735 SRB327688:SRB327735 TAX327688:TAX327735 TKT327688:TKT327735 TUP327688:TUP327735 UEL327688:UEL327735 UOH327688:UOH327735 UYD327688:UYD327735 VHZ327688:VHZ327735 VRV327688:VRV327735 WBR327688:WBR327735 WLN327688:WLN327735 WVJ327688:WVJ327735 B393224:B393271 IX393224:IX393271 ST393224:ST393271 ACP393224:ACP393271 AML393224:AML393271 AWH393224:AWH393271 BGD393224:BGD393271 BPZ393224:BPZ393271 BZV393224:BZV393271 CJR393224:CJR393271 CTN393224:CTN393271 DDJ393224:DDJ393271 DNF393224:DNF393271 DXB393224:DXB393271 EGX393224:EGX393271 EQT393224:EQT393271 FAP393224:FAP393271 FKL393224:FKL393271 FUH393224:FUH393271 GED393224:GED393271 GNZ393224:GNZ393271 GXV393224:GXV393271 HHR393224:HHR393271 HRN393224:HRN393271 IBJ393224:IBJ393271 ILF393224:ILF393271 IVB393224:IVB393271 JEX393224:JEX393271 JOT393224:JOT393271 JYP393224:JYP393271 KIL393224:KIL393271 KSH393224:KSH393271 LCD393224:LCD393271 LLZ393224:LLZ393271 LVV393224:LVV393271 MFR393224:MFR393271 MPN393224:MPN393271 MZJ393224:MZJ393271 NJF393224:NJF393271 NTB393224:NTB393271 OCX393224:OCX393271 OMT393224:OMT393271 OWP393224:OWP393271 PGL393224:PGL393271 PQH393224:PQH393271 QAD393224:QAD393271 QJZ393224:QJZ393271 QTV393224:QTV393271 RDR393224:RDR393271 RNN393224:RNN393271 RXJ393224:RXJ393271 SHF393224:SHF393271 SRB393224:SRB393271 TAX393224:TAX393271 TKT393224:TKT393271 TUP393224:TUP393271 UEL393224:UEL393271 UOH393224:UOH393271 UYD393224:UYD393271 VHZ393224:VHZ393271 VRV393224:VRV393271 WBR393224:WBR393271 WLN393224:WLN393271 WVJ393224:WVJ393271 B458760:B458807 IX458760:IX458807 ST458760:ST458807 ACP458760:ACP458807 AML458760:AML458807 AWH458760:AWH458807 BGD458760:BGD458807 BPZ458760:BPZ458807 BZV458760:BZV458807 CJR458760:CJR458807 CTN458760:CTN458807 DDJ458760:DDJ458807 DNF458760:DNF458807 DXB458760:DXB458807 EGX458760:EGX458807 EQT458760:EQT458807 FAP458760:FAP458807 FKL458760:FKL458807 FUH458760:FUH458807 GED458760:GED458807 GNZ458760:GNZ458807 GXV458760:GXV458807 HHR458760:HHR458807 HRN458760:HRN458807 IBJ458760:IBJ458807 ILF458760:ILF458807 IVB458760:IVB458807 JEX458760:JEX458807 JOT458760:JOT458807 JYP458760:JYP458807 KIL458760:KIL458807 KSH458760:KSH458807 LCD458760:LCD458807 LLZ458760:LLZ458807 LVV458760:LVV458807 MFR458760:MFR458807 MPN458760:MPN458807 MZJ458760:MZJ458807 NJF458760:NJF458807 NTB458760:NTB458807 OCX458760:OCX458807 OMT458760:OMT458807 OWP458760:OWP458807 PGL458760:PGL458807 PQH458760:PQH458807 QAD458760:QAD458807 QJZ458760:QJZ458807 QTV458760:QTV458807 RDR458760:RDR458807 RNN458760:RNN458807 RXJ458760:RXJ458807 SHF458760:SHF458807 SRB458760:SRB458807 TAX458760:TAX458807 TKT458760:TKT458807 TUP458760:TUP458807 UEL458760:UEL458807 UOH458760:UOH458807 UYD458760:UYD458807 VHZ458760:VHZ458807 VRV458760:VRV458807 WBR458760:WBR458807 WLN458760:WLN458807 WVJ458760:WVJ458807 B524296:B524343 IX524296:IX524343 ST524296:ST524343 ACP524296:ACP524343 AML524296:AML524343 AWH524296:AWH524343 BGD524296:BGD524343 BPZ524296:BPZ524343 BZV524296:BZV524343 CJR524296:CJR524343 CTN524296:CTN524343 DDJ524296:DDJ524343 DNF524296:DNF524343 DXB524296:DXB524343 EGX524296:EGX524343 EQT524296:EQT524343 FAP524296:FAP524343 FKL524296:FKL524343 FUH524296:FUH524343 GED524296:GED524343 GNZ524296:GNZ524343 GXV524296:GXV524343 HHR524296:HHR524343 HRN524296:HRN524343 IBJ524296:IBJ524343 ILF524296:ILF524343 IVB524296:IVB524343 JEX524296:JEX524343 JOT524296:JOT524343 JYP524296:JYP524343 KIL524296:KIL524343 KSH524296:KSH524343 LCD524296:LCD524343 LLZ524296:LLZ524343 LVV524296:LVV524343 MFR524296:MFR524343 MPN524296:MPN524343 MZJ524296:MZJ524343 NJF524296:NJF524343 NTB524296:NTB524343 OCX524296:OCX524343 OMT524296:OMT524343 OWP524296:OWP524343 PGL524296:PGL524343 PQH524296:PQH524343 QAD524296:QAD524343 QJZ524296:QJZ524343 QTV524296:QTV524343 RDR524296:RDR524343 RNN524296:RNN524343 RXJ524296:RXJ524343 SHF524296:SHF524343 SRB524296:SRB524343 TAX524296:TAX524343 TKT524296:TKT524343 TUP524296:TUP524343 UEL524296:UEL524343 UOH524296:UOH524343 UYD524296:UYD524343 VHZ524296:VHZ524343 VRV524296:VRV524343 WBR524296:WBR524343 WLN524296:WLN524343 WVJ524296:WVJ524343 B589832:B589879 IX589832:IX589879 ST589832:ST589879 ACP589832:ACP589879 AML589832:AML589879 AWH589832:AWH589879 BGD589832:BGD589879 BPZ589832:BPZ589879 BZV589832:BZV589879 CJR589832:CJR589879 CTN589832:CTN589879 DDJ589832:DDJ589879 DNF589832:DNF589879 DXB589832:DXB589879 EGX589832:EGX589879 EQT589832:EQT589879 FAP589832:FAP589879 FKL589832:FKL589879 FUH589832:FUH589879 GED589832:GED589879 GNZ589832:GNZ589879 GXV589832:GXV589879 HHR589832:HHR589879 HRN589832:HRN589879 IBJ589832:IBJ589879 ILF589832:ILF589879 IVB589832:IVB589879 JEX589832:JEX589879 JOT589832:JOT589879 JYP589832:JYP589879 KIL589832:KIL589879 KSH589832:KSH589879 LCD589832:LCD589879 LLZ589832:LLZ589879 LVV589832:LVV589879 MFR589832:MFR589879 MPN589832:MPN589879 MZJ589832:MZJ589879 NJF589832:NJF589879 NTB589832:NTB589879 OCX589832:OCX589879 OMT589832:OMT589879 OWP589832:OWP589879 PGL589832:PGL589879 PQH589832:PQH589879 QAD589832:QAD589879 QJZ589832:QJZ589879 QTV589832:QTV589879 RDR589832:RDR589879 RNN589832:RNN589879 RXJ589832:RXJ589879 SHF589832:SHF589879 SRB589832:SRB589879 TAX589832:TAX589879 TKT589832:TKT589879 TUP589832:TUP589879 UEL589832:UEL589879 UOH589832:UOH589879 UYD589832:UYD589879 VHZ589832:VHZ589879 VRV589832:VRV589879 WBR589832:WBR589879 WLN589832:WLN589879 WVJ589832:WVJ589879 B655368:B655415 IX655368:IX655415 ST655368:ST655415 ACP655368:ACP655415 AML655368:AML655415 AWH655368:AWH655415 BGD655368:BGD655415 BPZ655368:BPZ655415 BZV655368:BZV655415 CJR655368:CJR655415 CTN655368:CTN655415 DDJ655368:DDJ655415 DNF655368:DNF655415 DXB655368:DXB655415 EGX655368:EGX655415 EQT655368:EQT655415 FAP655368:FAP655415 FKL655368:FKL655415 FUH655368:FUH655415 GED655368:GED655415 GNZ655368:GNZ655415 GXV655368:GXV655415 HHR655368:HHR655415 HRN655368:HRN655415 IBJ655368:IBJ655415 ILF655368:ILF655415 IVB655368:IVB655415 JEX655368:JEX655415 JOT655368:JOT655415 JYP655368:JYP655415 KIL655368:KIL655415 KSH655368:KSH655415 LCD655368:LCD655415 LLZ655368:LLZ655415 LVV655368:LVV655415 MFR655368:MFR655415 MPN655368:MPN655415 MZJ655368:MZJ655415 NJF655368:NJF655415 NTB655368:NTB655415 OCX655368:OCX655415 OMT655368:OMT655415 OWP655368:OWP655415 PGL655368:PGL655415 PQH655368:PQH655415 QAD655368:QAD655415 QJZ655368:QJZ655415 QTV655368:QTV655415 RDR655368:RDR655415 RNN655368:RNN655415 RXJ655368:RXJ655415 SHF655368:SHF655415 SRB655368:SRB655415 TAX655368:TAX655415 TKT655368:TKT655415 TUP655368:TUP655415 UEL655368:UEL655415 UOH655368:UOH655415 UYD655368:UYD655415 VHZ655368:VHZ655415 VRV655368:VRV655415 WBR655368:WBR655415 WLN655368:WLN655415 WVJ655368:WVJ655415 B720904:B720951 IX720904:IX720951 ST720904:ST720951 ACP720904:ACP720951 AML720904:AML720951 AWH720904:AWH720951 BGD720904:BGD720951 BPZ720904:BPZ720951 BZV720904:BZV720951 CJR720904:CJR720951 CTN720904:CTN720951 DDJ720904:DDJ720951 DNF720904:DNF720951 DXB720904:DXB720951 EGX720904:EGX720951 EQT720904:EQT720951 FAP720904:FAP720951 FKL720904:FKL720951 FUH720904:FUH720951 GED720904:GED720951 GNZ720904:GNZ720951 GXV720904:GXV720951 HHR720904:HHR720951 HRN720904:HRN720951 IBJ720904:IBJ720951 ILF720904:ILF720951 IVB720904:IVB720951 JEX720904:JEX720951 JOT720904:JOT720951 JYP720904:JYP720951 KIL720904:KIL720951 KSH720904:KSH720951 LCD720904:LCD720951 LLZ720904:LLZ720951 LVV720904:LVV720951 MFR720904:MFR720951 MPN720904:MPN720951 MZJ720904:MZJ720951 NJF720904:NJF720951 NTB720904:NTB720951 OCX720904:OCX720951 OMT720904:OMT720951 OWP720904:OWP720951 PGL720904:PGL720951 PQH720904:PQH720951 QAD720904:QAD720951 QJZ720904:QJZ720951 QTV720904:QTV720951 RDR720904:RDR720951 RNN720904:RNN720951 RXJ720904:RXJ720951 SHF720904:SHF720951 SRB720904:SRB720951 TAX720904:TAX720951 TKT720904:TKT720951 TUP720904:TUP720951 UEL720904:UEL720951 UOH720904:UOH720951 UYD720904:UYD720951 VHZ720904:VHZ720951 VRV720904:VRV720951 WBR720904:WBR720951 WLN720904:WLN720951 WVJ720904:WVJ720951 B786440:B786487 IX786440:IX786487 ST786440:ST786487 ACP786440:ACP786487 AML786440:AML786487 AWH786440:AWH786487 BGD786440:BGD786487 BPZ786440:BPZ786487 BZV786440:BZV786487 CJR786440:CJR786487 CTN786440:CTN786487 DDJ786440:DDJ786487 DNF786440:DNF786487 DXB786440:DXB786487 EGX786440:EGX786487 EQT786440:EQT786487 FAP786440:FAP786487 FKL786440:FKL786487 FUH786440:FUH786487 GED786440:GED786487 GNZ786440:GNZ786487 GXV786440:GXV786487 HHR786440:HHR786487 HRN786440:HRN786487 IBJ786440:IBJ786487 ILF786440:ILF786487 IVB786440:IVB786487 JEX786440:JEX786487 JOT786440:JOT786487 JYP786440:JYP786487 KIL786440:KIL786487 KSH786440:KSH786487 LCD786440:LCD786487 LLZ786440:LLZ786487 LVV786440:LVV786487 MFR786440:MFR786487 MPN786440:MPN786487 MZJ786440:MZJ786487 NJF786440:NJF786487 NTB786440:NTB786487 OCX786440:OCX786487 OMT786440:OMT786487 OWP786440:OWP786487 PGL786440:PGL786487 PQH786440:PQH786487 QAD786440:QAD786487 QJZ786440:QJZ786487 QTV786440:QTV786487 RDR786440:RDR786487 RNN786440:RNN786487 RXJ786440:RXJ786487 SHF786440:SHF786487 SRB786440:SRB786487 TAX786440:TAX786487 TKT786440:TKT786487 TUP786440:TUP786487 UEL786440:UEL786487 UOH786440:UOH786487 UYD786440:UYD786487 VHZ786440:VHZ786487 VRV786440:VRV786487 WBR786440:WBR786487 WLN786440:WLN786487 WVJ786440:WVJ786487 B851976:B852023 IX851976:IX852023 ST851976:ST852023 ACP851976:ACP852023 AML851976:AML852023 AWH851976:AWH852023 BGD851976:BGD852023 BPZ851976:BPZ852023 BZV851976:BZV852023 CJR851976:CJR852023 CTN851976:CTN852023 DDJ851976:DDJ852023 DNF851976:DNF852023 DXB851976:DXB852023 EGX851976:EGX852023 EQT851976:EQT852023 FAP851976:FAP852023 FKL851976:FKL852023 FUH851976:FUH852023 GED851976:GED852023 GNZ851976:GNZ852023 GXV851976:GXV852023 HHR851976:HHR852023 HRN851976:HRN852023 IBJ851976:IBJ852023 ILF851976:ILF852023 IVB851976:IVB852023 JEX851976:JEX852023 JOT851976:JOT852023 JYP851976:JYP852023 KIL851976:KIL852023 KSH851976:KSH852023 LCD851976:LCD852023 LLZ851976:LLZ852023 LVV851976:LVV852023 MFR851976:MFR852023 MPN851976:MPN852023 MZJ851976:MZJ852023 NJF851976:NJF852023 NTB851976:NTB852023 OCX851976:OCX852023 OMT851976:OMT852023 OWP851976:OWP852023 PGL851976:PGL852023 PQH851976:PQH852023 QAD851976:QAD852023 QJZ851976:QJZ852023 QTV851976:QTV852023 RDR851976:RDR852023 RNN851976:RNN852023 RXJ851976:RXJ852023 SHF851976:SHF852023 SRB851976:SRB852023 TAX851976:TAX852023 TKT851976:TKT852023 TUP851976:TUP852023 UEL851976:UEL852023 UOH851976:UOH852023 UYD851976:UYD852023 VHZ851976:VHZ852023 VRV851976:VRV852023 WBR851976:WBR852023 WLN851976:WLN852023 WVJ851976:WVJ852023 B917512:B917559 IX917512:IX917559 ST917512:ST917559 ACP917512:ACP917559 AML917512:AML917559 AWH917512:AWH917559 BGD917512:BGD917559 BPZ917512:BPZ917559 BZV917512:BZV917559 CJR917512:CJR917559 CTN917512:CTN917559 DDJ917512:DDJ917559 DNF917512:DNF917559 DXB917512:DXB917559 EGX917512:EGX917559 EQT917512:EQT917559 FAP917512:FAP917559 FKL917512:FKL917559 FUH917512:FUH917559 GED917512:GED917559 GNZ917512:GNZ917559 GXV917512:GXV917559 HHR917512:HHR917559 HRN917512:HRN917559 IBJ917512:IBJ917559 ILF917512:ILF917559 IVB917512:IVB917559 JEX917512:JEX917559 JOT917512:JOT917559 JYP917512:JYP917559 KIL917512:KIL917559 KSH917512:KSH917559 LCD917512:LCD917559 LLZ917512:LLZ917559 LVV917512:LVV917559 MFR917512:MFR917559 MPN917512:MPN917559 MZJ917512:MZJ917559 NJF917512:NJF917559 NTB917512:NTB917559 OCX917512:OCX917559 OMT917512:OMT917559 OWP917512:OWP917559 PGL917512:PGL917559 PQH917512:PQH917559 QAD917512:QAD917559 QJZ917512:QJZ917559 QTV917512:QTV917559 RDR917512:RDR917559 RNN917512:RNN917559 RXJ917512:RXJ917559 SHF917512:SHF917559 SRB917512:SRB917559 TAX917512:TAX917559 TKT917512:TKT917559 TUP917512:TUP917559 UEL917512:UEL917559 UOH917512:UOH917559 UYD917512:UYD917559 VHZ917512:VHZ917559 VRV917512:VRV917559 WBR917512:WBR917559 WLN917512:WLN917559 WVJ917512:WVJ917559 B983048:B983095 IX983048:IX983095 ST983048:ST983095 ACP983048:ACP983095 AML983048:AML983095 AWH983048:AWH983095 BGD983048:BGD983095 BPZ983048:BPZ983095 BZV983048:BZV983095 CJR983048:CJR983095 CTN983048:CTN983095 DDJ983048:DDJ983095 DNF983048:DNF983095 DXB983048:DXB983095 EGX983048:EGX983095 EQT983048:EQT983095 FAP983048:FAP983095 FKL983048:FKL983095 FUH983048:FUH983095 GED983048:GED983095 GNZ983048:GNZ983095 GXV983048:GXV983095 HHR983048:HHR983095 HRN983048:HRN983095 IBJ983048:IBJ983095 ILF983048:ILF983095 IVB983048:IVB983095 JEX983048:JEX983095 JOT983048:JOT983095 JYP983048:JYP983095 KIL983048:KIL983095 KSH983048:KSH983095 LCD983048:LCD983095 LLZ983048:LLZ983095 LVV983048:LVV983095 MFR983048:MFR983095 MPN983048:MPN983095 MZJ983048:MZJ983095 NJF983048:NJF983095 NTB983048:NTB983095 OCX983048:OCX983095 OMT983048:OMT983095 OWP983048:OWP983095 PGL983048:PGL983095 PQH983048:PQH983095 QAD983048:QAD983095 QJZ983048:QJZ983095 QTV983048:QTV983095 RDR983048:RDR983095 RNN983048:RNN983095 RXJ983048:RXJ983095 SHF983048:SHF983095 SRB983048:SRB983095 TAX983048:TAX983095 TKT983048:TKT983095 TUP983048:TUP983095 UEL983048:UEL983095 UOH983048:UOH983095 UYD983048:UYD983095 VHZ983048:VHZ983095 VRV983048:VRV983095 WBR983048:WBR983095 WLN983048:WLN983095 WVJ983048:WVJ983095">
      <formula1>$C$115:$C$120</formula1>
    </dataValidation>
    <dataValidation type="list" allowBlank="1" showInputMessage="1" showErrorMessage="1" promptTitle="Private Activity Bond Priority" prompt="Select from the following options to describe the private activity bond priority (if applicable)_x000a_Priority 1a_x000a_Priority 1b_x000a_Priority 1c_x000a_Priority 2_x000a_Priority 3" sqref="G4:I4 JC4:JE4 SY4:TA4 ACU4:ACW4 AMQ4:AMS4 AWM4:AWO4 BGI4:BGK4 BQE4:BQG4 CAA4:CAC4 CJW4:CJY4 CTS4:CTU4 DDO4:DDQ4 DNK4:DNM4 DXG4:DXI4 EHC4:EHE4 EQY4:ERA4 FAU4:FAW4 FKQ4:FKS4 FUM4:FUO4 GEI4:GEK4 GOE4:GOG4 GYA4:GYC4 HHW4:HHY4 HRS4:HRU4 IBO4:IBQ4 ILK4:ILM4 IVG4:IVI4 JFC4:JFE4 JOY4:JPA4 JYU4:JYW4 KIQ4:KIS4 KSM4:KSO4 LCI4:LCK4 LME4:LMG4 LWA4:LWC4 MFW4:MFY4 MPS4:MPU4 MZO4:MZQ4 NJK4:NJM4 NTG4:NTI4 ODC4:ODE4 OMY4:ONA4 OWU4:OWW4 PGQ4:PGS4 PQM4:PQO4 QAI4:QAK4 QKE4:QKG4 QUA4:QUC4 RDW4:RDY4 RNS4:RNU4 RXO4:RXQ4 SHK4:SHM4 SRG4:SRI4 TBC4:TBE4 TKY4:TLA4 TUU4:TUW4 UEQ4:UES4 UOM4:UOO4 UYI4:UYK4 VIE4:VIG4 VSA4:VSC4 WBW4:WBY4 WLS4:WLU4 WVO4:WVQ4 G65540:I65540 JC65540:JE65540 SY65540:TA65540 ACU65540:ACW65540 AMQ65540:AMS65540 AWM65540:AWO65540 BGI65540:BGK65540 BQE65540:BQG65540 CAA65540:CAC65540 CJW65540:CJY65540 CTS65540:CTU65540 DDO65540:DDQ65540 DNK65540:DNM65540 DXG65540:DXI65540 EHC65540:EHE65540 EQY65540:ERA65540 FAU65540:FAW65540 FKQ65540:FKS65540 FUM65540:FUO65540 GEI65540:GEK65540 GOE65540:GOG65540 GYA65540:GYC65540 HHW65540:HHY65540 HRS65540:HRU65540 IBO65540:IBQ65540 ILK65540:ILM65540 IVG65540:IVI65540 JFC65540:JFE65540 JOY65540:JPA65540 JYU65540:JYW65540 KIQ65540:KIS65540 KSM65540:KSO65540 LCI65540:LCK65540 LME65540:LMG65540 LWA65540:LWC65540 MFW65540:MFY65540 MPS65540:MPU65540 MZO65540:MZQ65540 NJK65540:NJM65540 NTG65540:NTI65540 ODC65540:ODE65540 OMY65540:ONA65540 OWU65540:OWW65540 PGQ65540:PGS65540 PQM65540:PQO65540 QAI65540:QAK65540 QKE65540:QKG65540 QUA65540:QUC65540 RDW65540:RDY65540 RNS65540:RNU65540 RXO65540:RXQ65540 SHK65540:SHM65540 SRG65540:SRI65540 TBC65540:TBE65540 TKY65540:TLA65540 TUU65540:TUW65540 UEQ65540:UES65540 UOM65540:UOO65540 UYI65540:UYK65540 VIE65540:VIG65540 VSA65540:VSC65540 WBW65540:WBY65540 WLS65540:WLU65540 WVO65540:WVQ65540 G131076:I131076 JC131076:JE131076 SY131076:TA131076 ACU131076:ACW131076 AMQ131076:AMS131076 AWM131076:AWO131076 BGI131076:BGK131076 BQE131076:BQG131076 CAA131076:CAC131076 CJW131076:CJY131076 CTS131076:CTU131076 DDO131076:DDQ131076 DNK131076:DNM131076 DXG131076:DXI131076 EHC131076:EHE131076 EQY131076:ERA131076 FAU131076:FAW131076 FKQ131076:FKS131076 FUM131076:FUO131076 GEI131076:GEK131076 GOE131076:GOG131076 GYA131076:GYC131076 HHW131076:HHY131076 HRS131076:HRU131076 IBO131076:IBQ131076 ILK131076:ILM131076 IVG131076:IVI131076 JFC131076:JFE131076 JOY131076:JPA131076 JYU131076:JYW131076 KIQ131076:KIS131076 KSM131076:KSO131076 LCI131076:LCK131076 LME131076:LMG131076 LWA131076:LWC131076 MFW131076:MFY131076 MPS131076:MPU131076 MZO131076:MZQ131076 NJK131076:NJM131076 NTG131076:NTI131076 ODC131076:ODE131076 OMY131076:ONA131076 OWU131076:OWW131076 PGQ131076:PGS131076 PQM131076:PQO131076 QAI131076:QAK131076 QKE131076:QKG131076 QUA131076:QUC131076 RDW131076:RDY131076 RNS131076:RNU131076 RXO131076:RXQ131076 SHK131076:SHM131076 SRG131076:SRI131076 TBC131076:TBE131076 TKY131076:TLA131076 TUU131076:TUW131076 UEQ131076:UES131076 UOM131076:UOO131076 UYI131076:UYK131076 VIE131076:VIG131076 VSA131076:VSC131076 WBW131076:WBY131076 WLS131076:WLU131076 WVO131076:WVQ131076 G196612:I196612 JC196612:JE196612 SY196612:TA196612 ACU196612:ACW196612 AMQ196612:AMS196612 AWM196612:AWO196612 BGI196612:BGK196612 BQE196612:BQG196612 CAA196612:CAC196612 CJW196612:CJY196612 CTS196612:CTU196612 DDO196612:DDQ196612 DNK196612:DNM196612 DXG196612:DXI196612 EHC196612:EHE196612 EQY196612:ERA196612 FAU196612:FAW196612 FKQ196612:FKS196612 FUM196612:FUO196612 GEI196612:GEK196612 GOE196612:GOG196612 GYA196612:GYC196612 HHW196612:HHY196612 HRS196612:HRU196612 IBO196612:IBQ196612 ILK196612:ILM196612 IVG196612:IVI196612 JFC196612:JFE196612 JOY196612:JPA196612 JYU196612:JYW196612 KIQ196612:KIS196612 KSM196612:KSO196612 LCI196612:LCK196612 LME196612:LMG196612 LWA196612:LWC196612 MFW196612:MFY196612 MPS196612:MPU196612 MZO196612:MZQ196612 NJK196612:NJM196612 NTG196612:NTI196612 ODC196612:ODE196612 OMY196612:ONA196612 OWU196612:OWW196612 PGQ196612:PGS196612 PQM196612:PQO196612 QAI196612:QAK196612 QKE196612:QKG196612 QUA196612:QUC196612 RDW196612:RDY196612 RNS196612:RNU196612 RXO196612:RXQ196612 SHK196612:SHM196612 SRG196612:SRI196612 TBC196612:TBE196612 TKY196612:TLA196612 TUU196612:TUW196612 UEQ196612:UES196612 UOM196612:UOO196612 UYI196612:UYK196612 VIE196612:VIG196612 VSA196612:VSC196612 WBW196612:WBY196612 WLS196612:WLU196612 WVO196612:WVQ196612 G262148:I262148 JC262148:JE262148 SY262148:TA262148 ACU262148:ACW262148 AMQ262148:AMS262148 AWM262148:AWO262148 BGI262148:BGK262148 BQE262148:BQG262148 CAA262148:CAC262148 CJW262148:CJY262148 CTS262148:CTU262148 DDO262148:DDQ262148 DNK262148:DNM262148 DXG262148:DXI262148 EHC262148:EHE262148 EQY262148:ERA262148 FAU262148:FAW262148 FKQ262148:FKS262148 FUM262148:FUO262148 GEI262148:GEK262148 GOE262148:GOG262148 GYA262148:GYC262148 HHW262148:HHY262148 HRS262148:HRU262148 IBO262148:IBQ262148 ILK262148:ILM262148 IVG262148:IVI262148 JFC262148:JFE262148 JOY262148:JPA262148 JYU262148:JYW262148 KIQ262148:KIS262148 KSM262148:KSO262148 LCI262148:LCK262148 LME262148:LMG262148 LWA262148:LWC262148 MFW262148:MFY262148 MPS262148:MPU262148 MZO262148:MZQ262148 NJK262148:NJM262148 NTG262148:NTI262148 ODC262148:ODE262148 OMY262148:ONA262148 OWU262148:OWW262148 PGQ262148:PGS262148 PQM262148:PQO262148 QAI262148:QAK262148 QKE262148:QKG262148 QUA262148:QUC262148 RDW262148:RDY262148 RNS262148:RNU262148 RXO262148:RXQ262148 SHK262148:SHM262148 SRG262148:SRI262148 TBC262148:TBE262148 TKY262148:TLA262148 TUU262148:TUW262148 UEQ262148:UES262148 UOM262148:UOO262148 UYI262148:UYK262148 VIE262148:VIG262148 VSA262148:VSC262148 WBW262148:WBY262148 WLS262148:WLU262148 WVO262148:WVQ262148 G327684:I327684 JC327684:JE327684 SY327684:TA327684 ACU327684:ACW327684 AMQ327684:AMS327684 AWM327684:AWO327684 BGI327684:BGK327684 BQE327684:BQG327684 CAA327684:CAC327684 CJW327684:CJY327684 CTS327684:CTU327684 DDO327684:DDQ327684 DNK327684:DNM327684 DXG327684:DXI327684 EHC327684:EHE327684 EQY327684:ERA327684 FAU327684:FAW327684 FKQ327684:FKS327684 FUM327684:FUO327684 GEI327684:GEK327684 GOE327684:GOG327684 GYA327684:GYC327684 HHW327684:HHY327684 HRS327684:HRU327684 IBO327684:IBQ327684 ILK327684:ILM327684 IVG327684:IVI327684 JFC327684:JFE327684 JOY327684:JPA327684 JYU327684:JYW327684 KIQ327684:KIS327684 KSM327684:KSO327684 LCI327684:LCK327684 LME327684:LMG327684 LWA327684:LWC327684 MFW327684:MFY327684 MPS327684:MPU327684 MZO327684:MZQ327684 NJK327684:NJM327684 NTG327684:NTI327684 ODC327684:ODE327684 OMY327684:ONA327684 OWU327684:OWW327684 PGQ327684:PGS327684 PQM327684:PQO327684 QAI327684:QAK327684 QKE327684:QKG327684 QUA327684:QUC327684 RDW327684:RDY327684 RNS327684:RNU327684 RXO327684:RXQ327684 SHK327684:SHM327684 SRG327684:SRI327684 TBC327684:TBE327684 TKY327684:TLA327684 TUU327684:TUW327684 UEQ327684:UES327684 UOM327684:UOO327684 UYI327684:UYK327684 VIE327684:VIG327684 VSA327684:VSC327684 WBW327684:WBY327684 WLS327684:WLU327684 WVO327684:WVQ327684 G393220:I393220 JC393220:JE393220 SY393220:TA393220 ACU393220:ACW393220 AMQ393220:AMS393220 AWM393220:AWO393220 BGI393220:BGK393220 BQE393220:BQG393220 CAA393220:CAC393220 CJW393220:CJY393220 CTS393220:CTU393220 DDO393220:DDQ393220 DNK393220:DNM393220 DXG393220:DXI393220 EHC393220:EHE393220 EQY393220:ERA393220 FAU393220:FAW393220 FKQ393220:FKS393220 FUM393220:FUO393220 GEI393220:GEK393220 GOE393220:GOG393220 GYA393220:GYC393220 HHW393220:HHY393220 HRS393220:HRU393220 IBO393220:IBQ393220 ILK393220:ILM393220 IVG393220:IVI393220 JFC393220:JFE393220 JOY393220:JPA393220 JYU393220:JYW393220 KIQ393220:KIS393220 KSM393220:KSO393220 LCI393220:LCK393220 LME393220:LMG393220 LWA393220:LWC393220 MFW393220:MFY393220 MPS393220:MPU393220 MZO393220:MZQ393220 NJK393220:NJM393220 NTG393220:NTI393220 ODC393220:ODE393220 OMY393220:ONA393220 OWU393220:OWW393220 PGQ393220:PGS393220 PQM393220:PQO393220 QAI393220:QAK393220 QKE393220:QKG393220 QUA393220:QUC393220 RDW393220:RDY393220 RNS393220:RNU393220 RXO393220:RXQ393220 SHK393220:SHM393220 SRG393220:SRI393220 TBC393220:TBE393220 TKY393220:TLA393220 TUU393220:TUW393220 UEQ393220:UES393220 UOM393220:UOO393220 UYI393220:UYK393220 VIE393220:VIG393220 VSA393220:VSC393220 WBW393220:WBY393220 WLS393220:WLU393220 WVO393220:WVQ393220 G458756:I458756 JC458756:JE458756 SY458756:TA458756 ACU458756:ACW458756 AMQ458756:AMS458756 AWM458756:AWO458756 BGI458756:BGK458756 BQE458756:BQG458756 CAA458756:CAC458756 CJW458756:CJY458756 CTS458756:CTU458756 DDO458756:DDQ458756 DNK458756:DNM458756 DXG458756:DXI458756 EHC458756:EHE458756 EQY458756:ERA458756 FAU458756:FAW458756 FKQ458756:FKS458756 FUM458756:FUO458756 GEI458756:GEK458756 GOE458756:GOG458756 GYA458756:GYC458756 HHW458756:HHY458756 HRS458756:HRU458756 IBO458756:IBQ458756 ILK458756:ILM458756 IVG458756:IVI458756 JFC458756:JFE458756 JOY458756:JPA458756 JYU458756:JYW458756 KIQ458756:KIS458756 KSM458756:KSO458756 LCI458756:LCK458756 LME458756:LMG458756 LWA458756:LWC458756 MFW458756:MFY458756 MPS458756:MPU458756 MZO458756:MZQ458756 NJK458756:NJM458756 NTG458756:NTI458756 ODC458756:ODE458756 OMY458756:ONA458756 OWU458756:OWW458756 PGQ458756:PGS458756 PQM458756:PQO458756 QAI458756:QAK458756 QKE458756:QKG458756 QUA458756:QUC458756 RDW458756:RDY458756 RNS458756:RNU458756 RXO458756:RXQ458756 SHK458756:SHM458756 SRG458756:SRI458756 TBC458756:TBE458756 TKY458756:TLA458756 TUU458756:TUW458756 UEQ458756:UES458756 UOM458756:UOO458756 UYI458756:UYK458756 VIE458756:VIG458756 VSA458756:VSC458756 WBW458756:WBY458756 WLS458756:WLU458756 WVO458756:WVQ458756 G524292:I524292 JC524292:JE524292 SY524292:TA524292 ACU524292:ACW524292 AMQ524292:AMS524292 AWM524292:AWO524292 BGI524292:BGK524292 BQE524292:BQG524292 CAA524292:CAC524292 CJW524292:CJY524292 CTS524292:CTU524292 DDO524292:DDQ524292 DNK524292:DNM524292 DXG524292:DXI524292 EHC524292:EHE524292 EQY524292:ERA524292 FAU524292:FAW524292 FKQ524292:FKS524292 FUM524292:FUO524292 GEI524292:GEK524292 GOE524292:GOG524292 GYA524292:GYC524292 HHW524292:HHY524292 HRS524292:HRU524292 IBO524292:IBQ524292 ILK524292:ILM524292 IVG524292:IVI524292 JFC524292:JFE524292 JOY524292:JPA524292 JYU524292:JYW524292 KIQ524292:KIS524292 KSM524292:KSO524292 LCI524292:LCK524292 LME524292:LMG524292 LWA524292:LWC524292 MFW524292:MFY524292 MPS524292:MPU524292 MZO524292:MZQ524292 NJK524292:NJM524292 NTG524292:NTI524292 ODC524292:ODE524292 OMY524292:ONA524292 OWU524292:OWW524292 PGQ524292:PGS524292 PQM524292:PQO524292 QAI524292:QAK524292 QKE524292:QKG524292 QUA524292:QUC524292 RDW524292:RDY524292 RNS524292:RNU524292 RXO524292:RXQ524292 SHK524292:SHM524292 SRG524292:SRI524292 TBC524292:TBE524292 TKY524292:TLA524292 TUU524292:TUW524292 UEQ524292:UES524292 UOM524292:UOO524292 UYI524292:UYK524292 VIE524292:VIG524292 VSA524292:VSC524292 WBW524292:WBY524292 WLS524292:WLU524292 WVO524292:WVQ524292 G589828:I589828 JC589828:JE589828 SY589828:TA589828 ACU589828:ACW589828 AMQ589828:AMS589828 AWM589828:AWO589828 BGI589828:BGK589828 BQE589828:BQG589828 CAA589828:CAC589828 CJW589828:CJY589828 CTS589828:CTU589828 DDO589828:DDQ589828 DNK589828:DNM589828 DXG589828:DXI589828 EHC589828:EHE589828 EQY589828:ERA589828 FAU589828:FAW589828 FKQ589828:FKS589828 FUM589828:FUO589828 GEI589828:GEK589828 GOE589828:GOG589828 GYA589828:GYC589828 HHW589828:HHY589828 HRS589828:HRU589828 IBO589828:IBQ589828 ILK589828:ILM589828 IVG589828:IVI589828 JFC589828:JFE589828 JOY589828:JPA589828 JYU589828:JYW589828 KIQ589828:KIS589828 KSM589828:KSO589828 LCI589828:LCK589828 LME589828:LMG589828 LWA589828:LWC589828 MFW589828:MFY589828 MPS589828:MPU589828 MZO589828:MZQ589828 NJK589828:NJM589828 NTG589828:NTI589828 ODC589828:ODE589828 OMY589828:ONA589828 OWU589828:OWW589828 PGQ589828:PGS589828 PQM589828:PQO589828 QAI589828:QAK589828 QKE589828:QKG589828 QUA589828:QUC589828 RDW589828:RDY589828 RNS589828:RNU589828 RXO589828:RXQ589828 SHK589828:SHM589828 SRG589828:SRI589828 TBC589828:TBE589828 TKY589828:TLA589828 TUU589828:TUW589828 UEQ589828:UES589828 UOM589828:UOO589828 UYI589828:UYK589828 VIE589828:VIG589828 VSA589828:VSC589828 WBW589828:WBY589828 WLS589828:WLU589828 WVO589828:WVQ589828 G655364:I655364 JC655364:JE655364 SY655364:TA655364 ACU655364:ACW655364 AMQ655364:AMS655364 AWM655364:AWO655364 BGI655364:BGK655364 BQE655364:BQG655364 CAA655364:CAC655364 CJW655364:CJY655364 CTS655364:CTU655364 DDO655364:DDQ655364 DNK655364:DNM655364 DXG655364:DXI655364 EHC655364:EHE655364 EQY655364:ERA655364 FAU655364:FAW655364 FKQ655364:FKS655364 FUM655364:FUO655364 GEI655364:GEK655364 GOE655364:GOG655364 GYA655364:GYC655364 HHW655364:HHY655364 HRS655364:HRU655364 IBO655364:IBQ655364 ILK655364:ILM655364 IVG655364:IVI655364 JFC655364:JFE655364 JOY655364:JPA655364 JYU655364:JYW655364 KIQ655364:KIS655364 KSM655364:KSO655364 LCI655364:LCK655364 LME655364:LMG655364 LWA655364:LWC655364 MFW655364:MFY655364 MPS655364:MPU655364 MZO655364:MZQ655364 NJK655364:NJM655364 NTG655364:NTI655364 ODC655364:ODE655364 OMY655364:ONA655364 OWU655364:OWW655364 PGQ655364:PGS655364 PQM655364:PQO655364 QAI655364:QAK655364 QKE655364:QKG655364 QUA655364:QUC655364 RDW655364:RDY655364 RNS655364:RNU655364 RXO655364:RXQ655364 SHK655364:SHM655364 SRG655364:SRI655364 TBC655364:TBE655364 TKY655364:TLA655364 TUU655364:TUW655364 UEQ655364:UES655364 UOM655364:UOO655364 UYI655364:UYK655364 VIE655364:VIG655364 VSA655364:VSC655364 WBW655364:WBY655364 WLS655364:WLU655364 WVO655364:WVQ655364 G720900:I720900 JC720900:JE720900 SY720900:TA720900 ACU720900:ACW720900 AMQ720900:AMS720900 AWM720900:AWO720900 BGI720900:BGK720900 BQE720900:BQG720900 CAA720900:CAC720900 CJW720900:CJY720900 CTS720900:CTU720900 DDO720900:DDQ720900 DNK720900:DNM720900 DXG720900:DXI720900 EHC720900:EHE720900 EQY720900:ERA720900 FAU720900:FAW720900 FKQ720900:FKS720900 FUM720900:FUO720900 GEI720900:GEK720900 GOE720900:GOG720900 GYA720900:GYC720900 HHW720900:HHY720900 HRS720900:HRU720900 IBO720900:IBQ720900 ILK720900:ILM720900 IVG720900:IVI720900 JFC720900:JFE720900 JOY720900:JPA720900 JYU720900:JYW720900 KIQ720900:KIS720900 KSM720900:KSO720900 LCI720900:LCK720900 LME720900:LMG720900 LWA720900:LWC720900 MFW720900:MFY720900 MPS720900:MPU720900 MZO720900:MZQ720900 NJK720900:NJM720900 NTG720900:NTI720900 ODC720900:ODE720900 OMY720900:ONA720900 OWU720900:OWW720900 PGQ720900:PGS720900 PQM720900:PQO720900 QAI720900:QAK720900 QKE720900:QKG720900 QUA720900:QUC720900 RDW720900:RDY720900 RNS720900:RNU720900 RXO720900:RXQ720900 SHK720900:SHM720900 SRG720900:SRI720900 TBC720900:TBE720900 TKY720900:TLA720900 TUU720900:TUW720900 UEQ720900:UES720900 UOM720900:UOO720900 UYI720900:UYK720900 VIE720900:VIG720900 VSA720900:VSC720900 WBW720900:WBY720900 WLS720900:WLU720900 WVO720900:WVQ720900 G786436:I786436 JC786436:JE786436 SY786436:TA786436 ACU786436:ACW786436 AMQ786436:AMS786436 AWM786436:AWO786436 BGI786436:BGK786436 BQE786436:BQG786436 CAA786436:CAC786436 CJW786436:CJY786436 CTS786436:CTU786436 DDO786436:DDQ786436 DNK786436:DNM786436 DXG786436:DXI786436 EHC786436:EHE786436 EQY786436:ERA786436 FAU786436:FAW786436 FKQ786436:FKS786436 FUM786436:FUO786436 GEI786436:GEK786436 GOE786436:GOG786436 GYA786436:GYC786436 HHW786436:HHY786436 HRS786436:HRU786436 IBO786436:IBQ786436 ILK786436:ILM786436 IVG786436:IVI786436 JFC786436:JFE786436 JOY786436:JPA786436 JYU786436:JYW786436 KIQ786436:KIS786436 KSM786436:KSO786436 LCI786436:LCK786436 LME786436:LMG786436 LWA786436:LWC786436 MFW786436:MFY786436 MPS786436:MPU786436 MZO786436:MZQ786436 NJK786436:NJM786436 NTG786436:NTI786436 ODC786436:ODE786436 OMY786436:ONA786436 OWU786436:OWW786436 PGQ786436:PGS786436 PQM786436:PQO786436 QAI786436:QAK786436 QKE786436:QKG786436 QUA786436:QUC786436 RDW786436:RDY786436 RNS786436:RNU786436 RXO786436:RXQ786436 SHK786436:SHM786436 SRG786436:SRI786436 TBC786436:TBE786436 TKY786436:TLA786436 TUU786436:TUW786436 UEQ786436:UES786436 UOM786436:UOO786436 UYI786436:UYK786436 VIE786436:VIG786436 VSA786436:VSC786436 WBW786436:WBY786436 WLS786436:WLU786436 WVO786436:WVQ786436 G851972:I851972 JC851972:JE851972 SY851972:TA851972 ACU851972:ACW851972 AMQ851972:AMS851972 AWM851972:AWO851972 BGI851972:BGK851972 BQE851972:BQG851972 CAA851972:CAC851972 CJW851972:CJY851972 CTS851972:CTU851972 DDO851972:DDQ851972 DNK851972:DNM851972 DXG851972:DXI851972 EHC851972:EHE851972 EQY851972:ERA851972 FAU851972:FAW851972 FKQ851972:FKS851972 FUM851972:FUO851972 GEI851972:GEK851972 GOE851972:GOG851972 GYA851972:GYC851972 HHW851972:HHY851972 HRS851972:HRU851972 IBO851972:IBQ851972 ILK851972:ILM851972 IVG851972:IVI851972 JFC851972:JFE851972 JOY851972:JPA851972 JYU851972:JYW851972 KIQ851972:KIS851972 KSM851972:KSO851972 LCI851972:LCK851972 LME851972:LMG851972 LWA851972:LWC851972 MFW851972:MFY851972 MPS851972:MPU851972 MZO851972:MZQ851972 NJK851972:NJM851972 NTG851972:NTI851972 ODC851972:ODE851972 OMY851972:ONA851972 OWU851972:OWW851972 PGQ851972:PGS851972 PQM851972:PQO851972 QAI851972:QAK851972 QKE851972:QKG851972 QUA851972:QUC851972 RDW851972:RDY851972 RNS851972:RNU851972 RXO851972:RXQ851972 SHK851972:SHM851972 SRG851972:SRI851972 TBC851972:TBE851972 TKY851972:TLA851972 TUU851972:TUW851972 UEQ851972:UES851972 UOM851972:UOO851972 UYI851972:UYK851972 VIE851972:VIG851972 VSA851972:VSC851972 WBW851972:WBY851972 WLS851972:WLU851972 WVO851972:WVQ851972 G917508:I917508 JC917508:JE917508 SY917508:TA917508 ACU917508:ACW917508 AMQ917508:AMS917508 AWM917508:AWO917508 BGI917508:BGK917508 BQE917508:BQG917508 CAA917508:CAC917508 CJW917508:CJY917508 CTS917508:CTU917508 DDO917508:DDQ917508 DNK917508:DNM917508 DXG917508:DXI917508 EHC917508:EHE917508 EQY917508:ERA917508 FAU917508:FAW917508 FKQ917508:FKS917508 FUM917508:FUO917508 GEI917508:GEK917508 GOE917508:GOG917508 GYA917508:GYC917508 HHW917508:HHY917508 HRS917508:HRU917508 IBO917508:IBQ917508 ILK917508:ILM917508 IVG917508:IVI917508 JFC917508:JFE917508 JOY917508:JPA917508 JYU917508:JYW917508 KIQ917508:KIS917508 KSM917508:KSO917508 LCI917508:LCK917508 LME917508:LMG917508 LWA917508:LWC917508 MFW917508:MFY917508 MPS917508:MPU917508 MZO917508:MZQ917508 NJK917508:NJM917508 NTG917508:NTI917508 ODC917508:ODE917508 OMY917508:ONA917508 OWU917508:OWW917508 PGQ917508:PGS917508 PQM917508:PQO917508 QAI917508:QAK917508 QKE917508:QKG917508 QUA917508:QUC917508 RDW917508:RDY917508 RNS917508:RNU917508 RXO917508:RXQ917508 SHK917508:SHM917508 SRG917508:SRI917508 TBC917508:TBE917508 TKY917508:TLA917508 TUU917508:TUW917508 UEQ917508:UES917508 UOM917508:UOO917508 UYI917508:UYK917508 VIE917508:VIG917508 VSA917508:VSC917508 WBW917508:WBY917508 WLS917508:WLU917508 WVO917508:WVQ917508 G983044:I983044 JC983044:JE983044 SY983044:TA983044 ACU983044:ACW983044 AMQ983044:AMS983044 AWM983044:AWO983044 BGI983044:BGK983044 BQE983044:BQG983044 CAA983044:CAC983044 CJW983044:CJY983044 CTS983044:CTU983044 DDO983044:DDQ983044 DNK983044:DNM983044 DXG983044:DXI983044 EHC983044:EHE983044 EQY983044:ERA983044 FAU983044:FAW983044 FKQ983044:FKS983044 FUM983044:FUO983044 GEI983044:GEK983044 GOE983044:GOG983044 GYA983044:GYC983044 HHW983044:HHY983044 HRS983044:HRU983044 IBO983044:IBQ983044 ILK983044:ILM983044 IVG983044:IVI983044 JFC983044:JFE983044 JOY983044:JPA983044 JYU983044:JYW983044 KIQ983044:KIS983044 KSM983044:KSO983044 LCI983044:LCK983044 LME983044:LMG983044 LWA983044:LWC983044 MFW983044:MFY983044 MPS983044:MPU983044 MZO983044:MZQ983044 NJK983044:NJM983044 NTG983044:NTI983044 ODC983044:ODE983044 OMY983044:ONA983044 OWU983044:OWW983044 PGQ983044:PGS983044 PQM983044:PQO983044 QAI983044:QAK983044 QKE983044:QKG983044 QUA983044:QUC983044 RDW983044:RDY983044 RNS983044:RNU983044 RXO983044:RXQ983044 SHK983044:SHM983044 SRG983044:SRI983044 TBC983044:TBE983044 TKY983044:TLA983044 TUU983044:TUW983044 UEQ983044:UES983044 UOM983044:UOO983044 UYI983044:UYK983044 VIE983044:VIG983044 VSA983044:VSC983044 WBW983044:WBY983044 WLS983044:WLU983044 WVO983044:WVQ983044">
      <formula1>$A$126:$A$130</formula1>
    </dataValidation>
    <dataValidation type="list" allowBlank="1" showInputMessage="1" showErrorMessage="1" sqref="H9:H55 JD9:JD55 SZ9:SZ55 ACV9:ACV55 AMR9:AMR55 AWN9:AWN55 BGJ9:BGJ55 BQF9:BQF55 CAB9:CAB55 CJX9:CJX55 CTT9:CTT55 DDP9:DDP55 DNL9:DNL55 DXH9:DXH55 EHD9:EHD55 EQZ9:EQZ55 FAV9:FAV55 FKR9:FKR55 FUN9:FUN55 GEJ9:GEJ55 GOF9:GOF55 GYB9:GYB55 HHX9:HHX55 HRT9:HRT55 IBP9:IBP55 ILL9:ILL55 IVH9:IVH55 JFD9:JFD55 JOZ9:JOZ55 JYV9:JYV55 KIR9:KIR55 KSN9:KSN55 LCJ9:LCJ55 LMF9:LMF55 LWB9:LWB55 MFX9:MFX55 MPT9:MPT55 MZP9:MZP55 NJL9:NJL55 NTH9:NTH55 ODD9:ODD55 OMZ9:OMZ55 OWV9:OWV55 PGR9:PGR55 PQN9:PQN55 QAJ9:QAJ55 QKF9:QKF55 QUB9:QUB55 RDX9:RDX55 RNT9:RNT55 RXP9:RXP55 SHL9:SHL55 SRH9:SRH55 TBD9:TBD55 TKZ9:TKZ55 TUV9:TUV55 UER9:UER55 UON9:UON55 UYJ9:UYJ55 VIF9:VIF55 VSB9:VSB55 WBX9:WBX55 WLT9:WLT55 WVP9:WVP55 H65545:H65591 JD65545:JD65591 SZ65545:SZ65591 ACV65545:ACV65591 AMR65545:AMR65591 AWN65545:AWN65591 BGJ65545:BGJ65591 BQF65545:BQF65591 CAB65545:CAB65591 CJX65545:CJX65591 CTT65545:CTT65591 DDP65545:DDP65591 DNL65545:DNL65591 DXH65545:DXH65591 EHD65545:EHD65591 EQZ65545:EQZ65591 FAV65545:FAV65591 FKR65545:FKR65591 FUN65545:FUN65591 GEJ65545:GEJ65591 GOF65545:GOF65591 GYB65545:GYB65591 HHX65545:HHX65591 HRT65545:HRT65591 IBP65545:IBP65591 ILL65545:ILL65591 IVH65545:IVH65591 JFD65545:JFD65591 JOZ65545:JOZ65591 JYV65545:JYV65591 KIR65545:KIR65591 KSN65545:KSN65591 LCJ65545:LCJ65591 LMF65545:LMF65591 LWB65545:LWB65591 MFX65545:MFX65591 MPT65545:MPT65591 MZP65545:MZP65591 NJL65545:NJL65591 NTH65545:NTH65591 ODD65545:ODD65591 OMZ65545:OMZ65591 OWV65545:OWV65591 PGR65545:PGR65591 PQN65545:PQN65591 QAJ65545:QAJ65591 QKF65545:QKF65591 QUB65545:QUB65591 RDX65545:RDX65591 RNT65545:RNT65591 RXP65545:RXP65591 SHL65545:SHL65591 SRH65545:SRH65591 TBD65545:TBD65591 TKZ65545:TKZ65591 TUV65545:TUV65591 UER65545:UER65591 UON65545:UON65591 UYJ65545:UYJ65591 VIF65545:VIF65591 VSB65545:VSB65591 WBX65545:WBX65591 WLT65545:WLT65591 WVP65545:WVP65591 H131081:H131127 JD131081:JD131127 SZ131081:SZ131127 ACV131081:ACV131127 AMR131081:AMR131127 AWN131081:AWN131127 BGJ131081:BGJ131127 BQF131081:BQF131127 CAB131081:CAB131127 CJX131081:CJX131127 CTT131081:CTT131127 DDP131081:DDP131127 DNL131081:DNL131127 DXH131081:DXH131127 EHD131081:EHD131127 EQZ131081:EQZ131127 FAV131081:FAV131127 FKR131081:FKR131127 FUN131081:FUN131127 GEJ131081:GEJ131127 GOF131081:GOF131127 GYB131081:GYB131127 HHX131081:HHX131127 HRT131081:HRT131127 IBP131081:IBP131127 ILL131081:ILL131127 IVH131081:IVH131127 JFD131081:JFD131127 JOZ131081:JOZ131127 JYV131081:JYV131127 KIR131081:KIR131127 KSN131081:KSN131127 LCJ131081:LCJ131127 LMF131081:LMF131127 LWB131081:LWB131127 MFX131081:MFX131127 MPT131081:MPT131127 MZP131081:MZP131127 NJL131081:NJL131127 NTH131081:NTH131127 ODD131081:ODD131127 OMZ131081:OMZ131127 OWV131081:OWV131127 PGR131081:PGR131127 PQN131081:PQN131127 QAJ131081:QAJ131127 QKF131081:QKF131127 QUB131081:QUB131127 RDX131081:RDX131127 RNT131081:RNT131127 RXP131081:RXP131127 SHL131081:SHL131127 SRH131081:SRH131127 TBD131081:TBD131127 TKZ131081:TKZ131127 TUV131081:TUV131127 UER131081:UER131127 UON131081:UON131127 UYJ131081:UYJ131127 VIF131081:VIF131127 VSB131081:VSB131127 WBX131081:WBX131127 WLT131081:WLT131127 WVP131081:WVP131127 H196617:H196663 JD196617:JD196663 SZ196617:SZ196663 ACV196617:ACV196663 AMR196617:AMR196663 AWN196617:AWN196663 BGJ196617:BGJ196663 BQF196617:BQF196663 CAB196617:CAB196663 CJX196617:CJX196663 CTT196617:CTT196663 DDP196617:DDP196663 DNL196617:DNL196663 DXH196617:DXH196663 EHD196617:EHD196663 EQZ196617:EQZ196663 FAV196617:FAV196663 FKR196617:FKR196663 FUN196617:FUN196663 GEJ196617:GEJ196663 GOF196617:GOF196663 GYB196617:GYB196663 HHX196617:HHX196663 HRT196617:HRT196663 IBP196617:IBP196663 ILL196617:ILL196663 IVH196617:IVH196663 JFD196617:JFD196663 JOZ196617:JOZ196663 JYV196617:JYV196663 KIR196617:KIR196663 KSN196617:KSN196663 LCJ196617:LCJ196663 LMF196617:LMF196663 LWB196617:LWB196663 MFX196617:MFX196663 MPT196617:MPT196663 MZP196617:MZP196663 NJL196617:NJL196663 NTH196617:NTH196663 ODD196617:ODD196663 OMZ196617:OMZ196663 OWV196617:OWV196663 PGR196617:PGR196663 PQN196617:PQN196663 QAJ196617:QAJ196663 QKF196617:QKF196663 QUB196617:QUB196663 RDX196617:RDX196663 RNT196617:RNT196663 RXP196617:RXP196663 SHL196617:SHL196663 SRH196617:SRH196663 TBD196617:TBD196663 TKZ196617:TKZ196663 TUV196617:TUV196663 UER196617:UER196663 UON196617:UON196663 UYJ196617:UYJ196663 VIF196617:VIF196663 VSB196617:VSB196663 WBX196617:WBX196663 WLT196617:WLT196663 WVP196617:WVP196663 H262153:H262199 JD262153:JD262199 SZ262153:SZ262199 ACV262153:ACV262199 AMR262153:AMR262199 AWN262153:AWN262199 BGJ262153:BGJ262199 BQF262153:BQF262199 CAB262153:CAB262199 CJX262153:CJX262199 CTT262153:CTT262199 DDP262153:DDP262199 DNL262153:DNL262199 DXH262153:DXH262199 EHD262153:EHD262199 EQZ262153:EQZ262199 FAV262153:FAV262199 FKR262153:FKR262199 FUN262153:FUN262199 GEJ262153:GEJ262199 GOF262153:GOF262199 GYB262153:GYB262199 HHX262153:HHX262199 HRT262153:HRT262199 IBP262153:IBP262199 ILL262153:ILL262199 IVH262153:IVH262199 JFD262153:JFD262199 JOZ262153:JOZ262199 JYV262153:JYV262199 KIR262153:KIR262199 KSN262153:KSN262199 LCJ262153:LCJ262199 LMF262153:LMF262199 LWB262153:LWB262199 MFX262153:MFX262199 MPT262153:MPT262199 MZP262153:MZP262199 NJL262153:NJL262199 NTH262153:NTH262199 ODD262153:ODD262199 OMZ262153:OMZ262199 OWV262153:OWV262199 PGR262153:PGR262199 PQN262153:PQN262199 QAJ262153:QAJ262199 QKF262153:QKF262199 QUB262153:QUB262199 RDX262153:RDX262199 RNT262153:RNT262199 RXP262153:RXP262199 SHL262153:SHL262199 SRH262153:SRH262199 TBD262153:TBD262199 TKZ262153:TKZ262199 TUV262153:TUV262199 UER262153:UER262199 UON262153:UON262199 UYJ262153:UYJ262199 VIF262153:VIF262199 VSB262153:VSB262199 WBX262153:WBX262199 WLT262153:WLT262199 WVP262153:WVP262199 H327689:H327735 JD327689:JD327735 SZ327689:SZ327735 ACV327689:ACV327735 AMR327689:AMR327735 AWN327689:AWN327735 BGJ327689:BGJ327735 BQF327689:BQF327735 CAB327689:CAB327735 CJX327689:CJX327735 CTT327689:CTT327735 DDP327689:DDP327735 DNL327689:DNL327735 DXH327689:DXH327735 EHD327689:EHD327735 EQZ327689:EQZ327735 FAV327689:FAV327735 FKR327689:FKR327735 FUN327689:FUN327735 GEJ327689:GEJ327735 GOF327689:GOF327735 GYB327689:GYB327735 HHX327689:HHX327735 HRT327689:HRT327735 IBP327689:IBP327735 ILL327689:ILL327735 IVH327689:IVH327735 JFD327689:JFD327735 JOZ327689:JOZ327735 JYV327689:JYV327735 KIR327689:KIR327735 KSN327689:KSN327735 LCJ327689:LCJ327735 LMF327689:LMF327735 LWB327689:LWB327735 MFX327689:MFX327735 MPT327689:MPT327735 MZP327689:MZP327735 NJL327689:NJL327735 NTH327689:NTH327735 ODD327689:ODD327735 OMZ327689:OMZ327735 OWV327689:OWV327735 PGR327689:PGR327735 PQN327689:PQN327735 QAJ327689:QAJ327735 QKF327689:QKF327735 QUB327689:QUB327735 RDX327689:RDX327735 RNT327689:RNT327735 RXP327689:RXP327735 SHL327689:SHL327735 SRH327689:SRH327735 TBD327689:TBD327735 TKZ327689:TKZ327735 TUV327689:TUV327735 UER327689:UER327735 UON327689:UON327735 UYJ327689:UYJ327735 VIF327689:VIF327735 VSB327689:VSB327735 WBX327689:WBX327735 WLT327689:WLT327735 WVP327689:WVP327735 H393225:H393271 JD393225:JD393271 SZ393225:SZ393271 ACV393225:ACV393271 AMR393225:AMR393271 AWN393225:AWN393271 BGJ393225:BGJ393271 BQF393225:BQF393271 CAB393225:CAB393271 CJX393225:CJX393271 CTT393225:CTT393271 DDP393225:DDP393271 DNL393225:DNL393271 DXH393225:DXH393271 EHD393225:EHD393271 EQZ393225:EQZ393271 FAV393225:FAV393271 FKR393225:FKR393271 FUN393225:FUN393271 GEJ393225:GEJ393271 GOF393225:GOF393271 GYB393225:GYB393271 HHX393225:HHX393271 HRT393225:HRT393271 IBP393225:IBP393271 ILL393225:ILL393271 IVH393225:IVH393271 JFD393225:JFD393271 JOZ393225:JOZ393271 JYV393225:JYV393271 KIR393225:KIR393271 KSN393225:KSN393271 LCJ393225:LCJ393271 LMF393225:LMF393271 LWB393225:LWB393271 MFX393225:MFX393271 MPT393225:MPT393271 MZP393225:MZP393271 NJL393225:NJL393271 NTH393225:NTH393271 ODD393225:ODD393271 OMZ393225:OMZ393271 OWV393225:OWV393271 PGR393225:PGR393271 PQN393225:PQN393271 QAJ393225:QAJ393271 QKF393225:QKF393271 QUB393225:QUB393271 RDX393225:RDX393271 RNT393225:RNT393271 RXP393225:RXP393271 SHL393225:SHL393271 SRH393225:SRH393271 TBD393225:TBD393271 TKZ393225:TKZ393271 TUV393225:TUV393271 UER393225:UER393271 UON393225:UON393271 UYJ393225:UYJ393271 VIF393225:VIF393271 VSB393225:VSB393271 WBX393225:WBX393271 WLT393225:WLT393271 WVP393225:WVP393271 H458761:H458807 JD458761:JD458807 SZ458761:SZ458807 ACV458761:ACV458807 AMR458761:AMR458807 AWN458761:AWN458807 BGJ458761:BGJ458807 BQF458761:BQF458807 CAB458761:CAB458807 CJX458761:CJX458807 CTT458761:CTT458807 DDP458761:DDP458807 DNL458761:DNL458807 DXH458761:DXH458807 EHD458761:EHD458807 EQZ458761:EQZ458807 FAV458761:FAV458807 FKR458761:FKR458807 FUN458761:FUN458807 GEJ458761:GEJ458807 GOF458761:GOF458807 GYB458761:GYB458807 HHX458761:HHX458807 HRT458761:HRT458807 IBP458761:IBP458807 ILL458761:ILL458807 IVH458761:IVH458807 JFD458761:JFD458807 JOZ458761:JOZ458807 JYV458761:JYV458807 KIR458761:KIR458807 KSN458761:KSN458807 LCJ458761:LCJ458807 LMF458761:LMF458807 LWB458761:LWB458807 MFX458761:MFX458807 MPT458761:MPT458807 MZP458761:MZP458807 NJL458761:NJL458807 NTH458761:NTH458807 ODD458761:ODD458807 OMZ458761:OMZ458807 OWV458761:OWV458807 PGR458761:PGR458807 PQN458761:PQN458807 QAJ458761:QAJ458807 QKF458761:QKF458807 QUB458761:QUB458807 RDX458761:RDX458807 RNT458761:RNT458807 RXP458761:RXP458807 SHL458761:SHL458807 SRH458761:SRH458807 TBD458761:TBD458807 TKZ458761:TKZ458807 TUV458761:TUV458807 UER458761:UER458807 UON458761:UON458807 UYJ458761:UYJ458807 VIF458761:VIF458807 VSB458761:VSB458807 WBX458761:WBX458807 WLT458761:WLT458807 WVP458761:WVP458807 H524297:H524343 JD524297:JD524343 SZ524297:SZ524343 ACV524297:ACV524343 AMR524297:AMR524343 AWN524297:AWN524343 BGJ524297:BGJ524343 BQF524297:BQF524343 CAB524297:CAB524343 CJX524297:CJX524343 CTT524297:CTT524343 DDP524297:DDP524343 DNL524297:DNL524343 DXH524297:DXH524343 EHD524297:EHD524343 EQZ524297:EQZ524343 FAV524297:FAV524343 FKR524297:FKR524343 FUN524297:FUN524343 GEJ524297:GEJ524343 GOF524297:GOF524343 GYB524297:GYB524343 HHX524297:HHX524343 HRT524297:HRT524343 IBP524297:IBP524343 ILL524297:ILL524343 IVH524297:IVH524343 JFD524297:JFD524343 JOZ524297:JOZ524343 JYV524297:JYV524343 KIR524297:KIR524343 KSN524297:KSN524343 LCJ524297:LCJ524343 LMF524297:LMF524343 LWB524297:LWB524343 MFX524297:MFX524343 MPT524297:MPT524343 MZP524297:MZP524343 NJL524297:NJL524343 NTH524297:NTH524343 ODD524297:ODD524343 OMZ524297:OMZ524343 OWV524297:OWV524343 PGR524297:PGR524343 PQN524297:PQN524343 QAJ524297:QAJ524343 QKF524297:QKF524343 QUB524297:QUB524343 RDX524297:RDX524343 RNT524297:RNT524343 RXP524297:RXP524343 SHL524297:SHL524343 SRH524297:SRH524343 TBD524297:TBD524343 TKZ524297:TKZ524343 TUV524297:TUV524343 UER524297:UER524343 UON524297:UON524343 UYJ524297:UYJ524343 VIF524297:VIF524343 VSB524297:VSB524343 WBX524297:WBX524343 WLT524297:WLT524343 WVP524297:WVP524343 H589833:H589879 JD589833:JD589879 SZ589833:SZ589879 ACV589833:ACV589879 AMR589833:AMR589879 AWN589833:AWN589879 BGJ589833:BGJ589879 BQF589833:BQF589879 CAB589833:CAB589879 CJX589833:CJX589879 CTT589833:CTT589879 DDP589833:DDP589879 DNL589833:DNL589879 DXH589833:DXH589879 EHD589833:EHD589879 EQZ589833:EQZ589879 FAV589833:FAV589879 FKR589833:FKR589879 FUN589833:FUN589879 GEJ589833:GEJ589879 GOF589833:GOF589879 GYB589833:GYB589879 HHX589833:HHX589879 HRT589833:HRT589879 IBP589833:IBP589879 ILL589833:ILL589879 IVH589833:IVH589879 JFD589833:JFD589879 JOZ589833:JOZ589879 JYV589833:JYV589879 KIR589833:KIR589879 KSN589833:KSN589879 LCJ589833:LCJ589879 LMF589833:LMF589879 LWB589833:LWB589879 MFX589833:MFX589879 MPT589833:MPT589879 MZP589833:MZP589879 NJL589833:NJL589879 NTH589833:NTH589879 ODD589833:ODD589879 OMZ589833:OMZ589879 OWV589833:OWV589879 PGR589833:PGR589879 PQN589833:PQN589879 QAJ589833:QAJ589879 QKF589833:QKF589879 QUB589833:QUB589879 RDX589833:RDX589879 RNT589833:RNT589879 RXP589833:RXP589879 SHL589833:SHL589879 SRH589833:SRH589879 TBD589833:TBD589879 TKZ589833:TKZ589879 TUV589833:TUV589879 UER589833:UER589879 UON589833:UON589879 UYJ589833:UYJ589879 VIF589833:VIF589879 VSB589833:VSB589879 WBX589833:WBX589879 WLT589833:WLT589879 WVP589833:WVP589879 H655369:H655415 JD655369:JD655415 SZ655369:SZ655415 ACV655369:ACV655415 AMR655369:AMR655415 AWN655369:AWN655415 BGJ655369:BGJ655415 BQF655369:BQF655415 CAB655369:CAB655415 CJX655369:CJX655415 CTT655369:CTT655415 DDP655369:DDP655415 DNL655369:DNL655415 DXH655369:DXH655415 EHD655369:EHD655415 EQZ655369:EQZ655415 FAV655369:FAV655415 FKR655369:FKR655415 FUN655369:FUN655415 GEJ655369:GEJ655415 GOF655369:GOF655415 GYB655369:GYB655415 HHX655369:HHX655415 HRT655369:HRT655415 IBP655369:IBP655415 ILL655369:ILL655415 IVH655369:IVH655415 JFD655369:JFD655415 JOZ655369:JOZ655415 JYV655369:JYV655415 KIR655369:KIR655415 KSN655369:KSN655415 LCJ655369:LCJ655415 LMF655369:LMF655415 LWB655369:LWB655415 MFX655369:MFX655415 MPT655369:MPT655415 MZP655369:MZP655415 NJL655369:NJL655415 NTH655369:NTH655415 ODD655369:ODD655415 OMZ655369:OMZ655415 OWV655369:OWV655415 PGR655369:PGR655415 PQN655369:PQN655415 QAJ655369:QAJ655415 QKF655369:QKF655415 QUB655369:QUB655415 RDX655369:RDX655415 RNT655369:RNT655415 RXP655369:RXP655415 SHL655369:SHL655415 SRH655369:SRH655415 TBD655369:TBD655415 TKZ655369:TKZ655415 TUV655369:TUV655415 UER655369:UER655415 UON655369:UON655415 UYJ655369:UYJ655415 VIF655369:VIF655415 VSB655369:VSB655415 WBX655369:WBX655415 WLT655369:WLT655415 WVP655369:WVP655415 H720905:H720951 JD720905:JD720951 SZ720905:SZ720951 ACV720905:ACV720951 AMR720905:AMR720951 AWN720905:AWN720951 BGJ720905:BGJ720951 BQF720905:BQF720951 CAB720905:CAB720951 CJX720905:CJX720951 CTT720905:CTT720951 DDP720905:DDP720951 DNL720905:DNL720951 DXH720905:DXH720951 EHD720905:EHD720951 EQZ720905:EQZ720951 FAV720905:FAV720951 FKR720905:FKR720951 FUN720905:FUN720951 GEJ720905:GEJ720951 GOF720905:GOF720951 GYB720905:GYB720951 HHX720905:HHX720951 HRT720905:HRT720951 IBP720905:IBP720951 ILL720905:ILL720951 IVH720905:IVH720951 JFD720905:JFD720951 JOZ720905:JOZ720951 JYV720905:JYV720951 KIR720905:KIR720951 KSN720905:KSN720951 LCJ720905:LCJ720951 LMF720905:LMF720951 LWB720905:LWB720951 MFX720905:MFX720951 MPT720905:MPT720951 MZP720905:MZP720951 NJL720905:NJL720951 NTH720905:NTH720951 ODD720905:ODD720951 OMZ720905:OMZ720951 OWV720905:OWV720951 PGR720905:PGR720951 PQN720905:PQN720951 QAJ720905:QAJ720951 QKF720905:QKF720951 QUB720905:QUB720951 RDX720905:RDX720951 RNT720905:RNT720951 RXP720905:RXP720951 SHL720905:SHL720951 SRH720905:SRH720951 TBD720905:TBD720951 TKZ720905:TKZ720951 TUV720905:TUV720951 UER720905:UER720951 UON720905:UON720951 UYJ720905:UYJ720951 VIF720905:VIF720951 VSB720905:VSB720951 WBX720905:WBX720951 WLT720905:WLT720951 WVP720905:WVP720951 H786441:H786487 JD786441:JD786487 SZ786441:SZ786487 ACV786441:ACV786487 AMR786441:AMR786487 AWN786441:AWN786487 BGJ786441:BGJ786487 BQF786441:BQF786487 CAB786441:CAB786487 CJX786441:CJX786487 CTT786441:CTT786487 DDP786441:DDP786487 DNL786441:DNL786487 DXH786441:DXH786487 EHD786441:EHD786487 EQZ786441:EQZ786487 FAV786441:FAV786487 FKR786441:FKR786487 FUN786441:FUN786487 GEJ786441:GEJ786487 GOF786441:GOF786487 GYB786441:GYB786487 HHX786441:HHX786487 HRT786441:HRT786487 IBP786441:IBP786487 ILL786441:ILL786487 IVH786441:IVH786487 JFD786441:JFD786487 JOZ786441:JOZ786487 JYV786441:JYV786487 KIR786441:KIR786487 KSN786441:KSN786487 LCJ786441:LCJ786487 LMF786441:LMF786487 LWB786441:LWB786487 MFX786441:MFX786487 MPT786441:MPT786487 MZP786441:MZP786487 NJL786441:NJL786487 NTH786441:NTH786487 ODD786441:ODD786487 OMZ786441:OMZ786487 OWV786441:OWV786487 PGR786441:PGR786487 PQN786441:PQN786487 QAJ786441:QAJ786487 QKF786441:QKF786487 QUB786441:QUB786487 RDX786441:RDX786487 RNT786441:RNT786487 RXP786441:RXP786487 SHL786441:SHL786487 SRH786441:SRH786487 TBD786441:TBD786487 TKZ786441:TKZ786487 TUV786441:TUV786487 UER786441:UER786487 UON786441:UON786487 UYJ786441:UYJ786487 VIF786441:VIF786487 VSB786441:VSB786487 WBX786441:WBX786487 WLT786441:WLT786487 WVP786441:WVP786487 H851977:H852023 JD851977:JD852023 SZ851977:SZ852023 ACV851977:ACV852023 AMR851977:AMR852023 AWN851977:AWN852023 BGJ851977:BGJ852023 BQF851977:BQF852023 CAB851977:CAB852023 CJX851977:CJX852023 CTT851977:CTT852023 DDP851977:DDP852023 DNL851977:DNL852023 DXH851977:DXH852023 EHD851977:EHD852023 EQZ851977:EQZ852023 FAV851977:FAV852023 FKR851977:FKR852023 FUN851977:FUN852023 GEJ851977:GEJ852023 GOF851977:GOF852023 GYB851977:GYB852023 HHX851977:HHX852023 HRT851977:HRT852023 IBP851977:IBP852023 ILL851977:ILL852023 IVH851977:IVH852023 JFD851977:JFD852023 JOZ851977:JOZ852023 JYV851977:JYV852023 KIR851977:KIR852023 KSN851977:KSN852023 LCJ851977:LCJ852023 LMF851977:LMF852023 LWB851977:LWB852023 MFX851977:MFX852023 MPT851977:MPT852023 MZP851977:MZP852023 NJL851977:NJL852023 NTH851977:NTH852023 ODD851977:ODD852023 OMZ851977:OMZ852023 OWV851977:OWV852023 PGR851977:PGR852023 PQN851977:PQN852023 QAJ851977:QAJ852023 QKF851977:QKF852023 QUB851977:QUB852023 RDX851977:RDX852023 RNT851977:RNT852023 RXP851977:RXP852023 SHL851977:SHL852023 SRH851977:SRH852023 TBD851977:TBD852023 TKZ851977:TKZ852023 TUV851977:TUV852023 UER851977:UER852023 UON851977:UON852023 UYJ851977:UYJ852023 VIF851977:VIF852023 VSB851977:VSB852023 WBX851977:WBX852023 WLT851977:WLT852023 WVP851977:WVP852023 H917513:H917559 JD917513:JD917559 SZ917513:SZ917559 ACV917513:ACV917559 AMR917513:AMR917559 AWN917513:AWN917559 BGJ917513:BGJ917559 BQF917513:BQF917559 CAB917513:CAB917559 CJX917513:CJX917559 CTT917513:CTT917559 DDP917513:DDP917559 DNL917513:DNL917559 DXH917513:DXH917559 EHD917513:EHD917559 EQZ917513:EQZ917559 FAV917513:FAV917559 FKR917513:FKR917559 FUN917513:FUN917559 GEJ917513:GEJ917559 GOF917513:GOF917559 GYB917513:GYB917559 HHX917513:HHX917559 HRT917513:HRT917559 IBP917513:IBP917559 ILL917513:ILL917559 IVH917513:IVH917559 JFD917513:JFD917559 JOZ917513:JOZ917559 JYV917513:JYV917559 KIR917513:KIR917559 KSN917513:KSN917559 LCJ917513:LCJ917559 LMF917513:LMF917559 LWB917513:LWB917559 MFX917513:MFX917559 MPT917513:MPT917559 MZP917513:MZP917559 NJL917513:NJL917559 NTH917513:NTH917559 ODD917513:ODD917559 OMZ917513:OMZ917559 OWV917513:OWV917559 PGR917513:PGR917559 PQN917513:PQN917559 QAJ917513:QAJ917559 QKF917513:QKF917559 QUB917513:QUB917559 RDX917513:RDX917559 RNT917513:RNT917559 RXP917513:RXP917559 SHL917513:SHL917559 SRH917513:SRH917559 TBD917513:TBD917559 TKZ917513:TKZ917559 TUV917513:TUV917559 UER917513:UER917559 UON917513:UON917559 UYJ917513:UYJ917559 VIF917513:VIF917559 VSB917513:VSB917559 WBX917513:WBX917559 WLT917513:WLT917559 WVP917513:WVP917559 H983049:H983095 JD983049:JD983095 SZ983049:SZ983095 ACV983049:ACV983095 AMR983049:AMR983095 AWN983049:AWN983095 BGJ983049:BGJ983095 BQF983049:BQF983095 CAB983049:CAB983095 CJX983049:CJX983095 CTT983049:CTT983095 DDP983049:DDP983095 DNL983049:DNL983095 DXH983049:DXH983095 EHD983049:EHD983095 EQZ983049:EQZ983095 FAV983049:FAV983095 FKR983049:FKR983095 FUN983049:FUN983095 GEJ983049:GEJ983095 GOF983049:GOF983095 GYB983049:GYB983095 HHX983049:HHX983095 HRT983049:HRT983095 IBP983049:IBP983095 ILL983049:ILL983095 IVH983049:IVH983095 JFD983049:JFD983095 JOZ983049:JOZ983095 JYV983049:JYV983095 KIR983049:KIR983095 KSN983049:KSN983095 LCJ983049:LCJ983095 LMF983049:LMF983095 LWB983049:LWB983095 MFX983049:MFX983095 MPT983049:MPT983095 MZP983049:MZP983095 NJL983049:NJL983095 NTH983049:NTH983095 ODD983049:ODD983095 OMZ983049:OMZ983095 OWV983049:OWV983095 PGR983049:PGR983095 PQN983049:PQN983095 QAJ983049:QAJ983095 QKF983049:QKF983095 QUB983049:QUB983095 RDX983049:RDX983095 RNT983049:RNT983095 RXP983049:RXP983095 SHL983049:SHL983095 SRH983049:SRH983095 TBD983049:TBD983095 TKZ983049:TKZ983095 TUV983049:TUV983095 UER983049:UER983095 UON983049:UON983095 UYJ983049:UYJ983095 VIF983049:VIF983095 VSB983049:VSB983095 WBX983049:WBX983095 WLT983049:WLT983095 WVP983049:WVP983095">
      <formula1>$F$115:$F$122</formula1>
    </dataValidation>
    <dataValidation type="custom" errorStyle="warning" allowBlank="1" showInputMessage="1" showErrorMessage="1" error="DOES NOT MEET MINIMUM UNIT SIZE" promptTitle="Unit Size" prompt="Enter the unit size (net rentable square footage) for this unit type." sqref="I8:I55 JE8:JE55 TA8:TA55 ACW8:ACW55 AMS8:AMS55 AWO8:AWO55 BGK8:BGK55 BQG8:BQG55 CAC8:CAC55 CJY8:CJY55 CTU8:CTU55 DDQ8:DDQ55 DNM8:DNM55 DXI8:DXI55 EHE8:EHE55 ERA8:ERA55 FAW8:FAW55 FKS8:FKS55 FUO8:FUO55 GEK8:GEK55 GOG8:GOG55 GYC8:GYC55 HHY8:HHY55 HRU8:HRU55 IBQ8:IBQ55 ILM8:ILM55 IVI8:IVI55 JFE8:JFE55 JPA8:JPA55 JYW8:JYW55 KIS8:KIS55 KSO8:KSO55 LCK8:LCK55 LMG8:LMG55 LWC8:LWC55 MFY8:MFY55 MPU8:MPU55 MZQ8:MZQ55 NJM8:NJM55 NTI8:NTI55 ODE8:ODE55 ONA8:ONA55 OWW8:OWW55 PGS8:PGS55 PQO8:PQO55 QAK8:QAK55 QKG8:QKG55 QUC8:QUC55 RDY8:RDY55 RNU8:RNU55 RXQ8:RXQ55 SHM8:SHM55 SRI8:SRI55 TBE8:TBE55 TLA8:TLA55 TUW8:TUW55 UES8:UES55 UOO8:UOO55 UYK8:UYK55 VIG8:VIG55 VSC8:VSC55 WBY8:WBY55 WLU8:WLU55 WVQ8:WVQ55 I65544:I65591 JE65544:JE65591 TA65544:TA65591 ACW65544:ACW65591 AMS65544:AMS65591 AWO65544:AWO65591 BGK65544:BGK65591 BQG65544:BQG65591 CAC65544:CAC65591 CJY65544:CJY65591 CTU65544:CTU65591 DDQ65544:DDQ65591 DNM65544:DNM65591 DXI65544:DXI65591 EHE65544:EHE65591 ERA65544:ERA65591 FAW65544:FAW65591 FKS65544:FKS65591 FUO65544:FUO65591 GEK65544:GEK65591 GOG65544:GOG65591 GYC65544:GYC65591 HHY65544:HHY65591 HRU65544:HRU65591 IBQ65544:IBQ65591 ILM65544:ILM65591 IVI65544:IVI65591 JFE65544:JFE65591 JPA65544:JPA65591 JYW65544:JYW65591 KIS65544:KIS65591 KSO65544:KSO65591 LCK65544:LCK65591 LMG65544:LMG65591 LWC65544:LWC65591 MFY65544:MFY65591 MPU65544:MPU65591 MZQ65544:MZQ65591 NJM65544:NJM65591 NTI65544:NTI65591 ODE65544:ODE65591 ONA65544:ONA65591 OWW65544:OWW65591 PGS65544:PGS65591 PQO65544:PQO65591 QAK65544:QAK65591 QKG65544:QKG65591 QUC65544:QUC65591 RDY65544:RDY65591 RNU65544:RNU65591 RXQ65544:RXQ65591 SHM65544:SHM65591 SRI65544:SRI65591 TBE65544:TBE65591 TLA65544:TLA65591 TUW65544:TUW65591 UES65544:UES65591 UOO65544:UOO65591 UYK65544:UYK65591 VIG65544:VIG65591 VSC65544:VSC65591 WBY65544:WBY65591 WLU65544:WLU65591 WVQ65544:WVQ65591 I131080:I131127 JE131080:JE131127 TA131080:TA131127 ACW131080:ACW131127 AMS131080:AMS131127 AWO131080:AWO131127 BGK131080:BGK131127 BQG131080:BQG131127 CAC131080:CAC131127 CJY131080:CJY131127 CTU131080:CTU131127 DDQ131080:DDQ131127 DNM131080:DNM131127 DXI131080:DXI131127 EHE131080:EHE131127 ERA131080:ERA131127 FAW131080:FAW131127 FKS131080:FKS131127 FUO131080:FUO131127 GEK131080:GEK131127 GOG131080:GOG131127 GYC131080:GYC131127 HHY131080:HHY131127 HRU131080:HRU131127 IBQ131080:IBQ131127 ILM131080:ILM131127 IVI131080:IVI131127 JFE131080:JFE131127 JPA131080:JPA131127 JYW131080:JYW131127 KIS131080:KIS131127 KSO131080:KSO131127 LCK131080:LCK131127 LMG131080:LMG131127 LWC131080:LWC131127 MFY131080:MFY131127 MPU131080:MPU131127 MZQ131080:MZQ131127 NJM131080:NJM131127 NTI131080:NTI131127 ODE131080:ODE131127 ONA131080:ONA131127 OWW131080:OWW131127 PGS131080:PGS131127 PQO131080:PQO131127 QAK131080:QAK131127 QKG131080:QKG131127 QUC131080:QUC131127 RDY131080:RDY131127 RNU131080:RNU131127 RXQ131080:RXQ131127 SHM131080:SHM131127 SRI131080:SRI131127 TBE131080:TBE131127 TLA131080:TLA131127 TUW131080:TUW131127 UES131080:UES131127 UOO131080:UOO131127 UYK131080:UYK131127 VIG131080:VIG131127 VSC131080:VSC131127 WBY131080:WBY131127 WLU131080:WLU131127 WVQ131080:WVQ131127 I196616:I196663 JE196616:JE196663 TA196616:TA196663 ACW196616:ACW196663 AMS196616:AMS196663 AWO196616:AWO196663 BGK196616:BGK196663 BQG196616:BQG196663 CAC196616:CAC196663 CJY196616:CJY196663 CTU196616:CTU196663 DDQ196616:DDQ196663 DNM196616:DNM196663 DXI196616:DXI196663 EHE196616:EHE196663 ERA196616:ERA196663 FAW196616:FAW196663 FKS196616:FKS196663 FUO196616:FUO196663 GEK196616:GEK196663 GOG196616:GOG196663 GYC196616:GYC196663 HHY196616:HHY196663 HRU196616:HRU196663 IBQ196616:IBQ196663 ILM196616:ILM196663 IVI196616:IVI196663 JFE196616:JFE196663 JPA196616:JPA196663 JYW196616:JYW196663 KIS196616:KIS196663 KSO196616:KSO196663 LCK196616:LCK196663 LMG196616:LMG196663 LWC196616:LWC196663 MFY196616:MFY196663 MPU196616:MPU196663 MZQ196616:MZQ196663 NJM196616:NJM196663 NTI196616:NTI196663 ODE196616:ODE196663 ONA196616:ONA196663 OWW196616:OWW196663 PGS196616:PGS196663 PQO196616:PQO196663 QAK196616:QAK196663 QKG196616:QKG196663 QUC196616:QUC196663 RDY196616:RDY196663 RNU196616:RNU196663 RXQ196616:RXQ196663 SHM196616:SHM196663 SRI196616:SRI196663 TBE196616:TBE196663 TLA196616:TLA196663 TUW196616:TUW196663 UES196616:UES196663 UOO196616:UOO196663 UYK196616:UYK196663 VIG196616:VIG196663 VSC196616:VSC196663 WBY196616:WBY196663 WLU196616:WLU196663 WVQ196616:WVQ196663 I262152:I262199 JE262152:JE262199 TA262152:TA262199 ACW262152:ACW262199 AMS262152:AMS262199 AWO262152:AWO262199 BGK262152:BGK262199 BQG262152:BQG262199 CAC262152:CAC262199 CJY262152:CJY262199 CTU262152:CTU262199 DDQ262152:DDQ262199 DNM262152:DNM262199 DXI262152:DXI262199 EHE262152:EHE262199 ERA262152:ERA262199 FAW262152:FAW262199 FKS262152:FKS262199 FUO262152:FUO262199 GEK262152:GEK262199 GOG262152:GOG262199 GYC262152:GYC262199 HHY262152:HHY262199 HRU262152:HRU262199 IBQ262152:IBQ262199 ILM262152:ILM262199 IVI262152:IVI262199 JFE262152:JFE262199 JPA262152:JPA262199 JYW262152:JYW262199 KIS262152:KIS262199 KSO262152:KSO262199 LCK262152:LCK262199 LMG262152:LMG262199 LWC262152:LWC262199 MFY262152:MFY262199 MPU262152:MPU262199 MZQ262152:MZQ262199 NJM262152:NJM262199 NTI262152:NTI262199 ODE262152:ODE262199 ONA262152:ONA262199 OWW262152:OWW262199 PGS262152:PGS262199 PQO262152:PQO262199 QAK262152:QAK262199 QKG262152:QKG262199 QUC262152:QUC262199 RDY262152:RDY262199 RNU262152:RNU262199 RXQ262152:RXQ262199 SHM262152:SHM262199 SRI262152:SRI262199 TBE262152:TBE262199 TLA262152:TLA262199 TUW262152:TUW262199 UES262152:UES262199 UOO262152:UOO262199 UYK262152:UYK262199 VIG262152:VIG262199 VSC262152:VSC262199 WBY262152:WBY262199 WLU262152:WLU262199 WVQ262152:WVQ262199 I327688:I327735 JE327688:JE327735 TA327688:TA327735 ACW327688:ACW327735 AMS327688:AMS327735 AWO327688:AWO327735 BGK327688:BGK327735 BQG327688:BQG327735 CAC327688:CAC327735 CJY327688:CJY327735 CTU327688:CTU327735 DDQ327688:DDQ327735 DNM327688:DNM327735 DXI327688:DXI327735 EHE327688:EHE327735 ERA327688:ERA327735 FAW327688:FAW327735 FKS327688:FKS327735 FUO327688:FUO327735 GEK327688:GEK327735 GOG327688:GOG327735 GYC327688:GYC327735 HHY327688:HHY327735 HRU327688:HRU327735 IBQ327688:IBQ327735 ILM327688:ILM327735 IVI327688:IVI327735 JFE327688:JFE327735 JPA327688:JPA327735 JYW327688:JYW327735 KIS327688:KIS327735 KSO327688:KSO327735 LCK327688:LCK327735 LMG327688:LMG327735 LWC327688:LWC327735 MFY327688:MFY327735 MPU327688:MPU327735 MZQ327688:MZQ327735 NJM327688:NJM327735 NTI327688:NTI327735 ODE327688:ODE327735 ONA327688:ONA327735 OWW327688:OWW327735 PGS327688:PGS327735 PQO327688:PQO327735 QAK327688:QAK327735 QKG327688:QKG327735 QUC327688:QUC327735 RDY327688:RDY327735 RNU327688:RNU327735 RXQ327688:RXQ327735 SHM327688:SHM327735 SRI327688:SRI327735 TBE327688:TBE327735 TLA327688:TLA327735 TUW327688:TUW327735 UES327688:UES327735 UOO327688:UOO327735 UYK327688:UYK327735 VIG327688:VIG327735 VSC327688:VSC327735 WBY327688:WBY327735 WLU327688:WLU327735 WVQ327688:WVQ327735 I393224:I393271 JE393224:JE393271 TA393224:TA393271 ACW393224:ACW393271 AMS393224:AMS393271 AWO393224:AWO393271 BGK393224:BGK393271 BQG393224:BQG393271 CAC393224:CAC393271 CJY393224:CJY393271 CTU393224:CTU393271 DDQ393224:DDQ393271 DNM393224:DNM393271 DXI393224:DXI393271 EHE393224:EHE393271 ERA393224:ERA393271 FAW393224:FAW393271 FKS393224:FKS393271 FUO393224:FUO393271 GEK393224:GEK393271 GOG393224:GOG393271 GYC393224:GYC393271 HHY393224:HHY393271 HRU393224:HRU393271 IBQ393224:IBQ393271 ILM393224:ILM393271 IVI393224:IVI393271 JFE393224:JFE393271 JPA393224:JPA393271 JYW393224:JYW393271 KIS393224:KIS393271 KSO393224:KSO393271 LCK393224:LCK393271 LMG393224:LMG393271 LWC393224:LWC393271 MFY393224:MFY393271 MPU393224:MPU393271 MZQ393224:MZQ393271 NJM393224:NJM393271 NTI393224:NTI393271 ODE393224:ODE393271 ONA393224:ONA393271 OWW393224:OWW393271 PGS393224:PGS393271 PQO393224:PQO393271 QAK393224:QAK393271 QKG393224:QKG393271 QUC393224:QUC393271 RDY393224:RDY393271 RNU393224:RNU393271 RXQ393224:RXQ393271 SHM393224:SHM393271 SRI393224:SRI393271 TBE393224:TBE393271 TLA393224:TLA393271 TUW393224:TUW393271 UES393224:UES393271 UOO393224:UOO393271 UYK393224:UYK393271 VIG393224:VIG393271 VSC393224:VSC393271 WBY393224:WBY393271 WLU393224:WLU393271 WVQ393224:WVQ393271 I458760:I458807 JE458760:JE458807 TA458760:TA458807 ACW458760:ACW458807 AMS458760:AMS458807 AWO458760:AWO458807 BGK458760:BGK458807 BQG458760:BQG458807 CAC458760:CAC458807 CJY458760:CJY458807 CTU458760:CTU458807 DDQ458760:DDQ458807 DNM458760:DNM458807 DXI458760:DXI458807 EHE458760:EHE458807 ERA458760:ERA458807 FAW458760:FAW458807 FKS458760:FKS458807 FUO458760:FUO458807 GEK458760:GEK458807 GOG458760:GOG458807 GYC458760:GYC458807 HHY458760:HHY458807 HRU458760:HRU458807 IBQ458760:IBQ458807 ILM458760:ILM458807 IVI458760:IVI458807 JFE458760:JFE458807 JPA458760:JPA458807 JYW458760:JYW458807 KIS458760:KIS458807 KSO458760:KSO458807 LCK458760:LCK458807 LMG458760:LMG458807 LWC458760:LWC458807 MFY458760:MFY458807 MPU458760:MPU458807 MZQ458760:MZQ458807 NJM458760:NJM458807 NTI458760:NTI458807 ODE458760:ODE458807 ONA458760:ONA458807 OWW458760:OWW458807 PGS458760:PGS458807 PQO458760:PQO458807 QAK458760:QAK458807 QKG458760:QKG458807 QUC458760:QUC458807 RDY458760:RDY458807 RNU458760:RNU458807 RXQ458760:RXQ458807 SHM458760:SHM458807 SRI458760:SRI458807 TBE458760:TBE458807 TLA458760:TLA458807 TUW458760:TUW458807 UES458760:UES458807 UOO458760:UOO458807 UYK458760:UYK458807 VIG458760:VIG458807 VSC458760:VSC458807 WBY458760:WBY458807 WLU458760:WLU458807 WVQ458760:WVQ458807 I524296:I524343 JE524296:JE524343 TA524296:TA524343 ACW524296:ACW524343 AMS524296:AMS524343 AWO524296:AWO524343 BGK524296:BGK524343 BQG524296:BQG524343 CAC524296:CAC524343 CJY524296:CJY524343 CTU524296:CTU524343 DDQ524296:DDQ524343 DNM524296:DNM524343 DXI524296:DXI524343 EHE524296:EHE524343 ERA524296:ERA524343 FAW524296:FAW524343 FKS524296:FKS524343 FUO524296:FUO524343 GEK524296:GEK524343 GOG524296:GOG524343 GYC524296:GYC524343 HHY524296:HHY524343 HRU524296:HRU524343 IBQ524296:IBQ524343 ILM524296:ILM524343 IVI524296:IVI524343 JFE524296:JFE524343 JPA524296:JPA524343 JYW524296:JYW524343 KIS524296:KIS524343 KSO524296:KSO524343 LCK524296:LCK524343 LMG524296:LMG524343 LWC524296:LWC524343 MFY524296:MFY524343 MPU524296:MPU524343 MZQ524296:MZQ524343 NJM524296:NJM524343 NTI524296:NTI524343 ODE524296:ODE524343 ONA524296:ONA524343 OWW524296:OWW524343 PGS524296:PGS524343 PQO524296:PQO524343 QAK524296:QAK524343 QKG524296:QKG524343 QUC524296:QUC524343 RDY524296:RDY524343 RNU524296:RNU524343 RXQ524296:RXQ524343 SHM524296:SHM524343 SRI524296:SRI524343 TBE524296:TBE524343 TLA524296:TLA524343 TUW524296:TUW524343 UES524296:UES524343 UOO524296:UOO524343 UYK524296:UYK524343 VIG524296:VIG524343 VSC524296:VSC524343 WBY524296:WBY524343 WLU524296:WLU524343 WVQ524296:WVQ524343 I589832:I589879 JE589832:JE589879 TA589832:TA589879 ACW589832:ACW589879 AMS589832:AMS589879 AWO589832:AWO589879 BGK589832:BGK589879 BQG589832:BQG589879 CAC589832:CAC589879 CJY589832:CJY589879 CTU589832:CTU589879 DDQ589832:DDQ589879 DNM589832:DNM589879 DXI589832:DXI589879 EHE589832:EHE589879 ERA589832:ERA589879 FAW589832:FAW589879 FKS589832:FKS589879 FUO589832:FUO589879 GEK589832:GEK589879 GOG589832:GOG589879 GYC589832:GYC589879 HHY589832:HHY589879 HRU589832:HRU589879 IBQ589832:IBQ589879 ILM589832:ILM589879 IVI589832:IVI589879 JFE589832:JFE589879 JPA589832:JPA589879 JYW589832:JYW589879 KIS589832:KIS589879 KSO589832:KSO589879 LCK589832:LCK589879 LMG589832:LMG589879 LWC589832:LWC589879 MFY589832:MFY589879 MPU589832:MPU589879 MZQ589832:MZQ589879 NJM589832:NJM589879 NTI589832:NTI589879 ODE589832:ODE589879 ONA589832:ONA589879 OWW589832:OWW589879 PGS589832:PGS589879 PQO589832:PQO589879 QAK589832:QAK589879 QKG589832:QKG589879 QUC589832:QUC589879 RDY589832:RDY589879 RNU589832:RNU589879 RXQ589832:RXQ589879 SHM589832:SHM589879 SRI589832:SRI589879 TBE589832:TBE589879 TLA589832:TLA589879 TUW589832:TUW589879 UES589832:UES589879 UOO589832:UOO589879 UYK589832:UYK589879 VIG589832:VIG589879 VSC589832:VSC589879 WBY589832:WBY589879 WLU589832:WLU589879 WVQ589832:WVQ589879 I655368:I655415 JE655368:JE655415 TA655368:TA655415 ACW655368:ACW655415 AMS655368:AMS655415 AWO655368:AWO655415 BGK655368:BGK655415 BQG655368:BQG655415 CAC655368:CAC655415 CJY655368:CJY655415 CTU655368:CTU655415 DDQ655368:DDQ655415 DNM655368:DNM655415 DXI655368:DXI655415 EHE655368:EHE655415 ERA655368:ERA655415 FAW655368:FAW655415 FKS655368:FKS655415 FUO655368:FUO655415 GEK655368:GEK655415 GOG655368:GOG655415 GYC655368:GYC655415 HHY655368:HHY655415 HRU655368:HRU655415 IBQ655368:IBQ655415 ILM655368:ILM655415 IVI655368:IVI655415 JFE655368:JFE655415 JPA655368:JPA655415 JYW655368:JYW655415 KIS655368:KIS655415 KSO655368:KSO655415 LCK655368:LCK655415 LMG655368:LMG655415 LWC655368:LWC655415 MFY655368:MFY655415 MPU655368:MPU655415 MZQ655368:MZQ655415 NJM655368:NJM655415 NTI655368:NTI655415 ODE655368:ODE655415 ONA655368:ONA655415 OWW655368:OWW655415 PGS655368:PGS655415 PQO655368:PQO655415 QAK655368:QAK655415 QKG655368:QKG655415 QUC655368:QUC655415 RDY655368:RDY655415 RNU655368:RNU655415 RXQ655368:RXQ655415 SHM655368:SHM655415 SRI655368:SRI655415 TBE655368:TBE655415 TLA655368:TLA655415 TUW655368:TUW655415 UES655368:UES655415 UOO655368:UOO655415 UYK655368:UYK655415 VIG655368:VIG655415 VSC655368:VSC655415 WBY655368:WBY655415 WLU655368:WLU655415 WVQ655368:WVQ655415 I720904:I720951 JE720904:JE720951 TA720904:TA720951 ACW720904:ACW720951 AMS720904:AMS720951 AWO720904:AWO720951 BGK720904:BGK720951 BQG720904:BQG720951 CAC720904:CAC720951 CJY720904:CJY720951 CTU720904:CTU720951 DDQ720904:DDQ720951 DNM720904:DNM720951 DXI720904:DXI720951 EHE720904:EHE720951 ERA720904:ERA720951 FAW720904:FAW720951 FKS720904:FKS720951 FUO720904:FUO720951 GEK720904:GEK720951 GOG720904:GOG720951 GYC720904:GYC720951 HHY720904:HHY720951 HRU720904:HRU720951 IBQ720904:IBQ720951 ILM720904:ILM720951 IVI720904:IVI720951 JFE720904:JFE720951 JPA720904:JPA720951 JYW720904:JYW720951 KIS720904:KIS720951 KSO720904:KSO720951 LCK720904:LCK720951 LMG720904:LMG720951 LWC720904:LWC720951 MFY720904:MFY720951 MPU720904:MPU720951 MZQ720904:MZQ720951 NJM720904:NJM720951 NTI720904:NTI720951 ODE720904:ODE720951 ONA720904:ONA720951 OWW720904:OWW720951 PGS720904:PGS720951 PQO720904:PQO720951 QAK720904:QAK720951 QKG720904:QKG720951 QUC720904:QUC720951 RDY720904:RDY720951 RNU720904:RNU720951 RXQ720904:RXQ720951 SHM720904:SHM720951 SRI720904:SRI720951 TBE720904:TBE720951 TLA720904:TLA720951 TUW720904:TUW720951 UES720904:UES720951 UOO720904:UOO720951 UYK720904:UYK720951 VIG720904:VIG720951 VSC720904:VSC720951 WBY720904:WBY720951 WLU720904:WLU720951 WVQ720904:WVQ720951 I786440:I786487 JE786440:JE786487 TA786440:TA786487 ACW786440:ACW786487 AMS786440:AMS786487 AWO786440:AWO786487 BGK786440:BGK786487 BQG786440:BQG786487 CAC786440:CAC786487 CJY786440:CJY786487 CTU786440:CTU786487 DDQ786440:DDQ786487 DNM786440:DNM786487 DXI786440:DXI786487 EHE786440:EHE786487 ERA786440:ERA786487 FAW786440:FAW786487 FKS786440:FKS786487 FUO786440:FUO786487 GEK786440:GEK786487 GOG786440:GOG786487 GYC786440:GYC786487 HHY786440:HHY786487 HRU786440:HRU786487 IBQ786440:IBQ786487 ILM786440:ILM786487 IVI786440:IVI786487 JFE786440:JFE786487 JPA786440:JPA786487 JYW786440:JYW786487 KIS786440:KIS786487 KSO786440:KSO786487 LCK786440:LCK786487 LMG786440:LMG786487 LWC786440:LWC786487 MFY786440:MFY786487 MPU786440:MPU786487 MZQ786440:MZQ786487 NJM786440:NJM786487 NTI786440:NTI786487 ODE786440:ODE786487 ONA786440:ONA786487 OWW786440:OWW786487 PGS786440:PGS786487 PQO786440:PQO786487 QAK786440:QAK786487 QKG786440:QKG786487 QUC786440:QUC786487 RDY786440:RDY786487 RNU786440:RNU786487 RXQ786440:RXQ786487 SHM786440:SHM786487 SRI786440:SRI786487 TBE786440:TBE786487 TLA786440:TLA786487 TUW786440:TUW786487 UES786440:UES786487 UOO786440:UOO786487 UYK786440:UYK786487 VIG786440:VIG786487 VSC786440:VSC786487 WBY786440:WBY786487 WLU786440:WLU786487 WVQ786440:WVQ786487 I851976:I852023 JE851976:JE852023 TA851976:TA852023 ACW851976:ACW852023 AMS851976:AMS852023 AWO851976:AWO852023 BGK851976:BGK852023 BQG851976:BQG852023 CAC851976:CAC852023 CJY851976:CJY852023 CTU851976:CTU852023 DDQ851976:DDQ852023 DNM851976:DNM852023 DXI851976:DXI852023 EHE851976:EHE852023 ERA851976:ERA852023 FAW851976:FAW852023 FKS851976:FKS852023 FUO851976:FUO852023 GEK851976:GEK852023 GOG851976:GOG852023 GYC851976:GYC852023 HHY851976:HHY852023 HRU851976:HRU852023 IBQ851976:IBQ852023 ILM851976:ILM852023 IVI851976:IVI852023 JFE851976:JFE852023 JPA851976:JPA852023 JYW851976:JYW852023 KIS851976:KIS852023 KSO851976:KSO852023 LCK851976:LCK852023 LMG851976:LMG852023 LWC851976:LWC852023 MFY851976:MFY852023 MPU851976:MPU852023 MZQ851976:MZQ852023 NJM851976:NJM852023 NTI851976:NTI852023 ODE851976:ODE852023 ONA851976:ONA852023 OWW851976:OWW852023 PGS851976:PGS852023 PQO851976:PQO852023 QAK851976:QAK852023 QKG851976:QKG852023 QUC851976:QUC852023 RDY851976:RDY852023 RNU851976:RNU852023 RXQ851976:RXQ852023 SHM851976:SHM852023 SRI851976:SRI852023 TBE851976:TBE852023 TLA851976:TLA852023 TUW851976:TUW852023 UES851976:UES852023 UOO851976:UOO852023 UYK851976:UYK852023 VIG851976:VIG852023 VSC851976:VSC852023 WBY851976:WBY852023 WLU851976:WLU852023 WVQ851976:WVQ852023 I917512:I917559 JE917512:JE917559 TA917512:TA917559 ACW917512:ACW917559 AMS917512:AMS917559 AWO917512:AWO917559 BGK917512:BGK917559 BQG917512:BQG917559 CAC917512:CAC917559 CJY917512:CJY917559 CTU917512:CTU917559 DDQ917512:DDQ917559 DNM917512:DNM917559 DXI917512:DXI917559 EHE917512:EHE917559 ERA917512:ERA917559 FAW917512:FAW917559 FKS917512:FKS917559 FUO917512:FUO917559 GEK917512:GEK917559 GOG917512:GOG917559 GYC917512:GYC917559 HHY917512:HHY917559 HRU917512:HRU917559 IBQ917512:IBQ917559 ILM917512:ILM917559 IVI917512:IVI917559 JFE917512:JFE917559 JPA917512:JPA917559 JYW917512:JYW917559 KIS917512:KIS917559 KSO917512:KSO917559 LCK917512:LCK917559 LMG917512:LMG917559 LWC917512:LWC917559 MFY917512:MFY917559 MPU917512:MPU917559 MZQ917512:MZQ917559 NJM917512:NJM917559 NTI917512:NTI917559 ODE917512:ODE917559 ONA917512:ONA917559 OWW917512:OWW917559 PGS917512:PGS917559 PQO917512:PQO917559 QAK917512:QAK917559 QKG917512:QKG917559 QUC917512:QUC917559 RDY917512:RDY917559 RNU917512:RNU917559 RXQ917512:RXQ917559 SHM917512:SHM917559 SRI917512:SRI917559 TBE917512:TBE917559 TLA917512:TLA917559 TUW917512:TUW917559 UES917512:UES917559 UOO917512:UOO917559 UYK917512:UYK917559 VIG917512:VIG917559 VSC917512:VSC917559 WBY917512:WBY917559 WLU917512:WLU917559 WVQ917512:WVQ917559 I983048:I983095 JE983048:JE983095 TA983048:TA983095 ACW983048:ACW983095 AMS983048:AMS983095 AWO983048:AWO983095 BGK983048:BGK983095 BQG983048:BQG983095 CAC983048:CAC983095 CJY983048:CJY983095 CTU983048:CTU983095 DDQ983048:DDQ983095 DNM983048:DNM983095 DXI983048:DXI983095 EHE983048:EHE983095 ERA983048:ERA983095 FAW983048:FAW983095 FKS983048:FKS983095 FUO983048:FUO983095 GEK983048:GEK983095 GOG983048:GOG983095 GYC983048:GYC983095 HHY983048:HHY983095 HRU983048:HRU983095 IBQ983048:IBQ983095 ILM983048:ILM983095 IVI983048:IVI983095 JFE983048:JFE983095 JPA983048:JPA983095 JYW983048:JYW983095 KIS983048:KIS983095 KSO983048:KSO983095 LCK983048:LCK983095 LMG983048:LMG983095 LWC983048:LWC983095 MFY983048:MFY983095 MPU983048:MPU983095 MZQ983048:MZQ983095 NJM983048:NJM983095 NTI983048:NTI983095 ODE983048:ODE983095 ONA983048:ONA983095 OWW983048:OWW983095 PGS983048:PGS983095 PQO983048:PQO983095 QAK983048:QAK983095 QKG983048:QKG983095 QUC983048:QUC983095 RDY983048:RDY983095 RNU983048:RNU983095 RXQ983048:RXQ983095 SHM983048:SHM983095 SRI983048:SRI983095 TBE983048:TBE983095 TLA983048:TLA983095 TUW983048:TUW983095 UES983048:UES983095 UOO983048:UOO983095 UYK983048:UYK983095 VIG983048:VIG983095 VSC983048:VSC983095 WBY983048:WBY983095 WLU983048:WLU983095 WVQ983048:WVQ983095">
      <formula1>R8="OK"</formula1>
    </dataValidation>
    <dataValidation type="list" allowBlank="1" showInputMessage="1" showErrorMessage="1" promptTitle="Row 48: HTC Unit Designation" prompt="Select the appropriate housing tax credit unit designation for this unit (TC30%, TC40%, MR, etc.). " sqref="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formula1>A$115:A$121</formula1>
    </dataValidation>
    <dataValidation type="list" allowBlank="1" showInputMessage="1" showErrorMessage="1" promptTitle="Row 47: HTC Unit Designation" prompt="Select the appropriate housing tax credit unit designation for this unit (TC30%, TC40%, MR, etc.). " sqref="A54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formula1>A$115:A$121</formula1>
    </dataValidation>
    <dataValidation type="list" allowBlank="1" showInputMessage="1" showErrorMessage="1" promptTitle="Row 46: HTC Unit Designation" prompt="Select the appropriate housing tax credit unit designation for this unit (TC30%, TC40%, MR, etc.). " sqref="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formula1>A$115:A$121</formula1>
    </dataValidation>
    <dataValidation type="list" allowBlank="1" showInputMessage="1" showErrorMessage="1" promptTitle="Row 45: HTC Unit Designation" prompt="Select the appropriate housing tax credit unit designation for this unit (TC30%, TC40%, MR, etc.). " sqref="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formula1>A$115:A$121</formula1>
    </dataValidation>
    <dataValidation type="list" allowBlank="1" showInputMessage="1" showErrorMessage="1" promptTitle="Row 44: HTC Unit Designation" prompt="Select the appropriate housing tax credit unit designation for this unit (TC30%, TC40%, MR, etc.). " sqref="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formula1>A$115:A$121</formula1>
    </dataValidation>
    <dataValidation type="list" allowBlank="1" showInputMessage="1" showErrorMessage="1" promptTitle="Row 43: HTC Unit Designation" prompt="Select the appropriate housing tax credit unit designation for this unit (TC30%, TC40%, MR, etc.). " sqref="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formula1>A$115:A$121</formula1>
    </dataValidation>
    <dataValidation type="list" allowBlank="1" showInputMessage="1" showErrorMessage="1" promptTitle="Row 42: HTC Unit Designation" prompt="Select the appropriate housing tax credit unit designation for this unit (TC30%, TC40%, MR, etc.). " sqref="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formula1>A$115:A$121</formula1>
    </dataValidation>
    <dataValidation type="list" allowBlank="1" showInputMessage="1" showErrorMessage="1" promptTitle="Row 41: HTC Unit Designation" prompt="Select the appropriate housing tax credit unit designation for this unit (TC30%, TC40%, MR, etc.). " sqref="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formula1>A$115:A$121</formula1>
    </dataValidation>
    <dataValidation type="list" allowBlank="1" showInputMessage="1" showErrorMessage="1" promptTitle="Row 40: HTC Unit Designation" prompt="Select the appropriate housing tax credit unit designation for this unit (TC30%, TC40%, MR, etc.). " sqref="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formula1>A$115:A$121</formula1>
    </dataValidation>
    <dataValidation type="list" allowBlank="1" showInputMessage="1" showErrorMessage="1" promptTitle="Row 39: HTC Unit Designation" prompt="Select the appropriate housing tax credit unit designation for this unit (TC30%, TC40%, MR, etc.). " sqref="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formula1>A$115:A$121</formula1>
    </dataValidation>
    <dataValidation type="list" allowBlank="1" showInputMessage="1" showErrorMessage="1" promptTitle="Row 38: HTC Unit Designation" prompt="Select the appropriate housing tax credit unit designation for this unit (TC30%, TC40%, MR, etc.). " sqref="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formula1>A$115:A$121</formula1>
    </dataValidation>
    <dataValidation type="list" allowBlank="1" showInputMessage="1" showErrorMessage="1" promptTitle="Row 37: HTC Unit Designation" prompt="Select the appropriate housing tax credit unit designation for this unit (TC30%, TC40%, MR, etc.). " sqref="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formula1>A$115:A$121</formula1>
    </dataValidation>
    <dataValidation type="list" allowBlank="1" showInputMessage="1" showErrorMessage="1" promptTitle="Row 36: HTC Unit Designation" prompt="Select the appropriate housing tax credit unit designation for this unit (TC30%, TC40%, MR, etc.). " sqref="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formula1>A$115:A$121</formula1>
    </dataValidation>
    <dataValidation type="list" allowBlank="1" showInputMessage="1" showErrorMessage="1" promptTitle="Row 35: HTC Unit Designation" prompt="Select the appropriate housing tax credit unit designation for this unit (TC30%, TC40%, MR, etc.). " sqref="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formula1>A$115:A$121</formula1>
    </dataValidation>
    <dataValidation type="list" allowBlank="1" showInputMessage="1" showErrorMessage="1" promptTitle="Row 34: HTC Unit Designation" prompt="Select the appropriate housing tax credit unit designation for this unit (TC30%, TC40%, MR, etc.). " sqref="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formula1>A$115:A$121</formula1>
    </dataValidation>
    <dataValidation type="list" allowBlank="1" showInputMessage="1" showErrorMessage="1" promptTitle="Row 33: HTC Unit Designation" prompt="Select the appropriate housing tax credit unit designation for this unit (TC30%, TC40%, MR, etc.). " sqref="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formula1>A$115:A$121</formula1>
    </dataValidation>
    <dataValidation type="list" allowBlank="1" showInputMessage="1" showErrorMessage="1" promptTitle="Row 32: HTC Unit Designation" prompt="Select the appropriate housing tax credit unit designation for this unit (TC30%, TC40%, MR, etc.). " sqref="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formula1>A$115:A$121</formula1>
    </dataValidation>
    <dataValidation type="list" allowBlank="1" showInputMessage="1" showErrorMessage="1" promptTitle="Row 31: HTC Unit Designation" prompt="Select the appropriate housing tax credit unit designation for this unit (TC30%, TC40%, MR, etc.). " sqref="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formula1>A$115:A$121</formula1>
    </dataValidation>
    <dataValidation type="list" allowBlank="1" showInputMessage="1" showErrorMessage="1" promptTitle="Row 30: HTC Unit Designation" prompt="Select the appropriate housing tax credit unit designation for this unit (TC30%, TC40%, MR, etc.). " sqref="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formula1>A$115:A$121</formula1>
    </dataValidation>
    <dataValidation type="list" allowBlank="1" showInputMessage="1" showErrorMessage="1" promptTitle="Row 29: HTC Unit Designation" prompt="Select the appropriate housing tax credit unit designation for this unit (TC30%, TC40%, MR, etc.). " sqref="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formula1>A$115:A$121</formula1>
    </dataValidation>
    <dataValidation type="list" allowBlank="1" showInputMessage="1" showErrorMessage="1" promptTitle="Row 28: HTC Unit Designation" prompt="Select the appropriate housing tax credit unit designation for this unit (TC30%, TC40%, MR, etc.). " sqref="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formula1>A$115:A$121</formula1>
    </dataValidation>
    <dataValidation type="list" allowBlank="1" showInputMessage="1" showErrorMessage="1" promptTitle="Row 27: HTC Unit Designation" prompt="Select the appropriate housing tax credit unit designation for this unit (TC30%, TC40%, MR, etc.). " sqref="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formula1>A$115:A$121</formula1>
    </dataValidation>
    <dataValidation type="list" allowBlank="1" showInputMessage="1" showErrorMessage="1" promptTitle="Row 26: HTC Unit Designation" prompt="Select the appropriate housing tax credit unit designation for this unit (TC30%, TC40%, MR, etc.). " sqref="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formula1>A$115:A$121</formula1>
    </dataValidation>
    <dataValidation type="list" allowBlank="1" showInputMessage="1" showErrorMessage="1" promptTitle="Row 25: HTC Unit Designation" prompt="Select the appropriate housing tax credit unit designation for this unit (TC30%, TC40%, MR, etc.). " sqref="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formula1>A$115:A$121</formula1>
    </dataValidation>
    <dataValidation type="list" allowBlank="1" showInputMessage="1" showErrorMessage="1" promptTitle="Row 24: HTC Unit Designation" prompt="Select the appropriate housing tax credit unit designation for this unit (TC30%, TC40%, MR, etc.). " sqref="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formula1>A$115:A$121</formula1>
    </dataValidation>
    <dataValidation type="list" allowBlank="1" showInputMessage="1" showErrorMessage="1" promptTitle="Row 23: HTC Unit Designation" prompt="Select the appropriate housing tax credit unit designation for this unit (TC30%, TC40%, MR, etc.). " sqref="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formula1>A$115:A$121</formula1>
    </dataValidation>
    <dataValidation type="list" allowBlank="1" showInputMessage="1" showErrorMessage="1" promptTitle="Row 22: HTC Unit Designation" prompt="Select the appropriate housing tax credit unit designation for this unit (TC30%, TC40%, MR, etc.). " sqref="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formula1>A$115:A$121</formula1>
    </dataValidation>
    <dataValidation type="list" allowBlank="1" showInputMessage="1" showErrorMessage="1" promptTitle="Row 21: HTC Unit Designation" prompt="Select the appropriate housing tax credit unit designation for this unit (TC30%, TC40%, MR, etc.). "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formula1>A$115:A$121</formula1>
    </dataValidation>
    <dataValidation type="list" allowBlank="1" showInputMessage="1" showErrorMessage="1" promptTitle="Row 20: HTC Unit Designation" prompt="Select the appropriate housing tax credit unit designation for this unit (TC30%, TC40%, MR, etc.). " sqref="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formula1>A$115:A$121</formula1>
    </dataValidation>
    <dataValidation type="list" allowBlank="1" showInputMessage="1" showErrorMessage="1" promptTitle="Row 19: HTC Unit Designation" prompt="Select the appropriate housing tax credit unit designation for this unit (TC30%, TC40%, MR, etc.). " sqref="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formula1>A$115:A$121</formula1>
    </dataValidation>
    <dataValidation type="list" allowBlank="1" showInputMessage="1" showErrorMessage="1" promptTitle="Row 18: HTC Unit Designation" prompt="Select the appropriate housing tax credit unit designation for this unit (TC30%, TC40%, MR, etc.). "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formula1>A$115:A$121</formula1>
    </dataValidation>
    <dataValidation type="list" allowBlank="1" showInputMessage="1" showErrorMessage="1" promptTitle="Row 17: HTC Unit Designation" prompt="Select the appropriate housing tax credit unit designation for this unit (TC30%, TC40%, MR, etc.). " sqref="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formula1>A$115:A$121</formula1>
    </dataValidation>
    <dataValidation type="list" allowBlank="1" showInputMessage="1" showErrorMessage="1" promptTitle="Row 16: HTC Unit Designation" prompt="Select the appropriate housing tax credit unit designation for this unit (TC30%, TC40%, MR, etc.). " sqref="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formula1>A$115:A$121</formula1>
    </dataValidation>
    <dataValidation type="list" allowBlank="1" showInputMessage="1" showErrorMessage="1" promptTitle="Row 15: HTC Unit Designation" prompt="Select the appropriate housing tax credit unit designation for this unit (TC30%, TC40%, MR, etc.). " sqref="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formula1>A$115:A$121</formula1>
    </dataValidation>
    <dataValidation type="list" allowBlank="1" showInputMessage="1" showErrorMessage="1" promptTitle="Row 14: HTC Unit Designation" prompt="Select the appropriate housing tax credit unit designation for this unit (TC30%, TC40%, MR, etc.). " sqref="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57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A131093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A196629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A262165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A327701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A393237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A458773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A524309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A589845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A655381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A720917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A786453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A851989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A917525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A983061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formula1>A$115:A$121</formula1>
    </dataValidation>
    <dataValidation type="list" allowBlank="1" showInputMessage="1" showErrorMessage="1" promptTitle="Row 13: HTC Unit Designation" prompt="Select the appropriate housing tax credit unit designation for this unit (TC30%, TC40%, MR, etc.). " sqref="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formula1>A$115:A$121</formula1>
    </dataValidation>
    <dataValidation type="list" allowBlank="1" showInputMessage="1" showErrorMessage="1" promptTitle="Row 12: HTC Unit Designation" prompt="Select the appropriate housing tax credit unit designation for this unit (TC30%, TC40%, MR, etc.). " sqref="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formula1>A$115:A$121</formula1>
    </dataValidation>
    <dataValidation type="list" allowBlank="1" showInputMessage="1" showErrorMessage="1" promptTitle="Row 11: HTC Unit Designation" prompt="Select the appropriate housing tax credit unit designation for this unit (TC30%, TC40%, MR, etc.). " 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formula1>A$115:A$121</formula1>
    </dataValidation>
    <dataValidation type="list" allowBlank="1" showInputMessage="1" showErrorMessage="1" promptTitle="Row 10: HTC Unit Designation" prompt="Select the appropriate housing tax credit unit designation for this unit (TC30%, TC40%, MR, etc.). " sqref="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formula1>A$115:A$121</formula1>
    </dataValidation>
    <dataValidation type="list" allowBlank="1" showInputMessage="1" showErrorMessage="1" promptTitle="Row 9: HTC Unit Designation" prompt="Select the appropriate housing tax credit unit designation for this unit (TC30%, TC40%, MR, etc.). " sqref="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formula1>A$115:A$121</formula1>
    </dataValidation>
    <dataValidation type="list" allowBlank="1" showInputMessage="1" showErrorMessage="1" promptTitle="Row 8: HTC Unit Designation" prompt="Select the appropriate housing tax credit unit designation for this unit (TC30%, TC40%, MR, etc.). " sqref="A1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A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A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A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A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A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A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A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A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A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A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A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A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A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A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A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WLM983055 WVI983055">
      <formula1>A$115:A$121</formula1>
    </dataValidation>
    <dataValidation type="list" allowBlank="1" showInputMessage="1" showErrorMessage="1" promptTitle="Row 7: HTC Unit Designation" prompt="Select the appropriate housing tax credit unit designation for this unit (TC30%, TC40%, MR, etc.). " sqref="A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A65550 IW65550 SS65550 ACO65550 AMK65550 AWG65550 BGC65550 BPY65550 BZU65550 CJQ65550 CTM65550 DDI65550 DNE65550 DXA65550 EGW65550 EQS65550 FAO65550 FKK65550 FUG65550 GEC65550 GNY65550 GXU65550 HHQ65550 HRM65550 IBI65550 ILE65550 IVA65550 JEW65550 JOS65550 JYO65550 KIK65550 KSG65550 LCC65550 LLY65550 LVU65550 MFQ65550 MPM65550 MZI65550 NJE65550 NTA65550 OCW65550 OMS65550 OWO65550 PGK65550 PQG65550 QAC65550 QJY65550 QTU65550 RDQ65550 RNM65550 RXI65550 SHE65550 SRA65550 TAW65550 TKS65550 TUO65550 UEK65550 UOG65550 UYC65550 VHY65550 VRU65550 WBQ65550 WLM65550 WVI65550 A131086 IW131086 SS131086 ACO131086 AMK131086 AWG131086 BGC131086 BPY131086 BZU131086 CJQ131086 CTM131086 DDI131086 DNE131086 DXA131086 EGW131086 EQS131086 FAO131086 FKK131086 FUG131086 GEC131086 GNY131086 GXU131086 HHQ131086 HRM131086 IBI131086 ILE131086 IVA131086 JEW131086 JOS131086 JYO131086 KIK131086 KSG131086 LCC131086 LLY131086 LVU131086 MFQ131086 MPM131086 MZI131086 NJE131086 NTA131086 OCW131086 OMS131086 OWO131086 PGK131086 PQG131086 QAC131086 QJY131086 QTU131086 RDQ131086 RNM131086 RXI131086 SHE131086 SRA131086 TAW131086 TKS131086 TUO131086 UEK131086 UOG131086 UYC131086 VHY131086 VRU131086 WBQ131086 WLM131086 WVI131086 A196622 IW196622 SS196622 ACO196622 AMK196622 AWG196622 BGC196622 BPY196622 BZU196622 CJQ196622 CTM196622 DDI196622 DNE196622 DXA196622 EGW196622 EQS196622 FAO196622 FKK196622 FUG196622 GEC196622 GNY196622 GXU196622 HHQ196622 HRM196622 IBI196622 ILE196622 IVA196622 JEW196622 JOS196622 JYO196622 KIK196622 KSG196622 LCC196622 LLY196622 LVU196622 MFQ196622 MPM196622 MZI196622 NJE196622 NTA196622 OCW196622 OMS196622 OWO196622 PGK196622 PQG196622 QAC196622 QJY196622 QTU196622 RDQ196622 RNM196622 RXI196622 SHE196622 SRA196622 TAW196622 TKS196622 TUO196622 UEK196622 UOG196622 UYC196622 VHY196622 VRU196622 WBQ196622 WLM196622 WVI196622 A262158 IW262158 SS262158 ACO262158 AMK262158 AWG262158 BGC262158 BPY262158 BZU262158 CJQ262158 CTM262158 DDI262158 DNE262158 DXA262158 EGW262158 EQS262158 FAO262158 FKK262158 FUG262158 GEC262158 GNY262158 GXU262158 HHQ262158 HRM262158 IBI262158 ILE262158 IVA262158 JEW262158 JOS262158 JYO262158 KIK262158 KSG262158 LCC262158 LLY262158 LVU262158 MFQ262158 MPM262158 MZI262158 NJE262158 NTA262158 OCW262158 OMS262158 OWO262158 PGK262158 PQG262158 QAC262158 QJY262158 QTU262158 RDQ262158 RNM262158 RXI262158 SHE262158 SRA262158 TAW262158 TKS262158 TUO262158 UEK262158 UOG262158 UYC262158 VHY262158 VRU262158 WBQ262158 WLM262158 WVI262158 A327694 IW327694 SS327694 ACO327694 AMK327694 AWG327694 BGC327694 BPY327694 BZU327694 CJQ327694 CTM327694 DDI327694 DNE327694 DXA327694 EGW327694 EQS327694 FAO327694 FKK327694 FUG327694 GEC327694 GNY327694 GXU327694 HHQ327694 HRM327694 IBI327694 ILE327694 IVA327694 JEW327694 JOS327694 JYO327694 KIK327694 KSG327694 LCC327694 LLY327694 LVU327694 MFQ327694 MPM327694 MZI327694 NJE327694 NTA327694 OCW327694 OMS327694 OWO327694 PGK327694 PQG327694 QAC327694 QJY327694 QTU327694 RDQ327694 RNM327694 RXI327694 SHE327694 SRA327694 TAW327694 TKS327694 TUO327694 UEK327694 UOG327694 UYC327694 VHY327694 VRU327694 WBQ327694 WLM327694 WVI327694 A393230 IW393230 SS393230 ACO393230 AMK393230 AWG393230 BGC393230 BPY393230 BZU393230 CJQ393230 CTM393230 DDI393230 DNE393230 DXA393230 EGW393230 EQS393230 FAO393230 FKK393230 FUG393230 GEC393230 GNY393230 GXU393230 HHQ393230 HRM393230 IBI393230 ILE393230 IVA393230 JEW393230 JOS393230 JYO393230 KIK393230 KSG393230 LCC393230 LLY393230 LVU393230 MFQ393230 MPM393230 MZI393230 NJE393230 NTA393230 OCW393230 OMS393230 OWO393230 PGK393230 PQG393230 QAC393230 QJY393230 QTU393230 RDQ393230 RNM393230 RXI393230 SHE393230 SRA393230 TAW393230 TKS393230 TUO393230 UEK393230 UOG393230 UYC393230 VHY393230 VRU393230 WBQ393230 WLM393230 WVI393230 A458766 IW458766 SS458766 ACO458766 AMK458766 AWG458766 BGC458766 BPY458766 BZU458766 CJQ458766 CTM458766 DDI458766 DNE458766 DXA458766 EGW458766 EQS458766 FAO458766 FKK458766 FUG458766 GEC458766 GNY458766 GXU458766 HHQ458766 HRM458766 IBI458766 ILE458766 IVA458766 JEW458766 JOS458766 JYO458766 KIK458766 KSG458766 LCC458766 LLY458766 LVU458766 MFQ458766 MPM458766 MZI458766 NJE458766 NTA458766 OCW458766 OMS458766 OWO458766 PGK458766 PQG458766 QAC458766 QJY458766 QTU458766 RDQ458766 RNM458766 RXI458766 SHE458766 SRA458766 TAW458766 TKS458766 TUO458766 UEK458766 UOG458766 UYC458766 VHY458766 VRU458766 WBQ458766 WLM458766 WVI458766 A524302 IW524302 SS524302 ACO524302 AMK524302 AWG524302 BGC524302 BPY524302 BZU524302 CJQ524302 CTM524302 DDI524302 DNE524302 DXA524302 EGW524302 EQS524302 FAO524302 FKK524302 FUG524302 GEC524302 GNY524302 GXU524302 HHQ524302 HRM524302 IBI524302 ILE524302 IVA524302 JEW524302 JOS524302 JYO524302 KIK524302 KSG524302 LCC524302 LLY524302 LVU524302 MFQ524302 MPM524302 MZI524302 NJE524302 NTA524302 OCW524302 OMS524302 OWO524302 PGK524302 PQG524302 QAC524302 QJY524302 QTU524302 RDQ524302 RNM524302 RXI524302 SHE524302 SRA524302 TAW524302 TKS524302 TUO524302 UEK524302 UOG524302 UYC524302 VHY524302 VRU524302 WBQ524302 WLM524302 WVI524302 A589838 IW589838 SS589838 ACO589838 AMK589838 AWG589838 BGC589838 BPY589838 BZU589838 CJQ589838 CTM589838 DDI589838 DNE589838 DXA589838 EGW589838 EQS589838 FAO589838 FKK589838 FUG589838 GEC589838 GNY589838 GXU589838 HHQ589838 HRM589838 IBI589838 ILE589838 IVA589838 JEW589838 JOS589838 JYO589838 KIK589838 KSG589838 LCC589838 LLY589838 LVU589838 MFQ589838 MPM589838 MZI589838 NJE589838 NTA589838 OCW589838 OMS589838 OWO589838 PGK589838 PQG589838 QAC589838 QJY589838 QTU589838 RDQ589838 RNM589838 RXI589838 SHE589838 SRA589838 TAW589838 TKS589838 TUO589838 UEK589838 UOG589838 UYC589838 VHY589838 VRU589838 WBQ589838 WLM589838 WVI589838 A655374 IW655374 SS655374 ACO655374 AMK655374 AWG655374 BGC655374 BPY655374 BZU655374 CJQ655374 CTM655374 DDI655374 DNE655374 DXA655374 EGW655374 EQS655374 FAO655374 FKK655374 FUG655374 GEC655374 GNY655374 GXU655374 HHQ655374 HRM655374 IBI655374 ILE655374 IVA655374 JEW655374 JOS655374 JYO655374 KIK655374 KSG655374 LCC655374 LLY655374 LVU655374 MFQ655374 MPM655374 MZI655374 NJE655374 NTA655374 OCW655374 OMS655374 OWO655374 PGK655374 PQG655374 QAC655374 QJY655374 QTU655374 RDQ655374 RNM655374 RXI655374 SHE655374 SRA655374 TAW655374 TKS655374 TUO655374 UEK655374 UOG655374 UYC655374 VHY655374 VRU655374 WBQ655374 WLM655374 WVI655374 A720910 IW720910 SS720910 ACO720910 AMK720910 AWG720910 BGC720910 BPY720910 BZU720910 CJQ720910 CTM720910 DDI720910 DNE720910 DXA720910 EGW720910 EQS720910 FAO720910 FKK720910 FUG720910 GEC720910 GNY720910 GXU720910 HHQ720910 HRM720910 IBI720910 ILE720910 IVA720910 JEW720910 JOS720910 JYO720910 KIK720910 KSG720910 LCC720910 LLY720910 LVU720910 MFQ720910 MPM720910 MZI720910 NJE720910 NTA720910 OCW720910 OMS720910 OWO720910 PGK720910 PQG720910 QAC720910 QJY720910 QTU720910 RDQ720910 RNM720910 RXI720910 SHE720910 SRA720910 TAW720910 TKS720910 TUO720910 UEK720910 UOG720910 UYC720910 VHY720910 VRU720910 WBQ720910 WLM720910 WVI720910 A786446 IW786446 SS786446 ACO786446 AMK786446 AWG786446 BGC786446 BPY786446 BZU786446 CJQ786446 CTM786446 DDI786446 DNE786446 DXA786446 EGW786446 EQS786446 FAO786446 FKK786446 FUG786446 GEC786446 GNY786446 GXU786446 HHQ786446 HRM786446 IBI786446 ILE786446 IVA786446 JEW786446 JOS786446 JYO786446 KIK786446 KSG786446 LCC786446 LLY786446 LVU786446 MFQ786446 MPM786446 MZI786446 NJE786446 NTA786446 OCW786446 OMS786446 OWO786446 PGK786446 PQG786446 QAC786446 QJY786446 QTU786446 RDQ786446 RNM786446 RXI786446 SHE786446 SRA786446 TAW786446 TKS786446 TUO786446 UEK786446 UOG786446 UYC786446 VHY786446 VRU786446 WBQ786446 WLM786446 WVI786446 A851982 IW851982 SS851982 ACO851982 AMK851982 AWG851982 BGC851982 BPY851982 BZU851982 CJQ851982 CTM851982 DDI851982 DNE851982 DXA851982 EGW851982 EQS851982 FAO851982 FKK851982 FUG851982 GEC851982 GNY851982 GXU851982 HHQ851982 HRM851982 IBI851982 ILE851982 IVA851982 JEW851982 JOS851982 JYO851982 KIK851982 KSG851982 LCC851982 LLY851982 LVU851982 MFQ851982 MPM851982 MZI851982 NJE851982 NTA851982 OCW851982 OMS851982 OWO851982 PGK851982 PQG851982 QAC851982 QJY851982 QTU851982 RDQ851982 RNM851982 RXI851982 SHE851982 SRA851982 TAW851982 TKS851982 TUO851982 UEK851982 UOG851982 UYC851982 VHY851982 VRU851982 WBQ851982 WLM851982 WVI851982 A917518 IW917518 SS917518 ACO917518 AMK917518 AWG917518 BGC917518 BPY917518 BZU917518 CJQ917518 CTM917518 DDI917518 DNE917518 DXA917518 EGW917518 EQS917518 FAO917518 FKK917518 FUG917518 GEC917518 GNY917518 GXU917518 HHQ917518 HRM917518 IBI917518 ILE917518 IVA917518 JEW917518 JOS917518 JYO917518 KIK917518 KSG917518 LCC917518 LLY917518 LVU917518 MFQ917518 MPM917518 MZI917518 NJE917518 NTA917518 OCW917518 OMS917518 OWO917518 PGK917518 PQG917518 QAC917518 QJY917518 QTU917518 RDQ917518 RNM917518 RXI917518 SHE917518 SRA917518 TAW917518 TKS917518 TUO917518 UEK917518 UOG917518 UYC917518 VHY917518 VRU917518 WBQ917518 WLM917518 WVI917518 A983054 IW983054 SS983054 ACO983054 AMK983054 AWG983054 BGC983054 BPY983054 BZU983054 CJQ983054 CTM983054 DDI983054 DNE983054 DXA983054 EGW983054 EQS983054 FAO983054 FKK983054 FUG983054 GEC983054 GNY983054 GXU983054 HHQ983054 HRM983054 IBI983054 ILE983054 IVA983054 JEW983054 JOS983054 JYO983054 KIK983054 KSG983054 LCC983054 LLY983054 LVU983054 MFQ983054 MPM983054 MZI983054 NJE983054 NTA983054 OCW983054 OMS983054 OWO983054 PGK983054 PQG983054 QAC983054 QJY983054 QTU983054 RDQ983054 RNM983054 RXI983054 SHE983054 SRA983054 TAW983054 TKS983054 TUO983054 UEK983054 UOG983054 UYC983054 VHY983054 VRU983054 WBQ983054 WLM983054 WVI983054">
      <formula1>A$115:A$121</formula1>
    </dataValidation>
    <dataValidation type="list" allowBlank="1" showInputMessage="1" showErrorMessage="1" promptTitle="Row 6: HTC Unit Designation" prompt="Select the appropriate housing tax credit unit designation for this unit (TC30%, TC40%, MR, etc.). " sqref="A13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formula1>A$115:A$121</formula1>
    </dataValidation>
    <dataValidation type="list" allowBlank="1" showInputMessage="1" showErrorMessage="1" promptTitle="Row 5: HTC Unit Designation" prompt="Select the appropriate housing tax credit unit designation for this unit (TC30%, TC40%, MR, etc.).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formula1>A$115:A$121</formula1>
    </dataValidation>
    <dataValidation type="list" allowBlank="1" showInputMessage="1" showErrorMessage="1" promptTitle="Row 4: HTC Unit Designation" prompt="Select the appropriate housing tax credit unit designation for this unit (TC30%, TC40%, MR, etc.). " sqref="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formula1>A$115:A$121</formula1>
    </dataValidation>
    <dataValidation type="list" allowBlank="1" showInputMessage="1" showErrorMessage="1" promptTitle="Row 3: HTC Unit Designation" prompt="Select the appropriate housing tax credit unit designation for this unit (TC30%, TC40%, MR, etc.). " sqref="A10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formula1>A$115:A$121</formula1>
    </dataValidation>
    <dataValidation type="list" allowBlank="1" showInputMessage="1" showErrorMessage="1" promptTitle="Row 2: HTC Unit Designation" prompt="Select the appropriate housing tax credit unit designation for this unit (TC30%, TC40%, MR, etc.). " sqref="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formula1>A$115:A$121</formula1>
    </dataValidation>
    <dataValidation type="list" allowBlank="1" showInputMessage="1" showErrorMessage="1" promptTitle="HTF Unit Designation" prompt="Select the appropriate Housing Trust Fund unit designation for this unit (HTF30%, HTF40%, MR, etc.). " sqref="C8:C55 IY8:IY55 SU8:SU55 ACQ8:ACQ55 AMM8:AMM55 AWI8:AWI55 BGE8:BGE55 BQA8:BQA55 BZW8:BZW55 CJS8:CJS55 CTO8:CTO55 DDK8:DDK55 DNG8:DNG55 DXC8:DXC55 EGY8:EGY55 EQU8:EQU55 FAQ8:FAQ55 FKM8:FKM55 FUI8:FUI55 GEE8:GEE55 GOA8:GOA55 GXW8:GXW55 HHS8:HHS55 HRO8:HRO55 IBK8:IBK55 ILG8:ILG55 IVC8:IVC55 JEY8:JEY55 JOU8:JOU55 JYQ8:JYQ55 KIM8:KIM55 KSI8:KSI55 LCE8:LCE55 LMA8:LMA55 LVW8:LVW55 MFS8:MFS55 MPO8:MPO55 MZK8:MZK55 NJG8:NJG55 NTC8:NTC55 OCY8:OCY55 OMU8:OMU55 OWQ8:OWQ55 PGM8:PGM55 PQI8:PQI55 QAE8:QAE55 QKA8:QKA55 QTW8:QTW55 RDS8:RDS55 RNO8:RNO55 RXK8:RXK55 SHG8:SHG55 SRC8:SRC55 TAY8:TAY55 TKU8:TKU55 TUQ8:TUQ55 UEM8:UEM55 UOI8:UOI55 UYE8:UYE55 VIA8:VIA55 VRW8:VRW55 WBS8:WBS55 WLO8:WLO55 WVK8:WVK55 C65544:C65591 IY65544:IY65591 SU65544:SU65591 ACQ65544:ACQ65591 AMM65544:AMM65591 AWI65544:AWI65591 BGE65544:BGE65591 BQA65544:BQA65591 BZW65544:BZW65591 CJS65544:CJS65591 CTO65544:CTO65591 DDK65544:DDK65591 DNG65544:DNG65591 DXC65544:DXC65591 EGY65544:EGY65591 EQU65544:EQU65591 FAQ65544:FAQ65591 FKM65544:FKM65591 FUI65544:FUI65591 GEE65544:GEE65591 GOA65544:GOA65591 GXW65544:GXW65591 HHS65544:HHS65591 HRO65544:HRO65591 IBK65544:IBK65591 ILG65544:ILG65591 IVC65544:IVC65591 JEY65544:JEY65591 JOU65544:JOU65591 JYQ65544:JYQ65591 KIM65544:KIM65591 KSI65544:KSI65591 LCE65544:LCE65591 LMA65544:LMA65591 LVW65544:LVW65591 MFS65544:MFS65591 MPO65544:MPO65591 MZK65544:MZK65591 NJG65544:NJG65591 NTC65544:NTC65591 OCY65544:OCY65591 OMU65544:OMU65591 OWQ65544:OWQ65591 PGM65544:PGM65591 PQI65544:PQI65591 QAE65544:QAE65591 QKA65544:QKA65591 QTW65544:QTW65591 RDS65544:RDS65591 RNO65544:RNO65591 RXK65544:RXK65591 SHG65544:SHG65591 SRC65544:SRC65591 TAY65544:TAY65591 TKU65544:TKU65591 TUQ65544:TUQ65591 UEM65544:UEM65591 UOI65544:UOI65591 UYE65544:UYE65591 VIA65544:VIA65591 VRW65544:VRW65591 WBS65544:WBS65591 WLO65544:WLO65591 WVK65544:WVK65591 C131080:C131127 IY131080:IY131127 SU131080:SU131127 ACQ131080:ACQ131127 AMM131080:AMM131127 AWI131080:AWI131127 BGE131080:BGE131127 BQA131080:BQA131127 BZW131080:BZW131127 CJS131080:CJS131127 CTO131080:CTO131127 DDK131080:DDK131127 DNG131080:DNG131127 DXC131080:DXC131127 EGY131080:EGY131127 EQU131080:EQU131127 FAQ131080:FAQ131127 FKM131080:FKM131127 FUI131080:FUI131127 GEE131080:GEE131127 GOA131080:GOA131127 GXW131080:GXW131127 HHS131080:HHS131127 HRO131080:HRO131127 IBK131080:IBK131127 ILG131080:ILG131127 IVC131080:IVC131127 JEY131080:JEY131127 JOU131080:JOU131127 JYQ131080:JYQ131127 KIM131080:KIM131127 KSI131080:KSI131127 LCE131080:LCE131127 LMA131080:LMA131127 LVW131080:LVW131127 MFS131080:MFS131127 MPO131080:MPO131127 MZK131080:MZK131127 NJG131080:NJG131127 NTC131080:NTC131127 OCY131080:OCY131127 OMU131080:OMU131127 OWQ131080:OWQ131127 PGM131080:PGM131127 PQI131080:PQI131127 QAE131080:QAE131127 QKA131080:QKA131127 QTW131080:QTW131127 RDS131080:RDS131127 RNO131080:RNO131127 RXK131080:RXK131127 SHG131080:SHG131127 SRC131080:SRC131127 TAY131080:TAY131127 TKU131080:TKU131127 TUQ131080:TUQ131127 UEM131080:UEM131127 UOI131080:UOI131127 UYE131080:UYE131127 VIA131080:VIA131127 VRW131080:VRW131127 WBS131080:WBS131127 WLO131080:WLO131127 WVK131080:WVK131127 C196616:C196663 IY196616:IY196663 SU196616:SU196663 ACQ196616:ACQ196663 AMM196616:AMM196663 AWI196616:AWI196663 BGE196616:BGE196663 BQA196616:BQA196663 BZW196616:BZW196663 CJS196616:CJS196663 CTO196616:CTO196663 DDK196616:DDK196663 DNG196616:DNG196663 DXC196616:DXC196663 EGY196616:EGY196663 EQU196616:EQU196663 FAQ196616:FAQ196663 FKM196616:FKM196663 FUI196616:FUI196663 GEE196616:GEE196663 GOA196616:GOA196663 GXW196616:GXW196663 HHS196616:HHS196663 HRO196616:HRO196663 IBK196616:IBK196663 ILG196616:ILG196663 IVC196616:IVC196663 JEY196616:JEY196663 JOU196616:JOU196663 JYQ196616:JYQ196663 KIM196616:KIM196663 KSI196616:KSI196663 LCE196616:LCE196663 LMA196616:LMA196663 LVW196616:LVW196663 MFS196616:MFS196663 MPO196616:MPO196663 MZK196616:MZK196663 NJG196616:NJG196663 NTC196616:NTC196663 OCY196616:OCY196663 OMU196616:OMU196663 OWQ196616:OWQ196663 PGM196616:PGM196663 PQI196616:PQI196663 QAE196616:QAE196663 QKA196616:QKA196663 QTW196616:QTW196663 RDS196616:RDS196663 RNO196616:RNO196663 RXK196616:RXK196663 SHG196616:SHG196663 SRC196616:SRC196663 TAY196616:TAY196663 TKU196616:TKU196663 TUQ196616:TUQ196663 UEM196616:UEM196663 UOI196616:UOI196663 UYE196616:UYE196663 VIA196616:VIA196663 VRW196616:VRW196663 WBS196616:WBS196663 WLO196616:WLO196663 WVK196616:WVK196663 C262152:C262199 IY262152:IY262199 SU262152:SU262199 ACQ262152:ACQ262199 AMM262152:AMM262199 AWI262152:AWI262199 BGE262152:BGE262199 BQA262152:BQA262199 BZW262152:BZW262199 CJS262152:CJS262199 CTO262152:CTO262199 DDK262152:DDK262199 DNG262152:DNG262199 DXC262152:DXC262199 EGY262152:EGY262199 EQU262152:EQU262199 FAQ262152:FAQ262199 FKM262152:FKM262199 FUI262152:FUI262199 GEE262152:GEE262199 GOA262152:GOA262199 GXW262152:GXW262199 HHS262152:HHS262199 HRO262152:HRO262199 IBK262152:IBK262199 ILG262152:ILG262199 IVC262152:IVC262199 JEY262152:JEY262199 JOU262152:JOU262199 JYQ262152:JYQ262199 KIM262152:KIM262199 KSI262152:KSI262199 LCE262152:LCE262199 LMA262152:LMA262199 LVW262152:LVW262199 MFS262152:MFS262199 MPO262152:MPO262199 MZK262152:MZK262199 NJG262152:NJG262199 NTC262152:NTC262199 OCY262152:OCY262199 OMU262152:OMU262199 OWQ262152:OWQ262199 PGM262152:PGM262199 PQI262152:PQI262199 QAE262152:QAE262199 QKA262152:QKA262199 QTW262152:QTW262199 RDS262152:RDS262199 RNO262152:RNO262199 RXK262152:RXK262199 SHG262152:SHG262199 SRC262152:SRC262199 TAY262152:TAY262199 TKU262152:TKU262199 TUQ262152:TUQ262199 UEM262152:UEM262199 UOI262152:UOI262199 UYE262152:UYE262199 VIA262152:VIA262199 VRW262152:VRW262199 WBS262152:WBS262199 WLO262152:WLO262199 WVK262152:WVK262199 C327688:C327735 IY327688:IY327735 SU327688:SU327735 ACQ327688:ACQ327735 AMM327688:AMM327735 AWI327688:AWI327735 BGE327688:BGE327735 BQA327688:BQA327735 BZW327688:BZW327735 CJS327688:CJS327735 CTO327688:CTO327735 DDK327688:DDK327735 DNG327688:DNG327735 DXC327688:DXC327735 EGY327688:EGY327735 EQU327688:EQU327735 FAQ327688:FAQ327735 FKM327688:FKM327735 FUI327688:FUI327735 GEE327688:GEE327735 GOA327688:GOA327735 GXW327688:GXW327735 HHS327688:HHS327735 HRO327688:HRO327735 IBK327688:IBK327735 ILG327688:ILG327735 IVC327688:IVC327735 JEY327688:JEY327735 JOU327688:JOU327735 JYQ327688:JYQ327735 KIM327688:KIM327735 KSI327688:KSI327735 LCE327688:LCE327735 LMA327688:LMA327735 LVW327688:LVW327735 MFS327688:MFS327735 MPO327688:MPO327735 MZK327688:MZK327735 NJG327688:NJG327735 NTC327688:NTC327735 OCY327688:OCY327735 OMU327688:OMU327735 OWQ327688:OWQ327735 PGM327688:PGM327735 PQI327688:PQI327735 QAE327688:QAE327735 QKA327688:QKA327735 QTW327688:QTW327735 RDS327688:RDS327735 RNO327688:RNO327735 RXK327688:RXK327735 SHG327688:SHG327735 SRC327688:SRC327735 TAY327688:TAY327735 TKU327688:TKU327735 TUQ327688:TUQ327735 UEM327688:UEM327735 UOI327688:UOI327735 UYE327688:UYE327735 VIA327688:VIA327735 VRW327688:VRW327735 WBS327688:WBS327735 WLO327688:WLO327735 WVK327688:WVK327735 C393224:C393271 IY393224:IY393271 SU393224:SU393271 ACQ393224:ACQ393271 AMM393224:AMM393271 AWI393224:AWI393271 BGE393224:BGE393271 BQA393224:BQA393271 BZW393224:BZW393271 CJS393224:CJS393271 CTO393224:CTO393271 DDK393224:DDK393271 DNG393224:DNG393271 DXC393224:DXC393271 EGY393224:EGY393271 EQU393224:EQU393271 FAQ393224:FAQ393271 FKM393224:FKM393271 FUI393224:FUI393271 GEE393224:GEE393271 GOA393224:GOA393271 GXW393224:GXW393271 HHS393224:HHS393271 HRO393224:HRO393271 IBK393224:IBK393271 ILG393224:ILG393271 IVC393224:IVC393271 JEY393224:JEY393271 JOU393224:JOU393271 JYQ393224:JYQ393271 KIM393224:KIM393271 KSI393224:KSI393271 LCE393224:LCE393271 LMA393224:LMA393271 LVW393224:LVW393271 MFS393224:MFS393271 MPO393224:MPO393271 MZK393224:MZK393271 NJG393224:NJG393271 NTC393224:NTC393271 OCY393224:OCY393271 OMU393224:OMU393271 OWQ393224:OWQ393271 PGM393224:PGM393271 PQI393224:PQI393271 QAE393224:QAE393271 QKA393224:QKA393271 QTW393224:QTW393271 RDS393224:RDS393271 RNO393224:RNO393271 RXK393224:RXK393271 SHG393224:SHG393271 SRC393224:SRC393271 TAY393224:TAY393271 TKU393224:TKU393271 TUQ393224:TUQ393271 UEM393224:UEM393271 UOI393224:UOI393271 UYE393224:UYE393271 VIA393224:VIA393271 VRW393224:VRW393271 WBS393224:WBS393271 WLO393224:WLO393271 WVK393224:WVK393271 C458760:C458807 IY458760:IY458807 SU458760:SU458807 ACQ458760:ACQ458807 AMM458760:AMM458807 AWI458760:AWI458807 BGE458760:BGE458807 BQA458760:BQA458807 BZW458760:BZW458807 CJS458760:CJS458807 CTO458760:CTO458807 DDK458760:DDK458807 DNG458760:DNG458807 DXC458760:DXC458807 EGY458760:EGY458807 EQU458760:EQU458807 FAQ458760:FAQ458807 FKM458760:FKM458807 FUI458760:FUI458807 GEE458760:GEE458807 GOA458760:GOA458807 GXW458760:GXW458807 HHS458760:HHS458807 HRO458760:HRO458807 IBK458760:IBK458807 ILG458760:ILG458807 IVC458760:IVC458807 JEY458760:JEY458807 JOU458760:JOU458807 JYQ458760:JYQ458807 KIM458760:KIM458807 KSI458760:KSI458807 LCE458760:LCE458807 LMA458760:LMA458807 LVW458760:LVW458807 MFS458760:MFS458807 MPO458760:MPO458807 MZK458760:MZK458807 NJG458760:NJG458807 NTC458760:NTC458807 OCY458760:OCY458807 OMU458760:OMU458807 OWQ458760:OWQ458807 PGM458760:PGM458807 PQI458760:PQI458807 QAE458760:QAE458807 QKA458760:QKA458807 QTW458760:QTW458807 RDS458760:RDS458807 RNO458760:RNO458807 RXK458760:RXK458807 SHG458760:SHG458807 SRC458760:SRC458807 TAY458760:TAY458807 TKU458760:TKU458807 TUQ458760:TUQ458807 UEM458760:UEM458807 UOI458760:UOI458807 UYE458760:UYE458807 VIA458760:VIA458807 VRW458760:VRW458807 WBS458760:WBS458807 WLO458760:WLO458807 WVK458760:WVK458807 C524296:C524343 IY524296:IY524343 SU524296:SU524343 ACQ524296:ACQ524343 AMM524296:AMM524343 AWI524296:AWI524343 BGE524296:BGE524343 BQA524296:BQA524343 BZW524296:BZW524343 CJS524296:CJS524343 CTO524296:CTO524343 DDK524296:DDK524343 DNG524296:DNG524343 DXC524296:DXC524343 EGY524296:EGY524343 EQU524296:EQU524343 FAQ524296:FAQ524343 FKM524296:FKM524343 FUI524296:FUI524343 GEE524296:GEE524343 GOA524296:GOA524343 GXW524296:GXW524343 HHS524296:HHS524343 HRO524296:HRO524343 IBK524296:IBK524343 ILG524296:ILG524343 IVC524296:IVC524343 JEY524296:JEY524343 JOU524296:JOU524343 JYQ524296:JYQ524343 KIM524296:KIM524343 KSI524296:KSI524343 LCE524296:LCE524343 LMA524296:LMA524343 LVW524296:LVW524343 MFS524296:MFS524343 MPO524296:MPO524343 MZK524296:MZK524343 NJG524296:NJG524343 NTC524296:NTC524343 OCY524296:OCY524343 OMU524296:OMU524343 OWQ524296:OWQ524343 PGM524296:PGM524343 PQI524296:PQI524343 QAE524296:QAE524343 QKA524296:QKA524343 QTW524296:QTW524343 RDS524296:RDS524343 RNO524296:RNO524343 RXK524296:RXK524343 SHG524296:SHG524343 SRC524296:SRC524343 TAY524296:TAY524343 TKU524296:TKU524343 TUQ524296:TUQ524343 UEM524296:UEM524343 UOI524296:UOI524343 UYE524296:UYE524343 VIA524296:VIA524343 VRW524296:VRW524343 WBS524296:WBS524343 WLO524296:WLO524343 WVK524296:WVK524343 C589832:C589879 IY589832:IY589879 SU589832:SU589879 ACQ589832:ACQ589879 AMM589832:AMM589879 AWI589832:AWI589879 BGE589832:BGE589879 BQA589832:BQA589879 BZW589832:BZW589879 CJS589832:CJS589879 CTO589832:CTO589879 DDK589832:DDK589879 DNG589832:DNG589879 DXC589832:DXC589879 EGY589832:EGY589879 EQU589832:EQU589879 FAQ589832:FAQ589879 FKM589832:FKM589879 FUI589832:FUI589879 GEE589832:GEE589879 GOA589832:GOA589879 GXW589832:GXW589879 HHS589832:HHS589879 HRO589832:HRO589879 IBK589832:IBK589879 ILG589832:ILG589879 IVC589832:IVC589879 JEY589832:JEY589879 JOU589832:JOU589879 JYQ589832:JYQ589879 KIM589832:KIM589879 KSI589832:KSI589879 LCE589832:LCE589879 LMA589832:LMA589879 LVW589832:LVW589879 MFS589832:MFS589879 MPO589832:MPO589879 MZK589832:MZK589879 NJG589832:NJG589879 NTC589832:NTC589879 OCY589832:OCY589879 OMU589832:OMU589879 OWQ589832:OWQ589879 PGM589832:PGM589879 PQI589832:PQI589879 QAE589832:QAE589879 QKA589832:QKA589879 QTW589832:QTW589879 RDS589832:RDS589879 RNO589832:RNO589879 RXK589832:RXK589879 SHG589832:SHG589879 SRC589832:SRC589879 TAY589832:TAY589879 TKU589832:TKU589879 TUQ589832:TUQ589879 UEM589832:UEM589879 UOI589832:UOI589879 UYE589832:UYE589879 VIA589832:VIA589879 VRW589832:VRW589879 WBS589832:WBS589879 WLO589832:WLO589879 WVK589832:WVK589879 C655368:C655415 IY655368:IY655415 SU655368:SU655415 ACQ655368:ACQ655415 AMM655368:AMM655415 AWI655368:AWI655415 BGE655368:BGE655415 BQA655368:BQA655415 BZW655368:BZW655415 CJS655368:CJS655415 CTO655368:CTO655415 DDK655368:DDK655415 DNG655368:DNG655415 DXC655368:DXC655415 EGY655368:EGY655415 EQU655368:EQU655415 FAQ655368:FAQ655415 FKM655368:FKM655415 FUI655368:FUI655415 GEE655368:GEE655415 GOA655368:GOA655415 GXW655368:GXW655415 HHS655368:HHS655415 HRO655368:HRO655415 IBK655368:IBK655415 ILG655368:ILG655415 IVC655368:IVC655415 JEY655368:JEY655415 JOU655368:JOU655415 JYQ655368:JYQ655415 KIM655368:KIM655415 KSI655368:KSI655415 LCE655368:LCE655415 LMA655368:LMA655415 LVW655368:LVW655415 MFS655368:MFS655415 MPO655368:MPO655415 MZK655368:MZK655415 NJG655368:NJG655415 NTC655368:NTC655415 OCY655368:OCY655415 OMU655368:OMU655415 OWQ655368:OWQ655415 PGM655368:PGM655415 PQI655368:PQI655415 QAE655368:QAE655415 QKA655368:QKA655415 QTW655368:QTW655415 RDS655368:RDS655415 RNO655368:RNO655415 RXK655368:RXK655415 SHG655368:SHG655415 SRC655368:SRC655415 TAY655368:TAY655415 TKU655368:TKU655415 TUQ655368:TUQ655415 UEM655368:UEM655415 UOI655368:UOI655415 UYE655368:UYE655415 VIA655368:VIA655415 VRW655368:VRW655415 WBS655368:WBS655415 WLO655368:WLO655415 WVK655368:WVK655415 C720904:C720951 IY720904:IY720951 SU720904:SU720951 ACQ720904:ACQ720951 AMM720904:AMM720951 AWI720904:AWI720951 BGE720904:BGE720951 BQA720904:BQA720951 BZW720904:BZW720951 CJS720904:CJS720951 CTO720904:CTO720951 DDK720904:DDK720951 DNG720904:DNG720951 DXC720904:DXC720951 EGY720904:EGY720951 EQU720904:EQU720951 FAQ720904:FAQ720951 FKM720904:FKM720951 FUI720904:FUI720951 GEE720904:GEE720951 GOA720904:GOA720951 GXW720904:GXW720951 HHS720904:HHS720951 HRO720904:HRO720951 IBK720904:IBK720951 ILG720904:ILG720951 IVC720904:IVC720951 JEY720904:JEY720951 JOU720904:JOU720951 JYQ720904:JYQ720951 KIM720904:KIM720951 KSI720904:KSI720951 LCE720904:LCE720951 LMA720904:LMA720951 LVW720904:LVW720951 MFS720904:MFS720951 MPO720904:MPO720951 MZK720904:MZK720951 NJG720904:NJG720951 NTC720904:NTC720951 OCY720904:OCY720951 OMU720904:OMU720951 OWQ720904:OWQ720951 PGM720904:PGM720951 PQI720904:PQI720951 QAE720904:QAE720951 QKA720904:QKA720951 QTW720904:QTW720951 RDS720904:RDS720951 RNO720904:RNO720951 RXK720904:RXK720951 SHG720904:SHG720951 SRC720904:SRC720951 TAY720904:TAY720951 TKU720904:TKU720951 TUQ720904:TUQ720951 UEM720904:UEM720951 UOI720904:UOI720951 UYE720904:UYE720951 VIA720904:VIA720951 VRW720904:VRW720951 WBS720904:WBS720951 WLO720904:WLO720951 WVK720904:WVK720951 C786440:C786487 IY786440:IY786487 SU786440:SU786487 ACQ786440:ACQ786487 AMM786440:AMM786487 AWI786440:AWI786487 BGE786440:BGE786487 BQA786440:BQA786487 BZW786440:BZW786487 CJS786440:CJS786487 CTO786440:CTO786487 DDK786440:DDK786487 DNG786440:DNG786487 DXC786440:DXC786487 EGY786440:EGY786487 EQU786440:EQU786487 FAQ786440:FAQ786487 FKM786440:FKM786487 FUI786440:FUI786487 GEE786440:GEE786487 GOA786440:GOA786487 GXW786440:GXW786487 HHS786440:HHS786487 HRO786440:HRO786487 IBK786440:IBK786487 ILG786440:ILG786487 IVC786440:IVC786487 JEY786440:JEY786487 JOU786440:JOU786487 JYQ786440:JYQ786487 KIM786440:KIM786487 KSI786440:KSI786487 LCE786440:LCE786487 LMA786440:LMA786487 LVW786440:LVW786487 MFS786440:MFS786487 MPO786440:MPO786487 MZK786440:MZK786487 NJG786440:NJG786487 NTC786440:NTC786487 OCY786440:OCY786487 OMU786440:OMU786487 OWQ786440:OWQ786487 PGM786440:PGM786487 PQI786440:PQI786487 QAE786440:QAE786487 QKA786440:QKA786487 QTW786440:QTW786487 RDS786440:RDS786487 RNO786440:RNO786487 RXK786440:RXK786487 SHG786440:SHG786487 SRC786440:SRC786487 TAY786440:TAY786487 TKU786440:TKU786487 TUQ786440:TUQ786487 UEM786440:UEM786487 UOI786440:UOI786487 UYE786440:UYE786487 VIA786440:VIA786487 VRW786440:VRW786487 WBS786440:WBS786487 WLO786440:WLO786487 WVK786440:WVK786487 C851976:C852023 IY851976:IY852023 SU851976:SU852023 ACQ851976:ACQ852023 AMM851976:AMM852023 AWI851976:AWI852023 BGE851976:BGE852023 BQA851976:BQA852023 BZW851976:BZW852023 CJS851976:CJS852023 CTO851976:CTO852023 DDK851976:DDK852023 DNG851976:DNG852023 DXC851976:DXC852023 EGY851976:EGY852023 EQU851976:EQU852023 FAQ851976:FAQ852023 FKM851976:FKM852023 FUI851976:FUI852023 GEE851976:GEE852023 GOA851976:GOA852023 GXW851976:GXW852023 HHS851976:HHS852023 HRO851976:HRO852023 IBK851976:IBK852023 ILG851976:ILG852023 IVC851976:IVC852023 JEY851976:JEY852023 JOU851976:JOU852023 JYQ851976:JYQ852023 KIM851976:KIM852023 KSI851976:KSI852023 LCE851976:LCE852023 LMA851976:LMA852023 LVW851976:LVW852023 MFS851976:MFS852023 MPO851976:MPO852023 MZK851976:MZK852023 NJG851976:NJG852023 NTC851976:NTC852023 OCY851976:OCY852023 OMU851976:OMU852023 OWQ851976:OWQ852023 PGM851976:PGM852023 PQI851976:PQI852023 QAE851976:QAE852023 QKA851976:QKA852023 QTW851976:QTW852023 RDS851976:RDS852023 RNO851976:RNO852023 RXK851976:RXK852023 SHG851976:SHG852023 SRC851976:SRC852023 TAY851976:TAY852023 TKU851976:TKU852023 TUQ851976:TUQ852023 UEM851976:UEM852023 UOI851976:UOI852023 UYE851976:UYE852023 VIA851976:VIA852023 VRW851976:VRW852023 WBS851976:WBS852023 WLO851976:WLO852023 WVK851976:WVK852023 C917512:C917559 IY917512:IY917559 SU917512:SU917559 ACQ917512:ACQ917559 AMM917512:AMM917559 AWI917512:AWI917559 BGE917512:BGE917559 BQA917512:BQA917559 BZW917512:BZW917559 CJS917512:CJS917559 CTO917512:CTO917559 DDK917512:DDK917559 DNG917512:DNG917559 DXC917512:DXC917559 EGY917512:EGY917559 EQU917512:EQU917559 FAQ917512:FAQ917559 FKM917512:FKM917559 FUI917512:FUI917559 GEE917512:GEE917559 GOA917512:GOA917559 GXW917512:GXW917559 HHS917512:HHS917559 HRO917512:HRO917559 IBK917512:IBK917559 ILG917512:ILG917559 IVC917512:IVC917559 JEY917512:JEY917559 JOU917512:JOU917559 JYQ917512:JYQ917559 KIM917512:KIM917559 KSI917512:KSI917559 LCE917512:LCE917559 LMA917512:LMA917559 LVW917512:LVW917559 MFS917512:MFS917559 MPO917512:MPO917559 MZK917512:MZK917559 NJG917512:NJG917559 NTC917512:NTC917559 OCY917512:OCY917559 OMU917512:OMU917559 OWQ917512:OWQ917559 PGM917512:PGM917559 PQI917512:PQI917559 QAE917512:QAE917559 QKA917512:QKA917559 QTW917512:QTW917559 RDS917512:RDS917559 RNO917512:RNO917559 RXK917512:RXK917559 SHG917512:SHG917559 SRC917512:SRC917559 TAY917512:TAY917559 TKU917512:TKU917559 TUQ917512:TUQ917559 UEM917512:UEM917559 UOI917512:UOI917559 UYE917512:UYE917559 VIA917512:VIA917559 VRW917512:VRW917559 WBS917512:WBS917559 WLO917512:WLO917559 WVK917512:WVK917559 C983048:C983095 IY983048:IY983095 SU983048:SU983095 ACQ983048:ACQ983095 AMM983048:AMM983095 AWI983048:AWI983095 BGE983048:BGE983095 BQA983048:BQA983095 BZW983048:BZW983095 CJS983048:CJS983095 CTO983048:CTO983095 DDK983048:DDK983095 DNG983048:DNG983095 DXC983048:DXC983095 EGY983048:EGY983095 EQU983048:EQU983095 FAQ983048:FAQ983095 FKM983048:FKM983095 FUI983048:FUI983095 GEE983048:GEE983095 GOA983048:GOA983095 GXW983048:GXW983095 HHS983048:HHS983095 HRO983048:HRO983095 IBK983048:IBK983095 ILG983048:ILG983095 IVC983048:IVC983095 JEY983048:JEY983095 JOU983048:JOU983095 JYQ983048:JYQ983095 KIM983048:KIM983095 KSI983048:KSI983095 LCE983048:LCE983095 LMA983048:LMA983095 LVW983048:LVW983095 MFS983048:MFS983095 MPO983048:MPO983095 MZK983048:MZK983095 NJG983048:NJG983095 NTC983048:NTC983095 OCY983048:OCY983095 OMU983048:OMU983095 OWQ983048:OWQ983095 PGM983048:PGM983095 PQI983048:PQI983095 QAE983048:QAE983095 QKA983048:QKA983095 QTW983048:QTW983095 RDS983048:RDS983095 RNO983048:RNO983095 RXK983048:RXK983095 SHG983048:SHG983095 SRC983048:SRC983095 TAY983048:TAY983095 TKU983048:TKU983095 TUQ983048:TUQ983095 UEM983048:UEM983095 UOI983048:UOI983095 UYE983048:UYE983095 VIA983048:VIA983095 VRW983048:VRW983095 WBS983048:WBS983095 WLO983048:WLO983095 WVK983048:WVK983095">
      <formula1>D115:D120</formula1>
    </dataValidation>
    <dataValidation type="list" allowBlank="1" showInputMessage="1" showErrorMessage="1" promptTitle="Row 1: HTC Unit Designation" prompt="Select the appropriate housing tax credit unit designation for this unit (TC30%, TC40%, MR, etc.). " sqref="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formula1>A$115:A$121</formula1>
    </dataValidation>
  </dataValidations>
  <hyperlinks>
    <hyperlink ref="A1" location="'11A-Rent Schedule'!O2" display="Use the list of links or use the tab key to begin the form"/>
    <hyperlink ref="O3" location="'11A-Rent Schedule'!J8" display="total net rentable square feet per unit type"/>
    <hyperlink ref="O4" location="'11A-Rent Schedule'!N8" display="total monthly rent per unit type"/>
    <hyperlink ref="O5" location="'11A-Rent Schedule'!N56" display="total monthly rent"/>
    <hyperlink ref="O6" location="'11A-Rent Schedule'!N60" display="total nonrental income"/>
    <hyperlink ref="O7" location="'11A-Rent Schedule'!N61" display="total potential gross monthly income"/>
    <hyperlink ref="O8" location="'11A-Rent Schedule'!N64" display="total effective gross monthly income"/>
    <hyperlink ref="O9" location="'11A-Rent Schedule'!N65" display="total effective gross annual income"/>
  </hyperlinks>
  <printOptions horizontalCentered="1"/>
  <pageMargins left="0.25" right="0.25" top="0.5" bottom="0.5" header="0.3" footer="0.3"/>
  <pageSetup scale="74" orientation="portrait" errors="blank" r:id="rId1"/>
  <headerFooter>
    <oddFooter>&amp;C&amp;"-,Regular"&amp;9Texas Department of Housing and Community Affairs - Cost Certification (January 2016)</oddFooter>
  </headerFooter>
  <rowBreaks count="1" manualBreakCount="1">
    <brk id="6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showGridLines="0" topLeftCell="A7" zoomScaleNormal="100" workbookViewId="0">
      <selection activeCell="K2" sqref="K2"/>
    </sheetView>
  </sheetViews>
  <sheetFormatPr defaultRowHeight="12.75" x14ac:dyDescent="0.2"/>
  <cols>
    <col min="1" max="1" width="13.5703125" style="293" customWidth="1"/>
    <col min="2" max="2" width="9" style="293" customWidth="1"/>
    <col min="3" max="3" width="9.85546875" style="293" customWidth="1"/>
    <col min="4" max="8" width="6.7109375" style="293" customWidth="1"/>
    <col min="9" max="9" width="12.5703125" style="293" customWidth="1"/>
    <col min="10" max="10" width="12.7109375" style="293" customWidth="1"/>
    <col min="11" max="256" width="9.140625" style="293"/>
    <col min="257" max="257" width="13.5703125" style="293" customWidth="1"/>
    <col min="258" max="258" width="9" style="293" customWidth="1"/>
    <col min="259" max="259" width="9.85546875" style="293" customWidth="1"/>
    <col min="260" max="264" width="6.7109375" style="293" customWidth="1"/>
    <col min="265" max="265" width="12.5703125" style="293" customWidth="1"/>
    <col min="266" max="266" width="12.7109375" style="293" customWidth="1"/>
    <col min="267" max="512" width="9.140625" style="293"/>
    <col min="513" max="513" width="13.5703125" style="293" customWidth="1"/>
    <col min="514" max="514" width="9" style="293" customWidth="1"/>
    <col min="515" max="515" width="9.85546875" style="293" customWidth="1"/>
    <col min="516" max="520" width="6.7109375" style="293" customWidth="1"/>
    <col min="521" max="521" width="12.5703125" style="293" customWidth="1"/>
    <col min="522" max="522" width="12.7109375" style="293" customWidth="1"/>
    <col min="523" max="768" width="9.140625" style="293"/>
    <col min="769" max="769" width="13.5703125" style="293" customWidth="1"/>
    <col min="770" max="770" width="9" style="293" customWidth="1"/>
    <col min="771" max="771" width="9.85546875" style="293" customWidth="1"/>
    <col min="772" max="776" width="6.7109375" style="293" customWidth="1"/>
    <col min="777" max="777" width="12.5703125" style="293" customWidth="1"/>
    <col min="778" max="778" width="12.7109375" style="293" customWidth="1"/>
    <col min="779" max="1024" width="9.140625" style="293"/>
    <col min="1025" max="1025" width="13.5703125" style="293" customWidth="1"/>
    <col min="1026" max="1026" width="9" style="293" customWidth="1"/>
    <col min="1027" max="1027" width="9.85546875" style="293" customWidth="1"/>
    <col min="1028" max="1032" width="6.7109375" style="293" customWidth="1"/>
    <col min="1033" max="1033" width="12.5703125" style="293" customWidth="1"/>
    <col min="1034" max="1034" width="12.7109375" style="293" customWidth="1"/>
    <col min="1035" max="1280" width="9.140625" style="293"/>
    <col min="1281" max="1281" width="13.5703125" style="293" customWidth="1"/>
    <col min="1282" max="1282" width="9" style="293" customWidth="1"/>
    <col min="1283" max="1283" width="9.85546875" style="293" customWidth="1"/>
    <col min="1284" max="1288" width="6.7109375" style="293" customWidth="1"/>
    <col min="1289" max="1289" width="12.5703125" style="293" customWidth="1"/>
    <col min="1290" max="1290" width="12.7109375" style="293" customWidth="1"/>
    <col min="1291" max="1536" width="9.140625" style="293"/>
    <col min="1537" max="1537" width="13.5703125" style="293" customWidth="1"/>
    <col min="1538" max="1538" width="9" style="293" customWidth="1"/>
    <col min="1539" max="1539" width="9.85546875" style="293" customWidth="1"/>
    <col min="1540" max="1544" width="6.7109375" style="293" customWidth="1"/>
    <col min="1545" max="1545" width="12.5703125" style="293" customWidth="1"/>
    <col min="1546" max="1546" width="12.7109375" style="293" customWidth="1"/>
    <col min="1547" max="1792" width="9.140625" style="293"/>
    <col min="1793" max="1793" width="13.5703125" style="293" customWidth="1"/>
    <col min="1794" max="1794" width="9" style="293" customWidth="1"/>
    <col min="1795" max="1795" width="9.85546875" style="293" customWidth="1"/>
    <col min="1796" max="1800" width="6.7109375" style="293" customWidth="1"/>
    <col min="1801" max="1801" width="12.5703125" style="293" customWidth="1"/>
    <col min="1802" max="1802" width="12.7109375" style="293" customWidth="1"/>
    <col min="1803" max="2048" width="9.140625" style="293"/>
    <col min="2049" max="2049" width="13.5703125" style="293" customWidth="1"/>
    <col min="2050" max="2050" width="9" style="293" customWidth="1"/>
    <col min="2051" max="2051" width="9.85546875" style="293" customWidth="1"/>
    <col min="2052" max="2056" width="6.7109375" style="293" customWidth="1"/>
    <col min="2057" max="2057" width="12.5703125" style="293" customWidth="1"/>
    <col min="2058" max="2058" width="12.7109375" style="293" customWidth="1"/>
    <col min="2059" max="2304" width="9.140625" style="293"/>
    <col min="2305" max="2305" width="13.5703125" style="293" customWidth="1"/>
    <col min="2306" max="2306" width="9" style="293" customWidth="1"/>
    <col min="2307" max="2307" width="9.85546875" style="293" customWidth="1"/>
    <col min="2308" max="2312" width="6.7109375" style="293" customWidth="1"/>
    <col min="2313" max="2313" width="12.5703125" style="293" customWidth="1"/>
    <col min="2314" max="2314" width="12.7109375" style="293" customWidth="1"/>
    <col min="2315" max="2560" width="9.140625" style="293"/>
    <col min="2561" max="2561" width="13.5703125" style="293" customWidth="1"/>
    <col min="2562" max="2562" width="9" style="293" customWidth="1"/>
    <col min="2563" max="2563" width="9.85546875" style="293" customWidth="1"/>
    <col min="2564" max="2568" width="6.7109375" style="293" customWidth="1"/>
    <col min="2569" max="2569" width="12.5703125" style="293" customWidth="1"/>
    <col min="2570" max="2570" width="12.7109375" style="293" customWidth="1"/>
    <col min="2571" max="2816" width="9.140625" style="293"/>
    <col min="2817" max="2817" width="13.5703125" style="293" customWidth="1"/>
    <col min="2818" max="2818" width="9" style="293" customWidth="1"/>
    <col min="2819" max="2819" width="9.85546875" style="293" customWidth="1"/>
    <col min="2820" max="2824" width="6.7109375" style="293" customWidth="1"/>
    <col min="2825" max="2825" width="12.5703125" style="293" customWidth="1"/>
    <col min="2826" max="2826" width="12.7109375" style="293" customWidth="1"/>
    <col min="2827" max="3072" width="9.140625" style="293"/>
    <col min="3073" max="3073" width="13.5703125" style="293" customWidth="1"/>
    <col min="3074" max="3074" width="9" style="293" customWidth="1"/>
    <col min="3075" max="3075" width="9.85546875" style="293" customWidth="1"/>
    <col min="3076" max="3080" width="6.7109375" style="293" customWidth="1"/>
    <col min="3081" max="3081" width="12.5703125" style="293" customWidth="1"/>
    <col min="3082" max="3082" width="12.7109375" style="293" customWidth="1"/>
    <col min="3083" max="3328" width="9.140625" style="293"/>
    <col min="3329" max="3329" width="13.5703125" style="293" customWidth="1"/>
    <col min="3330" max="3330" width="9" style="293" customWidth="1"/>
    <col min="3331" max="3331" width="9.85546875" style="293" customWidth="1"/>
    <col min="3332" max="3336" width="6.7109375" style="293" customWidth="1"/>
    <col min="3337" max="3337" width="12.5703125" style="293" customWidth="1"/>
    <col min="3338" max="3338" width="12.7109375" style="293" customWidth="1"/>
    <col min="3339" max="3584" width="9.140625" style="293"/>
    <col min="3585" max="3585" width="13.5703125" style="293" customWidth="1"/>
    <col min="3586" max="3586" width="9" style="293" customWidth="1"/>
    <col min="3587" max="3587" width="9.85546875" style="293" customWidth="1"/>
    <col min="3588" max="3592" width="6.7109375" style="293" customWidth="1"/>
    <col min="3593" max="3593" width="12.5703125" style="293" customWidth="1"/>
    <col min="3594" max="3594" width="12.7109375" style="293" customWidth="1"/>
    <col min="3595" max="3840" width="9.140625" style="293"/>
    <col min="3841" max="3841" width="13.5703125" style="293" customWidth="1"/>
    <col min="3842" max="3842" width="9" style="293" customWidth="1"/>
    <col min="3843" max="3843" width="9.85546875" style="293" customWidth="1"/>
    <col min="3844" max="3848" width="6.7109375" style="293" customWidth="1"/>
    <col min="3849" max="3849" width="12.5703125" style="293" customWidth="1"/>
    <col min="3850" max="3850" width="12.7109375" style="293" customWidth="1"/>
    <col min="3851" max="4096" width="9.140625" style="293"/>
    <col min="4097" max="4097" width="13.5703125" style="293" customWidth="1"/>
    <col min="4098" max="4098" width="9" style="293" customWidth="1"/>
    <col min="4099" max="4099" width="9.85546875" style="293" customWidth="1"/>
    <col min="4100" max="4104" width="6.7109375" style="293" customWidth="1"/>
    <col min="4105" max="4105" width="12.5703125" style="293" customWidth="1"/>
    <col min="4106" max="4106" width="12.7109375" style="293" customWidth="1"/>
    <col min="4107" max="4352" width="9.140625" style="293"/>
    <col min="4353" max="4353" width="13.5703125" style="293" customWidth="1"/>
    <col min="4354" max="4354" width="9" style="293" customWidth="1"/>
    <col min="4355" max="4355" width="9.85546875" style="293" customWidth="1"/>
    <col min="4356" max="4360" width="6.7109375" style="293" customWidth="1"/>
    <col min="4361" max="4361" width="12.5703125" style="293" customWidth="1"/>
    <col min="4362" max="4362" width="12.7109375" style="293" customWidth="1"/>
    <col min="4363" max="4608" width="9.140625" style="293"/>
    <col min="4609" max="4609" width="13.5703125" style="293" customWidth="1"/>
    <col min="4610" max="4610" width="9" style="293" customWidth="1"/>
    <col min="4611" max="4611" width="9.85546875" style="293" customWidth="1"/>
    <col min="4612" max="4616" width="6.7109375" style="293" customWidth="1"/>
    <col min="4617" max="4617" width="12.5703125" style="293" customWidth="1"/>
    <col min="4618" max="4618" width="12.7109375" style="293" customWidth="1"/>
    <col min="4619" max="4864" width="9.140625" style="293"/>
    <col min="4865" max="4865" width="13.5703125" style="293" customWidth="1"/>
    <col min="4866" max="4866" width="9" style="293" customWidth="1"/>
    <col min="4867" max="4867" width="9.85546875" style="293" customWidth="1"/>
    <col min="4868" max="4872" width="6.7109375" style="293" customWidth="1"/>
    <col min="4873" max="4873" width="12.5703125" style="293" customWidth="1"/>
    <col min="4874" max="4874" width="12.7109375" style="293" customWidth="1"/>
    <col min="4875" max="5120" width="9.140625" style="293"/>
    <col min="5121" max="5121" width="13.5703125" style="293" customWidth="1"/>
    <col min="5122" max="5122" width="9" style="293" customWidth="1"/>
    <col min="5123" max="5123" width="9.85546875" style="293" customWidth="1"/>
    <col min="5124" max="5128" width="6.7109375" style="293" customWidth="1"/>
    <col min="5129" max="5129" width="12.5703125" style="293" customWidth="1"/>
    <col min="5130" max="5130" width="12.7109375" style="293" customWidth="1"/>
    <col min="5131" max="5376" width="9.140625" style="293"/>
    <col min="5377" max="5377" width="13.5703125" style="293" customWidth="1"/>
    <col min="5378" max="5378" width="9" style="293" customWidth="1"/>
    <col min="5379" max="5379" width="9.85546875" style="293" customWidth="1"/>
    <col min="5380" max="5384" width="6.7109375" style="293" customWidth="1"/>
    <col min="5385" max="5385" width="12.5703125" style="293" customWidth="1"/>
    <col min="5386" max="5386" width="12.7109375" style="293" customWidth="1"/>
    <col min="5387" max="5632" width="9.140625" style="293"/>
    <col min="5633" max="5633" width="13.5703125" style="293" customWidth="1"/>
    <col min="5634" max="5634" width="9" style="293" customWidth="1"/>
    <col min="5635" max="5635" width="9.85546875" style="293" customWidth="1"/>
    <col min="5636" max="5640" width="6.7109375" style="293" customWidth="1"/>
    <col min="5641" max="5641" width="12.5703125" style="293" customWidth="1"/>
    <col min="5642" max="5642" width="12.7109375" style="293" customWidth="1"/>
    <col min="5643" max="5888" width="9.140625" style="293"/>
    <col min="5889" max="5889" width="13.5703125" style="293" customWidth="1"/>
    <col min="5890" max="5890" width="9" style="293" customWidth="1"/>
    <col min="5891" max="5891" width="9.85546875" style="293" customWidth="1"/>
    <col min="5892" max="5896" width="6.7109375" style="293" customWidth="1"/>
    <col min="5897" max="5897" width="12.5703125" style="293" customWidth="1"/>
    <col min="5898" max="5898" width="12.7109375" style="293" customWidth="1"/>
    <col min="5899" max="6144" width="9.140625" style="293"/>
    <col min="6145" max="6145" width="13.5703125" style="293" customWidth="1"/>
    <col min="6146" max="6146" width="9" style="293" customWidth="1"/>
    <col min="6147" max="6147" width="9.85546875" style="293" customWidth="1"/>
    <col min="6148" max="6152" width="6.7109375" style="293" customWidth="1"/>
    <col min="6153" max="6153" width="12.5703125" style="293" customWidth="1"/>
    <col min="6154" max="6154" width="12.7109375" style="293" customWidth="1"/>
    <col min="6155" max="6400" width="9.140625" style="293"/>
    <col min="6401" max="6401" width="13.5703125" style="293" customWidth="1"/>
    <col min="6402" max="6402" width="9" style="293" customWidth="1"/>
    <col min="6403" max="6403" width="9.85546875" style="293" customWidth="1"/>
    <col min="6404" max="6408" width="6.7109375" style="293" customWidth="1"/>
    <col min="6409" max="6409" width="12.5703125" style="293" customWidth="1"/>
    <col min="6410" max="6410" width="12.7109375" style="293" customWidth="1"/>
    <col min="6411" max="6656" width="9.140625" style="293"/>
    <col min="6657" max="6657" width="13.5703125" style="293" customWidth="1"/>
    <col min="6658" max="6658" width="9" style="293" customWidth="1"/>
    <col min="6659" max="6659" width="9.85546875" style="293" customWidth="1"/>
    <col min="6660" max="6664" width="6.7109375" style="293" customWidth="1"/>
    <col min="6665" max="6665" width="12.5703125" style="293" customWidth="1"/>
    <col min="6666" max="6666" width="12.7109375" style="293" customWidth="1"/>
    <col min="6667" max="6912" width="9.140625" style="293"/>
    <col min="6913" max="6913" width="13.5703125" style="293" customWidth="1"/>
    <col min="6914" max="6914" width="9" style="293" customWidth="1"/>
    <col min="6915" max="6915" width="9.85546875" style="293" customWidth="1"/>
    <col min="6916" max="6920" width="6.7109375" style="293" customWidth="1"/>
    <col min="6921" max="6921" width="12.5703125" style="293" customWidth="1"/>
    <col min="6922" max="6922" width="12.7109375" style="293" customWidth="1"/>
    <col min="6923" max="7168" width="9.140625" style="293"/>
    <col min="7169" max="7169" width="13.5703125" style="293" customWidth="1"/>
    <col min="7170" max="7170" width="9" style="293" customWidth="1"/>
    <col min="7171" max="7171" width="9.85546875" style="293" customWidth="1"/>
    <col min="7172" max="7176" width="6.7109375" style="293" customWidth="1"/>
    <col min="7177" max="7177" width="12.5703125" style="293" customWidth="1"/>
    <col min="7178" max="7178" width="12.7109375" style="293" customWidth="1"/>
    <col min="7179" max="7424" width="9.140625" style="293"/>
    <col min="7425" max="7425" width="13.5703125" style="293" customWidth="1"/>
    <col min="7426" max="7426" width="9" style="293" customWidth="1"/>
    <col min="7427" max="7427" width="9.85546875" style="293" customWidth="1"/>
    <col min="7428" max="7432" width="6.7109375" style="293" customWidth="1"/>
    <col min="7433" max="7433" width="12.5703125" style="293" customWidth="1"/>
    <col min="7434" max="7434" width="12.7109375" style="293" customWidth="1"/>
    <col min="7435" max="7680" width="9.140625" style="293"/>
    <col min="7681" max="7681" width="13.5703125" style="293" customWidth="1"/>
    <col min="7682" max="7682" width="9" style="293" customWidth="1"/>
    <col min="7683" max="7683" width="9.85546875" style="293" customWidth="1"/>
    <col min="7684" max="7688" width="6.7109375" style="293" customWidth="1"/>
    <col min="7689" max="7689" width="12.5703125" style="293" customWidth="1"/>
    <col min="7690" max="7690" width="12.7109375" style="293" customWidth="1"/>
    <col min="7691" max="7936" width="9.140625" style="293"/>
    <col min="7937" max="7937" width="13.5703125" style="293" customWidth="1"/>
    <col min="7938" max="7938" width="9" style="293" customWidth="1"/>
    <col min="7939" max="7939" width="9.85546875" style="293" customWidth="1"/>
    <col min="7940" max="7944" width="6.7109375" style="293" customWidth="1"/>
    <col min="7945" max="7945" width="12.5703125" style="293" customWidth="1"/>
    <col min="7946" max="7946" width="12.7109375" style="293" customWidth="1"/>
    <col min="7947" max="8192" width="9.140625" style="293"/>
    <col min="8193" max="8193" width="13.5703125" style="293" customWidth="1"/>
    <col min="8194" max="8194" width="9" style="293" customWidth="1"/>
    <col min="8195" max="8195" width="9.85546875" style="293" customWidth="1"/>
    <col min="8196" max="8200" width="6.7109375" style="293" customWidth="1"/>
    <col min="8201" max="8201" width="12.5703125" style="293" customWidth="1"/>
    <col min="8202" max="8202" width="12.7109375" style="293" customWidth="1"/>
    <col min="8203" max="8448" width="9.140625" style="293"/>
    <col min="8449" max="8449" width="13.5703125" style="293" customWidth="1"/>
    <col min="8450" max="8450" width="9" style="293" customWidth="1"/>
    <col min="8451" max="8451" width="9.85546875" style="293" customWidth="1"/>
    <col min="8452" max="8456" width="6.7109375" style="293" customWidth="1"/>
    <col min="8457" max="8457" width="12.5703125" style="293" customWidth="1"/>
    <col min="8458" max="8458" width="12.7109375" style="293" customWidth="1"/>
    <col min="8459" max="8704" width="9.140625" style="293"/>
    <col min="8705" max="8705" width="13.5703125" style="293" customWidth="1"/>
    <col min="8706" max="8706" width="9" style="293" customWidth="1"/>
    <col min="8707" max="8707" width="9.85546875" style="293" customWidth="1"/>
    <col min="8708" max="8712" width="6.7109375" style="293" customWidth="1"/>
    <col min="8713" max="8713" width="12.5703125" style="293" customWidth="1"/>
    <col min="8714" max="8714" width="12.7109375" style="293" customWidth="1"/>
    <col min="8715" max="8960" width="9.140625" style="293"/>
    <col min="8961" max="8961" width="13.5703125" style="293" customWidth="1"/>
    <col min="8962" max="8962" width="9" style="293" customWidth="1"/>
    <col min="8963" max="8963" width="9.85546875" style="293" customWidth="1"/>
    <col min="8964" max="8968" width="6.7109375" style="293" customWidth="1"/>
    <col min="8969" max="8969" width="12.5703125" style="293" customWidth="1"/>
    <col min="8970" max="8970" width="12.7109375" style="293" customWidth="1"/>
    <col min="8971" max="9216" width="9.140625" style="293"/>
    <col min="9217" max="9217" width="13.5703125" style="293" customWidth="1"/>
    <col min="9218" max="9218" width="9" style="293" customWidth="1"/>
    <col min="9219" max="9219" width="9.85546875" style="293" customWidth="1"/>
    <col min="9220" max="9224" width="6.7109375" style="293" customWidth="1"/>
    <col min="9225" max="9225" width="12.5703125" style="293" customWidth="1"/>
    <col min="9226" max="9226" width="12.7109375" style="293" customWidth="1"/>
    <col min="9227" max="9472" width="9.140625" style="293"/>
    <col min="9473" max="9473" width="13.5703125" style="293" customWidth="1"/>
    <col min="9474" max="9474" width="9" style="293" customWidth="1"/>
    <col min="9475" max="9475" width="9.85546875" style="293" customWidth="1"/>
    <col min="9476" max="9480" width="6.7109375" style="293" customWidth="1"/>
    <col min="9481" max="9481" width="12.5703125" style="293" customWidth="1"/>
    <col min="9482" max="9482" width="12.7109375" style="293" customWidth="1"/>
    <col min="9483" max="9728" width="9.140625" style="293"/>
    <col min="9729" max="9729" width="13.5703125" style="293" customWidth="1"/>
    <col min="9730" max="9730" width="9" style="293" customWidth="1"/>
    <col min="9731" max="9731" width="9.85546875" style="293" customWidth="1"/>
    <col min="9732" max="9736" width="6.7109375" style="293" customWidth="1"/>
    <col min="9737" max="9737" width="12.5703125" style="293" customWidth="1"/>
    <col min="9738" max="9738" width="12.7109375" style="293" customWidth="1"/>
    <col min="9739" max="9984" width="9.140625" style="293"/>
    <col min="9985" max="9985" width="13.5703125" style="293" customWidth="1"/>
    <col min="9986" max="9986" width="9" style="293" customWidth="1"/>
    <col min="9987" max="9987" width="9.85546875" style="293" customWidth="1"/>
    <col min="9988" max="9992" width="6.7109375" style="293" customWidth="1"/>
    <col min="9993" max="9993" width="12.5703125" style="293" customWidth="1"/>
    <col min="9994" max="9994" width="12.7109375" style="293" customWidth="1"/>
    <col min="9995" max="10240" width="9.140625" style="293"/>
    <col min="10241" max="10241" width="13.5703125" style="293" customWidth="1"/>
    <col min="10242" max="10242" width="9" style="293" customWidth="1"/>
    <col min="10243" max="10243" width="9.85546875" style="293" customWidth="1"/>
    <col min="10244" max="10248" width="6.7109375" style="293" customWidth="1"/>
    <col min="10249" max="10249" width="12.5703125" style="293" customWidth="1"/>
    <col min="10250" max="10250" width="12.7109375" style="293" customWidth="1"/>
    <col min="10251" max="10496" width="9.140625" style="293"/>
    <col min="10497" max="10497" width="13.5703125" style="293" customWidth="1"/>
    <col min="10498" max="10498" width="9" style="293" customWidth="1"/>
    <col min="10499" max="10499" width="9.85546875" style="293" customWidth="1"/>
    <col min="10500" max="10504" width="6.7109375" style="293" customWidth="1"/>
    <col min="10505" max="10505" width="12.5703125" style="293" customWidth="1"/>
    <col min="10506" max="10506" width="12.7109375" style="293" customWidth="1"/>
    <col min="10507" max="10752" width="9.140625" style="293"/>
    <col min="10753" max="10753" width="13.5703125" style="293" customWidth="1"/>
    <col min="10754" max="10754" width="9" style="293" customWidth="1"/>
    <col min="10755" max="10755" width="9.85546875" style="293" customWidth="1"/>
    <col min="10756" max="10760" width="6.7109375" style="293" customWidth="1"/>
    <col min="10761" max="10761" width="12.5703125" style="293" customWidth="1"/>
    <col min="10762" max="10762" width="12.7109375" style="293" customWidth="1"/>
    <col min="10763" max="11008" width="9.140625" style="293"/>
    <col min="11009" max="11009" width="13.5703125" style="293" customWidth="1"/>
    <col min="11010" max="11010" width="9" style="293" customWidth="1"/>
    <col min="11011" max="11011" width="9.85546875" style="293" customWidth="1"/>
    <col min="11012" max="11016" width="6.7109375" style="293" customWidth="1"/>
    <col min="11017" max="11017" width="12.5703125" style="293" customWidth="1"/>
    <col min="11018" max="11018" width="12.7109375" style="293" customWidth="1"/>
    <col min="11019" max="11264" width="9.140625" style="293"/>
    <col min="11265" max="11265" width="13.5703125" style="293" customWidth="1"/>
    <col min="11266" max="11266" width="9" style="293" customWidth="1"/>
    <col min="11267" max="11267" width="9.85546875" style="293" customWidth="1"/>
    <col min="11268" max="11272" width="6.7109375" style="293" customWidth="1"/>
    <col min="11273" max="11273" width="12.5703125" style="293" customWidth="1"/>
    <col min="11274" max="11274" width="12.7109375" style="293" customWidth="1"/>
    <col min="11275" max="11520" width="9.140625" style="293"/>
    <col min="11521" max="11521" width="13.5703125" style="293" customWidth="1"/>
    <col min="11522" max="11522" width="9" style="293" customWidth="1"/>
    <col min="11523" max="11523" width="9.85546875" style="293" customWidth="1"/>
    <col min="11524" max="11528" width="6.7109375" style="293" customWidth="1"/>
    <col min="11529" max="11529" width="12.5703125" style="293" customWidth="1"/>
    <col min="11530" max="11530" width="12.7109375" style="293" customWidth="1"/>
    <col min="11531" max="11776" width="9.140625" style="293"/>
    <col min="11777" max="11777" width="13.5703125" style="293" customWidth="1"/>
    <col min="11778" max="11778" width="9" style="293" customWidth="1"/>
    <col min="11779" max="11779" width="9.85546875" style="293" customWidth="1"/>
    <col min="11780" max="11784" width="6.7109375" style="293" customWidth="1"/>
    <col min="11785" max="11785" width="12.5703125" style="293" customWidth="1"/>
    <col min="11786" max="11786" width="12.7109375" style="293" customWidth="1"/>
    <col min="11787" max="12032" width="9.140625" style="293"/>
    <col min="12033" max="12033" width="13.5703125" style="293" customWidth="1"/>
    <col min="12034" max="12034" width="9" style="293" customWidth="1"/>
    <col min="12035" max="12035" width="9.85546875" style="293" customWidth="1"/>
    <col min="12036" max="12040" width="6.7109375" style="293" customWidth="1"/>
    <col min="12041" max="12041" width="12.5703125" style="293" customWidth="1"/>
    <col min="12042" max="12042" width="12.7109375" style="293" customWidth="1"/>
    <col min="12043" max="12288" width="9.140625" style="293"/>
    <col min="12289" max="12289" width="13.5703125" style="293" customWidth="1"/>
    <col min="12290" max="12290" width="9" style="293" customWidth="1"/>
    <col min="12291" max="12291" width="9.85546875" style="293" customWidth="1"/>
    <col min="12292" max="12296" width="6.7109375" style="293" customWidth="1"/>
    <col min="12297" max="12297" width="12.5703125" style="293" customWidth="1"/>
    <col min="12298" max="12298" width="12.7109375" style="293" customWidth="1"/>
    <col min="12299" max="12544" width="9.140625" style="293"/>
    <col min="12545" max="12545" width="13.5703125" style="293" customWidth="1"/>
    <col min="12546" max="12546" width="9" style="293" customWidth="1"/>
    <col min="12547" max="12547" width="9.85546875" style="293" customWidth="1"/>
    <col min="12548" max="12552" width="6.7109375" style="293" customWidth="1"/>
    <col min="12553" max="12553" width="12.5703125" style="293" customWidth="1"/>
    <col min="12554" max="12554" width="12.7109375" style="293" customWidth="1"/>
    <col min="12555" max="12800" width="9.140625" style="293"/>
    <col min="12801" max="12801" width="13.5703125" style="293" customWidth="1"/>
    <col min="12802" max="12802" width="9" style="293" customWidth="1"/>
    <col min="12803" max="12803" width="9.85546875" style="293" customWidth="1"/>
    <col min="12804" max="12808" width="6.7109375" style="293" customWidth="1"/>
    <col min="12809" max="12809" width="12.5703125" style="293" customWidth="1"/>
    <col min="12810" max="12810" width="12.7109375" style="293" customWidth="1"/>
    <col min="12811" max="13056" width="9.140625" style="293"/>
    <col min="13057" max="13057" width="13.5703125" style="293" customWidth="1"/>
    <col min="13058" max="13058" width="9" style="293" customWidth="1"/>
    <col min="13059" max="13059" width="9.85546875" style="293" customWidth="1"/>
    <col min="13060" max="13064" width="6.7109375" style="293" customWidth="1"/>
    <col min="13065" max="13065" width="12.5703125" style="293" customWidth="1"/>
    <col min="13066" max="13066" width="12.7109375" style="293" customWidth="1"/>
    <col min="13067" max="13312" width="9.140625" style="293"/>
    <col min="13313" max="13313" width="13.5703125" style="293" customWidth="1"/>
    <col min="13314" max="13314" width="9" style="293" customWidth="1"/>
    <col min="13315" max="13315" width="9.85546875" style="293" customWidth="1"/>
    <col min="13316" max="13320" width="6.7109375" style="293" customWidth="1"/>
    <col min="13321" max="13321" width="12.5703125" style="293" customWidth="1"/>
    <col min="13322" max="13322" width="12.7109375" style="293" customWidth="1"/>
    <col min="13323" max="13568" width="9.140625" style="293"/>
    <col min="13569" max="13569" width="13.5703125" style="293" customWidth="1"/>
    <col min="13570" max="13570" width="9" style="293" customWidth="1"/>
    <col min="13571" max="13571" width="9.85546875" style="293" customWidth="1"/>
    <col min="13572" max="13576" width="6.7109375" style="293" customWidth="1"/>
    <col min="13577" max="13577" width="12.5703125" style="293" customWidth="1"/>
    <col min="13578" max="13578" width="12.7109375" style="293" customWidth="1"/>
    <col min="13579" max="13824" width="9.140625" style="293"/>
    <col min="13825" max="13825" width="13.5703125" style="293" customWidth="1"/>
    <col min="13826" max="13826" width="9" style="293" customWidth="1"/>
    <col min="13827" max="13827" width="9.85546875" style="293" customWidth="1"/>
    <col min="13828" max="13832" width="6.7109375" style="293" customWidth="1"/>
    <col min="13833" max="13833" width="12.5703125" style="293" customWidth="1"/>
    <col min="13834" max="13834" width="12.7109375" style="293" customWidth="1"/>
    <col min="13835" max="14080" width="9.140625" style="293"/>
    <col min="14081" max="14081" width="13.5703125" style="293" customWidth="1"/>
    <col min="14082" max="14082" width="9" style="293" customWidth="1"/>
    <col min="14083" max="14083" width="9.85546875" style="293" customWidth="1"/>
    <col min="14084" max="14088" width="6.7109375" style="293" customWidth="1"/>
    <col min="14089" max="14089" width="12.5703125" style="293" customWidth="1"/>
    <col min="14090" max="14090" width="12.7109375" style="293" customWidth="1"/>
    <col min="14091" max="14336" width="9.140625" style="293"/>
    <col min="14337" max="14337" width="13.5703125" style="293" customWidth="1"/>
    <col min="14338" max="14338" width="9" style="293" customWidth="1"/>
    <col min="14339" max="14339" width="9.85546875" style="293" customWidth="1"/>
    <col min="14340" max="14344" width="6.7109375" style="293" customWidth="1"/>
    <col min="14345" max="14345" width="12.5703125" style="293" customWidth="1"/>
    <col min="14346" max="14346" width="12.7109375" style="293" customWidth="1"/>
    <col min="14347" max="14592" width="9.140625" style="293"/>
    <col min="14593" max="14593" width="13.5703125" style="293" customWidth="1"/>
    <col min="14594" max="14594" width="9" style="293" customWidth="1"/>
    <col min="14595" max="14595" width="9.85546875" style="293" customWidth="1"/>
    <col min="14596" max="14600" width="6.7109375" style="293" customWidth="1"/>
    <col min="14601" max="14601" width="12.5703125" style="293" customWidth="1"/>
    <col min="14602" max="14602" width="12.7109375" style="293" customWidth="1"/>
    <col min="14603" max="14848" width="9.140625" style="293"/>
    <col min="14849" max="14849" width="13.5703125" style="293" customWidth="1"/>
    <col min="14850" max="14850" width="9" style="293" customWidth="1"/>
    <col min="14851" max="14851" width="9.85546875" style="293" customWidth="1"/>
    <col min="14852" max="14856" width="6.7109375" style="293" customWidth="1"/>
    <col min="14857" max="14857" width="12.5703125" style="293" customWidth="1"/>
    <col min="14858" max="14858" width="12.7109375" style="293" customWidth="1"/>
    <col min="14859" max="15104" width="9.140625" style="293"/>
    <col min="15105" max="15105" width="13.5703125" style="293" customWidth="1"/>
    <col min="15106" max="15106" width="9" style="293" customWidth="1"/>
    <col min="15107" max="15107" width="9.85546875" style="293" customWidth="1"/>
    <col min="15108" max="15112" width="6.7109375" style="293" customWidth="1"/>
    <col min="15113" max="15113" width="12.5703125" style="293" customWidth="1"/>
    <col min="15114" max="15114" width="12.7109375" style="293" customWidth="1"/>
    <col min="15115" max="15360" width="9.140625" style="293"/>
    <col min="15361" max="15361" width="13.5703125" style="293" customWidth="1"/>
    <col min="15362" max="15362" width="9" style="293" customWidth="1"/>
    <col min="15363" max="15363" width="9.85546875" style="293" customWidth="1"/>
    <col min="15364" max="15368" width="6.7109375" style="293" customWidth="1"/>
    <col min="15369" max="15369" width="12.5703125" style="293" customWidth="1"/>
    <col min="15370" max="15370" width="12.7109375" style="293" customWidth="1"/>
    <col min="15371" max="15616" width="9.140625" style="293"/>
    <col min="15617" max="15617" width="13.5703125" style="293" customWidth="1"/>
    <col min="15618" max="15618" width="9" style="293" customWidth="1"/>
    <col min="15619" max="15619" width="9.85546875" style="293" customWidth="1"/>
    <col min="15620" max="15624" width="6.7109375" style="293" customWidth="1"/>
    <col min="15625" max="15625" width="12.5703125" style="293" customWidth="1"/>
    <col min="15626" max="15626" width="12.7109375" style="293" customWidth="1"/>
    <col min="15627" max="15872" width="9.140625" style="293"/>
    <col min="15873" max="15873" width="13.5703125" style="293" customWidth="1"/>
    <col min="15874" max="15874" width="9" style="293" customWidth="1"/>
    <col min="15875" max="15875" width="9.85546875" style="293" customWidth="1"/>
    <col min="15876" max="15880" width="6.7109375" style="293" customWidth="1"/>
    <col min="15881" max="15881" width="12.5703125" style="293" customWidth="1"/>
    <col min="15882" max="15882" width="12.7109375" style="293" customWidth="1"/>
    <col min="15883" max="16128" width="9.140625" style="293"/>
    <col min="16129" max="16129" width="13.5703125" style="293" customWidth="1"/>
    <col min="16130" max="16130" width="9" style="293" customWidth="1"/>
    <col min="16131" max="16131" width="9.85546875" style="293" customWidth="1"/>
    <col min="16132" max="16136" width="6.7109375" style="293" customWidth="1"/>
    <col min="16137" max="16137" width="12.5703125" style="293" customWidth="1"/>
    <col min="16138" max="16138" width="12.7109375" style="293" customWidth="1"/>
    <col min="16139" max="16384" width="9.140625" style="293"/>
  </cols>
  <sheetData>
    <row r="1" spans="1:13" ht="3.75" customHeight="1" thickBot="1" x14ac:dyDescent="0.25">
      <c r="A1" s="440" t="s">
        <v>378</v>
      </c>
    </row>
    <row r="2" spans="1:13" ht="16.5" thickBot="1" x14ac:dyDescent="0.3">
      <c r="A2" s="880" t="s">
        <v>501</v>
      </c>
      <c r="B2" s="881"/>
      <c r="C2" s="881"/>
      <c r="D2" s="881"/>
      <c r="E2" s="881"/>
      <c r="F2" s="881"/>
      <c r="G2" s="881"/>
      <c r="H2" s="881"/>
      <c r="I2" s="881"/>
      <c r="J2" s="882"/>
    </row>
    <row r="3" spans="1:13" x14ac:dyDescent="0.2">
      <c r="A3" s="441"/>
      <c r="B3" s="441"/>
      <c r="C3" s="441"/>
      <c r="D3" s="441"/>
      <c r="E3" s="441"/>
      <c r="F3" s="441"/>
      <c r="G3" s="441"/>
      <c r="H3" s="441"/>
      <c r="I3" s="441"/>
      <c r="J3" s="441"/>
    </row>
    <row r="4" spans="1:13" ht="37.5" customHeight="1" x14ac:dyDescent="0.2">
      <c r="A4" s="902" t="s">
        <v>379</v>
      </c>
      <c r="B4" s="902"/>
      <c r="C4" s="902"/>
      <c r="D4" s="902"/>
      <c r="E4" s="902"/>
      <c r="F4" s="902"/>
      <c r="G4" s="902"/>
      <c r="H4" s="902"/>
      <c r="I4" s="902"/>
      <c r="J4" s="902"/>
    </row>
    <row r="5" spans="1:13" ht="6" customHeight="1" x14ac:dyDescent="0.25">
      <c r="A5" s="442"/>
      <c r="B5" s="443"/>
      <c r="C5" s="443"/>
      <c r="D5" s="443"/>
      <c r="E5" s="443"/>
      <c r="F5" s="443"/>
      <c r="G5" s="443"/>
      <c r="H5" s="443"/>
      <c r="I5" s="443"/>
      <c r="J5" s="443"/>
    </row>
    <row r="6" spans="1:13" x14ac:dyDescent="0.2">
      <c r="A6" s="903" t="s">
        <v>380</v>
      </c>
      <c r="B6" s="903"/>
      <c r="C6" s="903"/>
      <c r="D6" s="903"/>
      <c r="E6" s="903"/>
      <c r="F6" s="903"/>
      <c r="G6" s="903"/>
      <c r="H6" s="903"/>
      <c r="I6" s="903"/>
      <c r="J6" s="903"/>
    </row>
    <row r="7" spans="1:13" ht="36.75" customHeight="1" x14ac:dyDescent="0.2">
      <c r="A7" s="904" t="s">
        <v>381</v>
      </c>
      <c r="B7" s="904"/>
      <c r="C7" s="904"/>
      <c r="D7" s="904"/>
      <c r="E7" s="904"/>
      <c r="F7" s="904"/>
      <c r="G7" s="904"/>
      <c r="H7" s="904"/>
      <c r="I7" s="904"/>
      <c r="J7" s="904"/>
    </row>
    <row r="8" spans="1:13" ht="22.5" customHeight="1" x14ac:dyDescent="0.2">
      <c r="A8" s="904" t="s">
        <v>382</v>
      </c>
      <c r="B8" s="904"/>
      <c r="C8" s="904"/>
      <c r="D8" s="904"/>
      <c r="E8" s="904"/>
      <c r="F8" s="904"/>
      <c r="G8" s="904"/>
      <c r="H8" s="904"/>
      <c r="I8" s="904"/>
      <c r="J8" s="904"/>
    </row>
    <row r="9" spans="1:13" ht="24.75" customHeight="1" x14ac:dyDescent="0.2">
      <c r="A9" s="904" t="s">
        <v>383</v>
      </c>
      <c r="B9" s="904"/>
      <c r="C9" s="904"/>
      <c r="D9" s="904"/>
      <c r="E9" s="904"/>
      <c r="F9" s="904"/>
      <c r="G9" s="904"/>
      <c r="H9" s="904"/>
      <c r="I9" s="904"/>
      <c r="J9" s="904"/>
    </row>
    <row r="10" spans="1:13" ht="10.5" customHeight="1" x14ac:dyDescent="0.2">
      <c r="A10" s="444"/>
      <c r="B10" s="444"/>
      <c r="C10" s="444"/>
      <c r="D10" s="444"/>
      <c r="E10" s="444"/>
      <c r="F10" s="444"/>
      <c r="G10" s="444"/>
      <c r="H10" s="444"/>
      <c r="I10" s="444"/>
      <c r="J10" s="444"/>
      <c r="K10" s="444"/>
      <c r="L10" s="444"/>
      <c r="M10" s="444"/>
    </row>
    <row r="11" spans="1:13" ht="15" x14ac:dyDescent="0.25">
      <c r="B11" s="303" t="s">
        <v>289</v>
      </c>
      <c r="C11" s="905" t="str">
        <f>IF('E.1. Rent Schedule'!C3="","",'E.1. Rent Schedule'!C3)</f>
        <v/>
      </c>
      <c r="D11" s="905"/>
      <c r="E11" s="905"/>
      <c r="F11" s="905"/>
      <c r="G11" s="303" t="s">
        <v>384</v>
      </c>
      <c r="H11" s="907" t="str">
        <f>IF('E.1. Rent Schedule'!K3="","",'E.1. Rent Schedule'!K3)</f>
        <v/>
      </c>
      <c r="I11" s="907"/>
      <c r="J11" s="907"/>
    </row>
    <row r="12" spans="1:13" x14ac:dyDescent="0.2">
      <c r="A12" s="445"/>
      <c r="B12" s="445"/>
      <c r="C12" s="445"/>
      <c r="D12" s="445"/>
      <c r="E12" s="445"/>
      <c r="F12" s="445"/>
      <c r="G12" s="445"/>
      <c r="H12" s="445"/>
      <c r="I12" s="445"/>
      <c r="J12" s="445"/>
    </row>
    <row r="13" spans="1:13" ht="25.5" customHeight="1" x14ac:dyDescent="0.2">
      <c r="A13" s="446" t="s">
        <v>385</v>
      </c>
      <c r="B13" s="446" t="s">
        <v>386</v>
      </c>
      <c r="C13" s="447" t="s">
        <v>387</v>
      </c>
      <c r="D13" s="446" t="s">
        <v>388</v>
      </c>
      <c r="E13" s="446" t="s">
        <v>389</v>
      </c>
      <c r="F13" s="446" t="s">
        <v>390</v>
      </c>
      <c r="G13" s="446" t="s">
        <v>391</v>
      </c>
      <c r="H13" s="446" t="s">
        <v>392</v>
      </c>
      <c r="I13" s="906" t="s">
        <v>393</v>
      </c>
      <c r="J13" s="906"/>
    </row>
    <row r="14" spans="1:13" ht="12.95" customHeight="1" x14ac:dyDescent="0.2">
      <c r="A14" s="448" t="s">
        <v>394</v>
      </c>
      <c r="B14" s="579"/>
      <c r="C14" s="579"/>
      <c r="D14" s="580"/>
      <c r="E14" s="580"/>
      <c r="F14" s="580"/>
      <c r="G14" s="580"/>
      <c r="H14" s="580"/>
      <c r="I14" s="897"/>
      <c r="J14" s="898"/>
    </row>
    <row r="15" spans="1:13" ht="12.95" customHeight="1" x14ac:dyDescent="0.2">
      <c r="A15" s="448" t="s">
        <v>395</v>
      </c>
      <c r="B15" s="581"/>
      <c r="C15" s="581"/>
      <c r="D15" s="582"/>
      <c r="E15" s="582"/>
      <c r="F15" s="582"/>
      <c r="G15" s="582"/>
      <c r="H15" s="582"/>
      <c r="I15" s="897"/>
      <c r="J15" s="898"/>
    </row>
    <row r="16" spans="1:13" ht="12.95" customHeight="1" x14ac:dyDescent="0.2">
      <c r="A16" s="448" t="s">
        <v>396</v>
      </c>
      <c r="B16" s="581"/>
      <c r="C16" s="449"/>
      <c r="D16" s="582"/>
      <c r="E16" s="582"/>
      <c r="F16" s="582"/>
      <c r="G16" s="582"/>
      <c r="H16" s="582"/>
      <c r="I16" s="897"/>
      <c r="J16" s="898"/>
    </row>
    <row r="17" spans="1:10" ht="12.95" customHeight="1" x14ac:dyDescent="0.2">
      <c r="A17" s="448" t="s">
        <v>397</v>
      </c>
      <c r="B17" s="581"/>
      <c r="C17" s="581"/>
      <c r="D17" s="582"/>
      <c r="E17" s="582"/>
      <c r="F17" s="582"/>
      <c r="G17" s="582"/>
      <c r="H17" s="582"/>
      <c r="I17" s="897"/>
      <c r="J17" s="898"/>
    </row>
    <row r="18" spans="1:10" ht="12.95" customHeight="1" x14ac:dyDescent="0.2">
      <c r="A18" s="448" t="s">
        <v>398</v>
      </c>
      <c r="B18" s="581"/>
      <c r="C18" s="581"/>
      <c r="D18" s="582"/>
      <c r="E18" s="582"/>
      <c r="F18" s="582"/>
      <c r="G18" s="582"/>
      <c r="H18" s="582"/>
      <c r="I18" s="897"/>
      <c r="J18" s="898"/>
    </row>
    <row r="19" spans="1:10" ht="12.95" customHeight="1" x14ac:dyDescent="0.2">
      <c r="A19" s="448" t="s">
        <v>399</v>
      </c>
      <c r="B19" s="581"/>
      <c r="C19" s="449"/>
      <c r="D19" s="582"/>
      <c r="E19" s="582"/>
      <c r="F19" s="582"/>
      <c r="G19" s="582"/>
      <c r="H19" s="582"/>
      <c r="I19" s="897"/>
      <c r="J19" s="898"/>
    </row>
    <row r="20" spans="1:10" ht="12.95" customHeight="1" x14ac:dyDescent="0.2">
      <c r="A20" s="448" t="s">
        <v>400</v>
      </c>
      <c r="B20" s="581"/>
      <c r="C20" s="449"/>
      <c r="D20" s="582"/>
      <c r="E20" s="582"/>
      <c r="F20" s="582"/>
      <c r="G20" s="582"/>
      <c r="H20" s="582"/>
      <c r="I20" s="897"/>
      <c r="J20" s="898"/>
    </row>
    <row r="21" spans="1:10" ht="12.95" customHeight="1" x14ac:dyDescent="0.2">
      <c r="A21" s="448" t="s">
        <v>401</v>
      </c>
      <c r="B21" s="581"/>
      <c r="C21" s="449"/>
      <c r="D21" s="582"/>
      <c r="E21" s="582"/>
      <c r="F21" s="582"/>
      <c r="G21" s="582"/>
      <c r="H21" s="582"/>
      <c r="I21" s="897"/>
      <c r="J21" s="898"/>
    </row>
    <row r="22" spans="1:10" ht="12.95" customHeight="1" x14ac:dyDescent="0.2">
      <c r="A22" s="448" t="s">
        <v>402</v>
      </c>
      <c r="B22" s="581"/>
      <c r="C22" s="581"/>
      <c r="D22" s="582"/>
      <c r="E22" s="582"/>
      <c r="F22" s="582"/>
      <c r="G22" s="582"/>
      <c r="H22" s="582"/>
      <c r="I22" s="897"/>
      <c r="J22" s="898"/>
    </row>
    <row r="23" spans="1:10" ht="12.95" customHeight="1" x14ac:dyDescent="0.2">
      <c r="A23" s="448" t="s">
        <v>403</v>
      </c>
      <c r="B23" s="581"/>
      <c r="C23" s="581"/>
      <c r="D23" s="582"/>
      <c r="E23" s="582"/>
      <c r="F23" s="582"/>
      <c r="G23" s="582"/>
      <c r="H23" s="582"/>
      <c r="I23" s="897"/>
      <c r="J23" s="898"/>
    </row>
    <row r="24" spans="1:10" x14ac:dyDescent="0.2">
      <c r="A24" s="450"/>
      <c r="B24" s="451"/>
      <c r="E24" s="452"/>
      <c r="F24" s="452"/>
      <c r="G24" s="452"/>
      <c r="H24" s="452"/>
      <c r="I24" s="452"/>
      <c r="J24" s="453"/>
    </row>
    <row r="25" spans="1:10" x14ac:dyDescent="0.2">
      <c r="A25" s="450"/>
      <c r="B25" s="454" t="s">
        <v>404</v>
      </c>
      <c r="C25" s="455"/>
      <c r="D25" s="455"/>
      <c r="E25" s="455"/>
      <c r="F25" s="455"/>
      <c r="G25" s="455"/>
      <c r="H25" s="456"/>
      <c r="I25" s="456"/>
      <c r="J25" s="456"/>
    </row>
    <row r="26" spans="1:10" x14ac:dyDescent="0.2">
      <c r="A26" s="450"/>
      <c r="B26" s="899"/>
      <c r="C26" s="900"/>
      <c r="D26" s="900"/>
      <c r="E26" s="900"/>
      <c r="F26" s="900"/>
      <c r="G26" s="900"/>
      <c r="H26" s="900"/>
      <c r="I26" s="900"/>
      <c r="J26" s="901"/>
    </row>
    <row r="27" spans="1:10" x14ac:dyDescent="0.2">
      <c r="A27" s="450"/>
      <c r="B27" s="899"/>
      <c r="C27" s="900"/>
      <c r="D27" s="900"/>
      <c r="E27" s="900"/>
      <c r="F27" s="900"/>
      <c r="G27" s="900"/>
      <c r="H27" s="900"/>
      <c r="I27" s="900"/>
      <c r="J27" s="901"/>
    </row>
    <row r="28" spans="1:10" x14ac:dyDescent="0.2">
      <c r="A28" s="450"/>
      <c r="B28" s="899"/>
      <c r="C28" s="900"/>
      <c r="D28" s="900"/>
      <c r="E28" s="900"/>
      <c r="F28" s="900"/>
      <c r="G28" s="900"/>
      <c r="H28" s="900"/>
      <c r="I28" s="900"/>
      <c r="J28" s="901"/>
    </row>
    <row r="29" spans="1:10" x14ac:dyDescent="0.2">
      <c r="A29" s="450"/>
      <c r="B29" s="899"/>
      <c r="C29" s="900"/>
      <c r="D29" s="900"/>
      <c r="E29" s="900"/>
      <c r="F29" s="900"/>
      <c r="G29" s="900"/>
      <c r="H29" s="900"/>
      <c r="I29" s="900"/>
      <c r="J29" s="901"/>
    </row>
    <row r="30" spans="1:10" x14ac:dyDescent="0.2">
      <c r="A30" s="450"/>
      <c r="B30" s="899"/>
      <c r="C30" s="900"/>
      <c r="D30" s="900"/>
      <c r="E30" s="900"/>
      <c r="F30" s="900"/>
      <c r="G30" s="900"/>
      <c r="H30" s="900"/>
      <c r="I30" s="900"/>
      <c r="J30" s="901"/>
    </row>
    <row r="31" spans="1:10" x14ac:dyDescent="0.2">
      <c r="A31" s="450"/>
      <c r="B31" s="457"/>
      <c r="C31" s="458"/>
      <c r="D31" s="458"/>
      <c r="E31" s="458"/>
      <c r="F31" s="458"/>
      <c r="G31" s="458"/>
      <c r="H31" s="459"/>
      <c r="I31" s="459"/>
      <c r="J31" s="459"/>
    </row>
    <row r="38" spans="1:10" x14ac:dyDescent="0.2">
      <c r="B38" s="896" t="s">
        <v>405</v>
      </c>
      <c r="C38" s="896"/>
      <c r="D38" s="896"/>
      <c r="E38" s="896"/>
      <c r="F38" s="896"/>
      <c r="G38" s="896"/>
      <c r="H38" s="896"/>
      <c r="I38" s="896"/>
      <c r="J38" s="896"/>
    </row>
    <row r="39" spans="1:10" x14ac:dyDescent="0.2">
      <c r="A39" s="460"/>
      <c r="B39" s="896"/>
      <c r="C39" s="896"/>
      <c r="D39" s="896"/>
      <c r="E39" s="896"/>
      <c r="F39" s="896"/>
      <c r="G39" s="896"/>
      <c r="H39" s="896"/>
      <c r="I39" s="896"/>
      <c r="J39" s="896"/>
    </row>
    <row r="40" spans="1:10" x14ac:dyDescent="0.2">
      <c r="A40" s="460"/>
      <c r="B40" s="896"/>
      <c r="C40" s="896"/>
      <c r="D40" s="896"/>
      <c r="E40" s="896"/>
      <c r="F40" s="896"/>
      <c r="G40" s="896"/>
      <c r="H40" s="896"/>
      <c r="I40" s="896"/>
      <c r="J40" s="896"/>
    </row>
    <row r="49" spans="2:3" x14ac:dyDescent="0.2">
      <c r="B49" s="435" t="s">
        <v>406</v>
      </c>
      <c r="C49" s="435" t="s">
        <v>407</v>
      </c>
    </row>
    <row r="50" spans="2:3" x14ac:dyDescent="0.2">
      <c r="B50" s="435" t="s">
        <v>408</v>
      </c>
      <c r="C50" s="435" t="s">
        <v>409</v>
      </c>
    </row>
    <row r="51" spans="2:3" x14ac:dyDescent="0.2">
      <c r="B51" s="435"/>
      <c r="C51" s="435" t="s">
        <v>410</v>
      </c>
    </row>
    <row r="52" spans="2:3" x14ac:dyDescent="0.2">
      <c r="B52" s="435"/>
      <c r="C52" s="435" t="s">
        <v>411</v>
      </c>
    </row>
    <row r="53" spans="2:3" x14ac:dyDescent="0.2">
      <c r="B53" s="435"/>
      <c r="C53" s="435" t="s">
        <v>403</v>
      </c>
    </row>
  </sheetData>
  <sheetProtection password="8403" sheet="1" objects="1" scenarios="1" formatCells="0" formatColumns="0" formatRows="0"/>
  <dataConsolidate/>
  <mergeCells count="25">
    <mergeCell ref="I17:J17"/>
    <mergeCell ref="A2:J2"/>
    <mergeCell ref="A4:J4"/>
    <mergeCell ref="A6:J6"/>
    <mergeCell ref="A7:J7"/>
    <mergeCell ref="A8:J8"/>
    <mergeCell ref="A9:J9"/>
    <mergeCell ref="C11:F11"/>
    <mergeCell ref="I13:J13"/>
    <mergeCell ref="I14:J14"/>
    <mergeCell ref="I15:J15"/>
    <mergeCell ref="I16:J16"/>
    <mergeCell ref="H11:J11"/>
    <mergeCell ref="B38:J40"/>
    <mergeCell ref="I18:J18"/>
    <mergeCell ref="I19:J19"/>
    <mergeCell ref="I20:J20"/>
    <mergeCell ref="I21:J21"/>
    <mergeCell ref="I22:J22"/>
    <mergeCell ref="I23:J23"/>
    <mergeCell ref="B26:J26"/>
    <mergeCell ref="B27:J27"/>
    <mergeCell ref="B28:J28"/>
    <mergeCell ref="B29:J29"/>
    <mergeCell ref="B30:J30"/>
  </mergeCells>
  <dataValidations count="68">
    <dataValidation allowBlank="1" showInputMessage="1" showErrorMessage="1" promptTitle="Describe Other" prompt="Describe any other utility allowances not previously reflected on this form." sqref="B26:J30 IX26:JF30 ST26:TB30 ACP26:ACX30 AML26:AMT30 AWH26:AWP30 BGD26:BGL30 BPZ26:BQH30 BZV26:CAD30 CJR26:CJZ30 CTN26:CTV30 DDJ26:DDR30 DNF26:DNN30 DXB26:DXJ30 EGX26:EHF30 EQT26:ERB30 FAP26:FAX30 FKL26:FKT30 FUH26:FUP30 GED26:GEL30 GNZ26:GOH30 GXV26:GYD30 HHR26:HHZ30 HRN26:HRV30 IBJ26:IBR30 ILF26:ILN30 IVB26:IVJ30 JEX26:JFF30 JOT26:JPB30 JYP26:JYX30 KIL26:KIT30 KSH26:KSP30 LCD26:LCL30 LLZ26:LMH30 LVV26:LWD30 MFR26:MFZ30 MPN26:MPV30 MZJ26:MZR30 NJF26:NJN30 NTB26:NTJ30 OCX26:ODF30 OMT26:ONB30 OWP26:OWX30 PGL26:PGT30 PQH26:PQP30 QAD26:QAL30 QJZ26:QKH30 QTV26:QUD30 RDR26:RDZ30 RNN26:RNV30 RXJ26:RXR30 SHF26:SHN30 SRB26:SRJ30 TAX26:TBF30 TKT26:TLB30 TUP26:TUX30 UEL26:UET30 UOH26:UOP30 UYD26:UYL30 VHZ26:VIH30 VRV26:VSD30 WBR26:WBZ30 WLN26:WLV30 WVJ26:WVR30 B65562:J65566 IX65562:JF65566 ST65562:TB65566 ACP65562:ACX65566 AML65562:AMT65566 AWH65562:AWP65566 BGD65562:BGL65566 BPZ65562:BQH65566 BZV65562:CAD65566 CJR65562:CJZ65566 CTN65562:CTV65566 DDJ65562:DDR65566 DNF65562:DNN65566 DXB65562:DXJ65566 EGX65562:EHF65566 EQT65562:ERB65566 FAP65562:FAX65566 FKL65562:FKT65566 FUH65562:FUP65566 GED65562:GEL65566 GNZ65562:GOH65566 GXV65562:GYD65566 HHR65562:HHZ65566 HRN65562:HRV65566 IBJ65562:IBR65566 ILF65562:ILN65566 IVB65562:IVJ65566 JEX65562:JFF65566 JOT65562:JPB65566 JYP65562:JYX65566 KIL65562:KIT65566 KSH65562:KSP65566 LCD65562:LCL65566 LLZ65562:LMH65566 LVV65562:LWD65566 MFR65562:MFZ65566 MPN65562:MPV65566 MZJ65562:MZR65566 NJF65562:NJN65566 NTB65562:NTJ65566 OCX65562:ODF65566 OMT65562:ONB65566 OWP65562:OWX65566 PGL65562:PGT65566 PQH65562:PQP65566 QAD65562:QAL65566 QJZ65562:QKH65566 QTV65562:QUD65566 RDR65562:RDZ65566 RNN65562:RNV65566 RXJ65562:RXR65566 SHF65562:SHN65566 SRB65562:SRJ65566 TAX65562:TBF65566 TKT65562:TLB65566 TUP65562:TUX65566 UEL65562:UET65566 UOH65562:UOP65566 UYD65562:UYL65566 VHZ65562:VIH65566 VRV65562:VSD65566 WBR65562:WBZ65566 WLN65562:WLV65566 WVJ65562:WVR65566 B131098:J131102 IX131098:JF131102 ST131098:TB131102 ACP131098:ACX131102 AML131098:AMT131102 AWH131098:AWP131102 BGD131098:BGL131102 BPZ131098:BQH131102 BZV131098:CAD131102 CJR131098:CJZ131102 CTN131098:CTV131102 DDJ131098:DDR131102 DNF131098:DNN131102 DXB131098:DXJ131102 EGX131098:EHF131102 EQT131098:ERB131102 FAP131098:FAX131102 FKL131098:FKT131102 FUH131098:FUP131102 GED131098:GEL131102 GNZ131098:GOH131102 GXV131098:GYD131102 HHR131098:HHZ131102 HRN131098:HRV131102 IBJ131098:IBR131102 ILF131098:ILN131102 IVB131098:IVJ131102 JEX131098:JFF131102 JOT131098:JPB131102 JYP131098:JYX131102 KIL131098:KIT131102 KSH131098:KSP131102 LCD131098:LCL131102 LLZ131098:LMH131102 LVV131098:LWD131102 MFR131098:MFZ131102 MPN131098:MPV131102 MZJ131098:MZR131102 NJF131098:NJN131102 NTB131098:NTJ131102 OCX131098:ODF131102 OMT131098:ONB131102 OWP131098:OWX131102 PGL131098:PGT131102 PQH131098:PQP131102 QAD131098:QAL131102 QJZ131098:QKH131102 QTV131098:QUD131102 RDR131098:RDZ131102 RNN131098:RNV131102 RXJ131098:RXR131102 SHF131098:SHN131102 SRB131098:SRJ131102 TAX131098:TBF131102 TKT131098:TLB131102 TUP131098:TUX131102 UEL131098:UET131102 UOH131098:UOP131102 UYD131098:UYL131102 VHZ131098:VIH131102 VRV131098:VSD131102 WBR131098:WBZ131102 WLN131098:WLV131102 WVJ131098:WVR131102 B196634:J196638 IX196634:JF196638 ST196634:TB196638 ACP196634:ACX196638 AML196634:AMT196638 AWH196634:AWP196638 BGD196634:BGL196638 BPZ196634:BQH196638 BZV196634:CAD196638 CJR196634:CJZ196638 CTN196634:CTV196638 DDJ196634:DDR196638 DNF196634:DNN196638 DXB196634:DXJ196638 EGX196634:EHF196638 EQT196634:ERB196638 FAP196634:FAX196638 FKL196634:FKT196638 FUH196634:FUP196638 GED196634:GEL196638 GNZ196634:GOH196638 GXV196634:GYD196638 HHR196634:HHZ196638 HRN196634:HRV196638 IBJ196634:IBR196638 ILF196634:ILN196638 IVB196634:IVJ196638 JEX196634:JFF196638 JOT196634:JPB196638 JYP196634:JYX196638 KIL196634:KIT196638 KSH196634:KSP196638 LCD196634:LCL196638 LLZ196634:LMH196638 LVV196634:LWD196638 MFR196634:MFZ196638 MPN196634:MPV196638 MZJ196634:MZR196638 NJF196634:NJN196638 NTB196634:NTJ196638 OCX196634:ODF196638 OMT196634:ONB196638 OWP196634:OWX196638 PGL196634:PGT196638 PQH196634:PQP196638 QAD196634:QAL196638 QJZ196634:QKH196638 QTV196634:QUD196638 RDR196634:RDZ196638 RNN196634:RNV196638 RXJ196634:RXR196638 SHF196634:SHN196638 SRB196634:SRJ196638 TAX196634:TBF196638 TKT196634:TLB196638 TUP196634:TUX196638 UEL196634:UET196638 UOH196634:UOP196638 UYD196634:UYL196638 VHZ196634:VIH196638 VRV196634:VSD196638 WBR196634:WBZ196638 WLN196634:WLV196638 WVJ196634:WVR196638 B262170:J262174 IX262170:JF262174 ST262170:TB262174 ACP262170:ACX262174 AML262170:AMT262174 AWH262170:AWP262174 BGD262170:BGL262174 BPZ262170:BQH262174 BZV262170:CAD262174 CJR262170:CJZ262174 CTN262170:CTV262174 DDJ262170:DDR262174 DNF262170:DNN262174 DXB262170:DXJ262174 EGX262170:EHF262174 EQT262170:ERB262174 FAP262170:FAX262174 FKL262170:FKT262174 FUH262170:FUP262174 GED262170:GEL262174 GNZ262170:GOH262174 GXV262170:GYD262174 HHR262170:HHZ262174 HRN262170:HRV262174 IBJ262170:IBR262174 ILF262170:ILN262174 IVB262170:IVJ262174 JEX262170:JFF262174 JOT262170:JPB262174 JYP262170:JYX262174 KIL262170:KIT262174 KSH262170:KSP262174 LCD262170:LCL262174 LLZ262170:LMH262174 LVV262170:LWD262174 MFR262170:MFZ262174 MPN262170:MPV262174 MZJ262170:MZR262174 NJF262170:NJN262174 NTB262170:NTJ262174 OCX262170:ODF262174 OMT262170:ONB262174 OWP262170:OWX262174 PGL262170:PGT262174 PQH262170:PQP262174 QAD262170:QAL262174 QJZ262170:QKH262174 QTV262170:QUD262174 RDR262170:RDZ262174 RNN262170:RNV262174 RXJ262170:RXR262174 SHF262170:SHN262174 SRB262170:SRJ262174 TAX262170:TBF262174 TKT262170:TLB262174 TUP262170:TUX262174 UEL262170:UET262174 UOH262170:UOP262174 UYD262170:UYL262174 VHZ262170:VIH262174 VRV262170:VSD262174 WBR262170:WBZ262174 WLN262170:WLV262174 WVJ262170:WVR262174 B327706:J327710 IX327706:JF327710 ST327706:TB327710 ACP327706:ACX327710 AML327706:AMT327710 AWH327706:AWP327710 BGD327706:BGL327710 BPZ327706:BQH327710 BZV327706:CAD327710 CJR327706:CJZ327710 CTN327706:CTV327710 DDJ327706:DDR327710 DNF327706:DNN327710 DXB327706:DXJ327710 EGX327706:EHF327710 EQT327706:ERB327710 FAP327706:FAX327710 FKL327706:FKT327710 FUH327706:FUP327710 GED327706:GEL327710 GNZ327706:GOH327710 GXV327706:GYD327710 HHR327706:HHZ327710 HRN327706:HRV327710 IBJ327706:IBR327710 ILF327706:ILN327710 IVB327706:IVJ327710 JEX327706:JFF327710 JOT327706:JPB327710 JYP327706:JYX327710 KIL327706:KIT327710 KSH327706:KSP327710 LCD327706:LCL327710 LLZ327706:LMH327710 LVV327706:LWD327710 MFR327706:MFZ327710 MPN327706:MPV327710 MZJ327706:MZR327710 NJF327706:NJN327710 NTB327706:NTJ327710 OCX327706:ODF327710 OMT327706:ONB327710 OWP327706:OWX327710 PGL327706:PGT327710 PQH327706:PQP327710 QAD327706:QAL327710 QJZ327706:QKH327710 QTV327706:QUD327710 RDR327706:RDZ327710 RNN327706:RNV327710 RXJ327706:RXR327710 SHF327706:SHN327710 SRB327706:SRJ327710 TAX327706:TBF327710 TKT327706:TLB327710 TUP327706:TUX327710 UEL327706:UET327710 UOH327706:UOP327710 UYD327706:UYL327710 VHZ327706:VIH327710 VRV327706:VSD327710 WBR327706:WBZ327710 WLN327706:WLV327710 WVJ327706:WVR327710 B393242:J393246 IX393242:JF393246 ST393242:TB393246 ACP393242:ACX393246 AML393242:AMT393246 AWH393242:AWP393246 BGD393242:BGL393246 BPZ393242:BQH393246 BZV393242:CAD393246 CJR393242:CJZ393246 CTN393242:CTV393246 DDJ393242:DDR393246 DNF393242:DNN393246 DXB393242:DXJ393246 EGX393242:EHF393246 EQT393242:ERB393246 FAP393242:FAX393246 FKL393242:FKT393246 FUH393242:FUP393246 GED393242:GEL393246 GNZ393242:GOH393246 GXV393242:GYD393246 HHR393242:HHZ393246 HRN393242:HRV393246 IBJ393242:IBR393246 ILF393242:ILN393246 IVB393242:IVJ393246 JEX393242:JFF393246 JOT393242:JPB393246 JYP393242:JYX393246 KIL393242:KIT393246 KSH393242:KSP393246 LCD393242:LCL393246 LLZ393242:LMH393246 LVV393242:LWD393246 MFR393242:MFZ393246 MPN393242:MPV393246 MZJ393242:MZR393246 NJF393242:NJN393246 NTB393242:NTJ393246 OCX393242:ODF393246 OMT393242:ONB393246 OWP393242:OWX393246 PGL393242:PGT393246 PQH393242:PQP393246 QAD393242:QAL393246 QJZ393242:QKH393246 QTV393242:QUD393246 RDR393242:RDZ393246 RNN393242:RNV393246 RXJ393242:RXR393246 SHF393242:SHN393246 SRB393242:SRJ393246 TAX393242:TBF393246 TKT393242:TLB393246 TUP393242:TUX393246 UEL393242:UET393246 UOH393242:UOP393246 UYD393242:UYL393246 VHZ393242:VIH393246 VRV393242:VSD393246 WBR393242:WBZ393246 WLN393242:WLV393246 WVJ393242:WVR393246 B458778:J458782 IX458778:JF458782 ST458778:TB458782 ACP458778:ACX458782 AML458778:AMT458782 AWH458778:AWP458782 BGD458778:BGL458782 BPZ458778:BQH458782 BZV458778:CAD458782 CJR458778:CJZ458782 CTN458778:CTV458782 DDJ458778:DDR458782 DNF458778:DNN458782 DXB458778:DXJ458782 EGX458778:EHF458782 EQT458778:ERB458782 FAP458778:FAX458782 FKL458778:FKT458782 FUH458778:FUP458782 GED458778:GEL458782 GNZ458778:GOH458782 GXV458778:GYD458782 HHR458778:HHZ458782 HRN458778:HRV458782 IBJ458778:IBR458782 ILF458778:ILN458782 IVB458778:IVJ458782 JEX458778:JFF458782 JOT458778:JPB458782 JYP458778:JYX458782 KIL458778:KIT458782 KSH458778:KSP458782 LCD458778:LCL458782 LLZ458778:LMH458782 LVV458778:LWD458782 MFR458778:MFZ458782 MPN458778:MPV458782 MZJ458778:MZR458782 NJF458778:NJN458782 NTB458778:NTJ458782 OCX458778:ODF458782 OMT458778:ONB458782 OWP458778:OWX458782 PGL458778:PGT458782 PQH458778:PQP458782 QAD458778:QAL458782 QJZ458778:QKH458782 QTV458778:QUD458782 RDR458778:RDZ458782 RNN458778:RNV458782 RXJ458778:RXR458782 SHF458778:SHN458782 SRB458778:SRJ458782 TAX458778:TBF458782 TKT458778:TLB458782 TUP458778:TUX458782 UEL458778:UET458782 UOH458778:UOP458782 UYD458778:UYL458782 VHZ458778:VIH458782 VRV458778:VSD458782 WBR458778:WBZ458782 WLN458778:WLV458782 WVJ458778:WVR458782 B524314:J524318 IX524314:JF524318 ST524314:TB524318 ACP524314:ACX524318 AML524314:AMT524318 AWH524314:AWP524318 BGD524314:BGL524318 BPZ524314:BQH524318 BZV524314:CAD524318 CJR524314:CJZ524318 CTN524314:CTV524318 DDJ524314:DDR524318 DNF524314:DNN524318 DXB524314:DXJ524318 EGX524314:EHF524318 EQT524314:ERB524318 FAP524314:FAX524318 FKL524314:FKT524318 FUH524314:FUP524318 GED524314:GEL524318 GNZ524314:GOH524318 GXV524314:GYD524318 HHR524314:HHZ524318 HRN524314:HRV524318 IBJ524314:IBR524318 ILF524314:ILN524318 IVB524314:IVJ524318 JEX524314:JFF524318 JOT524314:JPB524318 JYP524314:JYX524318 KIL524314:KIT524318 KSH524314:KSP524318 LCD524314:LCL524318 LLZ524314:LMH524318 LVV524314:LWD524318 MFR524314:MFZ524318 MPN524314:MPV524318 MZJ524314:MZR524318 NJF524314:NJN524318 NTB524314:NTJ524318 OCX524314:ODF524318 OMT524314:ONB524318 OWP524314:OWX524318 PGL524314:PGT524318 PQH524314:PQP524318 QAD524314:QAL524318 QJZ524314:QKH524318 QTV524314:QUD524318 RDR524314:RDZ524318 RNN524314:RNV524318 RXJ524314:RXR524318 SHF524314:SHN524318 SRB524314:SRJ524318 TAX524314:TBF524318 TKT524314:TLB524318 TUP524314:TUX524318 UEL524314:UET524318 UOH524314:UOP524318 UYD524314:UYL524318 VHZ524314:VIH524318 VRV524314:VSD524318 WBR524314:WBZ524318 WLN524314:WLV524318 WVJ524314:WVR524318 B589850:J589854 IX589850:JF589854 ST589850:TB589854 ACP589850:ACX589854 AML589850:AMT589854 AWH589850:AWP589854 BGD589850:BGL589854 BPZ589850:BQH589854 BZV589850:CAD589854 CJR589850:CJZ589854 CTN589850:CTV589854 DDJ589850:DDR589854 DNF589850:DNN589854 DXB589850:DXJ589854 EGX589850:EHF589854 EQT589850:ERB589854 FAP589850:FAX589854 FKL589850:FKT589854 FUH589850:FUP589854 GED589850:GEL589854 GNZ589850:GOH589854 GXV589850:GYD589854 HHR589850:HHZ589854 HRN589850:HRV589854 IBJ589850:IBR589854 ILF589850:ILN589854 IVB589850:IVJ589854 JEX589850:JFF589854 JOT589850:JPB589854 JYP589850:JYX589854 KIL589850:KIT589854 KSH589850:KSP589854 LCD589850:LCL589854 LLZ589850:LMH589854 LVV589850:LWD589854 MFR589850:MFZ589854 MPN589850:MPV589854 MZJ589850:MZR589854 NJF589850:NJN589854 NTB589850:NTJ589854 OCX589850:ODF589854 OMT589850:ONB589854 OWP589850:OWX589854 PGL589850:PGT589854 PQH589850:PQP589854 QAD589850:QAL589854 QJZ589850:QKH589854 QTV589850:QUD589854 RDR589850:RDZ589854 RNN589850:RNV589854 RXJ589850:RXR589854 SHF589850:SHN589854 SRB589850:SRJ589854 TAX589850:TBF589854 TKT589850:TLB589854 TUP589850:TUX589854 UEL589850:UET589854 UOH589850:UOP589854 UYD589850:UYL589854 VHZ589850:VIH589854 VRV589850:VSD589854 WBR589850:WBZ589854 WLN589850:WLV589854 WVJ589850:WVR589854 B655386:J655390 IX655386:JF655390 ST655386:TB655390 ACP655386:ACX655390 AML655386:AMT655390 AWH655386:AWP655390 BGD655386:BGL655390 BPZ655386:BQH655390 BZV655386:CAD655390 CJR655386:CJZ655390 CTN655386:CTV655390 DDJ655386:DDR655390 DNF655386:DNN655390 DXB655386:DXJ655390 EGX655386:EHF655390 EQT655386:ERB655390 FAP655386:FAX655390 FKL655386:FKT655390 FUH655386:FUP655390 GED655386:GEL655390 GNZ655386:GOH655390 GXV655386:GYD655390 HHR655386:HHZ655390 HRN655386:HRV655390 IBJ655386:IBR655390 ILF655386:ILN655390 IVB655386:IVJ655390 JEX655386:JFF655390 JOT655386:JPB655390 JYP655386:JYX655390 KIL655386:KIT655390 KSH655386:KSP655390 LCD655386:LCL655390 LLZ655386:LMH655390 LVV655386:LWD655390 MFR655386:MFZ655390 MPN655386:MPV655390 MZJ655386:MZR655390 NJF655386:NJN655390 NTB655386:NTJ655390 OCX655386:ODF655390 OMT655386:ONB655390 OWP655386:OWX655390 PGL655386:PGT655390 PQH655386:PQP655390 QAD655386:QAL655390 QJZ655386:QKH655390 QTV655386:QUD655390 RDR655386:RDZ655390 RNN655386:RNV655390 RXJ655386:RXR655390 SHF655386:SHN655390 SRB655386:SRJ655390 TAX655386:TBF655390 TKT655386:TLB655390 TUP655386:TUX655390 UEL655386:UET655390 UOH655386:UOP655390 UYD655386:UYL655390 VHZ655386:VIH655390 VRV655386:VSD655390 WBR655386:WBZ655390 WLN655386:WLV655390 WVJ655386:WVR655390 B720922:J720926 IX720922:JF720926 ST720922:TB720926 ACP720922:ACX720926 AML720922:AMT720926 AWH720922:AWP720926 BGD720922:BGL720926 BPZ720922:BQH720926 BZV720922:CAD720926 CJR720922:CJZ720926 CTN720922:CTV720926 DDJ720922:DDR720926 DNF720922:DNN720926 DXB720922:DXJ720926 EGX720922:EHF720926 EQT720922:ERB720926 FAP720922:FAX720926 FKL720922:FKT720926 FUH720922:FUP720926 GED720922:GEL720926 GNZ720922:GOH720926 GXV720922:GYD720926 HHR720922:HHZ720926 HRN720922:HRV720926 IBJ720922:IBR720926 ILF720922:ILN720926 IVB720922:IVJ720926 JEX720922:JFF720926 JOT720922:JPB720926 JYP720922:JYX720926 KIL720922:KIT720926 KSH720922:KSP720926 LCD720922:LCL720926 LLZ720922:LMH720926 LVV720922:LWD720926 MFR720922:MFZ720926 MPN720922:MPV720926 MZJ720922:MZR720926 NJF720922:NJN720926 NTB720922:NTJ720926 OCX720922:ODF720926 OMT720922:ONB720926 OWP720922:OWX720926 PGL720922:PGT720926 PQH720922:PQP720926 QAD720922:QAL720926 QJZ720922:QKH720926 QTV720922:QUD720926 RDR720922:RDZ720926 RNN720922:RNV720926 RXJ720922:RXR720926 SHF720922:SHN720926 SRB720922:SRJ720926 TAX720922:TBF720926 TKT720922:TLB720926 TUP720922:TUX720926 UEL720922:UET720926 UOH720922:UOP720926 UYD720922:UYL720926 VHZ720922:VIH720926 VRV720922:VSD720926 WBR720922:WBZ720926 WLN720922:WLV720926 WVJ720922:WVR720926 B786458:J786462 IX786458:JF786462 ST786458:TB786462 ACP786458:ACX786462 AML786458:AMT786462 AWH786458:AWP786462 BGD786458:BGL786462 BPZ786458:BQH786462 BZV786458:CAD786462 CJR786458:CJZ786462 CTN786458:CTV786462 DDJ786458:DDR786462 DNF786458:DNN786462 DXB786458:DXJ786462 EGX786458:EHF786462 EQT786458:ERB786462 FAP786458:FAX786462 FKL786458:FKT786462 FUH786458:FUP786462 GED786458:GEL786462 GNZ786458:GOH786462 GXV786458:GYD786462 HHR786458:HHZ786462 HRN786458:HRV786462 IBJ786458:IBR786462 ILF786458:ILN786462 IVB786458:IVJ786462 JEX786458:JFF786462 JOT786458:JPB786462 JYP786458:JYX786462 KIL786458:KIT786462 KSH786458:KSP786462 LCD786458:LCL786462 LLZ786458:LMH786462 LVV786458:LWD786462 MFR786458:MFZ786462 MPN786458:MPV786462 MZJ786458:MZR786462 NJF786458:NJN786462 NTB786458:NTJ786462 OCX786458:ODF786462 OMT786458:ONB786462 OWP786458:OWX786462 PGL786458:PGT786462 PQH786458:PQP786462 QAD786458:QAL786462 QJZ786458:QKH786462 QTV786458:QUD786462 RDR786458:RDZ786462 RNN786458:RNV786462 RXJ786458:RXR786462 SHF786458:SHN786462 SRB786458:SRJ786462 TAX786458:TBF786462 TKT786458:TLB786462 TUP786458:TUX786462 UEL786458:UET786462 UOH786458:UOP786462 UYD786458:UYL786462 VHZ786458:VIH786462 VRV786458:VSD786462 WBR786458:WBZ786462 WLN786458:WLV786462 WVJ786458:WVR786462 B851994:J851998 IX851994:JF851998 ST851994:TB851998 ACP851994:ACX851998 AML851994:AMT851998 AWH851994:AWP851998 BGD851994:BGL851998 BPZ851994:BQH851998 BZV851994:CAD851998 CJR851994:CJZ851998 CTN851994:CTV851998 DDJ851994:DDR851998 DNF851994:DNN851998 DXB851994:DXJ851998 EGX851994:EHF851998 EQT851994:ERB851998 FAP851994:FAX851998 FKL851994:FKT851998 FUH851994:FUP851998 GED851994:GEL851998 GNZ851994:GOH851998 GXV851994:GYD851998 HHR851994:HHZ851998 HRN851994:HRV851998 IBJ851994:IBR851998 ILF851994:ILN851998 IVB851994:IVJ851998 JEX851994:JFF851998 JOT851994:JPB851998 JYP851994:JYX851998 KIL851994:KIT851998 KSH851994:KSP851998 LCD851994:LCL851998 LLZ851994:LMH851998 LVV851994:LWD851998 MFR851994:MFZ851998 MPN851994:MPV851998 MZJ851994:MZR851998 NJF851994:NJN851998 NTB851994:NTJ851998 OCX851994:ODF851998 OMT851994:ONB851998 OWP851994:OWX851998 PGL851994:PGT851998 PQH851994:PQP851998 QAD851994:QAL851998 QJZ851994:QKH851998 QTV851994:QUD851998 RDR851994:RDZ851998 RNN851994:RNV851998 RXJ851994:RXR851998 SHF851994:SHN851998 SRB851994:SRJ851998 TAX851994:TBF851998 TKT851994:TLB851998 TUP851994:TUX851998 UEL851994:UET851998 UOH851994:UOP851998 UYD851994:UYL851998 VHZ851994:VIH851998 VRV851994:VSD851998 WBR851994:WBZ851998 WLN851994:WLV851998 WVJ851994:WVR851998 B917530:J917534 IX917530:JF917534 ST917530:TB917534 ACP917530:ACX917534 AML917530:AMT917534 AWH917530:AWP917534 BGD917530:BGL917534 BPZ917530:BQH917534 BZV917530:CAD917534 CJR917530:CJZ917534 CTN917530:CTV917534 DDJ917530:DDR917534 DNF917530:DNN917534 DXB917530:DXJ917534 EGX917530:EHF917534 EQT917530:ERB917534 FAP917530:FAX917534 FKL917530:FKT917534 FUH917530:FUP917534 GED917530:GEL917534 GNZ917530:GOH917534 GXV917530:GYD917534 HHR917530:HHZ917534 HRN917530:HRV917534 IBJ917530:IBR917534 ILF917530:ILN917534 IVB917530:IVJ917534 JEX917530:JFF917534 JOT917530:JPB917534 JYP917530:JYX917534 KIL917530:KIT917534 KSH917530:KSP917534 LCD917530:LCL917534 LLZ917530:LMH917534 LVV917530:LWD917534 MFR917530:MFZ917534 MPN917530:MPV917534 MZJ917530:MZR917534 NJF917530:NJN917534 NTB917530:NTJ917534 OCX917530:ODF917534 OMT917530:ONB917534 OWP917530:OWX917534 PGL917530:PGT917534 PQH917530:PQP917534 QAD917530:QAL917534 QJZ917530:QKH917534 QTV917530:QUD917534 RDR917530:RDZ917534 RNN917530:RNV917534 RXJ917530:RXR917534 SHF917530:SHN917534 SRB917530:SRJ917534 TAX917530:TBF917534 TKT917530:TLB917534 TUP917530:TUX917534 UEL917530:UET917534 UOH917530:UOP917534 UYD917530:UYL917534 VHZ917530:VIH917534 VRV917530:VSD917534 WBR917530:WBZ917534 WLN917530:WLV917534 WVJ917530:WVR917534 B983066:J983070 IX983066:JF983070 ST983066:TB983070 ACP983066:ACX983070 AML983066:AMT983070 AWH983066:AWP983070 BGD983066:BGL983070 BPZ983066:BQH983070 BZV983066:CAD983070 CJR983066:CJZ983070 CTN983066:CTV983070 DDJ983066:DDR983070 DNF983066:DNN983070 DXB983066:DXJ983070 EGX983066:EHF983070 EQT983066:ERB983070 FAP983066:FAX983070 FKL983066:FKT983070 FUH983066:FUP983070 GED983066:GEL983070 GNZ983066:GOH983070 GXV983066:GYD983070 HHR983066:HHZ983070 HRN983066:HRV983070 IBJ983066:IBR983070 ILF983066:ILN983070 IVB983066:IVJ983070 JEX983066:JFF983070 JOT983066:JPB983070 JYP983066:JYX983070 KIL983066:KIT983070 KSH983066:KSP983070 LCD983066:LCL983070 LLZ983066:LMH983070 LVV983066:LWD983070 MFR983066:MFZ983070 MPN983066:MPV983070 MZJ983066:MZR983070 NJF983066:NJN983070 NTB983066:NTJ983070 OCX983066:ODF983070 OMT983066:ONB983070 OWP983066:OWX983070 PGL983066:PGT983070 PQH983066:PQP983070 QAD983066:QAL983070 QJZ983066:QKH983070 QTV983066:QUD983070 RDR983066:RDZ983070 RNN983066:RNV983070 RXJ983066:RXR983070 SHF983066:SHN983070 SRB983066:SRJ983070 TAX983066:TBF983070 TKT983066:TLB983070 TUP983066:TUX983070 UEL983066:UET983070 UOH983066:UOP983070 UYD983066:UYL983070 VHZ983066:VIH983070 VRV983066:VSD983070 WBR983066:WBZ983070 WLN983066:WLV983070 WVJ983066:WVR983070"/>
    <dataValidation allowBlank="1" showInputMessage="1" showErrorMessage="1" promptTitle="Source and Effective Date" prompt="Enter the source and effective date for the utility allowances used in this application." sqref="I14:J23 JE14:JF23 TA14:TB23 ACW14:ACX23 AMS14:AMT23 AWO14:AWP23 BGK14:BGL23 BQG14:BQH23 CAC14:CAD23 CJY14:CJZ23 CTU14:CTV23 DDQ14:DDR23 DNM14:DNN23 DXI14:DXJ23 EHE14:EHF23 ERA14:ERB23 FAW14:FAX23 FKS14:FKT23 FUO14:FUP23 GEK14:GEL23 GOG14:GOH23 GYC14:GYD23 HHY14:HHZ23 HRU14:HRV23 IBQ14:IBR23 ILM14:ILN23 IVI14:IVJ23 JFE14:JFF23 JPA14:JPB23 JYW14:JYX23 KIS14:KIT23 KSO14:KSP23 LCK14:LCL23 LMG14:LMH23 LWC14:LWD23 MFY14:MFZ23 MPU14:MPV23 MZQ14:MZR23 NJM14:NJN23 NTI14:NTJ23 ODE14:ODF23 ONA14:ONB23 OWW14:OWX23 PGS14:PGT23 PQO14:PQP23 QAK14:QAL23 QKG14:QKH23 QUC14:QUD23 RDY14:RDZ23 RNU14:RNV23 RXQ14:RXR23 SHM14:SHN23 SRI14:SRJ23 TBE14:TBF23 TLA14:TLB23 TUW14:TUX23 UES14:UET23 UOO14:UOP23 UYK14:UYL23 VIG14:VIH23 VSC14:VSD23 WBY14:WBZ23 WLU14:WLV23 WVQ14:WVR23 I65550:J65559 JE65550:JF65559 TA65550:TB65559 ACW65550:ACX65559 AMS65550:AMT65559 AWO65550:AWP65559 BGK65550:BGL65559 BQG65550:BQH65559 CAC65550:CAD65559 CJY65550:CJZ65559 CTU65550:CTV65559 DDQ65550:DDR65559 DNM65550:DNN65559 DXI65550:DXJ65559 EHE65550:EHF65559 ERA65550:ERB65559 FAW65550:FAX65559 FKS65550:FKT65559 FUO65550:FUP65559 GEK65550:GEL65559 GOG65550:GOH65559 GYC65550:GYD65559 HHY65550:HHZ65559 HRU65550:HRV65559 IBQ65550:IBR65559 ILM65550:ILN65559 IVI65550:IVJ65559 JFE65550:JFF65559 JPA65550:JPB65559 JYW65550:JYX65559 KIS65550:KIT65559 KSO65550:KSP65559 LCK65550:LCL65559 LMG65550:LMH65559 LWC65550:LWD65559 MFY65550:MFZ65559 MPU65550:MPV65559 MZQ65550:MZR65559 NJM65550:NJN65559 NTI65550:NTJ65559 ODE65550:ODF65559 ONA65550:ONB65559 OWW65550:OWX65559 PGS65550:PGT65559 PQO65550:PQP65559 QAK65550:QAL65559 QKG65550:QKH65559 QUC65550:QUD65559 RDY65550:RDZ65559 RNU65550:RNV65559 RXQ65550:RXR65559 SHM65550:SHN65559 SRI65550:SRJ65559 TBE65550:TBF65559 TLA65550:TLB65559 TUW65550:TUX65559 UES65550:UET65559 UOO65550:UOP65559 UYK65550:UYL65559 VIG65550:VIH65559 VSC65550:VSD65559 WBY65550:WBZ65559 WLU65550:WLV65559 WVQ65550:WVR65559 I131086:J131095 JE131086:JF131095 TA131086:TB131095 ACW131086:ACX131095 AMS131086:AMT131095 AWO131086:AWP131095 BGK131086:BGL131095 BQG131086:BQH131095 CAC131086:CAD131095 CJY131086:CJZ131095 CTU131086:CTV131095 DDQ131086:DDR131095 DNM131086:DNN131095 DXI131086:DXJ131095 EHE131086:EHF131095 ERA131086:ERB131095 FAW131086:FAX131095 FKS131086:FKT131095 FUO131086:FUP131095 GEK131086:GEL131095 GOG131086:GOH131095 GYC131086:GYD131095 HHY131086:HHZ131095 HRU131086:HRV131095 IBQ131086:IBR131095 ILM131086:ILN131095 IVI131086:IVJ131095 JFE131086:JFF131095 JPA131086:JPB131095 JYW131086:JYX131095 KIS131086:KIT131095 KSO131086:KSP131095 LCK131086:LCL131095 LMG131086:LMH131095 LWC131086:LWD131095 MFY131086:MFZ131095 MPU131086:MPV131095 MZQ131086:MZR131095 NJM131086:NJN131095 NTI131086:NTJ131095 ODE131086:ODF131095 ONA131086:ONB131095 OWW131086:OWX131095 PGS131086:PGT131095 PQO131086:PQP131095 QAK131086:QAL131095 QKG131086:QKH131095 QUC131086:QUD131095 RDY131086:RDZ131095 RNU131086:RNV131095 RXQ131086:RXR131095 SHM131086:SHN131095 SRI131086:SRJ131095 TBE131086:TBF131095 TLA131086:TLB131095 TUW131086:TUX131095 UES131086:UET131095 UOO131086:UOP131095 UYK131086:UYL131095 VIG131086:VIH131095 VSC131086:VSD131095 WBY131086:WBZ131095 WLU131086:WLV131095 WVQ131086:WVR131095 I196622:J196631 JE196622:JF196631 TA196622:TB196631 ACW196622:ACX196631 AMS196622:AMT196631 AWO196622:AWP196631 BGK196622:BGL196631 BQG196622:BQH196631 CAC196622:CAD196631 CJY196622:CJZ196631 CTU196622:CTV196631 DDQ196622:DDR196631 DNM196622:DNN196631 DXI196622:DXJ196631 EHE196622:EHF196631 ERA196622:ERB196631 FAW196622:FAX196631 FKS196622:FKT196631 FUO196622:FUP196631 GEK196622:GEL196631 GOG196622:GOH196631 GYC196622:GYD196631 HHY196622:HHZ196631 HRU196622:HRV196631 IBQ196622:IBR196631 ILM196622:ILN196631 IVI196622:IVJ196631 JFE196622:JFF196631 JPA196622:JPB196631 JYW196622:JYX196631 KIS196622:KIT196631 KSO196622:KSP196631 LCK196622:LCL196631 LMG196622:LMH196631 LWC196622:LWD196631 MFY196622:MFZ196631 MPU196622:MPV196631 MZQ196622:MZR196631 NJM196622:NJN196631 NTI196622:NTJ196631 ODE196622:ODF196631 ONA196622:ONB196631 OWW196622:OWX196631 PGS196622:PGT196631 PQO196622:PQP196631 QAK196622:QAL196631 QKG196622:QKH196631 QUC196622:QUD196631 RDY196622:RDZ196631 RNU196622:RNV196631 RXQ196622:RXR196631 SHM196622:SHN196631 SRI196622:SRJ196631 TBE196622:TBF196631 TLA196622:TLB196631 TUW196622:TUX196631 UES196622:UET196631 UOO196622:UOP196631 UYK196622:UYL196631 VIG196622:VIH196631 VSC196622:VSD196631 WBY196622:WBZ196631 WLU196622:WLV196631 WVQ196622:WVR196631 I262158:J262167 JE262158:JF262167 TA262158:TB262167 ACW262158:ACX262167 AMS262158:AMT262167 AWO262158:AWP262167 BGK262158:BGL262167 BQG262158:BQH262167 CAC262158:CAD262167 CJY262158:CJZ262167 CTU262158:CTV262167 DDQ262158:DDR262167 DNM262158:DNN262167 DXI262158:DXJ262167 EHE262158:EHF262167 ERA262158:ERB262167 FAW262158:FAX262167 FKS262158:FKT262167 FUO262158:FUP262167 GEK262158:GEL262167 GOG262158:GOH262167 GYC262158:GYD262167 HHY262158:HHZ262167 HRU262158:HRV262167 IBQ262158:IBR262167 ILM262158:ILN262167 IVI262158:IVJ262167 JFE262158:JFF262167 JPA262158:JPB262167 JYW262158:JYX262167 KIS262158:KIT262167 KSO262158:KSP262167 LCK262158:LCL262167 LMG262158:LMH262167 LWC262158:LWD262167 MFY262158:MFZ262167 MPU262158:MPV262167 MZQ262158:MZR262167 NJM262158:NJN262167 NTI262158:NTJ262167 ODE262158:ODF262167 ONA262158:ONB262167 OWW262158:OWX262167 PGS262158:PGT262167 PQO262158:PQP262167 QAK262158:QAL262167 QKG262158:QKH262167 QUC262158:QUD262167 RDY262158:RDZ262167 RNU262158:RNV262167 RXQ262158:RXR262167 SHM262158:SHN262167 SRI262158:SRJ262167 TBE262158:TBF262167 TLA262158:TLB262167 TUW262158:TUX262167 UES262158:UET262167 UOO262158:UOP262167 UYK262158:UYL262167 VIG262158:VIH262167 VSC262158:VSD262167 WBY262158:WBZ262167 WLU262158:WLV262167 WVQ262158:WVR262167 I327694:J327703 JE327694:JF327703 TA327694:TB327703 ACW327694:ACX327703 AMS327694:AMT327703 AWO327694:AWP327703 BGK327694:BGL327703 BQG327694:BQH327703 CAC327694:CAD327703 CJY327694:CJZ327703 CTU327694:CTV327703 DDQ327694:DDR327703 DNM327694:DNN327703 DXI327694:DXJ327703 EHE327694:EHF327703 ERA327694:ERB327703 FAW327694:FAX327703 FKS327694:FKT327703 FUO327694:FUP327703 GEK327694:GEL327703 GOG327694:GOH327703 GYC327694:GYD327703 HHY327694:HHZ327703 HRU327694:HRV327703 IBQ327694:IBR327703 ILM327694:ILN327703 IVI327694:IVJ327703 JFE327694:JFF327703 JPA327694:JPB327703 JYW327694:JYX327703 KIS327694:KIT327703 KSO327694:KSP327703 LCK327694:LCL327703 LMG327694:LMH327703 LWC327694:LWD327703 MFY327694:MFZ327703 MPU327694:MPV327703 MZQ327694:MZR327703 NJM327694:NJN327703 NTI327694:NTJ327703 ODE327694:ODF327703 ONA327694:ONB327703 OWW327694:OWX327703 PGS327694:PGT327703 PQO327694:PQP327703 QAK327694:QAL327703 QKG327694:QKH327703 QUC327694:QUD327703 RDY327694:RDZ327703 RNU327694:RNV327703 RXQ327694:RXR327703 SHM327694:SHN327703 SRI327694:SRJ327703 TBE327694:TBF327703 TLA327694:TLB327703 TUW327694:TUX327703 UES327694:UET327703 UOO327694:UOP327703 UYK327694:UYL327703 VIG327694:VIH327703 VSC327694:VSD327703 WBY327694:WBZ327703 WLU327694:WLV327703 WVQ327694:WVR327703 I393230:J393239 JE393230:JF393239 TA393230:TB393239 ACW393230:ACX393239 AMS393230:AMT393239 AWO393230:AWP393239 BGK393230:BGL393239 BQG393230:BQH393239 CAC393230:CAD393239 CJY393230:CJZ393239 CTU393230:CTV393239 DDQ393230:DDR393239 DNM393230:DNN393239 DXI393230:DXJ393239 EHE393230:EHF393239 ERA393230:ERB393239 FAW393230:FAX393239 FKS393230:FKT393239 FUO393230:FUP393239 GEK393230:GEL393239 GOG393230:GOH393239 GYC393230:GYD393239 HHY393230:HHZ393239 HRU393230:HRV393239 IBQ393230:IBR393239 ILM393230:ILN393239 IVI393230:IVJ393239 JFE393230:JFF393239 JPA393230:JPB393239 JYW393230:JYX393239 KIS393230:KIT393239 KSO393230:KSP393239 LCK393230:LCL393239 LMG393230:LMH393239 LWC393230:LWD393239 MFY393230:MFZ393239 MPU393230:MPV393239 MZQ393230:MZR393239 NJM393230:NJN393239 NTI393230:NTJ393239 ODE393230:ODF393239 ONA393230:ONB393239 OWW393230:OWX393239 PGS393230:PGT393239 PQO393230:PQP393239 QAK393230:QAL393239 QKG393230:QKH393239 QUC393230:QUD393239 RDY393230:RDZ393239 RNU393230:RNV393239 RXQ393230:RXR393239 SHM393230:SHN393239 SRI393230:SRJ393239 TBE393230:TBF393239 TLA393230:TLB393239 TUW393230:TUX393239 UES393230:UET393239 UOO393230:UOP393239 UYK393230:UYL393239 VIG393230:VIH393239 VSC393230:VSD393239 WBY393230:WBZ393239 WLU393230:WLV393239 WVQ393230:WVR393239 I458766:J458775 JE458766:JF458775 TA458766:TB458775 ACW458766:ACX458775 AMS458766:AMT458775 AWO458766:AWP458775 BGK458766:BGL458775 BQG458766:BQH458775 CAC458766:CAD458775 CJY458766:CJZ458775 CTU458766:CTV458775 DDQ458766:DDR458775 DNM458766:DNN458775 DXI458766:DXJ458775 EHE458766:EHF458775 ERA458766:ERB458775 FAW458766:FAX458775 FKS458766:FKT458775 FUO458766:FUP458775 GEK458766:GEL458775 GOG458766:GOH458775 GYC458766:GYD458775 HHY458766:HHZ458775 HRU458766:HRV458775 IBQ458766:IBR458775 ILM458766:ILN458775 IVI458766:IVJ458775 JFE458766:JFF458775 JPA458766:JPB458775 JYW458766:JYX458775 KIS458766:KIT458775 KSO458766:KSP458775 LCK458766:LCL458775 LMG458766:LMH458775 LWC458766:LWD458775 MFY458766:MFZ458775 MPU458766:MPV458775 MZQ458766:MZR458775 NJM458766:NJN458775 NTI458766:NTJ458775 ODE458766:ODF458775 ONA458766:ONB458775 OWW458766:OWX458775 PGS458766:PGT458775 PQO458766:PQP458775 QAK458766:QAL458775 QKG458766:QKH458775 QUC458766:QUD458775 RDY458766:RDZ458775 RNU458766:RNV458775 RXQ458766:RXR458775 SHM458766:SHN458775 SRI458766:SRJ458775 TBE458766:TBF458775 TLA458766:TLB458775 TUW458766:TUX458775 UES458766:UET458775 UOO458766:UOP458775 UYK458766:UYL458775 VIG458766:VIH458775 VSC458766:VSD458775 WBY458766:WBZ458775 WLU458766:WLV458775 WVQ458766:WVR458775 I524302:J524311 JE524302:JF524311 TA524302:TB524311 ACW524302:ACX524311 AMS524302:AMT524311 AWO524302:AWP524311 BGK524302:BGL524311 BQG524302:BQH524311 CAC524302:CAD524311 CJY524302:CJZ524311 CTU524302:CTV524311 DDQ524302:DDR524311 DNM524302:DNN524311 DXI524302:DXJ524311 EHE524302:EHF524311 ERA524302:ERB524311 FAW524302:FAX524311 FKS524302:FKT524311 FUO524302:FUP524311 GEK524302:GEL524311 GOG524302:GOH524311 GYC524302:GYD524311 HHY524302:HHZ524311 HRU524302:HRV524311 IBQ524302:IBR524311 ILM524302:ILN524311 IVI524302:IVJ524311 JFE524302:JFF524311 JPA524302:JPB524311 JYW524302:JYX524311 KIS524302:KIT524311 KSO524302:KSP524311 LCK524302:LCL524311 LMG524302:LMH524311 LWC524302:LWD524311 MFY524302:MFZ524311 MPU524302:MPV524311 MZQ524302:MZR524311 NJM524302:NJN524311 NTI524302:NTJ524311 ODE524302:ODF524311 ONA524302:ONB524311 OWW524302:OWX524311 PGS524302:PGT524311 PQO524302:PQP524311 QAK524302:QAL524311 QKG524302:QKH524311 QUC524302:QUD524311 RDY524302:RDZ524311 RNU524302:RNV524311 RXQ524302:RXR524311 SHM524302:SHN524311 SRI524302:SRJ524311 TBE524302:TBF524311 TLA524302:TLB524311 TUW524302:TUX524311 UES524302:UET524311 UOO524302:UOP524311 UYK524302:UYL524311 VIG524302:VIH524311 VSC524302:VSD524311 WBY524302:WBZ524311 WLU524302:WLV524311 WVQ524302:WVR524311 I589838:J589847 JE589838:JF589847 TA589838:TB589847 ACW589838:ACX589847 AMS589838:AMT589847 AWO589838:AWP589847 BGK589838:BGL589847 BQG589838:BQH589847 CAC589838:CAD589847 CJY589838:CJZ589847 CTU589838:CTV589847 DDQ589838:DDR589847 DNM589838:DNN589847 DXI589838:DXJ589847 EHE589838:EHF589847 ERA589838:ERB589847 FAW589838:FAX589847 FKS589838:FKT589847 FUO589838:FUP589847 GEK589838:GEL589847 GOG589838:GOH589847 GYC589838:GYD589847 HHY589838:HHZ589847 HRU589838:HRV589847 IBQ589838:IBR589847 ILM589838:ILN589847 IVI589838:IVJ589847 JFE589838:JFF589847 JPA589838:JPB589847 JYW589838:JYX589847 KIS589838:KIT589847 KSO589838:KSP589847 LCK589838:LCL589847 LMG589838:LMH589847 LWC589838:LWD589847 MFY589838:MFZ589847 MPU589838:MPV589847 MZQ589838:MZR589847 NJM589838:NJN589847 NTI589838:NTJ589847 ODE589838:ODF589847 ONA589838:ONB589847 OWW589838:OWX589847 PGS589838:PGT589847 PQO589838:PQP589847 QAK589838:QAL589847 QKG589838:QKH589847 QUC589838:QUD589847 RDY589838:RDZ589847 RNU589838:RNV589847 RXQ589838:RXR589847 SHM589838:SHN589847 SRI589838:SRJ589847 TBE589838:TBF589847 TLA589838:TLB589847 TUW589838:TUX589847 UES589838:UET589847 UOO589838:UOP589847 UYK589838:UYL589847 VIG589838:VIH589847 VSC589838:VSD589847 WBY589838:WBZ589847 WLU589838:WLV589847 WVQ589838:WVR589847 I655374:J655383 JE655374:JF655383 TA655374:TB655383 ACW655374:ACX655383 AMS655374:AMT655383 AWO655374:AWP655383 BGK655374:BGL655383 BQG655374:BQH655383 CAC655374:CAD655383 CJY655374:CJZ655383 CTU655374:CTV655383 DDQ655374:DDR655383 DNM655374:DNN655383 DXI655374:DXJ655383 EHE655374:EHF655383 ERA655374:ERB655383 FAW655374:FAX655383 FKS655374:FKT655383 FUO655374:FUP655383 GEK655374:GEL655383 GOG655374:GOH655383 GYC655374:GYD655383 HHY655374:HHZ655383 HRU655374:HRV655383 IBQ655374:IBR655383 ILM655374:ILN655383 IVI655374:IVJ655383 JFE655374:JFF655383 JPA655374:JPB655383 JYW655374:JYX655383 KIS655374:KIT655383 KSO655374:KSP655383 LCK655374:LCL655383 LMG655374:LMH655383 LWC655374:LWD655383 MFY655374:MFZ655383 MPU655374:MPV655383 MZQ655374:MZR655383 NJM655374:NJN655383 NTI655374:NTJ655383 ODE655374:ODF655383 ONA655374:ONB655383 OWW655374:OWX655383 PGS655374:PGT655383 PQO655374:PQP655383 QAK655374:QAL655383 QKG655374:QKH655383 QUC655374:QUD655383 RDY655374:RDZ655383 RNU655374:RNV655383 RXQ655374:RXR655383 SHM655374:SHN655383 SRI655374:SRJ655383 TBE655374:TBF655383 TLA655374:TLB655383 TUW655374:TUX655383 UES655374:UET655383 UOO655374:UOP655383 UYK655374:UYL655383 VIG655374:VIH655383 VSC655374:VSD655383 WBY655374:WBZ655383 WLU655374:WLV655383 WVQ655374:WVR655383 I720910:J720919 JE720910:JF720919 TA720910:TB720919 ACW720910:ACX720919 AMS720910:AMT720919 AWO720910:AWP720919 BGK720910:BGL720919 BQG720910:BQH720919 CAC720910:CAD720919 CJY720910:CJZ720919 CTU720910:CTV720919 DDQ720910:DDR720919 DNM720910:DNN720919 DXI720910:DXJ720919 EHE720910:EHF720919 ERA720910:ERB720919 FAW720910:FAX720919 FKS720910:FKT720919 FUO720910:FUP720919 GEK720910:GEL720919 GOG720910:GOH720919 GYC720910:GYD720919 HHY720910:HHZ720919 HRU720910:HRV720919 IBQ720910:IBR720919 ILM720910:ILN720919 IVI720910:IVJ720919 JFE720910:JFF720919 JPA720910:JPB720919 JYW720910:JYX720919 KIS720910:KIT720919 KSO720910:KSP720919 LCK720910:LCL720919 LMG720910:LMH720919 LWC720910:LWD720919 MFY720910:MFZ720919 MPU720910:MPV720919 MZQ720910:MZR720919 NJM720910:NJN720919 NTI720910:NTJ720919 ODE720910:ODF720919 ONA720910:ONB720919 OWW720910:OWX720919 PGS720910:PGT720919 PQO720910:PQP720919 QAK720910:QAL720919 QKG720910:QKH720919 QUC720910:QUD720919 RDY720910:RDZ720919 RNU720910:RNV720919 RXQ720910:RXR720919 SHM720910:SHN720919 SRI720910:SRJ720919 TBE720910:TBF720919 TLA720910:TLB720919 TUW720910:TUX720919 UES720910:UET720919 UOO720910:UOP720919 UYK720910:UYL720919 VIG720910:VIH720919 VSC720910:VSD720919 WBY720910:WBZ720919 WLU720910:WLV720919 WVQ720910:WVR720919 I786446:J786455 JE786446:JF786455 TA786446:TB786455 ACW786446:ACX786455 AMS786446:AMT786455 AWO786446:AWP786455 BGK786446:BGL786455 BQG786446:BQH786455 CAC786446:CAD786455 CJY786446:CJZ786455 CTU786446:CTV786455 DDQ786446:DDR786455 DNM786446:DNN786455 DXI786446:DXJ786455 EHE786446:EHF786455 ERA786446:ERB786455 FAW786446:FAX786455 FKS786446:FKT786455 FUO786446:FUP786455 GEK786446:GEL786455 GOG786446:GOH786455 GYC786446:GYD786455 HHY786446:HHZ786455 HRU786446:HRV786455 IBQ786446:IBR786455 ILM786446:ILN786455 IVI786446:IVJ786455 JFE786446:JFF786455 JPA786446:JPB786455 JYW786446:JYX786455 KIS786446:KIT786455 KSO786446:KSP786455 LCK786446:LCL786455 LMG786446:LMH786455 LWC786446:LWD786455 MFY786446:MFZ786455 MPU786446:MPV786455 MZQ786446:MZR786455 NJM786446:NJN786455 NTI786446:NTJ786455 ODE786446:ODF786455 ONA786446:ONB786455 OWW786446:OWX786455 PGS786446:PGT786455 PQO786446:PQP786455 QAK786446:QAL786455 QKG786446:QKH786455 QUC786446:QUD786455 RDY786446:RDZ786455 RNU786446:RNV786455 RXQ786446:RXR786455 SHM786446:SHN786455 SRI786446:SRJ786455 TBE786446:TBF786455 TLA786446:TLB786455 TUW786446:TUX786455 UES786446:UET786455 UOO786446:UOP786455 UYK786446:UYL786455 VIG786446:VIH786455 VSC786446:VSD786455 WBY786446:WBZ786455 WLU786446:WLV786455 WVQ786446:WVR786455 I851982:J851991 JE851982:JF851991 TA851982:TB851991 ACW851982:ACX851991 AMS851982:AMT851991 AWO851982:AWP851991 BGK851982:BGL851991 BQG851982:BQH851991 CAC851982:CAD851991 CJY851982:CJZ851991 CTU851982:CTV851991 DDQ851982:DDR851991 DNM851982:DNN851991 DXI851982:DXJ851991 EHE851982:EHF851991 ERA851982:ERB851991 FAW851982:FAX851991 FKS851982:FKT851991 FUO851982:FUP851991 GEK851982:GEL851991 GOG851982:GOH851991 GYC851982:GYD851991 HHY851982:HHZ851991 HRU851982:HRV851991 IBQ851982:IBR851991 ILM851982:ILN851991 IVI851982:IVJ851991 JFE851982:JFF851991 JPA851982:JPB851991 JYW851982:JYX851991 KIS851982:KIT851991 KSO851982:KSP851991 LCK851982:LCL851991 LMG851982:LMH851991 LWC851982:LWD851991 MFY851982:MFZ851991 MPU851982:MPV851991 MZQ851982:MZR851991 NJM851982:NJN851991 NTI851982:NTJ851991 ODE851982:ODF851991 ONA851982:ONB851991 OWW851982:OWX851991 PGS851982:PGT851991 PQO851982:PQP851991 QAK851982:QAL851991 QKG851982:QKH851991 QUC851982:QUD851991 RDY851982:RDZ851991 RNU851982:RNV851991 RXQ851982:RXR851991 SHM851982:SHN851991 SRI851982:SRJ851991 TBE851982:TBF851991 TLA851982:TLB851991 TUW851982:TUX851991 UES851982:UET851991 UOO851982:UOP851991 UYK851982:UYL851991 VIG851982:VIH851991 VSC851982:VSD851991 WBY851982:WBZ851991 WLU851982:WLV851991 WVQ851982:WVR851991 I917518:J917527 JE917518:JF917527 TA917518:TB917527 ACW917518:ACX917527 AMS917518:AMT917527 AWO917518:AWP917527 BGK917518:BGL917527 BQG917518:BQH917527 CAC917518:CAD917527 CJY917518:CJZ917527 CTU917518:CTV917527 DDQ917518:DDR917527 DNM917518:DNN917527 DXI917518:DXJ917527 EHE917518:EHF917527 ERA917518:ERB917527 FAW917518:FAX917527 FKS917518:FKT917527 FUO917518:FUP917527 GEK917518:GEL917527 GOG917518:GOH917527 GYC917518:GYD917527 HHY917518:HHZ917527 HRU917518:HRV917527 IBQ917518:IBR917527 ILM917518:ILN917527 IVI917518:IVJ917527 JFE917518:JFF917527 JPA917518:JPB917527 JYW917518:JYX917527 KIS917518:KIT917527 KSO917518:KSP917527 LCK917518:LCL917527 LMG917518:LMH917527 LWC917518:LWD917527 MFY917518:MFZ917527 MPU917518:MPV917527 MZQ917518:MZR917527 NJM917518:NJN917527 NTI917518:NTJ917527 ODE917518:ODF917527 ONA917518:ONB917527 OWW917518:OWX917527 PGS917518:PGT917527 PQO917518:PQP917527 QAK917518:QAL917527 QKG917518:QKH917527 QUC917518:QUD917527 RDY917518:RDZ917527 RNU917518:RNV917527 RXQ917518:RXR917527 SHM917518:SHN917527 SRI917518:SRJ917527 TBE917518:TBF917527 TLA917518:TLB917527 TUW917518:TUX917527 UES917518:UET917527 UOO917518:UOP917527 UYK917518:UYL917527 VIG917518:VIH917527 VSC917518:VSD917527 WBY917518:WBZ917527 WLU917518:WLV917527 WVQ917518:WVR917527 I983054:J983063 JE983054:JF983063 TA983054:TB983063 ACW983054:ACX983063 AMS983054:AMT983063 AWO983054:AWP983063 BGK983054:BGL983063 BQG983054:BQH983063 CAC983054:CAD983063 CJY983054:CJZ983063 CTU983054:CTV983063 DDQ983054:DDR983063 DNM983054:DNN983063 DXI983054:DXJ983063 EHE983054:EHF983063 ERA983054:ERB983063 FAW983054:FAX983063 FKS983054:FKT983063 FUO983054:FUP983063 GEK983054:GEL983063 GOG983054:GOH983063 GYC983054:GYD983063 HHY983054:HHZ983063 HRU983054:HRV983063 IBQ983054:IBR983063 ILM983054:ILN983063 IVI983054:IVJ983063 JFE983054:JFF983063 JPA983054:JPB983063 JYW983054:JYX983063 KIS983054:KIT983063 KSO983054:KSP983063 LCK983054:LCL983063 LMG983054:LMH983063 LWC983054:LWD983063 MFY983054:MFZ983063 MPU983054:MPV983063 MZQ983054:MZR983063 NJM983054:NJN983063 NTI983054:NTJ983063 ODE983054:ODF983063 ONA983054:ONB983063 OWW983054:OWX983063 PGS983054:PGT983063 PQO983054:PQP983063 QAK983054:QAL983063 QKG983054:QKH983063 QUC983054:QUD983063 RDY983054:RDZ983063 RNU983054:RNV983063 RXQ983054:RXR983063 SHM983054:SHN983063 SRI983054:SRJ983063 TBE983054:TBF983063 TLA983054:TLB983063 TUW983054:TUX983063 UES983054:UET983063 UOO983054:UOP983063 UYK983054:UYL983063 VIG983054:VIH983063 VSC983054:VSD983063 WBY983054:WBZ983063 WLU983054:WLV983063 WVQ983054:WVR983063"/>
    <dataValidation allowBlank="1" showInputMessage="1" showErrorMessage="1" promptTitle="4 Bedroom Other" prompt="Enter the appropriate utility allowance for any other utility for a four bedroom unit." sqref="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dataValidation allowBlank="1" showInputMessage="1" showErrorMessage="1" promptTitle="3 Bedroom Other" prompt="Enter the appropriate utility allowance for any other utility for a three bedroom unit." sqref="G23 JC23 SY23 ACU23 AMQ23 AWM23 BGI23 BQE23 CAA23 CJW23 CTS23 DDO23 DNK23 DXG23 EHC23 EQY23 FAU23 FKQ23 FUM23 GEI23 GOE23 GYA23 HHW23 HRS23 IBO23 ILK23 IVG23 JFC23 JOY23 JYU23 KIQ23 KSM23 LCI23 LME23 LWA23 MFW23 MPS23 MZO23 NJK23 NTG23 ODC23 OMY23 OWU23 PGQ23 PQM23 QAI23 QKE23 QUA23 RDW23 RNS23 RXO23 SHK23 SRG23 TBC23 TKY23 TUU23 UEQ23 UOM23 UYI23 VIE23 VSA23 WBW23 WLS23 WVO23 G65559 JC65559 SY65559 ACU65559 AMQ65559 AWM65559 BGI65559 BQE65559 CAA65559 CJW65559 CTS65559 DDO65559 DNK65559 DXG65559 EHC65559 EQY65559 FAU65559 FKQ65559 FUM65559 GEI65559 GOE65559 GYA65559 HHW65559 HRS65559 IBO65559 ILK65559 IVG65559 JFC65559 JOY65559 JYU65559 KIQ65559 KSM65559 LCI65559 LME65559 LWA65559 MFW65559 MPS65559 MZO65559 NJK65559 NTG65559 ODC65559 OMY65559 OWU65559 PGQ65559 PQM65559 QAI65559 QKE65559 QUA65559 RDW65559 RNS65559 RXO65559 SHK65559 SRG65559 TBC65559 TKY65559 TUU65559 UEQ65559 UOM65559 UYI65559 VIE65559 VSA65559 WBW65559 WLS65559 WVO65559 G131095 JC131095 SY131095 ACU131095 AMQ131095 AWM131095 BGI131095 BQE131095 CAA131095 CJW131095 CTS131095 DDO131095 DNK131095 DXG131095 EHC131095 EQY131095 FAU131095 FKQ131095 FUM131095 GEI131095 GOE131095 GYA131095 HHW131095 HRS131095 IBO131095 ILK131095 IVG131095 JFC131095 JOY131095 JYU131095 KIQ131095 KSM131095 LCI131095 LME131095 LWA131095 MFW131095 MPS131095 MZO131095 NJK131095 NTG131095 ODC131095 OMY131095 OWU131095 PGQ131095 PQM131095 QAI131095 QKE131095 QUA131095 RDW131095 RNS131095 RXO131095 SHK131095 SRG131095 TBC131095 TKY131095 TUU131095 UEQ131095 UOM131095 UYI131095 VIE131095 VSA131095 WBW131095 WLS131095 WVO131095 G196631 JC196631 SY196631 ACU196631 AMQ196631 AWM196631 BGI196631 BQE196631 CAA196631 CJW196631 CTS196631 DDO196631 DNK196631 DXG196631 EHC196631 EQY196631 FAU196631 FKQ196631 FUM196631 GEI196631 GOE196631 GYA196631 HHW196631 HRS196631 IBO196631 ILK196631 IVG196631 JFC196631 JOY196631 JYU196631 KIQ196631 KSM196631 LCI196631 LME196631 LWA196631 MFW196631 MPS196631 MZO196631 NJK196631 NTG196631 ODC196631 OMY196631 OWU196631 PGQ196631 PQM196631 QAI196631 QKE196631 QUA196631 RDW196631 RNS196631 RXO196631 SHK196631 SRG196631 TBC196631 TKY196631 TUU196631 UEQ196631 UOM196631 UYI196631 VIE196631 VSA196631 WBW196631 WLS196631 WVO196631 G262167 JC262167 SY262167 ACU262167 AMQ262167 AWM262167 BGI262167 BQE262167 CAA262167 CJW262167 CTS262167 DDO262167 DNK262167 DXG262167 EHC262167 EQY262167 FAU262167 FKQ262167 FUM262167 GEI262167 GOE262167 GYA262167 HHW262167 HRS262167 IBO262167 ILK262167 IVG262167 JFC262167 JOY262167 JYU262167 KIQ262167 KSM262167 LCI262167 LME262167 LWA262167 MFW262167 MPS262167 MZO262167 NJK262167 NTG262167 ODC262167 OMY262167 OWU262167 PGQ262167 PQM262167 QAI262167 QKE262167 QUA262167 RDW262167 RNS262167 RXO262167 SHK262167 SRG262167 TBC262167 TKY262167 TUU262167 UEQ262167 UOM262167 UYI262167 VIE262167 VSA262167 WBW262167 WLS262167 WVO262167 G327703 JC327703 SY327703 ACU327703 AMQ327703 AWM327703 BGI327703 BQE327703 CAA327703 CJW327703 CTS327703 DDO327703 DNK327703 DXG327703 EHC327703 EQY327703 FAU327703 FKQ327703 FUM327703 GEI327703 GOE327703 GYA327703 HHW327703 HRS327703 IBO327703 ILK327703 IVG327703 JFC327703 JOY327703 JYU327703 KIQ327703 KSM327703 LCI327703 LME327703 LWA327703 MFW327703 MPS327703 MZO327703 NJK327703 NTG327703 ODC327703 OMY327703 OWU327703 PGQ327703 PQM327703 QAI327703 QKE327703 QUA327703 RDW327703 RNS327703 RXO327703 SHK327703 SRG327703 TBC327703 TKY327703 TUU327703 UEQ327703 UOM327703 UYI327703 VIE327703 VSA327703 WBW327703 WLS327703 WVO327703 G393239 JC393239 SY393239 ACU393239 AMQ393239 AWM393239 BGI393239 BQE393239 CAA393239 CJW393239 CTS393239 DDO393239 DNK393239 DXG393239 EHC393239 EQY393239 FAU393239 FKQ393239 FUM393239 GEI393239 GOE393239 GYA393239 HHW393239 HRS393239 IBO393239 ILK393239 IVG393239 JFC393239 JOY393239 JYU393239 KIQ393239 KSM393239 LCI393239 LME393239 LWA393239 MFW393239 MPS393239 MZO393239 NJK393239 NTG393239 ODC393239 OMY393239 OWU393239 PGQ393239 PQM393239 QAI393239 QKE393239 QUA393239 RDW393239 RNS393239 RXO393239 SHK393239 SRG393239 TBC393239 TKY393239 TUU393239 UEQ393239 UOM393239 UYI393239 VIE393239 VSA393239 WBW393239 WLS393239 WVO393239 G458775 JC458775 SY458775 ACU458775 AMQ458775 AWM458775 BGI458775 BQE458775 CAA458775 CJW458775 CTS458775 DDO458775 DNK458775 DXG458775 EHC458775 EQY458775 FAU458775 FKQ458775 FUM458775 GEI458775 GOE458775 GYA458775 HHW458775 HRS458775 IBO458775 ILK458775 IVG458775 JFC458775 JOY458775 JYU458775 KIQ458775 KSM458775 LCI458775 LME458775 LWA458775 MFW458775 MPS458775 MZO458775 NJK458775 NTG458775 ODC458775 OMY458775 OWU458775 PGQ458775 PQM458775 QAI458775 QKE458775 QUA458775 RDW458775 RNS458775 RXO458775 SHK458775 SRG458775 TBC458775 TKY458775 TUU458775 UEQ458775 UOM458775 UYI458775 VIE458775 VSA458775 WBW458775 WLS458775 WVO458775 G524311 JC524311 SY524311 ACU524311 AMQ524311 AWM524311 BGI524311 BQE524311 CAA524311 CJW524311 CTS524311 DDO524311 DNK524311 DXG524311 EHC524311 EQY524311 FAU524311 FKQ524311 FUM524311 GEI524311 GOE524311 GYA524311 HHW524311 HRS524311 IBO524311 ILK524311 IVG524311 JFC524311 JOY524311 JYU524311 KIQ524311 KSM524311 LCI524311 LME524311 LWA524311 MFW524311 MPS524311 MZO524311 NJK524311 NTG524311 ODC524311 OMY524311 OWU524311 PGQ524311 PQM524311 QAI524311 QKE524311 QUA524311 RDW524311 RNS524311 RXO524311 SHK524311 SRG524311 TBC524311 TKY524311 TUU524311 UEQ524311 UOM524311 UYI524311 VIE524311 VSA524311 WBW524311 WLS524311 WVO524311 G589847 JC589847 SY589847 ACU589847 AMQ589847 AWM589847 BGI589847 BQE589847 CAA589847 CJW589847 CTS589847 DDO589847 DNK589847 DXG589847 EHC589847 EQY589847 FAU589847 FKQ589847 FUM589847 GEI589847 GOE589847 GYA589847 HHW589847 HRS589847 IBO589847 ILK589847 IVG589847 JFC589847 JOY589847 JYU589847 KIQ589847 KSM589847 LCI589847 LME589847 LWA589847 MFW589847 MPS589847 MZO589847 NJK589847 NTG589847 ODC589847 OMY589847 OWU589847 PGQ589847 PQM589847 QAI589847 QKE589847 QUA589847 RDW589847 RNS589847 RXO589847 SHK589847 SRG589847 TBC589847 TKY589847 TUU589847 UEQ589847 UOM589847 UYI589847 VIE589847 VSA589847 WBW589847 WLS589847 WVO589847 G655383 JC655383 SY655383 ACU655383 AMQ655383 AWM655383 BGI655383 BQE655383 CAA655383 CJW655383 CTS655383 DDO655383 DNK655383 DXG655383 EHC655383 EQY655383 FAU655383 FKQ655383 FUM655383 GEI655383 GOE655383 GYA655383 HHW655383 HRS655383 IBO655383 ILK655383 IVG655383 JFC655383 JOY655383 JYU655383 KIQ655383 KSM655383 LCI655383 LME655383 LWA655383 MFW655383 MPS655383 MZO655383 NJK655383 NTG655383 ODC655383 OMY655383 OWU655383 PGQ655383 PQM655383 QAI655383 QKE655383 QUA655383 RDW655383 RNS655383 RXO655383 SHK655383 SRG655383 TBC655383 TKY655383 TUU655383 UEQ655383 UOM655383 UYI655383 VIE655383 VSA655383 WBW655383 WLS655383 WVO655383 G720919 JC720919 SY720919 ACU720919 AMQ720919 AWM720919 BGI720919 BQE720919 CAA720919 CJW720919 CTS720919 DDO720919 DNK720919 DXG720919 EHC720919 EQY720919 FAU720919 FKQ720919 FUM720919 GEI720919 GOE720919 GYA720919 HHW720919 HRS720919 IBO720919 ILK720919 IVG720919 JFC720919 JOY720919 JYU720919 KIQ720919 KSM720919 LCI720919 LME720919 LWA720919 MFW720919 MPS720919 MZO720919 NJK720919 NTG720919 ODC720919 OMY720919 OWU720919 PGQ720919 PQM720919 QAI720919 QKE720919 QUA720919 RDW720919 RNS720919 RXO720919 SHK720919 SRG720919 TBC720919 TKY720919 TUU720919 UEQ720919 UOM720919 UYI720919 VIE720919 VSA720919 WBW720919 WLS720919 WVO720919 G786455 JC786455 SY786455 ACU786455 AMQ786455 AWM786455 BGI786455 BQE786455 CAA786455 CJW786455 CTS786455 DDO786455 DNK786455 DXG786455 EHC786455 EQY786455 FAU786455 FKQ786455 FUM786455 GEI786455 GOE786455 GYA786455 HHW786455 HRS786455 IBO786455 ILK786455 IVG786455 JFC786455 JOY786455 JYU786455 KIQ786455 KSM786455 LCI786455 LME786455 LWA786455 MFW786455 MPS786455 MZO786455 NJK786455 NTG786455 ODC786455 OMY786455 OWU786455 PGQ786455 PQM786455 QAI786455 QKE786455 QUA786455 RDW786455 RNS786455 RXO786455 SHK786455 SRG786455 TBC786455 TKY786455 TUU786455 UEQ786455 UOM786455 UYI786455 VIE786455 VSA786455 WBW786455 WLS786455 WVO786455 G851991 JC851991 SY851991 ACU851991 AMQ851991 AWM851991 BGI851991 BQE851991 CAA851991 CJW851991 CTS851991 DDO851991 DNK851991 DXG851991 EHC851991 EQY851991 FAU851991 FKQ851991 FUM851991 GEI851991 GOE851991 GYA851991 HHW851991 HRS851991 IBO851991 ILK851991 IVG851991 JFC851991 JOY851991 JYU851991 KIQ851991 KSM851991 LCI851991 LME851991 LWA851991 MFW851991 MPS851991 MZO851991 NJK851991 NTG851991 ODC851991 OMY851991 OWU851991 PGQ851991 PQM851991 QAI851991 QKE851991 QUA851991 RDW851991 RNS851991 RXO851991 SHK851991 SRG851991 TBC851991 TKY851991 TUU851991 UEQ851991 UOM851991 UYI851991 VIE851991 VSA851991 WBW851991 WLS851991 WVO851991 G917527 JC917527 SY917527 ACU917527 AMQ917527 AWM917527 BGI917527 BQE917527 CAA917527 CJW917527 CTS917527 DDO917527 DNK917527 DXG917527 EHC917527 EQY917527 FAU917527 FKQ917527 FUM917527 GEI917527 GOE917527 GYA917527 HHW917527 HRS917527 IBO917527 ILK917527 IVG917527 JFC917527 JOY917527 JYU917527 KIQ917527 KSM917527 LCI917527 LME917527 LWA917527 MFW917527 MPS917527 MZO917527 NJK917527 NTG917527 ODC917527 OMY917527 OWU917527 PGQ917527 PQM917527 QAI917527 QKE917527 QUA917527 RDW917527 RNS917527 RXO917527 SHK917527 SRG917527 TBC917527 TKY917527 TUU917527 UEQ917527 UOM917527 UYI917527 VIE917527 VSA917527 WBW917527 WLS917527 WVO917527 G983063 JC983063 SY983063 ACU983063 AMQ983063 AWM983063 BGI983063 BQE983063 CAA983063 CJW983063 CTS983063 DDO983063 DNK983063 DXG983063 EHC983063 EQY983063 FAU983063 FKQ983063 FUM983063 GEI983063 GOE983063 GYA983063 HHW983063 HRS983063 IBO983063 ILK983063 IVG983063 JFC983063 JOY983063 JYU983063 KIQ983063 KSM983063 LCI983063 LME983063 LWA983063 MFW983063 MPS983063 MZO983063 NJK983063 NTG983063 ODC983063 OMY983063 OWU983063 PGQ983063 PQM983063 QAI983063 QKE983063 QUA983063 RDW983063 RNS983063 RXO983063 SHK983063 SRG983063 TBC983063 TKY983063 TUU983063 UEQ983063 UOM983063 UYI983063 VIE983063 VSA983063 WBW983063 WLS983063 WVO983063"/>
    <dataValidation allowBlank="1" showInputMessage="1" showErrorMessage="1" promptTitle="2 Bedroom Other" prompt="Enter the appropriate utility allowance for any other utility for a two bedroom unit." sqref="F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dataValidation allowBlank="1" showInputMessage="1" showErrorMessage="1" promptTitle="1 Bedroom Other" prompt="Enter the appropriate utility allowance for any other utility for a one bedroom unit." sqref="E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dataValidation allowBlank="1" showInputMessage="1" showErrorMessage="1" promptTitle="4 Bedroom Flat Fee" prompt="Enter the appropriate utility allowance for flat fee for a four bedroom unit." sqref="H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H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H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H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H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H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H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H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H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H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H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H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H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H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H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H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dataValidation allowBlank="1" showInputMessage="1" showErrorMessage="1" promptTitle="3 Bedroom Flat Fee" prompt="Enter the appropriate utility allowance for flat fee for a three bedroom unit." sqref="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dataValidation allowBlank="1" showInputMessage="1" showErrorMessage="1" promptTitle="2 Bedroom Flat Fee" prompt="Enter the appropriate utility allowance for flat fee for a two bedroom unit." sqref="F22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F65558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F131094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F196630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F262166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F327702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F393238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F458774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F524310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F589846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F655382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F720918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F786454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F851990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F917526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F983062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dataValidation allowBlank="1" showInputMessage="1" showErrorMessage="1" promptTitle="1 Bedroom Flat Fee" prompt="Enter the appropriate utility allowance for flat fee for a one bedroom unit."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dataValidation allowBlank="1" showInputMessage="1" showErrorMessage="1" promptTitle="4 Bedroom Trash" prompt="Enter the appropriate utility allowance for trash for a four bedroom unit." sqref="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dataValidation allowBlank="1" showInputMessage="1" showErrorMessage="1" promptTitle="3 Bedroom Trash" prompt="Enter the appropriate utility allowance for trash for a three bedroom unit." sqref="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dataValidation allowBlank="1" showInputMessage="1" showErrorMessage="1" promptTitle="2 Bedroom Trash" prompt="Enter the appropriate utility allowance for trash for a two bedroom unit." sqref="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dataValidation allowBlank="1" showInputMessage="1" showErrorMessage="1" promptTitle="1 Bedroom Trash" prompt="Enter the appropriate utility allowance for trash for a one bedroom unit." sqref="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dataValidation allowBlank="1" showInputMessage="1" showErrorMessage="1" promptTitle="4 Bedroom Sewer" prompt="Enter the appropriate utility allowance for sewer for a four bedroom unit." sqref="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allowBlank="1" showInputMessage="1" showErrorMessage="1" promptTitle="3 Bedroom Sewer" prompt="Enter the appropriate utility allowance for sewer for a three bedroom unit." sqref="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dataValidation allowBlank="1" showInputMessage="1" showErrorMessage="1" promptTitle="2 Bedroom Sewer" prompt="Enter the appropriate utility allowance for sewer for a two bedroom unit." sqref="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dataValidation allowBlank="1" showInputMessage="1" showErrorMessage="1" promptTitle="1 Bedroom Sewer" prompt="Enter the appropriate utility allowance for sewer for a one bedroom unit." sqref="E20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dataValidation allowBlank="1" showInputMessage="1" showErrorMessage="1" promptTitle="4 Bedroom Water" prompt="Enter the appropriate utility allowance for water for a four bedroom unit." sqref="H19 JD19 SZ19 ACV19 AMR19 AWN19 BGJ19 BQF19 CAB19 CJX19 CTT19 DDP19 DNL19 DXH19 EHD19 EQZ19 FAV19 FKR19 FUN19 GEJ19 GOF19 GYB19 HHX19 HRT19 IBP19 ILL19 IVH19 JFD19 JOZ19 JYV19 KIR19 KSN19 LCJ19 LMF19 LWB19 MFX19 MPT19 MZP19 NJL19 NTH19 ODD19 OMZ19 OWV19 PGR19 PQN19 QAJ19 QKF19 QUB19 RDX19 RNT19 RXP19 SHL19 SRH19 TBD19 TKZ19 TUV19 UER19 UON19 UYJ19 VIF19 VSB19 WBX19 WLT19 WVP19 H65555 JD65555 SZ65555 ACV65555 AMR65555 AWN65555 BGJ65555 BQF65555 CAB65555 CJX65555 CTT65555 DDP65555 DNL65555 DXH65555 EHD65555 EQZ65555 FAV65555 FKR65555 FUN65555 GEJ65555 GOF65555 GYB65555 HHX65555 HRT65555 IBP65555 ILL65555 IVH65555 JFD65555 JOZ65555 JYV65555 KIR65555 KSN65555 LCJ65555 LMF65555 LWB65555 MFX65555 MPT65555 MZP65555 NJL65555 NTH65555 ODD65555 OMZ65555 OWV65555 PGR65555 PQN65555 QAJ65555 QKF65555 QUB65555 RDX65555 RNT65555 RXP65555 SHL65555 SRH65555 TBD65555 TKZ65555 TUV65555 UER65555 UON65555 UYJ65555 VIF65555 VSB65555 WBX65555 WLT65555 WVP65555 H131091 JD131091 SZ131091 ACV131091 AMR131091 AWN131091 BGJ131091 BQF131091 CAB131091 CJX131091 CTT131091 DDP131091 DNL131091 DXH131091 EHD131091 EQZ131091 FAV131091 FKR131091 FUN131091 GEJ131091 GOF131091 GYB131091 HHX131091 HRT131091 IBP131091 ILL131091 IVH131091 JFD131091 JOZ131091 JYV131091 KIR131091 KSN131091 LCJ131091 LMF131091 LWB131091 MFX131091 MPT131091 MZP131091 NJL131091 NTH131091 ODD131091 OMZ131091 OWV131091 PGR131091 PQN131091 QAJ131091 QKF131091 QUB131091 RDX131091 RNT131091 RXP131091 SHL131091 SRH131091 TBD131091 TKZ131091 TUV131091 UER131091 UON131091 UYJ131091 VIF131091 VSB131091 WBX131091 WLT131091 WVP131091 H196627 JD196627 SZ196627 ACV196627 AMR196627 AWN196627 BGJ196627 BQF196627 CAB196627 CJX196627 CTT196627 DDP196627 DNL196627 DXH196627 EHD196627 EQZ196627 FAV196627 FKR196627 FUN196627 GEJ196627 GOF196627 GYB196627 HHX196627 HRT196627 IBP196627 ILL196627 IVH196627 JFD196627 JOZ196627 JYV196627 KIR196627 KSN196627 LCJ196627 LMF196627 LWB196627 MFX196627 MPT196627 MZP196627 NJL196627 NTH196627 ODD196627 OMZ196627 OWV196627 PGR196627 PQN196627 QAJ196627 QKF196627 QUB196627 RDX196627 RNT196627 RXP196627 SHL196627 SRH196627 TBD196627 TKZ196627 TUV196627 UER196627 UON196627 UYJ196627 VIF196627 VSB196627 WBX196627 WLT196627 WVP196627 H262163 JD262163 SZ262163 ACV262163 AMR262163 AWN262163 BGJ262163 BQF262163 CAB262163 CJX262163 CTT262163 DDP262163 DNL262163 DXH262163 EHD262163 EQZ262163 FAV262163 FKR262163 FUN262163 GEJ262163 GOF262163 GYB262163 HHX262163 HRT262163 IBP262163 ILL262163 IVH262163 JFD262163 JOZ262163 JYV262163 KIR262163 KSN262163 LCJ262163 LMF262163 LWB262163 MFX262163 MPT262163 MZP262163 NJL262163 NTH262163 ODD262163 OMZ262163 OWV262163 PGR262163 PQN262163 QAJ262163 QKF262163 QUB262163 RDX262163 RNT262163 RXP262163 SHL262163 SRH262163 TBD262163 TKZ262163 TUV262163 UER262163 UON262163 UYJ262163 VIF262163 VSB262163 WBX262163 WLT262163 WVP262163 H327699 JD327699 SZ327699 ACV327699 AMR327699 AWN327699 BGJ327699 BQF327699 CAB327699 CJX327699 CTT327699 DDP327699 DNL327699 DXH327699 EHD327699 EQZ327699 FAV327699 FKR327699 FUN327699 GEJ327699 GOF327699 GYB327699 HHX327699 HRT327699 IBP327699 ILL327699 IVH327699 JFD327699 JOZ327699 JYV327699 KIR327699 KSN327699 LCJ327699 LMF327699 LWB327699 MFX327699 MPT327699 MZP327699 NJL327699 NTH327699 ODD327699 OMZ327699 OWV327699 PGR327699 PQN327699 QAJ327699 QKF327699 QUB327699 RDX327699 RNT327699 RXP327699 SHL327699 SRH327699 TBD327699 TKZ327699 TUV327699 UER327699 UON327699 UYJ327699 VIF327699 VSB327699 WBX327699 WLT327699 WVP327699 H393235 JD393235 SZ393235 ACV393235 AMR393235 AWN393235 BGJ393235 BQF393235 CAB393235 CJX393235 CTT393235 DDP393235 DNL393235 DXH393235 EHD393235 EQZ393235 FAV393235 FKR393235 FUN393235 GEJ393235 GOF393235 GYB393235 HHX393235 HRT393235 IBP393235 ILL393235 IVH393235 JFD393235 JOZ393235 JYV393235 KIR393235 KSN393235 LCJ393235 LMF393235 LWB393235 MFX393235 MPT393235 MZP393235 NJL393235 NTH393235 ODD393235 OMZ393235 OWV393235 PGR393235 PQN393235 QAJ393235 QKF393235 QUB393235 RDX393235 RNT393235 RXP393235 SHL393235 SRH393235 TBD393235 TKZ393235 TUV393235 UER393235 UON393235 UYJ393235 VIF393235 VSB393235 WBX393235 WLT393235 WVP393235 H458771 JD458771 SZ458771 ACV458771 AMR458771 AWN458771 BGJ458771 BQF458771 CAB458771 CJX458771 CTT458771 DDP458771 DNL458771 DXH458771 EHD458771 EQZ458771 FAV458771 FKR458771 FUN458771 GEJ458771 GOF458771 GYB458771 HHX458771 HRT458771 IBP458771 ILL458771 IVH458771 JFD458771 JOZ458771 JYV458771 KIR458771 KSN458771 LCJ458771 LMF458771 LWB458771 MFX458771 MPT458771 MZP458771 NJL458771 NTH458771 ODD458771 OMZ458771 OWV458771 PGR458771 PQN458771 QAJ458771 QKF458771 QUB458771 RDX458771 RNT458771 RXP458771 SHL458771 SRH458771 TBD458771 TKZ458771 TUV458771 UER458771 UON458771 UYJ458771 VIF458771 VSB458771 WBX458771 WLT458771 WVP458771 H524307 JD524307 SZ524307 ACV524307 AMR524307 AWN524307 BGJ524307 BQF524307 CAB524307 CJX524307 CTT524307 DDP524307 DNL524307 DXH524307 EHD524307 EQZ524307 FAV524307 FKR524307 FUN524307 GEJ524307 GOF524307 GYB524307 HHX524307 HRT524307 IBP524307 ILL524307 IVH524307 JFD524307 JOZ524307 JYV524307 KIR524307 KSN524307 LCJ524307 LMF524307 LWB524307 MFX524307 MPT524307 MZP524307 NJL524307 NTH524307 ODD524307 OMZ524307 OWV524307 PGR524307 PQN524307 QAJ524307 QKF524307 QUB524307 RDX524307 RNT524307 RXP524307 SHL524307 SRH524307 TBD524307 TKZ524307 TUV524307 UER524307 UON524307 UYJ524307 VIF524307 VSB524307 WBX524307 WLT524307 WVP524307 H589843 JD589843 SZ589843 ACV589843 AMR589843 AWN589843 BGJ589843 BQF589843 CAB589843 CJX589843 CTT589843 DDP589843 DNL589843 DXH589843 EHD589843 EQZ589843 FAV589843 FKR589843 FUN589843 GEJ589843 GOF589843 GYB589843 HHX589843 HRT589843 IBP589843 ILL589843 IVH589843 JFD589843 JOZ589843 JYV589843 KIR589843 KSN589843 LCJ589843 LMF589843 LWB589843 MFX589843 MPT589843 MZP589843 NJL589843 NTH589843 ODD589843 OMZ589843 OWV589843 PGR589843 PQN589843 QAJ589843 QKF589843 QUB589843 RDX589843 RNT589843 RXP589843 SHL589843 SRH589843 TBD589843 TKZ589843 TUV589843 UER589843 UON589843 UYJ589843 VIF589843 VSB589843 WBX589843 WLT589843 WVP589843 H655379 JD655379 SZ655379 ACV655379 AMR655379 AWN655379 BGJ655379 BQF655379 CAB655379 CJX655379 CTT655379 DDP655379 DNL655379 DXH655379 EHD655379 EQZ655379 FAV655379 FKR655379 FUN655379 GEJ655379 GOF655379 GYB655379 HHX655379 HRT655379 IBP655379 ILL655379 IVH655379 JFD655379 JOZ655379 JYV655379 KIR655379 KSN655379 LCJ655379 LMF655379 LWB655379 MFX655379 MPT655379 MZP655379 NJL655379 NTH655379 ODD655379 OMZ655379 OWV655379 PGR655379 PQN655379 QAJ655379 QKF655379 QUB655379 RDX655379 RNT655379 RXP655379 SHL655379 SRH655379 TBD655379 TKZ655379 TUV655379 UER655379 UON655379 UYJ655379 VIF655379 VSB655379 WBX655379 WLT655379 WVP655379 H720915 JD720915 SZ720915 ACV720915 AMR720915 AWN720915 BGJ720915 BQF720915 CAB720915 CJX720915 CTT720915 DDP720915 DNL720915 DXH720915 EHD720915 EQZ720915 FAV720915 FKR720915 FUN720915 GEJ720915 GOF720915 GYB720915 HHX720915 HRT720915 IBP720915 ILL720915 IVH720915 JFD720915 JOZ720915 JYV720915 KIR720915 KSN720915 LCJ720915 LMF720915 LWB720915 MFX720915 MPT720915 MZP720915 NJL720915 NTH720915 ODD720915 OMZ720915 OWV720915 PGR720915 PQN720915 QAJ720915 QKF720915 QUB720915 RDX720915 RNT720915 RXP720915 SHL720915 SRH720915 TBD720915 TKZ720915 TUV720915 UER720915 UON720915 UYJ720915 VIF720915 VSB720915 WBX720915 WLT720915 WVP720915 H786451 JD786451 SZ786451 ACV786451 AMR786451 AWN786451 BGJ786451 BQF786451 CAB786451 CJX786451 CTT786451 DDP786451 DNL786451 DXH786451 EHD786451 EQZ786451 FAV786451 FKR786451 FUN786451 GEJ786451 GOF786451 GYB786451 HHX786451 HRT786451 IBP786451 ILL786451 IVH786451 JFD786451 JOZ786451 JYV786451 KIR786451 KSN786451 LCJ786451 LMF786451 LWB786451 MFX786451 MPT786451 MZP786451 NJL786451 NTH786451 ODD786451 OMZ786451 OWV786451 PGR786451 PQN786451 QAJ786451 QKF786451 QUB786451 RDX786451 RNT786451 RXP786451 SHL786451 SRH786451 TBD786451 TKZ786451 TUV786451 UER786451 UON786451 UYJ786451 VIF786451 VSB786451 WBX786451 WLT786451 WVP786451 H851987 JD851987 SZ851987 ACV851987 AMR851987 AWN851987 BGJ851987 BQF851987 CAB851987 CJX851987 CTT851987 DDP851987 DNL851987 DXH851987 EHD851987 EQZ851987 FAV851987 FKR851987 FUN851987 GEJ851987 GOF851987 GYB851987 HHX851987 HRT851987 IBP851987 ILL851987 IVH851987 JFD851987 JOZ851987 JYV851987 KIR851987 KSN851987 LCJ851987 LMF851987 LWB851987 MFX851987 MPT851987 MZP851987 NJL851987 NTH851987 ODD851987 OMZ851987 OWV851987 PGR851987 PQN851987 QAJ851987 QKF851987 QUB851987 RDX851987 RNT851987 RXP851987 SHL851987 SRH851987 TBD851987 TKZ851987 TUV851987 UER851987 UON851987 UYJ851987 VIF851987 VSB851987 WBX851987 WLT851987 WVP851987 H917523 JD917523 SZ917523 ACV917523 AMR917523 AWN917523 BGJ917523 BQF917523 CAB917523 CJX917523 CTT917523 DDP917523 DNL917523 DXH917523 EHD917523 EQZ917523 FAV917523 FKR917523 FUN917523 GEJ917523 GOF917523 GYB917523 HHX917523 HRT917523 IBP917523 ILL917523 IVH917523 JFD917523 JOZ917523 JYV917523 KIR917523 KSN917523 LCJ917523 LMF917523 LWB917523 MFX917523 MPT917523 MZP917523 NJL917523 NTH917523 ODD917523 OMZ917523 OWV917523 PGR917523 PQN917523 QAJ917523 QKF917523 QUB917523 RDX917523 RNT917523 RXP917523 SHL917523 SRH917523 TBD917523 TKZ917523 TUV917523 UER917523 UON917523 UYJ917523 VIF917523 VSB917523 WBX917523 WLT917523 WVP917523 H983059 JD983059 SZ983059 ACV983059 AMR983059 AWN983059 BGJ983059 BQF983059 CAB983059 CJX983059 CTT983059 DDP983059 DNL983059 DXH983059 EHD983059 EQZ983059 FAV983059 FKR983059 FUN983059 GEJ983059 GOF983059 GYB983059 HHX983059 HRT983059 IBP983059 ILL983059 IVH983059 JFD983059 JOZ983059 JYV983059 KIR983059 KSN983059 LCJ983059 LMF983059 LWB983059 MFX983059 MPT983059 MZP983059 NJL983059 NTH983059 ODD983059 OMZ983059 OWV983059 PGR983059 PQN983059 QAJ983059 QKF983059 QUB983059 RDX983059 RNT983059 RXP983059 SHL983059 SRH983059 TBD983059 TKZ983059 TUV983059 UER983059 UON983059 UYJ983059 VIF983059 VSB983059 WBX983059 WLT983059 WVP983059"/>
    <dataValidation allowBlank="1" showInputMessage="1" showErrorMessage="1" promptTitle="3 Bedroom Water" prompt="Enter the appropriate utility allowance for water for a three bedroom unit." 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dataValidation allowBlank="1" showInputMessage="1" showErrorMessage="1" promptTitle="2 Bedroom Water" prompt="Enter the appropriate utility allowance for water for a two bedroom unit."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dataValidation allowBlank="1" showInputMessage="1" showErrorMessage="1" promptTitle="1 Bedroom Water" prompt="Enter the appropriate utility allowance for water for a one bedroom unit." sqref="E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dataValidation allowBlank="1" showInputMessage="1" showErrorMessage="1" promptTitle="4 Bedroom Water Heat" prompt="Enter the appropriate utility allowance for water heating for a four bedroom unit." sqref="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dataValidation allowBlank="1" showInputMessage="1" showErrorMessage="1" promptTitle="3 Bedroom Water Heat" prompt="Enter the appropriate utility allowance for water heating for a three bedroom unit." 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dataValidation allowBlank="1" showInputMessage="1" showErrorMessage="1" promptTitle="2 Bedroom Water Heat" prompt="Enter the appropriate utility allowance for water heating for a two bedroom unit." sqref="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dataValidation allowBlank="1" showInputMessage="1" showErrorMessage="1" promptTitle="1 Bedroom Water Heat" prompt="Enter the appropriate utility allowance for water heating for a one bedroom unit."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dataValidation allowBlank="1" showInputMessage="1" showErrorMessage="1" promptTitle="4 Bedroom A/C" prompt="Enter the appropriate utility allowance for air conditioning for a four bedroom unit." sqref="H17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WVP983057"/>
    <dataValidation allowBlank="1" showInputMessage="1" showErrorMessage="1" promptTitle="3 Bedroom A/C" prompt="Enter the appropriate utility allowance for air conditioning for a three bedroom unit." sqref="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3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89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5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1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7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3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69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5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1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7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3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49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5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1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7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dataValidation allowBlank="1" showInputMessage="1" showErrorMessage="1" promptTitle="2 Bedroom A/C" prompt="Enter the appropriate utility allowance for air conditioning for a two bedroom unit." sqref="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dataValidation allowBlank="1" showInputMessage="1" showErrorMessage="1" promptTitle="1 Bedroom A/C" prompt="Enter the appropriate utility allowance for air conditioning for a one bedroom unit." sqref="E17 JA17 SW17 ACS17 AMO17 AWK17 BGG17 BQC17 BZY17 CJU17 CTQ17 DDM17 DNI17 DXE17 EHA17 EQW17 FAS17 FKO17 FUK17 GEG17 GOC17 GXY17 HHU17 HRQ17 IBM17 ILI17 IVE17 JFA17 JOW17 JYS17 KIO17 KSK17 LCG17 LMC17 LVY17 MFU17 MPQ17 MZM17 NJI17 NTE17 ODA17 OMW17 OWS17 PGO17 PQK17 QAG17 QKC17 QTY17 RDU17 RNQ17 RXM17 SHI17 SRE17 TBA17 TKW17 TUS17 UEO17 UOK17 UYG17 VIC17 VRY17 WBU17 WLQ17 WVM17 E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E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E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E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E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E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E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E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E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E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E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E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E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E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E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dataValidation allowBlank="1" showInputMessage="1" showErrorMessage="1" promptTitle="4 Bedroom Other Electric" prompt="Enter the appropriate utility allowance for other electric for a four bedroom unit." sqref="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dataValidation allowBlank="1" showInputMessage="1" showErrorMessage="1" promptTitle="3 Bedroom Other Electric" prompt="Enter the appropriate utility allowance for other electric for a three bedroom unit." sqref="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dataValidation allowBlank="1" showInputMessage="1" showErrorMessage="1" promptTitle="2  Bedroom Other Electric" prompt="Enter the appropriate utility allowance for other electric for a two bedroom unit." sqref="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dataValidation allowBlank="1" showInputMessage="1" showErrorMessage="1" promptTitle="1 Bedroom Other Electric" prompt="Enter the appropriate utility allowance for other electric for a one bedroom unit." sqref="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dataValidation allowBlank="1" showInputMessage="1" showErrorMessage="1" promptTitle="4 Bedroom Cooking" prompt="Enter the appropriate utility allowance for cooking for a four bedroom unit." sqref="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dataValidation allowBlank="1" showInputMessage="1" showErrorMessage="1" promptTitle="3 Bedroom Cooking" prompt="Enter the appropriate utility allowance for cooking for a three bedroom unit." sqref="G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dataValidation allowBlank="1" showInputMessage="1" showErrorMessage="1" promptTitle="2 Bedroom Cooking" prompt="Enter the appropriate utility allowance for cooking for a two bedroom unit." sqref="F15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dataValidation allowBlank="1" showInputMessage="1" showErrorMessage="1" promptTitle="1 Bedroom Cooking" prompt="Enter the appropriate utility allowance for cooking for a one bedroom unit."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dataValidation allowBlank="1" showInputMessage="1" showErrorMessage="1" promptTitle="4 Bedroom Heating" prompt="Enter the appropriate utility allowance for heating for a four bedroom unit." sqref="H14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H65550 JD65550 SZ65550 ACV65550 AMR65550 AWN65550 BGJ65550 BQF65550 CAB65550 CJX65550 CTT65550 DDP65550 DNL65550 DXH65550 EHD65550 EQZ65550 FAV65550 FKR65550 FUN65550 GEJ65550 GOF65550 GYB65550 HHX65550 HRT65550 IBP65550 ILL65550 IVH65550 JFD65550 JOZ65550 JYV65550 KIR65550 KSN65550 LCJ65550 LMF65550 LWB65550 MFX65550 MPT65550 MZP65550 NJL65550 NTH65550 ODD65550 OMZ65550 OWV65550 PGR65550 PQN65550 QAJ65550 QKF65550 QUB65550 RDX65550 RNT65550 RXP65550 SHL65550 SRH65550 TBD65550 TKZ65550 TUV65550 UER65550 UON65550 UYJ65550 VIF65550 VSB65550 WBX65550 WLT65550 WVP65550 H131086 JD131086 SZ131086 ACV131086 AMR131086 AWN131086 BGJ131086 BQF131086 CAB131086 CJX131086 CTT131086 DDP131086 DNL131086 DXH131086 EHD131086 EQZ131086 FAV131086 FKR131086 FUN131086 GEJ131086 GOF131086 GYB131086 HHX131086 HRT131086 IBP131086 ILL131086 IVH131086 JFD131086 JOZ131086 JYV131086 KIR131086 KSN131086 LCJ131086 LMF131086 LWB131086 MFX131086 MPT131086 MZP131086 NJL131086 NTH131086 ODD131086 OMZ131086 OWV131086 PGR131086 PQN131086 QAJ131086 QKF131086 QUB131086 RDX131086 RNT131086 RXP131086 SHL131086 SRH131086 TBD131086 TKZ131086 TUV131086 UER131086 UON131086 UYJ131086 VIF131086 VSB131086 WBX131086 WLT131086 WVP131086 H196622 JD196622 SZ196622 ACV196622 AMR196622 AWN196622 BGJ196622 BQF196622 CAB196622 CJX196622 CTT196622 DDP196622 DNL196622 DXH196622 EHD196622 EQZ196622 FAV196622 FKR196622 FUN196622 GEJ196622 GOF196622 GYB196622 HHX196622 HRT196622 IBP196622 ILL196622 IVH196622 JFD196622 JOZ196622 JYV196622 KIR196622 KSN196622 LCJ196622 LMF196622 LWB196622 MFX196622 MPT196622 MZP196622 NJL196622 NTH196622 ODD196622 OMZ196622 OWV196622 PGR196622 PQN196622 QAJ196622 QKF196622 QUB196622 RDX196622 RNT196622 RXP196622 SHL196622 SRH196622 TBD196622 TKZ196622 TUV196622 UER196622 UON196622 UYJ196622 VIF196622 VSB196622 WBX196622 WLT196622 WVP196622 H262158 JD262158 SZ262158 ACV262158 AMR262158 AWN262158 BGJ262158 BQF262158 CAB262158 CJX262158 CTT262158 DDP262158 DNL262158 DXH262158 EHD262158 EQZ262158 FAV262158 FKR262158 FUN262158 GEJ262158 GOF262158 GYB262158 HHX262158 HRT262158 IBP262158 ILL262158 IVH262158 JFD262158 JOZ262158 JYV262158 KIR262158 KSN262158 LCJ262158 LMF262158 LWB262158 MFX262158 MPT262158 MZP262158 NJL262158 NTH262158 ODD262158 OMZ262158 OWV262158 PGR262158 PQN262158 QAJ262158 QKF262158 QUB262158 RDX262158 RNT262158 RXP262158 SHL262158 SRH262158 TBD262158 TKZ262158 TUV262158 UER262158 UON262158 UYJ262158 VIF262158 VSB262158 WBX262158 WLT262158 WVP262158 H327694 JD327694 SZ327694 ACV327694 AMR327694 AWN327694 BGJ327694 BQF327694 CAB327694 CJX327694 CTT327694 DDP327694 DNL327694 DXH327694 EHD327694 EQZ327694 FAV327694 FKR327694 FUN327694 GEJ327694 GOF327694 GYB327694 HHX327694 HRT327694 IBP327694 ILL327694 IVH327694 JFD327694 JOZ327694 JYV327694 KIR327694 KSN327694 LCJ327694 LMF327694 LWB327694 MFX327694 MPT327694 MZP327694 NJL327694 NTH327694 ODD327694 OMZ327694 OWV327694 PGR327694 PQN327694 QAJ327694 QKF327694 QUB327694 RDX327694 RNT327694 RXP327694 SHL327694 SRH327694 TBD327694 TKZ327694 TUV327694 UER327694 UON327694 UYJ327694 VIF327694 VSB327694 WBX327694 WLT327694 WVP327694 H393230 JD393230 SZ393230 ACV393230 AMR393230 AWN393230 BGJ393230 BQF393230 CAB393230 CJX393230 CTT393230 DDP393230 DNL393230 DXH393230 EHD393230 EQZ393230 FAV393230 FKR393230 FUN393230 GEJ393230 GOF393230 GYB393230 HHX393230 HRT393230 IBP393230 ILL393230 IVH393230 JFD393230 JOZ393230 JYV393230 KIR393230 KSN393230 LCJ393230 LMF393230 LWB393230 MFX393230 MPT393230 MZP393230 NJL393230 NTH393230 ODD393230 OMZ393230 OWV393230 PGR393230 PQN393230 QAJ393230 QKF393230 QUB393230 RDX393230 RNT393230 RXP393230 SHL393230 SRH393230 TBD393230 TKZ393230 TUV393230 UER393230 UON393230 UYJ393230 VIF393230 VSB393230 WBX393230 WLT393230 WVP393230 H458766 JD458766 SZ458766 ACV458766 AMR458766 AWN458766 BGJ458766 BQF458766 CAB458766 CJX458766 CTT458766 DDP458766 DNL458766 DXH458766 EHD458766 EQZ458766 FAV458766 FKR458766 FUN458766 GEJ458766 GOF458766 GYB458766 HHX458766 HRT458766 IBP458766 ILL458766 IVH458766 JFD458766 JOZ458766 JYV458766 KIR458766 KSN458766 LCJ458766 LMF458766 LWB458766 MFX458766 MPT458766 MZP458766 NJL458766 NTH458766 ODD458766 OMZ458766 OWV458766 PGR458766 PQN458766 QAJ458766 QKF458766 QUB458766 RDX458766 RNT458766 RXP458766 SHL458766 SRH458766 TBD458766 TKZ458766 TUV458766 UER458766 UON458766 UYJ458766 VIF458766 VSB458766 WBX458766 WLT458766 WVP458766 H524302 JD524302 SZ524302 ACV524302 AMR524302 AWN524302 BGJ524302 BQF524302 CAB524302 CJX524302 CTT524302 DDP524302 DNL524302 DXH524302 EHD524302 EQZ524302 FAV524302 FKR524302 FUN524302 GEJ524302 GOF524302 GYB524302 HHX524302 HRT524302 IBP524302 ILL524302 IVH524302 JFD524302 JOZ524302 JYV524302 KIR524302 KSN524302 LCJ524302 LMF524302 LWB524302 MFX524302 MPT524302 MZP524302 NJL524302 NTH524302 ODD524302 OMZ524302 OWV524302 PGR524302 PQN524302 QAJ524302 QKF524302 QUB524302 RDX524302 RNT524302 RXP524302 SHL524302 SRH524302 TBD524302 TKZ524302 TUV524302 UER524302 UON524302 UYJ524302 VIF524302 VSB524302 WBX524302 WLT524302 WVP524302 H589838 JD589838 SZ589838 ACV589838 AMR589838 AWN589838 BGJ589838 BQF589838 CAB589838 CJX589838 CTT589838 DDP589838 DNL589838 DXH589838 EHD589838 EQZ589838 FAV589838 FKR589838 FUN589838 GEJ589838 GOF589838 GYB589838 HHX589838 HRT589838 IBP589838 ILL589838 IVH589838 JFD589838 JOZ589838 JYV589838 KIR589838 KSN589838 LCJ589838 LMF589838 LWB589838 MFX589838 MPT589838 MZP589838 NJL589838 NTH589838 ODD589838 OMZ589838 OWV589838 PGR589838 PQN589838 QAJ589838 QKF589838 QUB589838 RDX589838 RNT589838 RXP589838 SHL589838 SRH589838 TBD589838 TKZ589838 TUV589838 UER589838 UON589838 UYJ589838 VIF589838 VSB589838 WBX589838 WLT589838 WVP589838 H655374 JD655374 SZ655374 ACV655374 AMR655374 AWN655374 BGJ655374 BQF655374 CAB655374 CJX655374 CTT655374 DDP655374 DNL655374 DXH655374 EHD655374 EQZ655374 FAV655374 FKR655374 FUN655374 GEJ655374 GOF655374 GYB655374 HHX655374 HRT655374 IBP655374 ILL655374 IVH655374 JFD655374 JOZ655374 JYV655374 KIR655374 KSN655374 LCJ655374 LMF655374 LWB655374 MFX655374 MPT655374 MZP655374 NJL655374 NTH655374 ODD655374 OMZ655374 OWV655374 PGR655374 PQN655374 QAJ655374 QKF655374 QUB655374 RDX655374 RNT655374 RXP655374 SHL655374 SRH655374 TBD655374 TKZ655374 TUV655374 UER655374 UON655374 UYJ655374 VIF655374 VSB655374 WBX655374 WLT655374 WVP655374 H720910 JD720910 SZ720910 ACV720910 AMR720910 AWN720910 BGJ720910 BQF720910 CAB720910 CJX720910 CTT720910 DDP720910 DNL720910 DXH720910 EHD720910 EQZ720910 FAV720910 FKR720910 FUN720910 GEJ720910 GOF720910 GYB720910 HHX720910 HRT720910 IBP720910 ILL720910 IVH720910 JFD720910 JOZ720910 JYV720910 KIR720910 KSN720910 LCJ720910 LMF720910 LWB720910 MFX720910 MPT720910 MZP720910 NJL720910 NTH720910 ODD720910 OMZ720910 OWV720910 PGR720910 PQN720910 QAJ720910 QKF720910 QUB720910 RDX720910 RNT720910 RXP720910 SHL720910 SRH720910 TBD720910 TKZ720910 TUV720910 UER720910 UON720910 UYJ720910 VIF720910 VSB720910 WBX720910 WLT720910 WVP720910 H786446 JD786446 SZ786446 ACV786446 AMR786446 AWN786446 BGJ786446 BQF786446 CAB786446 CJX786446 CTT786446 DDP786446 DNL786446 DXH786446 EHD786446 EQZ786446 FAV786446 FKR786446 FUN786446 GEJ786446 GOF786446 GYB786446 HHX786446 HRT786446 IBP786446 ILL786446 IVH786446 JFD786446 JOZ786446 JYV786446 KIR786446 KSN786446 LCJ786446 LMF786446 LWB786446 MFX786446 MPT786446 MZP786446 NJL786446 NTH786446 ODD786446 OMZ786446 OWV786446 PGR786446 PQN786446 QAJ786446 QKF786446 QUB786446 RDX786446 RNT786446 RXP786446 SHL786446 SRH786446 TBD786446 TKZ786446 TUV786446 UER786446 UON786446 UYJ786446 VIF786446 VSB786446 WBX786446 WLT786446 WVP786446 H851982 JD851982 SZ851982 ACV851982 AMR851982 AWN851982 BGJ851982 BQF851982 CAB851982 CJX851982 CTT851982 DDP851982 DNL851982 DXH851982 EHD851982 EQZ851982 FAV851982 FKR851982 FUN851982 GEJ851982 GOF851982 GYB851982 HHX851982 HRT851982 IBP851982 ILL851982 IVH851982 JFD851982 JOZ851982 JYV851982 KIR851982 KSN851982 LCJ851982 LMF851982 LWB851982 MFX851982 MPT851982 MZP851982 NJL851982 NTH851982 ODD851982 OMZ851982 OWV851982 PGR851982 PQN851982 QAJ851982 QKF851982 QUB851982 RDX851982 RNT851982 RXP851982 SHL851982 SRH851982 TBD851982 TKZ851982 TUV851982 UER851982 UON851982 UYJ851982 VIF851982 VSB851982 WBX851982 WLT851982 WVP851982 H917518 JD917518 SZ917518 ACV917518 AMR917518 AWN917518 BGJ917518 BQF917518 CAB917518 CJX917518 CTT917518 DDP917518 DNL917518 DXH917518 EHD917518 EQZ917518 FAV917518 FKR917518 FUN917518 GEJ917518 GOF917518 GYB917518 HHX917518 HRT917518 IBP917518 ILL917518 IVH917518 JFD917518 JOZ917518 JYV917518 KIR917518 KSN917518 LCJ917518 LMF917518 LWB917518 MFX917518 MPT917518 MZP917518 NJL917518 NTH917518 ODD917518 OMZ917518 OWV917518 PGR917518 PQN917518 QAJ917518 QKF917518 QUB917518 RDX917518 RNT917518 RXP917518 SHL917518 SRH917518 TBD917518 TKZ917518 TUV917518 UER917518 UON917518 UYJ917518 VIF917518 VSB917518 WBX917518 WLT917518 WVP917518 H983054 JD983054 SZ983054 ACV983054 AMR983054 AWN983054 BGJ983054 BQF983054 CAB983054 CJX983054 CTT983054 DDP983054 DNL983054 DXH983054 EHD983054 EQZ983054 FAV983054 FKR983054 FUN983054 GEJ983054 GOF983054 GYB983054 HHX983054 HRT983054 IBP983054 ILL983054 IVH983054 JFD983054 JOZ983054 JYV983054 KIR983054 KSN983054 LCJ983054 LMF983054 LWB983054 MFX983054 MPT983054 MZP983054 NJL983054 NTH983054 ODD983054 OMZ983054 OWV983054 PGR983054 PQN983054 QAJ983054 QKF983054 QUB983054 RDX983054 RNT983054 RXP983054 SHL983054 SRH983054 TBD983054 TKZ983054 TUV983054 UER983054 UON983054 UYJ983054 VIF983054 VSB983054 WBX983054 WLT983054 WVP983054"/>
    <dataValidation allowBlank="1" showInputMessage="1" showErrorMessage="1" promptTitle="3 Bedroom Heating" prompt="Enter the appropriate utility allowance for heating for a three bedroom unit." sqref="G14 JC14 SY14 ACU14 AMQ14 AWM14 BGI14 BQE14 CAA14 CJW14 CTS14 DDO14 DNK14 DXG14 EHC14 EQY14 FAU14 FKQ14 FUM14 GEI14 GOE14 GYA14 HHW14 HRS14 IBO14 ILK14 IVG14 JFC14 JOY14 JYU14 KIQ14 KSM14 LCI14 LME14 LWA14 MFW14 MPS14 MZO14 NJK14 NTG14 ODC14 OMY14 OWU14 PGQ14 PQM14 QAI14 QKE14 QUA14 RDW14 RNS14 RXO14 SHK14 SRG14 TBC14 TKY14 TUU14 UEQ14 UOM14 UYI14 VIE14 VSA14 WBW14 WLS14 WVO14 G65550 JC65550 SY65550 ACU65550 AMQ65550 AWM65550 BGI65550 BQE65550 CAA65550 CJW65550 CTS65550 DDO65550 DNK65550 DXG65550 EHC65550 EQY65550 FAU65550 FKQ65550 FUM65550 GEI65550 GOE65550 GYA65550 HHW65550 HRS65550 IBO65550 ILK65550 IVG65550 JFC65550 JOY65550 JYU65550 KIQ65550 KSM65550 LCI65550 LME65550 LWA65550 MFW65550 MPS65550 MZO65550 NJK65550 NTG65550 ODC65550 OMY65550 OWU65550 PGQ65550 PQM65550 QAI65550 QKE65550 QUA65550 RDW65550 RNS65550 RXO65550 SHK65550 SRG65550 TBC65550 TKY65550 TUU65550 UEQ65550 UOM65550 UYI65550 VIE65550 VSA65550 WBW65550 WLS65550 WVO65550 G131086 JC131086 SY131086 ACU131086 AMQ131086 AWM131086 BGI131086 BQE131086 CAA131086 CJW131086 CTS131086 DDO131086 DNK131086 DXG131086 EHC131086 EQY131086 FAU131086 FKQ131086 FUM131086 GEI131086 GOE131086 GYA131086 HHW131086 HRS131086 IBO131086 ILK131086 IVG131086 JFC131086 JOY131086 JYU131086 KIQ131086 KSM131086 LCI131086 LME131086 LWA131086 MFW131086 MPS131086 MZO131086 NJK131086 NTG131086 ODC131086 OMY131086 OWU131086 PGQ131086 PQM131086 QAI131086 QKE131086 QUA131086 RDW131086 RNS131086 RXO131086 SHK131086 SRG131086 TBC131086 TKY131086 TUU131086 UEQ131086 UOM131086 UYI131086 VIE131086 VSA131086 WBW131086 WLS131086 WVO131086 G196622 JC196622 SY196622 ACU196622 AMQ196622 AWM196622 BGI196622 BQE196622 CAA196622 CJW196622 CTS196622 DDO196622 DNK196622 DXG196622 EHC196622 EQY196622 FAU196622 FKQ196622 FUM196622 GEI196622 GOE196622 GYA196622 HHW196622 HRS196622 IBO196622 ILK196622 IVG196622 JFC196622 JOY196622 JYU196622 KIQ196622 KSM196622 LCI196622 LME196622 LWA196622 MFW196622 MPS196622 MZO196622 NJK196622 NTG196622 ODC196622 OMY196622 OWU196622 PGQ196622 PQM196622 QAI196622 QKE196622 QUA196622 RDW196622 RNS196622 RXO196622 SHK196622 SRG196622 TBC196622 TKY196622 TUU196622 UEQ196622 UOM196622 UYI196622 VIE196622 VSA196622 WBW196622 WLS196622 WVO196622 G262158 JC262158 SY262158 ACU262158 AMQ262158 AWM262158 BGI262158 BQE262158 CAA262158 CJW262158 CTS262158 DDO262158 DNK262158 DXG262158 EHC262158 EQY262158 FAU262158 FKQ262158 FUM262158 GEI262158 GOE262158 GYA262158 HHW262158 HRS262158 IBO262158 ILK262158 IVG262158 JFC262158 JOY262158 JYU262158 KIQ262158 KSM262158 LCI262158 LME262158 LWA262158 MFW262158 MPS262158 MZO262158 NJK262158 NTG262158 ODC262158 OMY262158 OWU262158 PGQ262158 PQM262158 QAI262158 QKE262158 QUA262158 RDW262158 RNS262158 RXO262158 SHK262158 SRG262158 TBC262158 TKY262158 TUU262158 UEQ262158 UOM262158 UYI262158 VIE262158 VSA262158 WBW262158 WLS262158 WVO262158 G327694 JC327694 SY327694 ACU327694 AMQ327694 AWM327694 BGI327694 BQE327694 CAA327694 CJW327694 CTS327694 DDO327694 DNK327694 DXG327694 EHC327694 EQY327694 FAU327694 FKQ327694 FUM327694 GEI327694 GOE327694 GYA327694 HHW327694 HRS327694 IBO327694 ILK327694 IVG327694 JFC327694 JOY327694 JYU327694 KIQ327694 KSM327694 LCI327694 LME327694 LWA327694 MFW327694 MPS327694 MZO327694 NJK327694 NTG327694 ODC327694 OMY327694 OWU327694 PGQ327694 PQM327694 QAI327694 QKE327694 QUA327694 RDW327694 RNS327694 RXO327694 SHK327694 SRG327694 TBC327694 TKY327694 TUU327694 UEQ327694 UOM327694 UYI327694 VIE327694 VSA327694 WBW327694 WLS327694 WVO327694 G393230 JC393230 SY393230 ACU393230 AMQ393230 AWM393230 BGI393230 BQE393230 CAA393230 CJW393230 CTS393230 DDO393230 DNK393230 DXG393230 EHC393230 EQY393230 FAU393230 FKQ393230 FUM393230 GEI393230 GOE393230 GYA393230 HHW393230 HRS393230 IBO393230 ILK393230 IVG393230 JFC393230 JOY393230 JYU393230 KIQ393230 KSM393230 LCI393230 LME393230 LWA393230 MFW393230 MPS393230 MZO393230 NJK393230 NTG393230 ODC393230 OMY393230 OWU393230 PGQ393230 PQM393230 QAI393230 QKE393230 QUA393230 RDW393230 RNS393230 RXO393230 SHK393230 SRG393230 TBC393230 TKY393230 TUU393230 UEQ393230 UOM393230 UYI393230 VIE393230 VSA393230 WBW393230 WLS393230 WVO393230 G458766 JC458766 SY458766 ACU458766 AMQ458766 AWM458766 BGI458766 BQE458766 CAA458766 CJW458766 CTS458766 DDO458766 DNK458766 DXG458766 EHC458766 EQY458766 FAU458766 FKQ458766 FUM458766 GEI458766 GOE458766 GYA458766 HHW458766 HRS458766 IBO458766 ILK458766 IVG458766 JFC458766 JOY458766 JYU458766 KIQ458766 KSM458766 LCI458766 LME458766 LWA458766 MFW458766 MPS458766 MZO458766 NJK458766 NTG458766 ODC458766 OMY458766 OWU458766 PGQ458766 PQM458766 QAI458766 QKE458766 QUA458766 RDW458766 RNS458766 RXO458766 SHK458766 SRG458766 TBC458766 TKY458766 TUU458766 UEQ458766 UOM458766 UYI458766 VIE458766 VSA458766 WBW458766 WLS458766 WVO458766 G524302 JC524302 SY524302 ACU524302 AMQ524302 AWM524302 BGI524302 BQE524302 CAA524302 CJW524302 CTS524302 DDO524302 DNK524302 DXG524302 EHC524302 EQY524302 FAU524302 FKQ524302 FUM524302 GEI524302 GOE524302 GYA524302 HHW524302 HRS524302 IBO524302 ILK524302 IVG524302 JFC524302 JOY524302 JYU524302 KIQ524302 KSM524302 LCI524302 LME524302 LWA524302 MFW524302 MPS524302 MZO524302 NJK524302 NTG524302 ODC524302 OMY524302 OWU524302 PGQ524302 PQM524302 QAI524302 QKE524302 QUA524302 RDW524302 RNS524302 RXO524302 SHK524302 SRG524302 TBC524302 TKY524302 TUU524302 UEQ524302 UOM524302 UYI524302 VIE524302 VSA524302 WBW524302 WLS524302 WVO524302 G589838 JC589838 SY589838 ACU589838 AMQ589838 AWM589838 BGI589838 BQE589838 CAA589838 CJW589838 CTS589838 DDO589838 DNK589838 DXG589838 EHC589838 EQY589838 FAU589838 FKQ589838 FUM589838 GEI589838 GOE589838 GYA589838 HHW589838 HRS589838 IBO589838 ILK589838 IVG589838 JFC589838 JOY589838 JYU589838 KIQ589838 KSM589838 LCI589838 LME589838 LWA589838 MFW589838 MPS589838 MZO589838 NJK589838 NTG589838 ODC589838 OMY589838 OWU589838 PGQ589838 PQM589838 QAI589838 QKE589838 QUA589838 RDW589838 RNS589838 RXO589838 SHK589838 SRG589838 TBC589838 TKY589838 TUU589838 UEQ589838 UOM589838 UYI589838 VIE589838 VSA589838 WBW589838 WLS589838 WVO589838 G655374 JC655374 SY655374 ACU655374 AMQ655374 AWM655374 BGI655374 BQE655374 CAA655374 CJW655374 CTS655374 DDO655374 DNK655374 DXG655374 EHC655374 EQY655374 FAU655374 FKQ655374 FUM655374 GEI655374 GOE655374 GYA655374 HHW655374 HRS655374 IBO655374 ILK655374 IVG655374 JFC655374 JOY655374 JYU655374 KIQ655374 KSM655374 LCI655374 LME655374 LWA655374 MFW655374 MPS655374 MZO655374 NJK655374 NTG655374 ODC655374 OMY655374 OWU655374 PGQ655374 PQM655374 QAI655374 QKE655374 QUA655374 RDW655374 RNS655374 RXO655374 SHK655374 SRG655374 TBC655374 TKY655374 TUU655374 UEQ655374 UOM655374 UYI655374 VIE655374 VSA655374 WBW655374 WLS655374 WVO655374 G720910 JC720910 SY720910 ACU720910 AMQ720910 AWM720910 BGI720910 BQE720910 CAA720910 CJW720910 CTS720910 DDO720910 DNK720910 DXG720910 EHC720910 EQY720910 FAU720910 FKQ720910 FUM720910 GEI720910 GOE720910 GYA720910 HHW720910 HRS720910 IBO720910 ILK720910 IVG720910 JFC720910 JOY720910 JYU720910 KIQ720910 KSM720910 LCI720910 LME720910 LWA720910 MFW720910 MPS720910 MZO720910 NJK720910 NTG720910 ODC720910 OMY720910 OWU720910 PGQ720910 PQM720910 QAI720910 QKE720910 QUA720910 RDW720910 RNS720910 RXO720910 SHK720910 SRG720910 TBC720910 TKY720910 TUU720910 UEQ720910 UOM720910 UYI720910 VIE720910 VSA720910 WBW720910 WLS720910 WVO720910 G786446 JC786446 SY786446 ACU786446 AMQ786446 AWM786446 BGI786446 BQE786446 CAA786446 CJW786446 CTS786446 DDO786446 DNK786446 DXG786446 EHC786446 EQY786446 FAU786446 FKQ786446 FUM786446 GEI786446 GOE786446 GYA786446 HHW786446 HRS786446 IBO786446 ILK786446 IVG786446 JFC786446 JOY786446 JYU786446 KIQ786446 KSM786446 LCI786446 LME786446 LWA786446 MFW786446 MPS786446 MZO786446 NJK786446 NTG786446 ODC786446 OMY786446 OWU786446 PGQ786446 PQM786446 QAI786446 QKE786446 QUA786446 RDW786446 RNS786446 RXO786446 SHK786446 SRG786446 TBC786446 TKY786446 TUU786446 UEQ786446 UOM786446 UYI786446 VIE786446 VSA786446 WBW786446 WLS786446 WVO786446 G851982 JC851982 SY851982 ACU851982 AMQ851982 AWM851982 BGI851982 BQE851982 CAA851982 CJW851982 CTS851982 DDO851982 DNK851982 DXG851982 EHC851982 EQY851982 FAU851982 FKQ851982 FUM851982 GEI851982 GOE851982 GYA851982 HHW851982 HRS851982 IBO851982 ILK851982 IVG851982 JFC851982 JOY851982 JYU851982 KIQ851982 KSM851982 LCI851982 LME851982 LWA851982 MFW851982 MPS851982 MZO851982 NJK851982 NTG851982 ODC851982 OMY851982 OWU851982 PGQ851982 PQM851982 QAI851982 QKE851982 QUA851982 RDW851982 RNS851982 RXO851982 SHK851982 SRG851982 TBC851982 TKY851982 TUU851982 UEQ851982 UOM851982 UYI851982 VIE851982 VSA851982 WBW851982 WLS851982 WVO851982 G917518 JC917518 SY917518 ACU917518 AMQ917518 AWM917518 BGI917518 BQE917518 CAA917518 CJW917518 CTS917518 DDO917518 DNK917518 DXG917518 EHC917518 EQY917518 FAU917518 FKQ917518 FUM917518 GEI917518 GOE917518 GYA917518 HHW917518 HRS917518 IBO917518 ILK917518 IVG917518 JFC917518 JOY917518 JYU917518 KIQ917518 KSM917518 LCI917518 LME917518 LWA917518 MFW917518 MPS917518 MZO917518 NJK917518 NTG917518 ODC917518 OMY917518 OWU917518 PGQ917518 PQM917518 QAI917518 QKE917518 QUA917518 RDW917518 RNS917518 RXO917518 SHK917518 SRG917518 TBC917518 TKY917518 TUU917518 UEQ917518 UOM917518 UYI917518 VIE917518 VSA917518 WBW917518 WLS917518 WVO917518 G983054 JC983054 SY983054 ACU983054 AMQ983054 AWM983054 BGI983054 BQE983054 CAA983054 CJW983054 CTS983054 DDO983054 DNK983054 DXG983054 EHC983054 EQY983054 FAU983054 FKQ983054 FUM983054 GEI983054 GOE983054 GYA983054 HHW983054 HRS983054 IBO983054 ILK983054 IVG983054 JFC983054 JOY983054 JYU983054 KIQ983054 KSM983054 LCI983054 LME983054 LWA983054 MFW983054 MPS983054 MZO983054 NJK983054 NTG983054 ODC983054 OMY983054 OWU983054 PGQ983054 PQM983054 QAI983054 QKE983054 QUA983054 RDW983054 RNS983054 RXO983054 SHK983054 SRG983054 TBC983054 TKY983054 TUU983054 UEQ983054 UOM983054 UYI983054 VIE983054 VSA983054 WBW983054 WLS983054 WVO983054"/>
    <dataValidation allowBlank="1" showInputMessage="1" showErrorMessage="1" promptTitle="2 Bedroom Heating" prompt="Enter the appropriate utility allowance for heating for a two bedroom unit." sqref="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dataValidation allowBlank="1" showInputMessage="1" showErrorMessage="1" promptTitle="1 Bedroom Heating" prompt="Enter the appropriate utility allowance for heating for a one bedroom unit." sqref="E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E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E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E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E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E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E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E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E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E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E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E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E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E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E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E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dataValidation allowBlank="1" showInputMessage="1" showErrorMessage="1" promptTitle="0 Bedroom Other" prompt="Enter the appropriate utility allowance for any other utility for a zero bedroom unit, such as an efficiency." sqref="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dataValidation allowBlank="1" showInputMessage="1" showErrorMessage="1" promptTitle="0 Bedroom Flat Fee" prompt="Enter the appropriate utility allowance for flat fee for a zero bedroom unit, such as an efficiency." sqref="D22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WLP22 WVL22 D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D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D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D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D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D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D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D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D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D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D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D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D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D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D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dataValidation allowBlank="1" showInputMessage="1" showErrorMessage="1" promptTitle="0 Bedroom Trash" prompt="Enter the appropriate utility allowance for trash for a zero bedroom unit, such as an efficiency." sqref="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dataValidation allowBlank="1" showInputMessage="1" showErrorMessage="1" promptTitle="0 Bedroom Sewer" prompt="Enter the appropriate utility allowance for sewer for a zero bedroom unit, such as an efficiency."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dataValidation allowBlank="1" showInputMessage="1" showErrorMessage="1" promptTitle="0 Bedroom Water" prompt="Enter the appropriate utility allowance for water for a zero bedroom unit, such as an efficiency." sqref="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dataValidation allowBlank="1" showInputMessage="1" showErrorMessage="1" promptTitle="0 Bedroom Water Heat" prompt="Enter the appropriate utility allowance for water heating for a zero bedroom unit, such as an efficiency." sqref="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dataValidation allowBlank="1" showInputMessage="1" showErrorMessage="1" promptTitle="0 Bedroom A/C" prompt="Enter the appropriate utility allowance for air conditioning for a zero bedroom unit, such as an efficiency." sqref="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dataValidation allowBlank="1" showInputMessage="1" showErrorMessage="1" promptTitle="0 Bedroom Other Electric" prompt="Enter the appropriate utility allowance for other electric for a zero bedroom unit, such as an efficiency." sqref="D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dataValidation allowBlank="1" showInputMessage="1" showErrorMessage="1" promptTitle="0 Bedroom Cooking" prompt="Enter the appropriate utility allowance for cooking a zero bedroom unit, such as an efficiency." sqref="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ataValidation allowBlank="1" showInputMessage="1" showErrorMessage="1" promptTitle="0 Bedroom Heating" prompt="Enter the appropriate utility allowance for heating for a zero bedroom unit, such as an efficiency." sqref="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dataValidation type="list" allowBlank="1" showInputMessage="1" showErrorMessage="1" promptTitle="Energy Source-Flat Fee" prompt="Select the energy source for the flat fee, if applicable." sqref="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formula1>$C$49:$C$53</formula1>
    </dataValidation>
    <dataValidation type="list" allowBlank="1" showInputMessage="1" showErrorMessage="1" promptTitle="Energy Source-Water Heat" prompt="Select the energy source for water heat."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ormula1>$C$49:$C$53</formula1>
    </dataValidation>
    <dataValidation type="list" allowBlank="1" showInputMessage="1" showErrorMessage="1" promptTitle="Energy Source-A/C" prompt="Select the energy source for air conditioning." sqref="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formula1>$C$49:$C$53</formula1>
    </dataValidation>
    <dataValidation type="list" allowBlank="1" showInputMessage="1" showErrorMessage="1" promptTitle="Energy Source-Cooking" prompt="Select the energy source for cooking." sqref="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formula1>$C$49:$C$53</formula1>
    </dataValidation>
    <dataValidation type="list" allowBlank="1" showInputMessage="1" showErrorMessage="1" promptTitle="Energy Source-Heat" prompt="Select the energy source for heat." sqref="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formula1>$C$49:$C$53</formula1>
    </dataValidation>
    <dataValidation type="list" allowBlank="1" showInputMessage="1" showErrorMessage="1" promptTitle="Who Pays Flat Fee" prompt="If there is a flat utility fee required, select who pays for that at the development. The tenant or the landlord?" sqref="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formula1>$B$49:$B$50</formula1>
    </dataValidation>
    <dataValidation type="list" allowBlank="1" showInputMessage="1" showErrorMessage="1" promptTitle="Who Pays for Trash" prompt="Select who pays for trash at the development. The tenant or the landlord?" sqref="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$B$49:$B$50</formula1>
    </dataValidation>
    <dataValidation type="list" allowBlank="1" showInputMessage="1" showErrorMessage="1" promptTitle="Who Pays Sewer" prompt="Select who pays for sewer at the development. The tenant or the landlord?" sqref="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formula1>$B$49:$B$50</formula1>
    </dataValidation>
    <dataValidation type="list" allowBlank="1" showInputMessage="1" showErrorMessage="1" promptTitle="Who Pays Water" prompt="Select who pays for water at the development. The tenant or the landlord?"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formula1>$B$49:$B$50</formula1>
    </dataValidation>
    <dataValidation type="list" allowBlank="1" showInputMessage="1" showErrorMessage="1" promptTitle="Who Pays Water Heat" prompt="Select who pays for water heat at the development. The landlord or the tenant." sqref="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formula1>$B$49:$B$50</formula1>
    </dataValidation>
    <dataValidation type="list" allowBlank="1" showInputMessage="1" showErrorMessage="1" promptTitle="Who Pays A/C" prompt="Select who pays for air conditioning at the development. The landlord or the tenant?"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formula1>$B$49:$B$50</formula1>
    </dataValidation>
    <dataValidation type="list" allowBlank="1" showInputMessage="1" showErrorMessage="1" promptTitle="Who Pays Other Electric" prompt="Select who pays for other electric utility at the developmet. The landlord or the tenant?" sqref="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formula1>$B$49:$B$50</formula1>
    </dataValidation>
    <dataValidation type="list" allowBlank="1" showInputMessage="1" showErrorMessage="1" promptTitle="Who Pays Cooking" prompt="Select who pays for cooking utility at the development. The tenant or the landlord?" sqref="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formula1>$B$49:$B$50</formula1>
    </dataValidation>
    <dataValidation type="list" allowBlank="1" showInputMessage="1" showErrorMessage="1" promptTitle="Who Pay-Heating" prompt="Select who pays for heating at the development. The landlord or the tenant?"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formula1>$B$49:$B$50</formula1>
    </dataValidation>
    <dataValidation type="list" allowBlank="1" showInputMessage="1" showErrorMessage="1" promptTitle="Energy  Source-Other" prompt="Select the energy source for any other utility available at the development."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$C$49:$C$53</formula1>
    </dataValidation>
    <dataValidation type="list" allowBlank="1" showInputMessage="1" showErrorMessage="1" promptTitle="Who Pays Other" prompt="If there is any other utility provided at the development, select who pays for that. The tenant or the landlord?" sqref="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formula1>$B$49:$B$50</formula1>
    </dataValidation>
  </dataValidations>
  <printOptions horizontalCentered="1"/>
  <pageMargins left="0.25" right="0.25" top="0.5" bottom="0.5" header="0.3" footer="0.3"/>
  <pageSetup scale="95" orientation="portrait" r:id="rId1"/>
  <headerFooter>
    <oddFooter>&amp;C&amp;"-,Regular"&amp;9Texas Department of Housing and Community Affairs - Cost Certification (May 2015)</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N67"/>
  <sheetViews>
    <sheetView showGridLines="0" zoomScaleNormal="100" workbookViewId="0">
      <selection activeCell="M1" sqref="M1"/>
    </sheetView>
  </sheetViews>
  <sheetFormatPr defaultRowHeight="12.75" x14ac:dyDescent="0.2"/>
  <cols>
    <col min="1" max="1" width="5.42578125" style="293" customWidth="1"/>
    <col min="2" max="2" width="2.28515625" style="293" customWidth="1"/>
    <col min="3" max="3" width="10.28515625" style="293" customWidth="1"/>
    <col min="4" max="4" width="10.7109375" style="293" customWidth="1"/>
    <col min="5" max="5" width="10.42578125" style="293" customWidth="1"/>
    <col min="6" max="6" width="9.140625" style="293"/>
    <col min="7" max="7" width="7" style="293" customWidth="1"/>
    <col min="8" max="8" width="2.5703125" style="293" customWidth="1"/>
    <col min="9" max="9" width="2" style="293" customWidth="1"/>
    <col min="10" max="10" width="11.140625" style="293" customWidth="1"/>
    <col min="11" max="11" width="1.28515625" style="293" customWidth="1"/>
    <col min="12" max="12" width="16.5703125" style="293" customWidth="1"/>
    <col min="13" max="13" width="9.140625" style="293"/>
    <col min="14" max="14" width="12.42578125" style="293" bestFit="1" customWidth="1"/>
    <col min="15" max="256" width="9.140625" style="293"/>
    <col min="257" max="257" width="5.42578125" style="293" customWidth="1"/>
    <col min="258" max="258" width="2.28515625" style="293" customWidth="1"/>
    <col min="259" max="259" width="10.28515625" style="293" customWidth="1"/>
    <col min="260" max="260" width="10.7109375" style="293" customWidth="1"/>
    <col min="261" max="261" width="10.42578125" style="293" customWidth="1"/>
    <col min="262" max="262" width="9.140625" style="293"/>
    <col min="263" max="263" width="7" style="293" customWidth="1"/>
    <col min="264" max="264" width="2.5703125" style="293" customWidth="1"/>
    <col min="265" max="265" width="2" style="293" customWidth="1"/>
    <col min="266" max="266" width="11.140625" style="293" customWidth="1"/>
    <col min="267" max="267" width="1.28515625" style="293" customWidth="1"/>
    <col min="268" max="268" width="16.5703125" style="293" customWidth="1"/>
    <col min="269" max="269" width="9.140625" style="293"/>
    <col min="270" max="270" width="12.42578125" style="293" bestFit="1" customWidth="1"/>
    <col min="271" max="512" width="9.140625" style="293"/>
    <col min="513" max="513" width="5.42578125" style="293" customWidth="1"/>
    <col min="514" max="514" width="2.28515625" style="293" customWidth="1"/>
    <col min="515" max="515" width="10.28515625" style="293" customWidth="1"/>
    <col min="516" max="516" width="10.7109375" style="293" customWidth="1"/>
    <col min="517" max="517" width="10.42578125" style="293" customWidth="1"/>
    <col min="518" max="518" width="9.140625" style="293"/>
    <col min="519" max="519" width="7" style="293" customWidth="1"/>
    <col min="520" max="520" width="2.5703125" style="293" customWidth="1"/>
    <col min="521" max="521" width="2" style="293" customWidth="1"/>
    <col min="522" max="522" width="11.140625" style="293" customWidth="1"/>
    <col min="523" max="523" width="1.28515625" style="293" customWidth="1"/>
    <col min="524" max="524" width="16.5703125" style="293" customWidth="1"/>
    <col min="525" max="525" width="9.140625" style="293"/>
    <col min="526" max="526" width="12.42578125" style="293" bestFit="1" customWidth="1"/>
    <col min="527" max="768" width="9.140625" style="293"/>
    <col min="769" max="769" width="5.42578125" style="293" customWidth="1"/>
    <col min="770" max="770" width="2.28515625" style="293" customWidth="1"/>
    <col min="771" max="771" width="10.28515625" style="293" customWidth="1"/>
    <col min="772" max="772" width="10.7109375" style="293" customWidth="1"/>
    <col min="773" max="773" width="10.42578125" style="293" customWidth="1"/>
    <col min="774" max="774" width="9.140625" style="293"/>
    <col min="775" max="775" width="7" style="293" customWidth="1"/>
    <col min="776" max="776" width="2.5703125" style="293" customWidth="1"/>
    <col min="777" max="777" width="2" style="293" customWidth="1"/>
    <col min="778" max="778" width="11.140625" style="293" customWidth="1"/>
    <col min="779" max="779" width="1.28515625" style="293" customWidth="1"/>
    <col min="780" max="780" width="16.5703125" style="293" customWidth="1"/>
    <col min="781" max="781" width="9.140625" style="293"/>
    <col min="782" max="782" width="12.42578125" style="293" bestFit="1" customWidth="1"/>
    <col min="783" max="1024" width="9.140625" style="293"/>
    <col min="1025" max="1025" width="5.42578125" style="293" customWidth="1"/>
    <col min="1026" max="1026" width="2.28515625" style="293" customWidth="1"/>
    <col min="1027" max="1027" width="10.28515625" style="293" customWidth="1"/>
    <col min="1028" max="1028" width="10.7109375" style="293" customWidth="1"/>
    <col min="1029" max="1029" width="10.42578125" style="293" customWidth="1"/>
    <col min="1030" max="1030" width="9.140625" style="293"/>
    <col min="1031" max="1031" width="7" style="293" customWidth="1"/>
    <col min="1032" max="1032" width="2.5703125" style="293" customWidth="1"/>
    <col min="1033" max="1033" width="2" style="293" customWidth="1"/>
    <col min="1034" max="1034" width="11.140625" style="293" customWidth="1"/>
    <col min="1035" max="1035" width="1.28515625" style="293" customWidth="1"/>
    <col min="1036" max="1036" width="16.5703125" style="293" customWidth="1"/>
    <col min="1037" max="1037" width="9.140625" style="293"/>
    <col min="1038" max="1038" width="12.42578125" style="293" bestFit="1" customWidth="1"/>
    <col min="1039" max="1280" width="9.140625" style="293"/>
    <col min="1281" max="1281" width="5.42578125" style="293" customWidth="1"/>
    <col min="1282" max="1282" width="2.28515625" style="293" customWidth="1"/>
    <col min="1283" max="1283" width="10.28515625" style="293" customWidth="1"/>
    <col min="1284" max="1284" width="10.7109375" style="293" customWidth="1"/>
    <col min="1285" max="1285" width="10.42578125" style="293" customWidth="1"/>
    <col min="1286" max="1286" width="9.140625" style="293"/>
    <col min="1287" max="1287" width="7" style="293" customWidth="1"/>
    <col min="1288" max="1288" width="2.5703125" style="293" customWidth="1"/>
    <col min="1289" max="1289" width="2" style="293" customWidth="1"/>
    <col min="1290" max="1290" width="11.140625" style="293" customWidth="1"/>
    <col min="1291" max="1291" width="1.28515625" style="293" customWidth="1"/>
    <col min="1292" max="1292" width="16.5703125" style="293" customWidth="1"/>
    <col min="1293" max="1293" width="9.140625" style="293"/>
    <col min="1294" max="1294" width="12.42578125" style="293" bestFit="1" customWidth="1"/>
    <col min="1295" max="1536" width="9.140625" style="293"/>
    <col min="1537" max="1537" width="5.42578125" style="293" customWidth="1"/>
    <col min="1538" max="1538" width="2.28515625" style="293" customWidth="1"/>
    <col min="1539" max="1539" width="10.28515625" style="293" customWidth="1"/>
    <col min="1540" max="1540" width="10.7109375" style="293" customWidth="1"/>
    <col min="1541" max="1541" width="10.42578125" style="293" customWidth="1"/>
    <col min="1542" max="1542" width="9.140625" style="293"/>
    <col min="1543" max="1543" width="7" style="293" customWidth="1"/>
    <col min="1544" max="1544" width="2.5703125" style="293" customWidth="1"/>
    <col min="1545" max="1545" width="2" style="293" customWidth="1"/>
    <col min="1546" max="1546" width="11.140625" style="293" customWidth="1"/>
    <col min="1547" max="1547" width="1.28515625" style="293" customWidth="1"/>
    <col min="1548" max="1548" width="16.5703125" style="293" customWidth="1"/>
    <col min="1549" max="1549" width="9.140625" style="293"/>
    <col min="1550" max="1550" width="12.42578125" style="293" bestFit="1" customWidth="1"/>
    <col min="1551" max="1792" width="9.140625" style="293"/>
    <col min="1793" max="1793" width="5.42578125" style="293" customWidth="1"/>
    <col min="1794" max="1794" width="2.28515625" style="293" customWidth="1"/>
    <col min="1795" max="1795" width="10.28515625" style="293" customWidth="1"/>
    <col min="1796" max="1796" width="10.7109375" style="293" customWidth="1"/>
    <col min="1797" max="1797" width="10.42578125" style="293" customWidth="1"/>
    <col min="1798" max="1798" width="9.140625" style="293"/>
    <col min="1799" max="1799" width="7" style="293" customWidth="1"/>
    <col min="1800" max="1800" width="2.5703125" style="293" customWidth="1"/>
    <col min="1801" max="1801" width="2" style="293" customWidth="1"/>
    <col min="1802" max="1802" width="11.140625" style="293" customWidth="1"/>
    <col min="1803" max="1803" width="1.28515625" style="293" customWidth="1"/>
    <col min="1804" max="1804" width="16.5703125" style="293" customWidth="1"/>
    <col min="1805" max="1805" width="9.140625" style="293"/>
    <col min="1806" max="1806" width="12.42578125" style="293" bestFit="1" customWidth="1"/>
    <col min="1807" max="2048" width="9.140625" style="293"/>
    <col min="2049" max="2049" width="5.42578125" style="293" customWidth="1"/>
    <col min="2050" max="2050" width="2.28515625" style="293" customWidth="1"/>
    <col min="2051" max="2051" width="10.28515625" style="293" customWidth="1"/>
    <col min="2052" max="2052" width="10.7109375" style="293" customWidth="1"/>
    <col min="2053" max="2053" width="10.42578125" style="293" customWidth="1"/>
    <col min="2054" max="2054" width="9.140625" style="293"/>
    <col min="2055" max="2055" width="7" style="293" customWidth="1"/>
    <col min="2056" max="2056" width="2.5703125" style="293" customWidth="1"/>
    <col min="2057" max="2057" width="2" style="293" customWidth="1"/>
    <col min="2058" max="2058" width="11.140625" style="293" customWidth="1"/>
    <col min="2059" max="2059" width="1.28515625" style="293" customWidth="1"/>
    <col min="2060" max="2060" width="16.5703125" style="293" customWidth="1"/>
    <col min="2061" max="2061" width="9.140625" style="293"/>
    <col min="2062" max="2062" width="12.42578125" style="293" bestFit="1" customWidth="1"/>
    <col min="2063" max="2304" width="9.140625" style="293"/>
    <col min="2305" max="2305" width="5.42578125" style="293" customWidth="1"/>
    <col min="2306" max="2306" width="2.28515625" style="293" customWidth="1"/>
    <col min="2307" max="2307" width="10.28515625" style="293" customWidth="1"/>
    <col min="2308" max="2308" width="10.7109375" style="293" customWidth="1"/>
    <col min="2309" max="2309" width="10.42578125" style="293" customWidth="1"/>
    <col min="2310" max="2310" width="9.140625" style="293"/>
    <col min="2311" max="2311" width="7" style="293" customWidth="1"/>
    <col min="2312" max="2312" width="2.5703125" style="293" customWidth="1"/>
    <col min="2313" max="2313" width="2" style="293" customWidth="1"/>
    <col min="2314" max="2314" width="11.140625" style="293" customWidth="1"/>
    <col min="2315" max="2315" width="1.28515625" style="293" customWidth="1"/>
    <col min="2316" max="2316" width="16.5703125" style="293" customWidth="1"/>
    <col min="2317" max="2317" width="9.140625" style="293"/>
    <col min="2318" max="2318" width="12.42578125" style="293" bestFit="1" customWidth="1"/>
    <col min="2319" max="2560" width="9.140625" style="293"/>
    <col min="2561" max="2561" width="5.42578125" style="293" customWidth="1"/>
    <col min="2562" max="2562" width="2.28515625" style="293" customWidth="1"/>
    <col min="2563" max="2563" width="10.28515625" style="293" customWidth="1"/>
    <col min="2564" max="2564" width="10.7109375" style="293" customWidth="1"/>
    <col min="2565" max="2565" width="10.42578125" style="293" customWidth="1"/>
    <col min="2566" max="2566" width="9.140625" style="293"/>
    <col min="2567" max="2567" width="7" style="293" customWidth="1"/>
    <col min="2568" max="2568" width="2.5703125" style="293" customWidth="1"/>
    <col min="2569" max="2569" width="2" style="293" customWidth="1"/>
    <col min="2570" max="2570" width="11.140625" style="293" customWidth="1"/>
    <col min="2571" max="2571" width="1.28515625" style="293" customWidth="1"/>
    <col min="2572" max="2572" width="16.5703125" style="293" customWidth="1"/>
    <col min="2573" max="2573" width="9.140625" style="293"/>
    <col min="2574" max="2574" width="12.42578125" style="293" bestFit="1" customWidth="1"/>
    <col min="2575" max="2816" width="9.140625" style="293"/>
    <col min="2817" max="2817" width="5.42578125" style="293" customWidth="1"/>
    <col min="2818" max="2818" width="2.28515625" style="293" customWidth="1"/>
    <col min="2819" max="2819" width="10.28515625" style="293" customWidth="1"/>
    <col min="2820" max="2820" width="10.7109375" style="293" customWidth="1"/>
    <col min="2821" max="2821" width="10.42578125" style="293" customWidth="1"/>
    <col min="2822" max="2822" width="9.140625" style="293"/>
    <col min="2823" max="2823" width="7" style="293" customWidth="1"/>
    <col min="2824" max="2824" width="2.5703125" style="293" customWidth="1"/>
    <col min="2825" max="2825" width="2" style="293" customWidth="1"/>
    <col min="2826" max="2826" width="11.140625" style="293" customWidth="1"/>
    <col min="2827" max="2827" width="1.28515625" style="293" customWidth="1"/>
    <col min="2828" max="2828" width="16.5703125" style="293" customWidth="1"/>
    <col min="2829" max="2829" width="9.140625" style="293"/>
    <col min="2830" max="2830" width="12.42578125" style="293" bestFit="1" customWidth="1"/>
    <col min="2831" max="3072" width="9.140625" style="293"/>
    <col min="3073" max="3073" width="5.42578125" style="293" customWidth="1"/>
    <col min="3074" max="3074" width="2.28515625" style="293" customWidth="1"/>
    <col min="3075" max="3075" width="10.28515625" style="293" customWidth="1"/>
    <col min="3076" max="3076" width="10.7109375" style="293" customWidth="1"/>
    <col min="3077" max="3077" width="10.42578125" style="293" customWidth="1"/>
    <col min="3078" max="3078" width="9.140625" style="293"/>
    <col min="3079" max="3079" width="7" style="293" customWidth="1"/>
    <col min="3080" max="3080" width="2.5703125" style="293" customWidth="1"/>
    <col min="3081" max="3081" width="2" style="293" customWidth="1"/>
    <col min="3082" max="3082" width="11.140625" style="293" customWidth="1"/>
    <col min="3083" max="3083" width="1.28515625" style="293" customWidth="1"/>
    <col min="3084" max="3084" width="16.5703125" style="293" customWidth="1"/>
    <col min="3085" max="3085" width="9.140625" style="293"/>
    <col min="3086" max="3086" width="12.42578125" style="293" bestFit="1" customWidth="1"/>
    <col min="3087" max="3328" width="9.140625" style="293"/>
    <col min="3329" max="3329" width="5.42578125" style="293" customWidth="1"/>
    <col min="3330" max="3330" width="2.28515625" style="293" customWidth="1"/>
    <col min="3331" max="3331" width="10.28515625" style="293" customWidth="1"/>
    <col min="3332" max="3332" width="10.7109375" style="293" customWidth="1"/>
    <col min="3333" max="3333" width="10.42578125" style="293" customWidth="1"/>
    <col min="3334" max="3334" width="9.140625" style="293"/>
    <col min="3335" max="3335" width="7" style="293" customWidth="1"/>
    <col min="3336" max="3336" width="2.5703125" style="293" customWidth="1"/>
    <col min="3337" max="3337" width="2" style="293" customWidth="1"/>
    <col min="3338" max="3338" width="11.140625" style="293" customWidth="1"/>
    <col min="3339" max="3339" width="1.28515625" style="293" customWidth="1"/>
    <col min="3340" max="3340" width="16.5703125" style="293" customWidth="1"/>
    <col min="3341" max="3341" width="9.140625" style="293"/>
    <col min="3342" max="3342" width="12.42578125" style="293" bestFit="1" customWidth="1"/>
    <col min="3343" max="3584" width="9.140625" style="293"/>
    <col min="3585" max="3585" width="5.42578125" style="293" customWidth="1"/>
    <col min="3586" max="3586" width="2.28515625" style="293" customWidth="1"/>
    <col min="3587" max="3587" width="10.28515625" style="293" customWidth="1"/>
    <col min="3588" max="3588" width="10.7109375" style="293" customWidth="1"/>
    <col min="3589" max="3589" width="10.42578125" style="293" customWidth="1"/>
    <col min="3590" max="3590" width="9.140625" style="293"/>
    <col min="3591" max="3591" width="7" style="293" customWidth="1"/>
    <col min="3592" max="3592" width="2.5703125" style="293" customWidth="1"/>
    <col min="3593" max="3593" width="2" style="293" customWidth="1"/>
    <col min="3594" max="3594" width="11.140625" style="293" customWidth="1"/>
    <col min="3595" max="3595" width="1.28515625" style="293" customWidth="1"/>
    <col min="3596" max="3596" width="16.5703125" style="293" customWidth="1"/>
    <col min="3597" max="3597" width="9.140625" style="293"/>
    <col min="3598" max="3598" width="12.42578125" style="293" bestFit="1" customWidth="1"/>
    <col min="3599" max="3840" width="9.140625" style="293"/>
    <col min="3841" max="3841" width="5.42578125" style="293" customWidth="1"/>
    <col min="3842" max="3842" width="2.28515625" style="293" customWidth="1"/>
    <col min="3843" max="3843" width="10.28515625" style="293" customWidth="1"/>
    <col min="3844" max="3844" width="10.7109375" style="293" customWidth="1"/>
    <col min="3845" max="3845" width="10.42578125" style="293" customWidth="1"/>
    <col min="3846" max="3846" width="9.140625" style="293"/>
    <col min="3847" max="3847" width="7" style="293" customWidth="1"/>
    <col min="3848" max="3848" width="2.5703125" style="293" customWidth="1"/>
    <col min="3849" max="3849" width="2" style="293" customWidth="1"/>
    <col min="3850" max="3850" width="11.140625" style="293" customWidth="1"/>
    <col min="3851" max="3851" width="1.28515625" style="293" customWidth="1"/>
    <col min="3852" max="3852" width="16.5703125" style="293" customWidth="1"/>
    <col min="3853" max="3853" width="9.140625" style="293"/>
    <col min="3854" max="3854" width="12.42578125" style="293" bestFit="1" customWidth="1"/>
    <col min="3855" max="4096" width="9.140625" style="293"/>
    <col min="4097" max="4097" width="5.42578125" style="293" customWidth="1"/>
    <col min="4098" max="4098" width="2.28515625" style="293" customWidth="1"/>
    <col min="4099" max="4099" width="10.28515625" style="293" customWidth="1"/>
    <col min="4100" max="4100" width="10.7109375" style="293" customWidth="1"/>
    <col min="4101" max="4101" width="10.42578125" style="293" customWidth="1"/>
    <col min="4102" max="4102" width="9.140625" style="293"/>
    <col min="4103" max="4103" width="7" style="293" customWidth="1"/>
    <col min="4104" max="4104" width="2.5703125" style="293" customWidth="1"/>
    <col min="4105" max="4105" width="2" style="293" customWidth="1"/>
    <col min="4106" max="4106" width="11.140625" style="293" customWidth="1"/>
    <col min="4107" max="4107" width="1.28515625" style="293" customWidth="1"/>
    <col min="4108" max="4108" width="16.5703125" style="293" customWidth="1"/>
    <col min="4109" max="4109" width="9.140625" style="293"/>
    <col min="4110" max="4110" width="12.42578125" style="293" bestFit="1" customWidth="1"/>
    <col min="4111" max="4352" width="9.140625" style="293"/>
    <col min="4353" max="4353" width="5.42578125" style="293" customWidth="1"/>
    <col min="4354" max="4354" width="2.28515625" style="293" customWidth="1"/>
    <col min="4355" max="4355" width="10.28515625" style="293" customWidth="1"/>
    <col min="4356" max="4356" width="10.7109375" style="293" customWidth="1"/>
    <col min="4357" max="4357" width="10.42578125" style="293" customWidth="1"/>
    <col min="4358" max="4358" width="9.140625" style="293"/>
    <col min="4359" max="4359" width="7" style="293" customWidth="1"/>
    <col min="4360" max="4360" width="2.5703125" style="293" customWidth="1"/>
    <col min="4361" max="4361" width="2" style="293" customWidth="1"/>
    <col min="4362" max="4362" width="11.140625" style="293" customWidth="1"/>
    <col min="4363" max="4363" width="1.28515625" style="293" customWidth="1"/>
    <col min="4364" max="4364" width="16.5703125" style="293" customWidth="1"/>
    <col min="4365" max="4365" width="9.140625" style="293"/>
    <col min="4366" max="4366" width="12.42578125" style="293" bestFit="1" customWidth="1"/>
    <col min="4367" max="4608" width="9.140625" style="293"/>
    <col min="4609" max="4609" width="5.42578125" style="293" customWidth="1"/>
    <col min="4610" max="4610" width="2.28515625" style="293" customWidth="1"/>
    <col min="4611" max="4611" width="10.28515625" style="293" customWidth="1"/>
    <col min="4612" max="4612" width="10.7109375" style="293" customWidth="1"/>
    <col min="4613" max="4613" width="10.42578125" style="293" customWidth="1"/>
    <col min="4614" max="4614" width="9.140625" style="293"/>
    <col min="4615" max="4615" width="7" style="293" customWidth="1"/>
    <col min="4616" max="4616" width="2.5703125" style="293" customWidth="1"/>
    <col min="4617" max="4617" width="2" style="293" customWidth="1"/>
    <col min="4618" max="4618" width="11.140625" style="293" customWidth="1"/>
    <col min="4619" max="4619" width="1.28515625" style="293" customWidth="1"/>
    <col min="4620" max="4620" width="16.5703125" style="293" customWidth="1"/>
    <col min="4621" max="4621" width="9.140625" style="293"/>
    <col min="4622" max="4622" width="12.42578125" style="293" bestFit="1" customWidth="1"/>
    <col min="4623" max="4864" width="9.140625" style="293"/>
    <col min="4865" max="4865" width="5.42578125" style="293" customWidth="1"/>
    <col min="4866" max="4866" width="2.28515625" style="293" customWidth="1"/>
    <col min="4867" max="4867" width="10.28515625" style="293" customWidth="1"/>
    <col min="4868" max="4868" width="10.7109375" style="293" customWidth="1"/>
    <col min="4869" max="4869" width="10.42578125" style="293" customWidth="1"/>
    <col min="4870" max="4870" width="9.140625" style="293"/>
    <col min="4871" max="4871" width="7" style="293" customWidth="1"/>
    <col min="4872" max="4872" width="2.5703125" style="293" customWidth="1"/>
    <col min="4873" max="4873" width="2" style="293" customWidth="1"/>
    <col min="4874" max="4874" width="11.140625" style="293" customWidth="1"/>
    <col min="4875" max="4875" width="1.28515625" style="293" customWidth="1"/>
    <col min="4876" max="4876" width="16.5703125" style="293" customWidth="1"/>
    <col min="4877" max="4877" width="9.140625" style="293"/>
    <col min="4878" max="4878" width="12.42578125" style="293" bestFit="1" customWidth="1"/>
    <col min="4879" max="5120" width="9.140625" style="293"/>
    <col min="5121" max="5121" width="5.42578125" style="293" customWidth="1"/>
    <col min="5122" max="5122" width="2.28515625" style="293" customWidth="1"/>
    <col min="5123" max="5123" width="10.28515625" style="293" customWidth="1"/>
    <col min="5124" max="5124" width="10.7109375" style="293" customWidth="1"/>
    <col min="5125" max="5125" width="10.42578125" style="293" customWidth="1"/>
    <col min="5126" max="5126" width="9.140625" style="293"/>
    <col min="5127" max="5127" width="7" style="293" customWidth="1"/>
    <col min="5128" max="5128" width="2.5703125" style="293" customWidth="1"/>
    <col min="5129" max="5129" width="2" style="293" customWidth="1"/>
    <col min="5130" max="5130" width="11.140625" style="293" customWidth="1"/>
    <col min="5131" max="5131" width="1.28515625" style="293" customWidth="1"/>
    <col min="5132" max="5132" width="16.5703125" style="293" customWidth="1"/>
    <col min="5133" max="5133" width="9.140625" style="293"/>
    <col min="5134" max="5134" width="12.42578125" style="293" bestFit="1" customWidth="1"/>
    <col min="5135" max="5376" width="9.140625" style="293"/>
    <col min="5377" max="5377" width="5.42578125" style="293" customWidth="1"/>
    <col min="5378" max="5378" width="2.28515625" style="293" customWidth="1"/>
    <col min="5379" max="5379" width="10.28515625" style="293" customWidth="1"/>
    <col min="5380" max="5380" width="10.7109375" style="293" customWidth="1"/>
    <col min="5381" max="5381" width="10.42578125" style="293" customWidth="1"/>
    <col min="5382" max="5382" width="9.140625" style="293"/>
    <col min="5383" max="5383" width="7" style="293" customWidth="1"/>
    <col min="5384" max="5384" width="2.5703125" style="293" customWidth="1"/>
    <col min="5385" max="5385" width="2" style="293" customWidth="1"/>
    <col min="5386" max="5386" width="11.140625" style="293" customWidth="1"/>
    <col min="5387" max="5387" width="1.28515625" style="293" customWidth="1"/>
    <col min="5388" max="5388" width="16.5703125" style="293" customWidth="1"/>
    <col min="5389" max="5389" width="9.140625" style="293"/>
    <col min="5390" max="5390" width="12.42578125" style="293" bestFit="1" customWidth="1"/>
    <col min="5391" max="5632" width="9.140625" style="293"/>
    <col min="5633" max="5633" width="5.42578125" style="293" customWidth="1"/>
    <col min="5634" max="5634" width="2.28515625" style="293" customWidth="1"/>
    <col min="5635" max="5635" width="10.28515625" style="293" customWidth="1"/>
    <col min="5636" max="5636" width="10.7109375" style="293" customWidth="1"/>
    <col min="5637" max="5637" width="10.42578125" style="293" customWidth="1"/>
    <col min="5638" max="5638" width="9.140625" style="293"/>
    <col min="5639" max="5639" width="7" style="293" customWidth="1"/>
    <col min="5640" max="5640" width="2.5703125" style="293" customWidth="1"/>
    <col min="5641" max="5641" width="2" style="293" customWidth="1"/>
    <col min="5642" max="5642" width="11.140625" style="293" customWidth="1"/>
    <col min="5643" max="5643" width="1.28515625" style="293" customWidth="1"/>
    <col min="5644" max="5644" width="16.5703125" style="293" customWidth="1"/>
    <col min="5645" max="5645" width="9.140625" style="293"/>
    <col min="5646" max="5646" width="12.42578125" style="293" bestFit="1" customWidth="1"/>
    <col min="5647" max="5888" width="9.140625" style="293"/>
    <col min="5889" max="5889" width="5.42578125" style="293" customWidth="1"/>
    <col min="5890" max="5890" width="2.28515625" style="293" customWidth="1"/>
    <col min="5891" max="5891" width="10.28515625" style="293" customWidth="1"/>
    <col min="5892" max="5892" width="10.7109375" style="293" customWidth="1"/>
    <col min="5893" max="5893" width="10.42578125" style="293" customWidth="1"/>
    <col min="5894" max="5894" width="9.140625" style="293"/>
    <col min="5895" max="5895" width="7" style="293" customWidth="1"/>
    <col min="5896" max="5896" width="2.5703125" style="293" customWidth="1"/>
    <col min="5897" max="5897" width="2" style="293" customWidth="1"/>
    <col min="5898" max="5898" width="11.140625" style="293" customWidth="1"/>
    <col min="5899" max="5899" width="1.28515625" style="293" customWidth="1"/>
    <col min="5900" max="5900" width="16.5703125" style="293" customWidth="1"/>
    <col min="5901" max="5901" width="9.140625" style="293"/>
    <col min="5902" max="5902" width="12.42578125" style="293" bestFit="1" customWidth="1"/>
    <col min="5903" max="6144" width="9.140625" style="293"/>
    <col min="6145" max="6145" width="5.42578125" style="293" customWidth="1"/>
    <col min="6146" max="6146" width="2.28515625" style="293" customWidth="1"/>
    <col min="6147" max="6147" width="10.28515625" style="293" customWidth="1"/>
    <col min="6148" max="6148" width="10.7109375" style="293" customWidth="1"/>
    <col min="6149" max="6149" width="10.42578125" style="293" customWidth="1"/>
    <col min="6150" max="6150" width="9.140625" style="293"/>
    <col min="6151" max="6151" width="7" style="293" customWidth="1"/>
    <col min="6152" max="6152" width="2.5703125" style="293" customWidth="1"/>
    <col min="6153" max="6153" width="2" style="293" customWidth="1"/>
    <col min="6154" max="6154" width="11.140625" style="293" customWidth="1"/>
    <col min="6155" max="6155" width="1.28515625" style="293" customWidth="1"/>
    <col min="6156" max="6156" width="16.5703125" style="293" customWidth="1"/>
    <col min="6157" max="6157" width="9.140625" style="293"/>
    <col min="6158" max="6158" width="12.42578125" style="293" bestFit="1" customWidth="1"/>
    <col min="6159" max="6400" width="9.140625" style="293"/>
    <col min="6401" max="6401" width="5.42578125" style="293" customWidth="1"/>
    <col min="6402" max="6402" width="2.28515625" style="293" customWidth="1"/>
    <col min="6403" max="6403" width="10.28515625" style="293" customWidth="1"/>
    <col min="6404" max="6404" width="10.7109375" style="293" customWidth="1"/>
    <col min="6405" max="6405" width="10.42578125" style="293" customWidth="1"/>
    <col min="6406" max="6406" width="9.140625" style="293"/>
    <col min="6407" max="6407" width="7" style="293" customWidth="1"/>
    <col min="6408" max="6408" width="2.5703125" style="293" customWidth="1"/>
    <col min="6409" max="6409" width="2" style="293" customWidth="1"/>
    <col min="6410" max="6410" width="11.140625" style="293" customWidth="1"/>
    <col min="6411" max="6411" width="1.28515625" style="293" customWidth="1"/>
    <col min="6412" max="6412" width="16.5703125" style="293" customWidth="1"/>
    <col min="6413" max="6413" width="9.140625" style="293"/>
    <col min="6414" max="6414" width="12.42578125" style="293" bestFit="1" customWidth="1"/>
    <col min="6415" max="6656" width="9.140625" style="293"/>
    <col min="6657" max="6657" width="5.42578125" style="293" customWidth="1"/>
    <col min="6658" max="6658" width="2.28515625" style="293" customWidth="1"/>
    <col min="6659" max="6659" width="10.28515625" style="293" customWidth="1"/>
    <col min="6660" max="6660" width="10.7109375" style="293" customWidth="1"/>
    <col min="6661" max="6661" width="10.42578125" style="293" customWidth="1"/>
    <col min="6662" max="6662" width="9.140625" style="293"/>
    <col min="6663" max="6663" width="7" style="293" customWidth="1"/>
    <col min="6664" max="6664" width="2.5703125" style="293" customWidth="1"/>
    <col min="6665" max="6665" width="2" style="293" customWidth="1"/>
    <col min="6666" max="6666" width="11.140625" style="293" customWidth="1"/>
    <col min="6667" max="6667" width="1.28515625" style="293" customWidth="1"/>
    <col min="6668" max="6668" width="16.5703125" style="293" customWidth="1"/>
    <col min="6669" max="6669" width="9.140625" style="293"/>
    <col min="6670" max="6670" width="12.42578125" style="293" bestFit="1" customWidth="1"/>
    <col min="6671" max="6912" width="9.140625" style="293"/>
    <col min="6913" max="6913" width="5.42578125" style="293" customWidth="1"/>
    <col min="6914" max="6914" width="2.28515625" style="293" customWidth="1"/>
    <col min="6915" max="6915" width="10.28515625" style="293" customWidth="1"/>
    <col min="6916" max="6916" width="10.7109375" style="293" customWidth="1"/>
    <col min="6917" max="6917" width="10.42578125" style="293" customWidth="1"/>
    <col min="6918" max="6918" width="9.140625" style="293"/>
    <col min="6919" max="6919" width="7" style="293" customWidth="1"/>
    <col min="6920" max="6920" width="2.5703125" style="293" customWidth="1"/>
    <col min="6921" max="6921" width="2" style="293" customWidth="1"/>
    <col min="6922" max="6922" width="11.140625" style="293" customWidth="1"/>
    <col min="6923" max="6923" width="1.28515625" style="293" customWidth="1"/>
    <col min="6924" max="6924" width="16.5703125" style="293" customWidth="1"/>
    <col min="6925" max="6925" width="9.140625" style="293"/>
    <col min="6926" max="6926" width="12.42578125" style="293" bestFit="1" customWidth="1"/>
    <col min="6927" max="7168" width="9.140625" style="293"/>
    <col min="7169" max="7169" width="5.42578125" style="293" customWidth="1"/>
    <col min="7170" max="7170" width="2.28515625" style="293" customWidth="1"/>
    <col min="7171" max="7171" width="10.28515625" style="293" customWidth="1"/>
    <col min="7172" max="7172" width="10.7109375" style="293" customWidth="1"/>
    <col min="7173" max="7173" width="10.42578125" style="293" customWidth="1"/>
    <col min="7174" max="7174" width="9.140625" style="293"/>
    <col min="7175" max="7175" width="7" style="293" customWidth="1"/>
    <col min="7176" max="7176" width="2.5703125" style="293" customWidth="1"/>
    <col min="7177" max="7177" width="2" style="293" customWidth="1"/>
    <col min="7178" max="7178" width="11.140625" style="293" customWidth="1"/>
    <col min="7179" max="7179" width="1.28515625" style="293" customWidth="1"/>
    <col min="7180" max="7180" width="16.5703125" style="293" customWidth="1"/>
    <col min="7181" max="7181" width="9.140625" style="293"/>
    <col min="7182" max="7182" width="12.42578125" style="293" bestFit="1" customWidth="1"/>
    <col min="7183" max="7424" width="9.140625" style="293"/>
    <col min="7425" max="7425" width="5.42578125" style="293" customWidth="1"/>
    <col min="7426" max="7426" width="2.28515625" style="293" customWidth="1"/>
    <col min="7427" max="7427" width="10.28515625" style="293" customWidth="1"/>
    <col min="7428" max="7428" width="10.7109375" style="293" customWidth="1"/>
    <col min="7429" max="7429" width="10.42578125" style="293" customWidth="1"/>
    <col min="7430" max="7430" width="9.140625" style="293"/>
    <col min="7431" max="7431" width="7" style="293" customWidth="1"/>
    <col min="7432" max="7432" width="2.5703125" style="293" customWidth="1"/>
    <col min="7433" max="7433" width="2" style="293" customWidth="1"/>
    <col min="7434" max="7434" width="11.140625" style="293" customWidth="1"/>
    <col min="7435" max="7435" width="1.28515625" style="293" customWidth="1"/>
    <col min="7436" max="7436" width="16.5703125" style="293" customWidth="1"/>
    <col min="7437" max="7437" width="9.140625" style="293"/>
    <col min="7438" max="7438" width="12.42578125" style="293" bestFit="1" customWidth="1"/>
    <col min="7439" max="7680" width="9.140625" style="293"/>
    <col min="7681" max="7681" width="5.42578125" style="293" customWidth="1"/>
    <col min="7682" max="7682" width="2.28515625" style="293" customWidth="1"/>
    <col min="7683" max="7683" width="10.28515625" style="293" customWidth="1"/>
    <col min="7684" max="7684" width="10.7109375" style="293" customWidth="1"/>
    <col min="7685" max="7685" width="10.42578125" style="293" customWidth="1"/>
    <col min="7686" max="7686" width="9.140625" style="293"/>
    <col min="7687" max="7687" width="7" style="293" customWidth="1"/>
    <col min="7688" max="7688" width="2.5703125" style="293" customWidth="1"/>
    <col min="7689" max="7689" width="2" style="293" customWidth="1"/>
    <col min="7690" max="7690" width="11.140625" style="293" customWidth="1"/>
    <col min="7691" max="7691" width="1.28515625" style="293" customWidth="1"/>
    <col min="7692" max="7692" width="16.5703125" style="293" customWidth="1"/>
    <col min="7693" max="7693" width="9.140625" style="293"/>
    <col min="7694" max="7694" width="12.42578125" style="293" bestFit="1" customWidth="1"/>
    <col min="7695" max="7936" width="9.140625" style="293"/>
    <col min="7937" max="7937" width="5.42578125" style="293" customWidth="1"/>
    <col min="7938" max="7938" width="2.28515625" style="293" customWidth="1"/>
    <col min="7939" max="7939" width="10.28515625" style="293" customWidth="1"/>
    <col min="7940" max="7940" width="10.7109375" style="293" customWidth="1"/>
    <col min="7941" max="7941" width="10.42578125" style="293" customWidth="1"/>
    <col min="7942" max="7942" width="9.140625" style="293"/>
    <col min="7943" max="7943" width="7" style="293" customWidth="1"/>
    <col min="7944" max="7944" width="2.5703125" style="293" customWidth="1"/>
    <col min="7945" max="7945" width="2" style="293" customWidth="1"/>
    <col min="7946" max="7946" width="11.140625" style="293" customWidth="1"/>
    <col min="7947" max="7947" width="1.28515625" style="293" customWidth="1"/>
    <col min="7948" max="7948" width="16.5703125" style="293" customWidth="1"/>
    <col min="7949" max="7949" width="9.140625" style="293"/>
    <col min="7950" max="7950" width="12.42578125" style="293" bestFit="1" customWidth="1"/>
    <col min="7951" max="8192" width="9.140625" style="293"/>
    <col min="8193" max="8193" width="5.42578125" style="293" customWidth="1"/>
    <col min="8194" max="8194" width="2.28515625" style="293" customWidth="1"/>
    <col min="8195" max="8195" width="10.28515625" style="293" customWidth="1"/>
    <col min="8196" max="8196" width="10.7109375" style="293" customWidth="1"/>
    <col min="8197" max="8197" width="10.42578125" style="293" customWidth="1"/>
    <col min="8198" max="8198" width="9.140625" style="293"/>
    <col min="8199" max="8199" width="7" style="293" customWidth="1"/>
    <col min="8200" max="8200" width="2.5703125" style="293" customWidth="1"/>
    <col min="8201" max="8201" width="2" style="293" customWidth="1"/>
    <col min="8202" max="8202" width="11.140625" style="293" customWidth="1"/>
    <col min="8203" max="8203" width="1.28515625" style="293" customWidth="1"/>
    <col min="8204" max="8204" width="16.5703125" style="293" customWidth="1"/>
    <col min="8205" max="8205" width="9.140625" style="293"/>
    <col min="8206" max="8206" width="12.42578125" style="293" bestFit="1" customWidth="1"/>
    <col min="8207" max="8448" width="9.140625" style="293"/>
    <col min="8449" max="8449" width="5.42578125" style="293" customWidth="1"/>
    <col min="8450" max="8450" width="2.28515625" style="293" customWidth="1"/>
    <col min="8451" max="8451" width="10.28515625" style="293" customWidth="1"/>
    <col min="8452" max="8452" width="10.7109375" style="293" customWidth="1"/>
    <col min="8453" max="8453" width="10.42578125" style="293" customWidth="1"/>
    <col min="8454" max="8454" width="9.140625" style="293"/>
    <col min="8455" max="8455" width="7" style="293" customWidth="1"/>
    <col min="8456" max="8456" width="2.5703125" style="293" customWidth="1"/>
    <col min="8457" max="8457" width="2" style="293" customWidth="1"/>
    <col min="8458" max="8458" width="11.140625" style="293" customWidth="1"/>
    <col min="8459" max="8459" width="1.28515625" style="293" customWidth="1"/>
    <col min="8460" max="8460" width="16.5703125" style="293" customWidth="1"/>
    <col min="8461" max="8461" width="9.140625" style="293"/>
    <col min="8462" max="8462" width="12.42578125" style="293" bestFit="1" customWidth="1"/>
    <col min="8463" max="8704" width="9.140625" style="293"/>
    <col min="8705" max="8705" width="5.42578125" style="293" customWidth="1"/>
    <col min="8706" max="8706" width="2.28515625" style="293" customWidth="1"/>
    <col min="8707" max="8707" width="10.28515625" style="293" customWidth="1"/>
    <col min="8708" max="8708" width="10.7109375" style="293" customWidth="1"/>
    <col min="8709" max="8709" width="10.42578125" style="293" customWidth="1"/>
    <col min="8710" max="8710" width="9.140625" style="293"/>
    <col min="8711" max="8711" width="7" style="293" customWidth="1"/>
    <col min="8712" max="8712" width="2.5703125" style="293" customWidth="1"/>
    <col min="8713" max="8713" width="2" style="293" customWidth="1"/>
    <col min="8714" max="8714" width="11.140625" style="293" customWidth="1"/>
    <col min="8715" max="8715" width="1.28515625" style="293" customWidth="1"/>
    <col min="8716" max="8716" width="16.5703125" style="293" customWidth="1"/>
    <col min="8717" max="8717" width="9.140625" style="293"/>
    <col min="8718" max="8718" width="12.42578125" style="293" bestFit="1" customWidth="1"/>
    <col min="8719" max="8960" width="9.140625" style="293"/>
    <col min="8961" max="8961" width="5.42578125" style="293" customWidth="1"/>
    <col min="8962" max="8962" width="2.28515625" style="293" customWidth="1"/>
    <col min="8963" max="8963" width="10.28515625" style="293" customWidth="1"/>
    <col min="8964" max="8964" width="10.7109375" style="293" customWidth="1"/>
    <col min="8965" max="8965" width="10.42578125" style="293" customWidth="1"/>
    <col min="8966" max="8966" width="9.140625" style="293"/>
    <col min="8967" max="8967" width="7" style="293" customWidth="1"/>
    <col min="8968" max="8968" width="2.5703125" style="293" customWidth="1"/>
    <col min="8969" max="8969" width="2" style="293" customWidth="1"/>
    <col min="8970" max="8970" width="11.140625" style="293" customWidth="1"/>
    <col min="8971" max="8971" width="1.28515625" style="293" customWidth="1"/>
    <col min="8972" max="8972" width="16.5703125" style="293" customWidth="1"/>
    <col min="8973" max="8973" width="9.140625" style="293"/>
    <col min="8974" max="8974" width="12.42578125" style="293" bestFit="1" customWidth="1"/>
    <col min="8975" max="9216" width="9.140625" style="293"/>
    <col min="9217" max="9217" width="5.42578125" style="293" customWidth="1"/>
    <col min="9218" max="9218" width="2.28515625" style="293" customWidth="1"/>
    <col min="9219" max="9219" width="10.28515625" style="293" customWidth="1"/>
    <col min="9220" max="9220" width="10.7109375" style="293" customWidth="1"/>
    <col min="9221" max="9221" width="10.42578125" style="293" customWidth="1"/>
    <col min="9222" max="9222" width="9.140625" style="293"/>
    <col min="9223" max="9223" width="7" style="293" customWidth="1"/>
    <col min="9224" max="9224" width="2.5703125" style="293" customWidth="1"/>
    <col min="9225" max="9225" width="2" style="293" customWidth="1"/>
    <col min="9226" max="9226" width="11.140625" style="293" customWidth="1"/>
    <col min="9227" max="9227" width="1.28515625" style="293" customWidth="1"/>
    <col min="9228" max="9228" width="16.5703125" style="293" customWidth="1"/>
    <col min="9229" max="9229" width="9.140625" style="293"/>
    <col min="9230" max="9230" width="12.42578125" style="293" bestFit="1" customWidth="1"/>
    <col min="9231" max="9472" width="9.140625" style="293"/>
    <col min="9473" max="9473" width="5.42578125" style="293" customWidth="1"/>
    <col min="9474" max="9474" width="2.28515625" style="293" customWidth="1"/>
    <col min="9475" max="9475" width="10.28515625" style="293" customWidth="1"/>
    <col min="9476" max="9476" width="10.7109375" style="293" customWidth="1"/>
    <col min="9477" max="9477" width="10.42578125" style="293" customWidth="1"/>
    <col min="9478" max="9478" width="9.140625" style="293"/>
    <col min="9479" max="9479" width="7" style="293" customWidth="1"/>
    <col min="9480" max="9480" width="2.5703125" style="293" customWidth="1"/>
    <col min="9481" max="9481" width="2" style="293" customWidth="1"/>
    <col min="9482" max="9482" width="11.140625" style="293" customWidth="1"/>
    <col min="9483" max="9483" width="1.28515625" style="293" customWidth="1"/>
    <col min="9484" max="9484" width="16.5703125" style="293" customWidth="1"/>
    <col min="9485" max="9485" width="9.140625" style="293"/>
    <col min="9486" max="9486" width="12.42578125" style="293" bestFit="1" customWidth="1"/>
    <col min="9487" max="9728" width="9.140625" style="293"/>
    <col min="9729" max="9729" width="5.42578125" style="293" customWidth="1"/>
    <col min="9730" max="9730" width="2.28515625" style="293" customWidth="1"/>
    <col min="9731" max="9731" width="10.28515625" style="293" customWidth="1"/>
    <col min="9732" max="9732" width="10.7109375" style="293" customWidth="1"/>
    <col min="9733" max="9733" width="10.42578125" style="293" customWidth="1"/>
    <col min="9734" max="9734" width="9.140625" style="293"/>
    <col min="9735" max="9735" width="7" style="293" customWidth="1"/>
    <col min="9736" max="9736" width="2.5703125" style="293" customWidth="1"/>
    <col min="9737" max="9737" width="2" style="293" customWidth="1"/>
    <col min="9738" max="9738" width="11.140625" style="293" customWidth="1"/>
    <col min="9739" max="9739" width="1.28515625" style="293" customWidth="1"/>
    <col min="9740" max="9740" width="16.5703125" style="293" customWidth="1"/>
    <col min="9741" max="9741" width="9.140625" style="293"/>
    <col min="9742" max="9742" width="12.42578125" style="293" bestFit="1" customWidth="1"/>
    <col min="9743" max="9984" width="9.140625" style="293"/>
    <col min="9985" max="9985" width="5.42578125" style="293" customWidth="1"/>
    <col min="9986" max="9986" width="2.28515625" style="293" customWidth="1"/>
    <col min="9987" max="9987" width="10.28515625" style="293" customWidth="1"/>
    <col min="9988" max="9988" width="10.7109375" style="293" customWidth="1"/>
    <col min="9989" max="9989" width="10.42578125" style="293" customWidth="1"/>
    <col min="9990" max="9990" width="9.140625" style="293"/>
    <col min="9991" max="9991" width="7" style="293" customWidth="1"/>
    <col min="9992" max="9992" width="2.5703125" style="293" customWidth="1"/>
    <col min="9993" max="9993" width="2" style="293" customWidth="1"/>
    <col min="9994" max="9994" width="11.140625" style="293" customWidth="1"/>
    <col min="9995" max="9995" width="1.28515625" style="293" customWidth="1"/>
    <col min="9996" max="9996" width="16.5703125" style="293" customWidth="1"/>
    <col min="9997" max="9997" width="9.140625" style="293"/>
    <col min="9998" max="9998" width="12.42578125" style="293" bestFit="1" customWidth="1"/>
    <col min="9999" max="10240" width="9.140625" style="293"/>
    <col min="10241" max="10241" width="5.42578125" style="293" customWidth="1"/>
    <col min="10242" max="10242" width="2.28515625" style="293" customWidth="1"/>
    <col min="10243" max="10243" width="10.28515625" style="293" customWidth="1"/>
    <col min="10244" max="10244" width="10.7109375" style="293" customWidth="1"/>
    <col min="10245" max="10245" width="10.42578125" style="293" customWidth="1"/>
    <col min="10246" max="10246" width="9.140625" style="293"/>
    <col min="10247" max="10247" width="7" style="293" customWidth="1"/>
    <col min="10248" max="10248" width="2.5703125" style="293" customWidth="1"/>
    <col min="10249" max="10249" width="2" style="293" customWidth="1"/>
    <col min="10250" max="10250" width="11.140625" style="293" customWidth="1"/>
    <col min="10251" max="10251" width="1.28515625" style="293" customWidth="1"/>
    <col min="10252" max="10252" width="16.5703125" style="293" customWidth="1"/>
    <col min="10253" max="10253" width="9.140625" style="293"/>
    <col min="10254" max="10254" width="12.42578125" style="293" bestFit="1" customWidth="1"/>
    <col min="10255" max="10496" width="9.140625" style="293"/>
    <col min="10497" max="10497" width="5.42578125" style="293" customWidth="1"/>
    <col min="10498" max="10498" width="2.28515625" style="293" customWidth="1"/>
    <col min="10499" max="10499" width="10.28515625" style="293" customWidth="1"/>
    <col min="10500" max="10500" width="10.7109375" style="293" customWidth="1"/>
    <col min="10501" max="10501" width="10.42578125" style="293" customWidth="1"/>
    <col min="10502" max="10502" width="9.140625" style="293"/>
    <col min="10503" max="10503" width="7" style="293" customWidth="1"/>
    <col min="10504" max="10504" width="2.5703125" style="293" customWidth="1"/>
    <col min="10505" max="10505" width="2" style="293" customWidth="1"/>
    <col min="10506" max="10506" width="11.140625" style="293" customWidth="1"/>
    <col min="10507" max="10507" width="1.28515625" style="293" customWidth="1"/>
    <col min="10508" max="10508" width="16.5703125" style="293" customWidth="1"/>
    <col min="10509" max="10509" width="9.140625" style="293"/>
    <col min="10510" max="10510" width="12.42578125" style="293" bestFit="1" customWidth="1"/>
    <col min="10511" max="10752" width="9.140625" style="293"/>
    <col min="10753" max="10753" width="5.42578125" style="293" customWidth="1"/>
    <col min="10754" max="10754" width="2.28515625" style="293" customWidth="1"/>
    <col min="10755" max="10755" width="10.28515625" style="293" customWidth="1"/>
    <col min="10756" max="10756" width="10.7109375" style="293" customWidth="1"/>
    <col min="10757" max="10757" width="10.42578125" style="293" customWidth="1"/>
    <col min="10758" max="10758" width="9.140625" style="293"/>
    <col min="10759" max="10759" width="7" style="293" customWidth="1"/>
    <col min="10760" max="10760" width="2.5703125" style="293" customWidth="1"/>
    <col min="10761" max="10761" width="2" style="293" customWidth="1"/>
    <col min="10762" max="10762" width="11.140625" style="293" customWidth="1"/>
    <col min="10763" max="10763" width="1.28515625" style="293" customWidth="1"/>
    <col min="10764" max="10764" width="16.5703125" style="293" customWidth="1"/>
    <col min="10765" max="10765" width="9.140625" style="293"/>
    <col min="10766" max="10766" width="12.42578125" style="293" bestFit="1" customWidth="1"/>
    <col min="10767" max="11008" width="9.140625" style="293"/>
    <col min="11009" max="11009" width="5.42578125" style="293" customWidth="1"/>
    <col min="11010" max="11010" width="2.28515625" style="293" customWidth="1"/>
    <col min="11011" max="11011" width="10.28515625" style="293" customWidth="1"/>
    <col min="11012" max="11012" width="10.7109375" style="293" customWidth="1"/>
    <col min="11013" max="11013" width="10.42578125" style="293" customWidth="1"/>
    <col min="11014" max="11014" width="9.140625" style="293"/>
    <col min="11015" max="11015" width="7" style="293" customWidth="1"/>
    <col min="11016" max="11016" width="2.5703125" style="293" customWidth="1"/>
    <col min="11017" max="11017" width="2" style="293" customWidth="1"/>
    <col min="11018" max="11018" width="11.140625" style="293" customWidth="1"/>
    <col min="11019" max="11019" width="1.28515625" style="293" customWidth="1"/>
    <col min="11020" max="11020" width="16.5703125" style="293" customWidth="1"/>
    <col min="11021" max="11021" width="9.140625" style="293"/>
    <col min="11022" max="11022" width="12.42578125" style="293" bestFit="1" customWidth="1"/>
    <col min="11023" max="11264" width="9.140625" style="293"/>
    <col min="11265" max="11265" width="5.42578125" style="293" customWidth="1"/>
    <col min="11266" max="11266" width="2.28515625" style="293" customWidth="1"/>
    <col min="11267" max="11267" width="10.28515625" style="293" customWidth="1"/>
    <col min="11268" max="11268" width="10.7109375" style="293" customWidth="1"/>
    <col min="11269" max="11269" width="10.42578125" style="293" customWidth="1"/>
    <col min="11270" max="11270" width="9.140625" style="293"/>
    <col min="11271" max="11271" width="7" style="293" customWidth="1"/>
    <col min="11272" max="11272" width="2.5703125" style="293" customWidth="1"/>
    <col min="11273" max="11273" width="2" style="293" customWidth="1"/>
    <col min="11274" max="11274" width="11.140625" style="293" customWidth="1"/>
    <col min="11275" max="11275" width="1.28515625" style="293" customWidth="1"/>
    <col min="11276" max="11276" width="16.5703125" style="293" customWidth="1"/>
    <col min="11277" max="11277" width="9.140625" style="293"/>
    <col min="11278" max="11278" width="12.42578125" style="293" bestFit="1" customWidth="1"/>
    <col min="11279" max="11520" width="9.140625" style="293"/>
    <col min="11521" max="11521" width="5.42578125" style="293" customWidth="1"/>
    <col min="11522" max="11522" width="2.28515625" style="293" customWidth="1"/>
    <col min="11523" max="11523" width="10.28515625" style="293" customWidth="1"/>
    <col min="11524" max="11524" width="10.7109375" style="293" customWidth="1"/>
    <col min="11525" max="11525" width="10.42578125" style="293" customWidth="1"/>
    <col min="11526" max="11526" width="9.140625" style="293"/>
    <col min="11527" max="11527" width="7" style="293" customWidth="1"/>
    <col min="11528" max="11528" width="2.5703125" style="293" customWidth="1"/>
    <col min="11529" max="11529" width="2" style="293" customWidth="1"/>
    <col min="11530" max="11530" width="11.140625" style="293" customWidth="1"/>
    <col min="11531" max="11531" width="1.28515625" style="293" customWidth="1"/>
    <col min="11532" max="11532" width="16.5703125" style="293" customWidth="1"/>
    <col min="11533" max="11533" width="9.140625" style="293"/>
    <col min="11534" max="11534" width="12.42578125" style="293" bestFit="1" customWidth="1"/>
    <col min="11535" max="11776" width="9.140625" style="293"/>
    <col min="11777" max="11777" width="5.42578125" style="293" customWidth="1"/>
    <col min="11778" max="11778" width="2.28515625" style="293" customWidth="1"/>
    <col min="11779" max="11779" width="10.28515625" style="293" customWidth="1"/>
    <col min="11780" max="11780" width="10.7109375" style="293" customWidth="1"/>
    <col min="11781" max="11781" width="10.42578125" style="293" customWidth="1"/>
    <col min="11782" max="11782" width="9.140625" style="293"/>
    <col min="11783" max="11783" width="7" style="293" customWidth="1"/>
    <col min="11784" max="11784" width="2.5703125" style="293" customWidth="1"/>
    <col min="11785" max="11785" width="2" style="293" customWidth="1"/>
    <col min="11786" max="11786" width="11.140625" style="293" customWidth="1"/>
    <col min="11787" max="11787" width="1.28515625" style="293" customWidth="1"/>
    <col min="11788" max="11788" width="16.5703125" style="293" customWidth="1"/>
    <col min="11789" max="11789" width="9.140625" style="293"/>
    <col min="11790" max="11790" width="12.42578125" style="293" bestFit="1" customWidth="1"/>
    <col min="11791" max="12032" width="9.140625" style="293"/>
    <col min="12033" max="12033" width="5.42578125" style="293" customWidth="1"/>
    <col min="12034" max="12034" width="2.28515625" style="293" customWidth="1"/>
    <col min="12035" max="12035" width="10.28515625" style="293" customWidth="1"/>
    <col min="12036" max="12036" width="10.7109375" style="293" customWidth="1"/>
    <col min="12037" max="12037" width="10.42578125" style="293" customWidth="1"/>
    <col min="12038" max="12038" width="9.140625" style="293"/>
    <col min="12039" max="12039" width="7" style="293" customWidth="1"/>
    <col min="12040" max="12040" width="2.5703125" style="293" customWidth="1"/>
    <col min="12041" max="12041" width="2" style="293" customWidth="1"/>
    <col min="12042" max="12042" width="11.140625" style="293" customWidth="1"/>
    <col min="12043" max="12043" width="1.28515625" style="293" customWidth="1"/>
    <col min="12044" max="12044" width="16.5703125" style="293" customWidth="1"/>
    <col min="12045" max="12045" width="9.140625" style="293"/>
    <col min="12046" max="12046" width="12.42578125" style="293" bestFit="1" customWidth="1"/>
    <col min="12047" max="12288" width="9.140625" style="293"/>
    <col min="12289" max="12289" width="5.42578125" style="293" customWidth="1"/>
    <col min="12290" max="12290" width="2.28515625" style="293" customWidth="1"/>
    <col min="12291" max="12291" width="10.28515625" style="293" customWidth="1"/>
    <col min="12292" max="12292" width="10.7109375" style="293" customWidth="1"/>
    <col min="12293" max="12293" width="10.42578125" style="293" customWidth="1"/>
    <col min="12294" max="12294" width="9.140625" style="293"/>
    <col min="12295" max="12295" width="7" style="293" customWidth="1"/>
    <col min="12296" max="12296" width="2.5703125" style="293" customWidth="1"/>
    <col min="12297" max="12297" width="2" style="293" customWidth="1"/>
    <col min="12298" max="12298" width="11.140625" style="293" customWidth="1"/>
    <col min="12299" max="12299" width="1.28515625" style="293" customWidth="1"/>
    <col min="12300" max="12300" width="16.5703125" style="293" customWidth="1"/>
    <col min="12301" max="12301" width="9.140625" style="293"/>
    <col min="12302" max="12302" width="12.42578125" style="293" bestFit="1" customWidth="1"/>
    <col min="12303" max="12544" width="9.140625" style="293"/>
    <col min="12545" max="12545" width="5.42578125" style="293" customWidth="1"/>
    <col min="12546" max="12546" width="2.28515625" style="293" customWidth="1"/>
    <col min="12547" max="12547" width="10.28515625" style="293" customWidth="1"/>
    <col min="12548" max="12548" width="10.7109375" style="293" customWidth="1"/>
    <col min="12549" max="12549" width="10.42578125" style="293" customWidth="1"/>
    <col min="12550" max="12550" width="9.140625" style="293"/>
    <col min="12551" max="12551" width="7" style="293" customWidth="1"/>
    <col min="12552" max="12552" width="2.5703125" style="293" customWidth="1"/>
    <col min="12553" max="12553" width="2" style="293" customWidth="1"/>
    <col min="12554" max="12554" width="11.140625" style="293" customWidth="1"/>
    <col min="12555" max="12555" width="1.28515625" style="293" customWidth="1"/>
    <col min="12556" max="12556" width="16.5703125" style="293" customWidth="1"/>
    <col min="12557" max="12557" width="9.140625" style="293"/>
    <col min="12558" max="12558" width="12.42578125" style="293" bestFit="1" customWidth="1"/>
    <col min="12559" max="12800" width="9.140625" style="293"/>
    <col min="12801" max="12801" width="5.42578125" style="293" customWidth="1"/>
    <col min="12802" max="12802" width="2.28515625" style="293" customWidth="1"/>
    <col min="12803" max="12803" width="10.28515625" style="293" customWidth="1"/>
    <col min="12804" max="12804" width="10.7109375" style="293" customWidth="1"/>
    <col min="12805" max="12805" width="10.42578125" style="293" customWidth="1"/>
    <col min="12806" max="12806" width="9.140625" style="293"/>
    <col min="12807" max="12807" width="7" style="293" customWidth="1"/>
    <col min="12808" max="12808" width="2.5703125" style="293" customWidth="1"/>
    <col min="12809" max="12809" width="2" style="293" customWidth="1"/>
    <col min="12810" max="12810" width="11.140625" style="293" customWidth="1"/>
    <col min="12811" max="12811" width="1.28515625" style="293" customWidth="1"/>
    <col min="12812" max="12812" width="16.5703125" style="293" customWidth="1"/>
    <col min="12813" max="12813" width="9.140625" style="293"/>
    <col min="12814" max="12814" width="12.42578125" style="293" bestFit="1" customWidth="1"/>
    <col min="12815" max="13056" width="9.140625" style="293"/>
    <col min="13057" max="13057" width="5.42578125" style="293" customWidth="1"/>
    <col min="13058" max="13058" width="2.28515625" style="293" customWidth="1"/>
    <col min="13059" max="13059" width="10.28515625" style="293" customWidth="1"/>
    <col min="13060" max="13060" width="10.7109375" style="293" customWidth="1"/>
    <col min="13061" max="13061" width="10.42578125" style="293" customWidth="1"/>
    <col min="13062" max="13062" width="9.140625" style="293"/>
    <col min="13063" max="13063" width="7" style="293" customWidth="1"/>
    <col min="13064" max="13064" width="2.5703125" style="293" customWidth="1"/>
    <col min="13065" max="13065" width="2" style="293" customWidth="1"/>
    <col min="13066" max="13066" width="11.140625" style="293" customWidth="1"/>
    <col min="13067" max="13067" width="1.28515625" style="293" customWidth="1"/>
    <col min="13068" max="13068" width="16.5703125" style="293" customWidth="1"/>
    <col min="13069" max="13069" width="9.140625" style="293"/>
    <col min="13070" max="13070" width="12.42578125" style="293" bestFit="1" customWidth="1"/>
    <col min="13071" max="13312" width="9.140625" style="293"/>
    <col min="13313" max="13313" width="5.42578125" style="293" customWidth="1"/>
    <col min="13314" max="13314" width="2.28515625" style="293" customWidth="1"/>
    <col min="13315" max="13315" width="10.28515625" style="293" customWidth="1"/>
    <col min="13316" max="13316" width="10.7109375" style="293" customWidth="1"/>
    <col min="13317" max="13317" width="10.42578125" style="293" customWidth="1"/>
    <col min="13318" max="13318" width="9.140625" style="293"/>
    <col min="13319" max="13319" width="7" style="293" customWidth="1"/>
    <col min="13320" max="13320" width="2.5703125" style="293" customWidth="1"/>
    <col min="13321" max="13321" width="2" style="293" customWidth="1"/>
    <col min="13322" max="13322" width="11.140625" style="293" customWidth="1"/>
    <col min="13323" max="13323" width="1.28515625" style="293" customWidth="1"/>
    <col min="13324" max="13324" width="16.5703125" style="293" customWidth="1"/>
    <col min="13325" max="13325" width="9.140625" style="293"/>
    <col min="13326" max="13326" width="12.42578125" style="293" bestFit="1" customWidth="1"/>
    <col min="13327" max="13568" width="9.140625" style="293"/>
    <col min="13569" max="13569" width="5.42578125" style="293" customWidth="1"/>
    <col min="13570" max="13570" width="2.28515625" style="293" customWidth="1"/>
    <col min="13571" max="13571" width="10.28515625" style="293" customWidth="1"/>
    <col min="13572" max="13572" width="10.7109375" style="293" customWidth="1"/>
    <col min="13573" max="13573" width="10.42578125" style="293" customWidth="1"/>
    <col min="13574" max="13574" width="9.140625" style="293"/>
    <col min="13575" max="13575" width="7" style="293" customWidth="1"/>
    <col min="13576" max="13576" width="2.5703125" style="293" customWidth="1"/>
    <col min="13577" max="13577" width="2" style="293" customWidth="1"/>
    <col min="13578" max="13578" width="11.140625" style="293" customWidth="1"/>
    <col min="13579" max="13579" width="1.28515625" style="293" customWidth="1"/>
    <col min="13580" max="13580" width="16.5703125" style="293" customWidth="1"/>
    <col min="13581" max="13581" width="9.140625" style="293"/>
    <col min="13582" max="13582" width="12.42578125" style="293" bestFit="1" customWidth="1"/>
    <col min="13583" max="13824" width="9.140625" style="293"/>
    <col min="13825" max="13825" width="5.42578125" style="293" customWidth="1"/>
    <col min="13826" max="13826" width="2.28515625" style="293" customWidth="1"/>
    <col min="13827" max="13827" width="10.28515625" style="293" customWidth="1"/>
    <col min="13828" max="13828" width="10.7109375" style="293" customWidth="1"/>
    <col min="13829" max="13829" width="10.42578125" style="293" customWidth="1"/>
    <col min="13830" max="13830" width="9.140625" style="293"/>
    <col min="13831" max="13831" width="7" style="293" customWidth="1"/>
    <col min="13832" max="13832" width="2.5703125" style="293" customWidth="1"/>
    <col min="13833" max="13833" width="2" style="293" customWidth="1"/>
    <col min="13834" max="13834" width="11.140625" style="293" customWidth="1"/>
    <col min="13835" max="13835" width="1.28515625" style="293" customWidth="1"/>
    <col min="13836" max="13836" width="16.5703125" style="293" customWidth="1"/>
    <col min="13837" max="13837" width="9.140625" style="293"/>
    <col min="13838" max="13838" width="12.42578125" style="293" bestFit="1" customWidth="1"/>
    <col min="13839" max="14080" width="9.140625" style="293"/>
    <col min="14081" max="14081" width="5.42578125" style="293" customWidth="1"/>
    <col min="14082" max="14082" width="2.28515625" style="293" customWidth="1"/>
    <col min="14083" max="14083" width="10.28515625" style="293" customWidth="1"/>
    <col min="14084" max="14084" width="10.7109375" style="293" customWidth="1"/>
    <col min="14085" max="14085" width="10.42578125" style="293" customWidth="1"/>
    <col min="14086" max="14086" width="9.140625" style="293"/>
    <col min="14087" max="14087" width="7" style="293" customWidth="1"/>
    <col min="14088" max="14088" width="2.5703125" style="293" customWidth="1"/>
    <col min="14089" max="14089" width="2" style="293" customWidth="1"/>
    <col min="14090" max="14090" width="11.140625" style="293" customWidth="1"/>
    <col min="14091" max="14091" width="1.28515625" style="293" customWidth="1"/>
    <col min="14092" max="14092" width="16.5703125" style="293" customWidth="1"/>
    <col min="14093" max="14093" width="9.140625" style="293"/>
    <col min="14094" max="14094" width="12.42578125" style="293" bestFit="1" customWidth="1"/>
    <col min="14095" max="14336" width="9.140625" style="293"/>
    <col min="14337" max="14337" width="5.42578125" style="293" customWidth="1"/>
    <col min="14338" max="14338" width="2.28515625" style="293" customWidth="1"/>
    <col min="14339" max="14339" width="10.28515625" style="293" customWidth="1"/>
    <col min="14340" max="14340" width="10.7109375" style="293" customWidth="1"/>
    <col min="14341" max="14341" width="10.42578125" style="293" customWidth="1"/>
    <col min="14342" max="14342" width="9.140625" style="293"/>
    <col min="14343" max="14343" width="7" style="293" customWidth="1"/>
    <col min="14344" max="14344" width="2.5703125" style="293" customWidth="1"/>
    <col min="14345" max="14345" width="2" style="293" customWidth="1"/>
    <col min="14346" max="14346" width="11.140625" style="293" customWidth="1"/>
    <col min="14347" max="14347" width="1.28515625" style="293" customWidth="1"/>
    <col min="14348" max="14348" width="16.5703125" style="293" customWidth="1"/>
    <col min="14349" max="14349" width="9.140625" style="293"/>
    <col min="14350" max="14350" width="12.42578125" style="293" bestFit="1" customWidth="1"/>
    <col min="14351" max="14592" width="9.140625" style="293"/>
    <col min="14593" max="14593" width="5.42578125" style="293" customWidth="1"/>
    <col min="14594" max="14594" width="2.28515625" style="293" customWidth="1"/>
    <col min="14595" max="14595" width="10.28515625" style="293" customWidth="1"/>
    <col min="14596" max="14596" width="10.7109375" style="293" customWidth="1"/>
    <col min="14597" max="14597" width="10.42578125" style="293" customWidth="1"/>
    <col min="14598" max="14598" width="9.140625" style="293"/>
    <col min="14599" max="14599" width="7" style="293" customWidth="1"/>
    <col min="14600" max="14600" width="2.5703125" style="293" customWidth="1"/>
    <col min="14601" max="14601" width="2" style="293" customWidth="1"/>
    <col min="14602" max="14602" width="11.140625" style="293" customWidth="1"/>
    <col min="14603" max="14603" width="1.28515625" style="293" customWidth="1"/>
    <col min="14604" max="14604" width="16.5703125" style="293" customWidth="1"/>
    <col min="14605" max="14605" width="9.140625" style="293"/>
    <col min="14606" max="14606" width="12.42578125" style="293" bestFit="1" customWidth="1"/>
    <col min="14607" max="14848" width="9.140625" style="293"/>
    <col min="14849" max="14849" width="5.42578125" style="293" customWidth="1"/>
    <col min="14850" max="14850" width="2.28515625" style="293" customWidth="1"/>
    <col min="14851" max="14851" width="10.28515625" style="293" customWidth="1"/>
    <col min="14852" max="14852" width="10.7109375" style="293" customWidth="1"/>
    <col min="14853" max="14853" width="10.42578125" style="293" customWidth="1"/>
    <col min="14854" max="14854" width="9.140625" style="293"/>
    <col min="14855" max="14855" width="7" style="293" customWidth="1"/>
    <col min="14856" max="14856" width="2.5703125" style="293" customWidth="1"/>
    <col min="14857" max="14857" width="2" style="293" customWidth="1"/>
    <col min="14858" max="14858" width="11.140625" style="293" customWidth="1"/>
    <col min="14859" max="14859" width="1.28515625" style="293" customWidth="1"/>
    <col min="14860" max="14860" width="16.5703125" style="293" customWidth="1"/>
    <col min="14861" max="14861" width="9.140625" style="293"/>
    <col min="14862" max="14862" width="12.42578125" style="293" bestFit="1" customWidth="1"/>
    <col min="14863" max="15104" width="9.140625" style="293"/>
    <col min="15105" max="15105" width="5.42578125" style="293" customWidth="1"/>
    <col min="15106" max="15106" width="2.28515625" style="293" customWidth="1"/>
    <col min="15107" max="15107" width="10.28515625" style="293" customWidth="1"/>
    <col min="15108" max="15108" width="10.7109375" style="293" customWidth="1"/>
    <col min="15109" max="15109" width="10.42578125" style="293" customWidth="1"/>
    <col min="15110" max="15110" width="9.140625" style="293"/>
    <col min="15111" max="15111" width="7" style="293" customWidth="1"/>
    <col min="15112" max="15112" width="2.5703125" style="293" customWidth="1"/>
    <col min="15113" max="15113" width="2" style="293" customWidth="1"/>
    <col min="15114" max="15114" width="11.140625" style="293" customWidth="1"/>
    <col min="15115" max="15115" width="1.28515625" style="293" customWidth="1"/>
    <col min="15116" max="15116" width="16.5703125" style="293" customWidth="1"/>
    <col min="15117" max="15117" width="9.140625" style="293"/>
    <col min="15118" max="15118" width="12.42578125" style="293" bestFit="1" customWidth="1"/>
    <col min="15119" max="15360" width="9.140625" style="293"/>
    <col min="15361" max="15361" width="5.42578125" style="293" customWidth="1"/>
    <col min="15362" max="15362" width="2.28515625" style="293" customWidth="1"/>
    <col min="15363" max="15363" width="10.28515625" style="293" customWidth="1"/>
    <col min="15364" max="15364" width="10.7109375" style="293" customWidth="1"/>
    <col min="15365" max="15365" width="10.42578125" style="293" customWidth="1"/>
    <col min="15366" max="15366" width="9.140625" style="293"/>
    <col min="15367" max="15367" width="7" style="293" customWidth="1"/>
    <col min="15368" max="15368" width="2.5703125" style="293" customWidth="1"/>
    <col min="15369" max="15369" width="2" style="293" customWidth="1"/>
    <col min="15370" max="15370" width="11.140625" style="293" customWidth="1"/>
    <col min="15371" max="15371" width="1.28515625" style="293" customWidth="1"/>
    <col min="15372" max="15372" width="16.5703125" style="293" customWidth="1"/>
    <col min="15373" max="15373" width="9.140625" style="293"/>
    <col min="15374" max="15374" width="12.42578125" style="293" bestFit="1" customWidth="1"/>
    <col min="15375" max="15616" width="9.140625" style="293"/>
    <col min="15617" max="15617" width="5.42578125" style="293" customWidth="1"/>
    <col min="15618" max="15618" width="2.28515625" style="293" customWidth="1"/>
    <col min="15619" max="15619" width="10.28515625" style="293" customWidth="1"/>
    <col min="15620" max="15620" width="10.7109375" style="293" customWidth="1"/>
    <col min="15621" max="15621" width="10.42578125" style="293" customWidth="1"/>
    <col min="15622" max="15622" width="9.140625" style="293"/>
    <col min="15623" max="15623" width="7" style="293" customWidth="1"/>
    <col min="15624" max="15624" width="2.5703125" style="293" customWidth="1"/>
    <col min="15625" max="15625" width="2" style="293" customWidth="1"/>
    <col min="15626" max="15626" width="11.140625" style="293" customWidth="1"/>
    <col min="15627" max="15627" width="1.28515625" style="293" customWidth="1"/>
    <col min="15628" max="15628" width="16.5703125" style="293" customWidth="1"/>
    <col min="15629" max="15629" width="9.140625" style="293"/>
    <col min="15630" max="15630" width="12.42578125" style="293" bestFit="1" customWidth="1"/>
    <col min="15631" max="15872" width="9.140625" style="293"/>
    <col min="15873" max="15873" width="5.42578125" style="293" customWidth="1"/>
    <col min="15874" max="15874" width="2.28515625" style="293" customWidth="1"/>
    <col min="15875" max="15875" width="10.28515625" style="293" customWidth="1"/>
    <col min="15876" max="15876" width="10.7109375" style="293" customWidth="1"/>
    <col min="15877" max="15877" width="10.42578125" style="293" customWidth="1"/>
    <col min="15878" max="15878" width="9.140625" style="293"/>
    <col min="15879" max="15879" width="7" style="293" customWidth="1"/>
    <col min="15880" max="15880" width="2.5703125" style="293" customWidth="1"/>
    <col min="15881" max="15881" width="2" style="293" customWidth="1"/>
    <col min="15882" max="15882" width="11.140625" style="293" customWidth="1"/>
    <col min="15883" max="15883" width="1.28515625" style="293" customWidth="1"/>
    <col min="15884" max="15884" width="16.5703125" style="293" customWidth="1"/>
    <col min="15885" max="15885" width="9.140625" style="293"/>
    <col min="15886" max="15886" width="12.42578125" style="293" bestFit="1" customWidth="1"/>
    <col min="15887" max="16128" width="9.140625" style="293"/>
    <col min="16129" max="16129" width="5.42578125" style="293" customWidth="1"/>
    <col min="16130" max="16130" width="2.28515625" style="293" customWidth="1"/>
    <col min="16131" max="16131" width="10.28515625" style="293" customWidth="1"/>
    <col min="16132" max="16132" width="10.7109375" style="293" customWidth="1"/>
    <col min="16133" max="16133" width="10.42578125" style="293" customWidth="1"/>
    <col min="16134" max="16134" width="9.140625" style="293"/>
    <col min="16135" max="16135" width="7" style="293" customWidth="1"/>
    <col min="16136" max="16136" width="2.5703125" style="293" customWidth="1"/>
    <col min="16137" max="16137" width="2" style="293" customWidth="1"/>
    <col min="16138" max="16138" width="11.140625" style="293" customWidth="1"/>
    <col min="16139" max="16139" width="1.28515625" style="293" customWidth="1"/>
    <col min="16140" max="16140" width="16.5703125" style="293" customWidth="1"/>
    <col min="16141" max="16141" width="9.140625" style="293"/>
    <col min="16142" max="16142" width="12.42578125" style="293" bestFit="1" customWidth="1"/>
    <col min="16143" max="16384" width="9.140625" style="293"/>
  </cols>
  <sheetData>
    <row r="1" spans="1:14" ht="15.75" customHeight="1" thickBot="1" x14ac:dyDescent="0.3">
      <c r="A1" s="880" t="s">
        <v>502</v>
      </c>
      <c r="B1" s="881"/>
      <c r="C1" s="881"/>
      <c r="D1" s="881"/>
      <c r="E1" s="881"/>
      <c r="F1" s="881"/>
      <c r="G1" s="881"/>
      <c r="H1" s="881"/>
      <c r="I1" s="881"/>
      <c r="J1" s="881"/>
      <c r="K1" s="881"/>
      <c r="L1" s="882"/>
    </row>
    <row r="2" spans="1:14" ht="10.5" customHeight="1" x14ac:dyDescent="0.2">
      <c r="A2" s="444"/>
      <c r="B2" s="444"/>
      <c r="C2" s="444"/>
      <c r="D2" s="444"/>
      <c r="E2" s="444"/>
      <c r="F2" s="444"/>
      <c r="G2" s="444"/>
      <c r="H2" s="444"/>
      <c r="I2" s="444"/>
      <c r="J2" s="444"/>
      <c r="K2" s="444"/>
      <c r="L2" s="444"/>
      <c r="M2" s="444"/>
      <c r="N2" s="444"/>
    </row>
    <row r="3" spans="1:14" ht="15.75" customHeight="1" x14ac:dyDescent="0.25">
      <c r="C3" s="303" t="s">
        <v>289</v>
      </c>
      <c r="D3" s="905" t="str">
        <f>IF('E.1. Rent Schedule'!C3="","",'E.1. Rent Schedule'!C3)</f>
        <v/>
      </c>
      <c r="E3" s="905"/>
      <c r="F3" s="905"/>
      <c r="H3" s="303" t="s">
        <v>290</v>
      </c>
      <c r="J3" s="912" t="str">
        <f>IF('E.1. Rent Schedule'!K3="","",'E.1. Rent Schedule'!K3)</f>
        <v/>
      </c>
      <c r="K3" s="912"/>
      <c r="L3" s="912"/>
    </row>
    <row r="4" spans="1:14" ht="10.5" customHeight="1" thickBot="1" x14ac:dyDescent="0.25">
      <c r="A4" s="444"/>
      <c r="B4" s="444"/>
      <c r="C4" s="444"/>
      <c r="D4" s="444"/>
      <c r="E4" s="444"/>
      <c r="F4" s="444"/>
      <c r="G4" s="444"/>
      <c r="H4" s="444"/>
      <c r="I4" s="444"/>
      <c r="J4" s="444"/>
      <c r="K4" s="444"/>
      <c r="L4" s="444"/>
      <c r="M4" s="444"/>
      <c r="N4" s="444"/>
    </row>
    <row r="5" spans="1:14" x14ac:dyDescent="0.2">
      <c r="A5" s="461" t="s">
        <v>412</v>
      </c>
      <c r="B5" s="462"/>
      <c r="C5" s="462"/>
      <c r="D5" s="462"/>
      <c r="E5" s="462"/>
      <c r="F5" s="462"/>
      <c r="G5" s="462"/>
      <c r="H5" s="462"/>
      <c r="I5" s="462"/>
      <c r="J5" s="462"/>
      <c r="K5" s="463"/>
      <c r="L5" s="464"/>
    </row>
    <row r="6" spans="1:14" x14ac:dyDescent="0.2">
      <c r="A6" s="293" t="s">
        <v>413</v>
      </c>
      <c r="G6" s="457"/>
      <c r="H6" s="450" t="s">
        <v>172</v>
      </c>
      <c r="I6" s="465"/>
      <c r="J6" s="583"/>
      <c r="K6" s="466"/>
      <c r="L6" s="467"/>
    </row>
    <row r="7" spans="1:14" x14ac:dyDescent="0.2">
      <c r="A7" s="293" t="s">
        <v>414</v>
      </c>
      <c r="G7" s="457"/>
      <c r="H7" s="450" t="s">
        <v>172</v>
      </c>
      <c r="I7" s="465"/>
      <c r="J7" s="584"/>
      <c r="K7" s="466"/>
      <c r="L7" s="467"/>
    </row>
    <row r="8" spans="1:14" x14ac:dyDescent="0.2">
      <c r="A8" s="293" t="s">
        <v>415</v>
      </c>
      <c r="G8" s="457"/>
      <c r="H8" s="450" t="s">
        <v>172</v>
      </c>
      <c r="I8" s="465"/>
      <c r="J8" s="584"/>
      <c r="K8" s="466"/>
      <c r="L8" s="467"/>
    </row>
    <row r="9" spans="1:14" x14ac:dyDescent="0.2">
      <c r="A9" s="293" t="s">
        <v>416</v>
      </c>
      <c r="G9" s="457"/>
      <c r="H9" s="450" t="s">
        <v>172</v>
      </c>
      <c r="I9" s="465"/>
      <c r="J9" s="584"/>
      <c r="K9" s="466"/>
      <c r="L9" s="467"/>
    </row>
    <row r="10" spans="1:14" x14ac:dyDescent="0.2">
      <c r="A10" s="293" t="s">
        <v>417</v>
      </c>
      <c r="G10" s="457"/>
      <c r="H10" s="450" t="s">
        <v>172</v>
      </c>
      <c r="I10" s="465"/>
      <c r="J10" s="584"/>
      <c r="K10" s="466"/>
      <c r="L10" s="467"/>
    </row>
    <row r="11" spans="1:14" x14ac:dyDescent="0.2">
      <c r="A11" s="293" t="s">
        <v>418</v>
      </c>
      <c r="G11" s="457"/>
      <c r="H11" s="450" t="s">
        <v>172</v>
      </c>
      <c r="I11" s="468"/>
      <c r="J11" s="584"/>
      <c r="K11" s="466"/>
      <c r="L11" s="467"/>
    </row>
    <row r="12" spans="1:14" x14ac:dyDescent="0.2">
      <c r="A12" s="293" t="s">
        <v>71</v>
      </c>
      <c r="D12" s="910" t="str">
        <f>IF(J12&gt;0,"PLEASE DESCRIBE","Describe")</f>
        <v>Describe</v>
      </c>
      <c r="E12" s="911"/>
      <c r="F12" s="911"/>
      <c r="G12" s="911"/>
      <c r="H12" s="450" t="s">
        <v>172</v>
      </c>
      <c r="I12" s="469"/>
      <c r="J12" s="584"/>
      <c r="K12" s="466"/>
      <c r="L12" s="470"/>
    </row>
    <row r="13" spans="1:14" x14ac:dyDescent="0.2">
      <c r="A13" s="293" t="s">
        <v>71</v>
      </c>
      <c r="D13" s="910" t="str">
        <f>IF(J13&gt;0,"PLEASE DESCRIBE","Describe")</f>
        <v>Describe</v>
      </c>
      <c r="E13" s="911"/>
      <c r="F13" s="911"/>
      <c r="G13" s="911"/>
      <c r="H13" s="450" t="s">
        <v>172</v>
      </c>
      <c r="I13" s="469"/>
      <c r="J13" s="584"/>
      <c r="K13" s="466"/>
      <c r="L13" s="471"/>
    </row>
    <row r="14" spans="1:14" x14ac:dyDescent="0.2">
      <c r="A14" s="455" t="s">
        <v>419</v>
      </c>
      <c r="C14" s="455"/>
      <c r="D14" s="455"/>
      <c r="E14" s="455"/>
      <c r="F14" s="455"/>
      <c r="G14" s="455"/>
      <c r="H14" s="455"/>
      <c r="I14" s="455"/>
      <c r="J14" s="455"/>
      <c r="K14" s="472"/>
      <c r="L14" s="473">
        <f>SUM(J6:J13)</f>
        <v>0</v>
      </c>
    </row>
    <row r="15" spans="1:14" x14ac:dyDescent="0.2">
      <c r="A15" s="474" t="s">
        <v>420</v>
      </c>
      <c r="B15" s="475"/>
      <c r="C15" s="475"/>
      <c r="D15" s="476"/>
      <c r="E15" s="477"/>
      <c r="F15" s="478"/>
      <c r="G15" s="479"/>
      <c r="H15" s="480"/>
      <c r="I15" s="481" t="s">
        <v>421</v>
      </c>
      <c r="J15" s="482">
        <f>IF(L15=0,0,L15/'E.1. Rent Schedule'!$N$65)</f>
        <v>0</v>
      </c>
      <c r="K15" s="483"/>
      <c r="L15" s="585"/>
    </row>
    <row r="16" spans="1:14" x14ac:dyDescent="0.2">
      <c r="A16" s="484" t="s">
        <v>422</v>
      </c>
      <c r="J16" s="457"/>
      <c r="K16" s="466"/>
      <c r="L16" s="485"/>
    </row>
    <row r="17" spans="1:12" x14ac:dyDescent="0.2">
      <c r="A17" s="293" t="s">
        <v>423</v>
      </c>
      <c r="H17" s="450" t="s">
        <v>172</v>
      </c>
      <c r="I17" s="469"/>
      <c r="J17" s="583"/>
      <c r="K17" s="466"/>
      <c r="L17" s="485"/>
    </row>
    <row r="18" spans="1:12" x14ac:dyDescent="0.2">
      <c r="A18" s="293" t="s">
        <v>424</v>
      </c>
      <c r="H18" s="450" t="s">
        <v>172</v>
      </c>
      <c r="I18" s="469"/>
      <c r="J18" s="584"/>
      <c r="K18" s="466"/>
      <c r="L18" s="485"/>
    </row>
    <row r="19" spans="1:12" x14ac:dyDescent="0.2">
      <c r="A19" s="293" t="s">
        <v>425</v>
      </c>
      <c r="D19" s="910" t="str">
        <f>IF(J19&gt;0,"PLEASE DESCRIBE","Describe")</f>
        <v>Describe</v>
      </c>
      <c r="E19" s="911"/>
      <c r="F19" s="911"/>
      <c r="G19" s="911"/>
      <c r="H19" s="450" t="s">
        <v>172</v>
      </c>
      <c r="I19" s="469"/>
      <c r="J19" s="584"/>
      <c r="K19" s="466"/>
      <c r="L19" s="486"/>
    </row>
    <row r="20" spans="1:12" x14ac:dyDescent="0.2">
      <c r="A20" s="293" t="s">
        <v>425</v>
      </c>
      <c r="D20" s="910" t="str">
        <f>IF(J20&gt;0,"PLEASE DESCRIBE","Describe")</f>
        <v>Describe</v>
      </c>
      <c r="E20" s="911"/>
      <c r="F20" s="911"/>
      <c r="G20" s="911"/>
      <c r="H20" s="450"/>
      <c r="I20" s="469"/>
      <c r="J20" s="584"/>
      <c r="K20" s="466"/>
      <c r="L20" s="487"/>
    </row>
    <row r="21" spans="1:12" x14ac:dyDescent="0.2">
      <c r="A21" s="488" t="s">
        <v>426</v>
      </c>
      <c r="B21" s="455"/>
      <c r="C21" s="455"/>
      <c r="D21" s="455"/>
      <c r="E21" s="455"/>
      <c r="F21" s="455"/>
      <c r="G21" s="455"/>
      <c r="H21" s="455"/>
      <c r="I21" s="455"/>
      <c r="J21" s="455"/>
      <c r="K21" s="472"/>
      <c r="L21" s="489">
        <f>SUM(J17:J20)</f>
        <v>0</v>
      </c>
    </row>
    <row r="22" spans="1:12" x14ac:dyDescent="0.2">
      <c r="A22" s="484" t="s">
        <v>427</v>
      </c>
      <c r="I22" s="490"/>
      <c r="J22" s="490"/>
      <c r="K22" s="466"/>
      <c r="L22" s="485"/>
    </row>
    <row r="23" spans="1:12" x14ac:dyDescent="0.2">
      <c r="A23" s="293" t="s">
        <v>428</v>
      </c>
      <c r="G23" s="457"/>
      <c r="H23" s="450" t="s">
        <v>172</v>
      </c>
      <c r="I23" s="469"/>
      <c r="J23" s="583"/>
      <c r="K23" s="466"/>
      <c r="L23" s="485"/>
    </row>
    <row r="24" spans="1:12" x14ac:dyDescent="0.2">
      <c r="A24" s="293" t="s">
        <v>429</v>
      </c>
      <c r="G24" s="457"/>
      <c r="H24" s="450" t="s">
        <v>172</v>
      </c>
      <c r="I24" s="469"/>
      <c r="J24" s="584"/>
      <c r="K24" s="466"/>
      <c r="L24" s="485"/>
    </row>
    <row r="25" spans="1:12" x14ac:dyDescent="0.2">
      <c r="A25" s="293" t="s">
        <v>430</v>
      </c>
      <c r="G25" s="457"/>
      <c r="H25" s="450" t="s">
        <v>172</v>
      </c>
      <c r="I25" s="469"/>
      <c r="J25" s="584"/>
      <c r="K25" s="466"/>
      <c r="L25" s="485"/>
    </row>
    <row r="26" spans="1:12" x14ac:dyDescent="0.2">
      <c r="A26" s="293" t="s">
        <v>431</v>
      </c>
      <c r="G26" s="457"/>
      <c r="H26" s="450" t="s">
        <v>172</v>
      </c>
      <c r="I26" s="469"/>
      <c r="J26" s="584"/>
      <c r="K26" s="466"/>
      <c r="L26" s="485"/>
    </row>
    <row r="27" spans="1:12" x14ac:dyDescent="0.2">
      <c r="A27" s="293" t="s">
        <v>432</v>
      </c>
      <c r="G27" s="457"/>
      <c r="H27" s="450" t="s">
        <v>172</v>
      </c>
      <c r="I27" s="469"/>
      <c r="J27" s="584"/>
      <c r="K27" s="466"/>
      <c r="L27" s="485"/>
    </row>
    <row r="28" spans="1:12" x14ac:dyDescent="0.2">
      <c r="A28" s="293" t="s">
        <v>433</v>
      </c>
      <c r="G28" s="457"/>
      <c r="H28" s="450" t="s">
        <v>172</v>
      </c>
      <c r="I28" s="469"/>
      <c r="J28" s="584"/>
      <c r="K28" s="466"/>
      <c r="L28" s="485"/>
    </row>
    <row r="29" spans="1:12" x14ac:dyDescent="0.2">
      <c r="A29" s="293" t="s">
        <v>425</v>
      </c>
      <c r="D29" s="910" t="str">
        <f>IF(J29&gt;0,"PLEASE DESCRIBE","Describe")</f>
        <v>Describe</v>
      </c>
      <c r="E29" s="911"/>
      <c r="F29" s="911"/>
      <c r="G29" s="911"/>
      <c r="H29" s="450" t="s">
        <v>172</v>
      </c>
      <c r="I29" s="469"/>
      <c r="J29" s="584"/>
      <c r="K29" s="466"/>
      <c r="L29" s="485"/>
    </row>
    <row r="30" spans="1:12" x14ac:dyDescent="0.2">
      <c r="A30" s="293" t="s">
        <v>425</v>
      </c>
      <c r="D30" s="910" t="str">
        <f>IF(J30&gt;0,"PLEASE DESCRIBE","Describe")</f>
        <v>Describe</v>
      </c>
      <c r="E30" s="911"/>
      <c r="F30" s="911"/>
      <c r="G30" s="911"/>
      <c r="H30" s="450" t="s">
        <v>172</v>
      </c>
      <c r="I30" s="469"/>
      <c r="J30" s="584"/>
      <c r="K30" s="466"/>
      <c r="L30" s="491"/>
    </row>
    <row r="31" spans="1:12" x14ac:dyDescent="0.2">
      <c r="A31" s="488" t="s">
        <v>434</v>
      </c>
      <c r="B31" s="455"/>
      <c r="C31" s="455"/>
      <c r="D31" s="455"/>
      <c r="E31" s="455"/>
      <c r="F31" s="455"/>
      <c r="G31" s="455"/>
      <c r="H31" s="455"/>
      <c r="I31" s="455"/>
      <c r="J31" s="492"/>
      <c r="K31" s="472"/>
      <c r="L31" s="489">
        <f>SUM(J23:J30)</f>
        <v>0</v>
      </c>
    </row>
    <row r="32" spans="1:12" ht="13.9" customHeight="1" x14ac:dyDescent="0.2">
      <c r="A32" s="913" t="s">
        <v>435</v>
      </c>
      <c r="B32" s="914"/>
      <c r="C32" s="914"/>
      <c r="D32" s="914"/>
      <c r="E32" s="914"/>
      <c r="F32" s="914"/>
      <c r="G32" s="914"/>
      <c r="H32" s="914"/>
      <c r="I32" s="914"/>
      <c r="J32" s="914"/>
      <c r="K32" s="466"/>
      <c r="L32" s="485"/>
    </row>
    <row r="33" spans="1:12" x14ac:dyDescent="0.2">
      <c r="A33" s="293" t="s">
        <v>436</v>
      </c>
      <c r="F33" s="493"/>
      <c r="G33" s="494"/>
      <c r="H33" s="450" t="s">
        <v>172</v>
      </c>
      <c r="I33" s="469"/>
      <c r="J33" s="583"/>
      <c r="K33" s="466"/>
      <c r="L33" s="485"/>
    </row>
    <row r="34" spans="1:12" ht="13.9" customHeight="1" x14ac:dyDescent="0.2">
      <c r="A34" s="293" t="s">
        <v>437</v>
      </c>
      <c r="F34" s="493"/>
      <c r="G34" s="494"/>
      <c r="H34" s="450" t="s">
        <v>172</v>
      </c>
      <c r="I34" s="469"/>
      <c r="J34" s="583"/>
      <c r="K34" s="466"/>
      <c r="L34" s="485"/>
    </row>
    <row r="35" spans="1:12" x14ac:dyDescent="0.2">
      <c r="A35" s="293" t="s">
        <v>401</v>
      </c>
      <c r="F35" s="493"/>
      <c r="G35" s="494"/>
      <c r="H35" s="450" t="s">
        <v>172</v>
      </c>
      <c r="I35" s="469"/>
      <c r="J35" s="584"/>
      <c r="K35" s="466"/>
      <c r="L35" s="485"/>
    </row>
    <row r="36" spans="1:12" x14ac:dyDescent="0.2">
      <c r="A36" s="293" t="s">
        <v>438</v>
      </c>
      <c r="F36" s="493"/>
      <c r="G36" s="494"/>
      <c r="H36" s="450" t="s">
        <v>172</v>
      </c>
      <c r="I36" s="469"/>
      <c r="J36" s="584"/>
      <c r="K36" s="466"/>
      <c r="L36" s="485"/>
    </row>
    <row r="37" spans="1:12" x14ac:dyDescent="0.2">
      <c r="A37" s="293" t="s">
        <v>71</v>
      </c>
      <c r="D37" s="910" t="str">
        <f>IF(J37&gt;0,"PLEASE DESCRIBE","Describe")</f>
        <v>Describe</v>
      </c>
      <c r="E37" s="911"/>
      <c r="F37" s="911"/>
      <c r="G37" s="911"/>
      <c r="H37" s="450" t="s">
        <v>172</v>
      </c>
      <c r="I37" s="469"/>
      <c r="J37" s="584"/>
      <c r="K37" s="466"/>
      <c r="L37" s="485"/>
    </row>
    <row r="38" spans="1:12" x14ac:dyDescent="0.2">
      <c r="A38" s="293" t="s">
        <v>71</v>
      </c>
      <c r="D38" s="910" t="str">
        <f>IF(J38&gt;0,"PLEASE DESCRIBE","Describe")</f>
        <v>Describe</v>
      </c>
      <c r="E38" s="911"/>
      <c r="F38" s="911"/>
      <c r="G38" s="911"/>
      <c r="H38" s="450" t="s">
        <v>172</v>
      </c>
      <c r="I38" s="469"/>
      <c r="J38" s="584"/>
      <c r="K38" s="466"/>
      <c r="L38" s="491"/>
    </row>
    <row r="39" spans="1:12" x14ac:dyDescent="0.2">
      <c r="A39" s="495" t="s">
        <v>439</v>
      </c>
      <c r="H39" s="457"/>
      <c r="J39" s="457"/>
      <c r="K39" s="466"/>
      <c r="L39" s="496">
        <f>SUM(J33:J38)</f>
        <v>0</v>
      </c>
    </row>
    <row r="40" spans="1:12" x14ac:dyDescent="0.2">
      <c r="A40" s="474" t="s">
        <v>440</v>
      </c>
      <c r="B40" s="475"/>
      <c r="C40" s="475"/>
      <c r="D40" s="475"/>
      <c r="E40" s="475"/>
      <c r="F40" s="497"/>
      <c r="G40" s="481" t="s">
        <v>441</v>
      </c>
      <c r="H40" s="498" t="s">
        <v>172</v>
      </c>
      <c r="I40" s="481"/>
      <c r="J40" s="499">
        <f>IF(L40=0,0,L40/'E.1. Rent Schedule'!$J$56)</f>
        <v>0</v>
      </c>
      <c r="K40" s="483"/>
      <c r="L40" s="585"/>
    </row>
    <row r="41" spans="1:12" x14ac:dyDescent="0.2">
      <c r="A41" s="484" t="s">
        <v>442</v>
      </c>
      <c r="I41" s="457"/>
      <c r="J41" s="457"/>
      <c r="K41" s="466"/>
      <c r="L41" s="485"/>
    </row>
    <row r="42" spans="1:12" x14ac:dyDescent="0.2">
      <c r="A42" s="293" t="s">
        <v>443</v>
      </c>
      <c r="C42" s="500"/>
      <c r="E42" s="586"/>
      <c r="F42" s="501" t="s">
        <v>444</v>
      </c>
      <c r="G42" s="909"/>
      <c r="H42" s="909"/>
      <c r="I42" s="909"/>
      <c r="J42" s="909"/>
      <c r="K42" s="466"/>
      <c r="L42" s="485"/>
    </row>
    <row r="43" spans="1:12" x14ac:dyDescent="0.2">
      <c r="A43" s="457" t="s">
        <v>445</v>
      </c>
      <c r="C43" s="457"/>
      <c r="D43" s="450"/>
      <c r="E43" s="457"/>
      <c r="F43" s="457"/>
      <c r="G43" s="457"/>
      <c r="H43" s="450" t="s">
        <v>172</v>
      </c>
      <c r="I43" s="469"/>
      <c r="J43" s="583"/>
      <c r="K43" s="502"/>
      <c r="L43" s="485"/>
    </row>
    <row r="44" spans="1:12" x14ac:dyDescent="0.2">
      <c r="A44" s="457" t="s">
        <v>446</v>
      </c>
      <c r="C44" s="457"/>
      <c r="D44" s="450"/>
      <c r="E44" s="457"/>
      <c r="F44" s="457"/>
      <c r="G44" s="457"/>
      <c r="H44" s="450" t="s">
        <v>172</v>
      </c>
      <c r="I44" s="469"/>
      <c r="J44" s="584"/>
      <c r="K44" s="466"/>
      <c r="L44" s="485"/>
    </row>
    <row r="45" spans="1:12" x14ac:dyDescent="0.2">
      <c r="A45" s="457" t="s">
        <v>447</v>
      </c>
      <c r="C45" s="457"/>
      <c r="D45" s="910" t="str">
        <f>IF(J45&gt;0,"PLEASE DESCRIBE","Describe")</f>
        <v>Describe</v>
      </c>
      <c r="E45" s="911"/>
      <c r="F45" s="911"/>
      <c r="G45" s="911"/>
      <c r="H45" s="450" t="s">
        <v>172</v>
      </c>
      <c r="I45" s="469"/>
      <c r="J45" s="584"/>
      <c r="K45" s="466"/>
      <c r="L45" s="485"/>
    </row>
    <row r="46" spans="1:12" x14ac:dyDescent="0.2">
      <c r="A46" s="457" t="s">
        <v>447</v>
      </c>
      <c r="C46" s="457"/>
      <c r="D46" s="910" t="str">
        <f>IF(J46&gt;0,"PLEASE DESCRIBE","Describe")</f>
        <v>Describe</v>
      </c>
      <c r="E46" s="911"/>
      <c r="F46" s="911"/>
      <c r="G46" s="911"/>
      <c r="H46" s="450" t="s">
        <v>172</v>
      </c>
      <c r="I46" s="469"/>
      <c r="J46" s="584"/>
      <c r="K46" s="466"/>
      <c r="L46" s="485"/>
    </row>
    <row r="47" spans="1:12" x14ac:dyDescent="0.2">
      <c r="A47" s="488" t="s">
        <v>448</v>
      </c>
      <c r="B47" s="455"/>
      <c r="C47" s="455"/>
      <c r="D47" s="503"/>
      <c r="E47" s="455"/>
      <c r="F47" s="455"/>
      <c r="G47" s="455"/>
      <c r="H47" s="455"/>
      <c r="I47" s="455"/>
      <c r="J47" s="455"/>
      <c r="K47" s="472"/>
      <c r="L47" s="504">
        <f>IF(J44=0,J43+J45+J46,J44+J45+J46)</f>
        <v>0</v>
      </c>
    </row>
    <row r="48" spans="1:12" x14ac:dyDescent="0.2">
      <c r="A48" s="474" t="s">
        <v>449</v>
      </c>
      <c r="B48" s="475"/>
      <c r="C48" s="475"/>
      <c r="D48" s="475"/>
      <c r="E48" s="475"/>
      <c r="F48" s="475"/>
      <c r="G48" s="505" t="s">
        <v>450</v>
      </c>
      <c r="H48" s="498" t="s">
        <v>172</v>
      </c>
      <c r="I48" s="506"/>
      <c r="J48" s="587"/>
      <c r="K48" s="483"/>
      <c r="L48" s="504">
        <f>IF(J48=0,0,J48*'E.1. Rent Schedule'!$F$56)</f>
        <v>0</v>
      </c>
    </row>
    <row r="49" spans="1:14" x14ac:dyDescent="0.2">
      <c r="A49" s="484" t="s">
        <v>451</v>
      </c>
      <c r="B49" s="457"/>
      <c r="C49" s="457"/>
      <c r="D49" s="457"/>
      <c r="E49" s="457"/>
      <c r="F49" s="457"/>
      <c r="G49" s="457"/>
      <c r="H49" s="457"/>
      <c r="I49" s="457"/>
      <c r="J49" s="490"/>
      <c r="K49" s="466"/>
      <c r="L49" s="467"/>
    </row>
    <row r="50" spans="1:14" x14ac:dyDescent="0.2">
      <c r="A50" s="293" t="s">
        <v>452</v>
      </c>
      <c r="G50" s="457"/>
      <c r="H50" s="450" t="s">
        <v>172</v>
      </c>
      <c r="I50" s="468"/>
      <c r="J50" s="583"/>
      <c r="K50" s="466"/>
      <c r="L50" s="467"/>
    </row>
    <row r="51" spans="1:14" x14ac:dyDescent="0.2">
      <c r="A51" s="293" t="s">
        <v>453</v>
      </c>
      <c r="G51" s="457"/>
      <c r="H51" s="450" t="s">
        <v>172</v>
      </c>
      <c r="I51" s="468"/>
      <c r="J51" s="584"/>
      <c r="K51" s="466"/>
      <c r="L51" s="467"/>
    </row>
    <row r="52" spans="1:14" x14ac:dyDescent="0.2">
      <c r="A52" s="293" t="s">
        <v>454</v>
      </c>
      <c r="G52" s="457"/>
      <c r="H52" s="450" t="s">
        <v>172</v>
      </c>
      <c r="I52" s="468"/>
      <c r="J52" s="584"/>
      <c r="K52" s="466"/>
      <c r="L52" s="467"/>
    </row>
    <row r="53" spans="1:14" x14ac:dyDescent="0.2">
      <c r="A53" s="293" t="s">
        <v>455</v>
      </c>
      <c r="G53" s="457"/>
      <c r="H53" s="450" t="s">
        <v>172</v>
      </c>
      <c r="I53" s="468"/>
      <c r="J53" s="584"/>
      <c r="K53" s="466"/>
      <c r="L53" s="467"/>
    </row>
    <row r="54" spans="1:14" x14ac:dyDescent="0.2">
      <c r="A54" s="293" t="s">
        <v>71</v>
      </c>
      <c r="D54" s="910" t="str">
        <f>IF(J54&gt;0,"PLEASE DESCRIBE","Describe")</f>
        <v>Describe</v>
      </c>
      <c r="E54" s="911"/>
      <c r="F54" s="911"/>
      <c r="G54" s="911"/>
      <c r="H54" s="450" t="s">
        <v>172</v>
      </c>
      <c r="I54" s="468"/>
      <c r="J54" s="584"/>
      <c r="K54" s="466"/>
      <c r="L54" s="467"/>
    </row>
    <row r="55" spans="1:14" x14ac:dyDescent="0.2">
      <c r="A55" s="293" t="s">
        <v>71</v>
      </c>
      <c r="D55" s="910" t="str">
        <f>IF(J55&gt;0,"PLEASE DESCRIBE","Describe")</f>
        <v>Describe</v>
      </c>
      <c r="E55" s="911"/>
      <c r="F55" s="911"/>
      <c r="G55" s="911"/>
      <c r="H55" s="450" t="s">
        <v>172</v>
      </c>
      <c r="I55" s="469"/>
      <c r="J55" s="584"/>
      <c r="K55" s="466"/>
      <c r="L55" s="507"/>
    </row>
    <row r="56" spans="1:14" x14ac:dyDescent="0.2">
      <c r="A56" s="455" t="s">
        <v>456</v>
      </c>
      <c r="C56" s="455"/>
      <c r="D56" s="455"/>
      <c r="E56" s="455"/>
      <c r="F56" s="455"/>
      <c r="G56" s="455"/>
      <c r="H56" s="455"/>
      <c r="I56" s="455"/>
      <c r="J56" s="455"/>
      <c r="K56" s="472"/>
      <c r="L56" s="473">
        <f>SUM(J50:J55)</f>
        <v>0</v>
      </c>
    </row>
    <row r="57" spans="1:14" x14ac:dyDescent="0.2">
      <c r="A57" s="508" t="s">
        <v>457</v>
      </c>
      <c r="B57" s="490"/>
      <c r="C57" s="490"/>
      <c r="D57" s="490"/>
      <c r="E57" s="490"/>
      <c r="F57" s="509"/>
      <c r="G57" s="510" t="s">
        <v>458</v>
      </c>
      <c r="H57" s="511" t="s">
        <v>172</v>
      </c>
      <c r="I57" s="512"/>
      <c r="J57" s="513">
        <f>IF(L57=0,0,L57/'E.1. Rent Schedule'!$F$56)</f>
        <v>0</v>
      </c>
      <c r="K57" s="514"/>
      <c r="L57" s="515">
        <f>SUM(L14:L56)</f>
        <v>0</v>
      </c>
      <c r="N57" s="516"/>
    </row>
    <row r="58" spans="1:14" x14ac:dyDescent="0.2">
      <c r="A58" s="517"/>
      <c r="B58" s="518"/>
      <c r="C58" s="518"/>
      <c r="D58" s="518"/>
      <c r="E58" s="518"/>
      <c r="F58" s="519"/>
      <c r="G58" s="520" t="s">
        <v>459</v>
      </c>
      <c r="H58" s="450"/>
      <c r="I58" s="521"/>
      <c r="J58" s="522">
        <f>IF(L57=0,0%,L57/'E.1. Rent Schedule'!$N$65)</f>
        <v>0</v>
      </c>
      <c r="K58" s="472"/>
      <c r="L58" s="491"/>
      <c r="N58" s="516"/>
    </row>
    <row r="59" spans="1:14" x14ac:dyDescent="0.2">
      <c r="A59" s="474" t="s">
        <v>460</v>
      </c>
      <c r="B59" s="475"/>
      <c r="C59" s="475"/>
      <c r="D59" s="475"/>
      <c r="E59" s="475"/>
      <c r="F59" s="475"/>
      <c r="G59" s="475"/>
      <c r="H59" s="498"/>
      <c r="I59" s="523"/>
      <c r="J59" s="523"/>
      <c r="K59" s="483"/>
      <c r="L59" s="524">
        <f>'E.1. Rent Schedule'!$N$65-L57</f>
        <v>0</v>
      </c>
    </row>
    <row r="60" spans="1:14" x14ac:dyDescent="0.2">
      <c r="A60" s="484" t="s">
        <v>461</v>
      </c>
      <c r="B60" s="457"/>
      <c r="C60" s="457"/>
      <c r="D60" s="457"/>
      <c r="E60" s="457"/>
      <c r="F60" s="457"/>
      <c r="G60" s="457"/>
      <c r="H60" s="450"/>
      <c r="I60" s="525"/>
      <c r="J60" s="526"/>
      <c r="K60" s="466"/>
      <c r="L60" s="467"/>
    </row>
    <row r="61" spans="1:14" ht="12.75" customHeight="1" x14ac:dyDescent="0.2">
      <c r="A61" s="910" t="str">
        <f>IF(J61&gt;0,"PLEASE DESCRIBE","Describe Source")</f>
        <v>Describe Source</v>
      </c>
      <c r="B61" s="910"/>
      <c r="C61" s="910"/>
      <c r="D61" s="910"/>
      <c r="F61" s="457"/>
      <c r="G61" s="457"/>
      <c r="H61" s="450" t="s">
        <v>172</v>
      </c>
      <c r="I61" s="525"/>
      <c r="J61" s="588"/>
      <c r="K61" s="466"/>
      <c r="L61" s="467"/>
    </row>
    <row r="62" spans="1:14" ht="12.75" customHeight="1" x14ac:dyDescent="0.2">
      <c r="A62" s="908" t="str">
        <f>IF(J62&gt;0,"PLEASE DESCRIBE","Describe Source")</f>
        <v>Describe Source</v>
      </c>
      <c r="B62" s="908"/>
      <c r="C62" s="908"/>
      <c r="D62" s="908"/>
      <c r="F62" s="457"/>
      <c r="G62" s="457"/>
      <c r="H62" s="450" t="s">
        <v>172</v>
      </c>
      <c r="I62" s="525"/>
      <c r="J62" s="588"/>
      <c r="K62" s="466"/>
      <c r="L62" s="467"/>
    </row>
    <row r="63" spans="1:14" ht="12.75" customHeight="1" x14ac:dyDescent="0.2">
      <c r="A63" s="908" t="str">
        <f>IF(J63&gt;0,"PLEASE DESCRIBE","Describe Source")</f>
        <v>Describe Source</v>
      </c>
      <c r="B63" s="908"/>
      <c r="C63" s="908"/>
      <c r="D63" s="908"/>
      <c r="F63" s="457"/>
      <c r="G63" s="457"/>
      <c r="H63" s="450" t="s">
        <v>172</v>
      </c>
      <c r="I63" s="525"/>
      <c r="J63" s="589"/>
      <c r="K63" s="466"/>
      <c r="L63" s="467"/>
    </row>
    <row r="64" spans="1:14" ht="12.75" customHeight="1" x14ac:dyDescent="0.2">
      <c r="A64" s="908" t="str">
        <f>IF(J64&gt;0,"PLEASE DESCRIBE","Describe Source")</f>
        <v>Describe Source</v>
      </c>
      <c r="B64" s="908"/>
      <c r="C64" s="908"/>
      <c r="D64" s="908"/>
      <c r="F64" s="457"/>
      <c r="G64" s="457"/>
      <c r="H64" s="450" t="s">
        <v>172</v>
      </c>
      <c r="I64" s="525"/>
      <c r="J64" s="590"/>
      <c r="K64" s="466"/>
      <c r="L64" s="471"/>
    </row>
    <row r="65" spans="1:12" ht="13.5" thickBot="1" x14ac:dyDescent="0.25">
      <c r="A65" s="527" t="s">
        <v>462</v>
      </c>
      <c r="B65" s="528"/>
      <c r="C65" s="528"/>
      <c r="D65" s="528"/>
      <c r="E65" s="528"/>
      <c r="F65" s="529"/>
      <c r="G65" s="530" t="s">
        <v>463</v>
      </c>
      <c r="H65" s="530"/>
      <c r="I65" s="531"/>
      <c r="J65" s="532">
        <f>IF(L65=0,0,L59/L65)</f>
        <v>0</v>
      </c>
      <c r="K65" s="533"/>
      <c r="L65" s="534">
        <f>SUM(J61:J64)</f>
        <v>0</v>
      </c>
    </row>
    <row r="66" spans="1:12" ht="14.25" thickTop="1" thickBot="1" x14ac:dyDescent="0.25">
      <c r="A66" s="535" t="s">
        <v>464</v>
      </c>
      <c r="B66" s="536"/>
      <c r="C66" s="536"/>
      <c r="D66" s="536"/>
      <c r="E66" s="536"/>
      <c r="F66" s="536"/>
      <c r="G66" s="536"/>
      <c r="H66" s="536"/>
      <c r="I66" s="536"/>
      <c r="J66" s="536"/>
      <c r="K66" s="537"/>
      <c r="L66" s="538">
        <f>L59-L65</f>
        <v>0</v>
      </c>
    </row>
    <row r="67" spans="1:12" x14ac:dyDescent="0.2">
      <c r="L67" s="539"/>
    </row>
  </sheetData>
  <sheetProtection password="8403" sheet="1" objects="1" scenarios="1" formatCells="0" formatColumns="0" formatRows="0"/>
  <mergeCells count="21">
    <mergeCell ref="D38:G38"/>
    <mergeCell ref="A1:L1"/>
    <mergeCell ref="D3:F3"/>
    <mergeCell ref="J3:L3"/>
    <mergeCell ref="D12:G12"/>
    <mergeCell ref="D13:G13"/>
    <mergeCell ref="D19:G19"/>
    <mergeCell ref="D20:G20"/>
    <mergeCell ref="D29:G29"/>
    <mergeCell ref="D30:G30"/>
    <mergeCell ref="A32:J32"/>
    <mergeCell ref="D37:G37"/>
    <mergeCell ref="A62:D62"/>
    <mergeCell ref="A63:D63"/>
    <mergeCell ref="A64:D64"/>
    <mergeCell ref="G42:J42"/>
    <mergeCell ref="D45:G45"/>
    <mergeCell ref="D46:G46"/>
    <mergeCell ref="D54:G54"/>
    <mergeCell ref="D55:G55"/>
    <mergeCell ref="A61:D61"/>
  </mergeCells>
  <conditionalFormatting sqref="D37:G38 D54:G55 D12:G13 D19:G20 D29:G30 D45:G46">
    <cfRule type="cellIs" dxfId="0" priority="1" stopIfTrue="1" operator="equal">
      <formula>"PLEASE DESCRIBE"</formula>
    </cfRule>
  </conditionalFormatting>
  <dataValidations count="43">
    <dataValidation allowBlank="1" showInputMessage="1" showErrorMessage="1" promptTitle="Annual Debt Service Amount" prompt="Enter the amount of the development's annual debt service." sqref="J61:J64 JF61:JF64 TB61:TB64 ACX61:ACX64 AMT61:AMT64 AWP61:AWP64 BGL61:BGL64 BQH61:BQH64 CAD61:CAD64 CJZ61:CJZ64 CTV61:CTV64 DDR61:DDR64 DNN61:DNN64 DXJ61:DXJ64 EHF61:EHF64 ERB61:ERB64 FAX61:FAX64 FKT61:FKT64 FUP61:FUP64 GEL61:GEL64 GOH61:GOH64 GYD61:GYD64 HHZ61:HHZ64 HRV61:HRV64 IBR61:IBR64 ILN61:ILN64 IVJ61:IVJ64 JFF61:JFF64 JPB61:JPB64 JYX61:JYX64 KIT61:KIT64 KSP61:KSP64 LCL61:LCL64 LMH61:LMH64 LWD61:LWD64 MFZ61:MFZ64 MPV61:MPV64 MZR61:MZR64 NJN61:NJN64 NTJ61:NTJ64 ODF61:ODF64 ONB61:ONB64 OWX61:OWX64 PGT61:PGT64 PQP61:PQP64 QAL61:QAL64 QKH61:QKH64 QUD61:QUD64 RDZ61:RDZ64 RNV61:RNV64 RXR61:RXR64 SHN61:SHN64 SRJ61:SRJ64 TBF61:TBF64 TLB61:TLB64 TUX61:TUX64 UET61:UET64 UOP61:UOP64 UYL61:UYL64 VIH61:VIH64 VSD61:VSD64 WBZ61:WBZ64 WLV61:WLV64 WVR61:WVR64 J65597:J65600 JF65597:JF65600 TB65597:TB65600 ACX65597:ACX65600 AMT65597:AMT65600 AWP65597:AWP65600 BGL65597:BGL65600 BQH65597:BQH65600 CAD65597:CAD65600 CJZ65597:CJZ65600 CTV65597:CTV65600 DDR65597:DDR65600 DNN65597:DNN65600 DXJ65597:DXJ65600 EHF65597:EHF65600 ERB65597:ERB65600 FAX65597:FAX65600 FKT65597:FKT65600 FUP65597:FUP65600 GEL65597:GEL65600 GOH65597:GOH65600 GYD65597:GYD65600 HHZ65597:HHZ65600 HRV65597:HRV65600 IBR65597:IBR65600 ILN65597:ILN65600 IVJ65597:IVJ65600 JFF65597:JFF65600 JPB65597:JPB65600 JYX65597:JYX65600 KIT65597:KIT65600 KSP65597:KSP65600 LCL65597:LCL65600 LMH65597:LMH65600 LWD65597:LWD65600 MFZ65597:MFZ65600 MPV65597:MPV65600 MZR65597:MZR65600 NJN65597:NJN65600 NTJ65597:NTJ65600 ODF65597:ODF65600 ONB65597:ONB65600 OWX65597:OWX65600 PGT65597:PGT65600 PQP65597:PQP65600 QAL65597:QAL65600 QKH65597:QKH65600 QUD65597:QUD65600 RDZ65597:RDZ65600 RNV65597:RNV65600 RXR65597:RXR65600 SHN65597:SHN65600 SRJ65597:SRJ65600 TBF65597:TBF65600 TLB65597:TLB65600 TUX65597:TUX65600 UET65597:UET65600 UOP65597:UOP65600 UYL65597:UYL65600 VIH65597:VIH65600 VSD65597:VSD65600 WBZ65597:WBZ65600 WLV65597:WLV65600 WVR65597:WVR65600 J131133:J131136 JF131133:JF131136 TB131133:TB131136 ACX131133:ACX131136 AMT131133:AMT131136 AWP131133:AWP131136 BGL131133:BGL131136 BQH131133:BQH131136 CAD131133:CAD131136 CJZ131133:CJZ131136 CTV131133:CTV131136 DDR131133:DDR131136 DNN131133:DNN131136 DXJ131133:DXJ131136 EHF131133:EHF131136 ERB131133:ERB131136 FAX131133:FAX131136 FKT131133:FKT131136 FUP131133:FUP131136 GEL131133:GEL131136 GOH131133:GOH131136 GYD131133:GYD131136 HHZ131133:HHZ131136 HRV131133:HRV131136 IBR131133:IBR131136 ILN131133:ILN131136 IVJ131133:IVJ131136 JFF131133:JFF131136 JPB131133:JPB131136 JYX131133:JYX131136 KIT131133:KIT131136 KSP131133:KSP131136 LCL131133:LCL131136 LMH131133:LMH131136 LWD131133:LWD131136 MFZ131133:MFZ131136 MPV131133:MPV131136 MZR131133:MZR131136 NJN131133:NJN131136 NTJ131133:NTJ131136 ODF131133:ODF131136 ONB131133:ONB131136 OWX131133:OWX131136 PGT131133:PGT131136 PQP131133:PQP131136 QAL131133:QAL131136 QKH131133:QKH131136 QUD131133:QUD131136 RDZ131133:RDZ131136 RNV131133:RNV131136 RXR131133:RXR131136 SHN131133:SHN131136 SRJ131133:SRJ131136 TBF131133:TBF131136 TLB131133:TLB131136 TUX131133:TUX131136 UET131133:UET131136 UOP131133:UOP131136 UYL131133:UYL131136 VIH131133:VIH131136 VSD131133:VSD131136 WBZ131133:WBZ131136 WLV131133:WLV131136 WVR131133:WVR131136 J196669:J196672 JF196669:JF196672 TB196669:TB196672 ACX196669:ACX196672 AMT196669:AMT196672 AWP196669:AWP196672 BGL196669:BGL196672 BQH196669:BQH196672 CAD196669:CAD196672 CJZ196669:CJZ196672 CTV196669:CTV196672 DDR196669:DDR196672 DNN196669:DNN196672 DXJ196669:DXJ196672 EHF196669:EHF196672 ERB196669:ERB196672 FAX196669:FAX196672 FKT196669:FKT196672 FUP196669:FUP196672 GEL196669:GEL196672 GOH196669:GOH196672 GYD196669:GYD196672 HHZ196669:HHZ196672 HRV196669:HRV196672 IBR196669:IBR196672 ILN196669:ILN196672 IVJ196669:IVJ196672 JFF196669:JFF196672 JPB196669:JPB196672 JYX196669:JYX196672 KIT196669:KIT196672 KSP196669:KSP196672 LCL196669:LCL196672 LMH196669:LMH196672 LWD196669:LWD196672 MFZ196669:MFZ196672 MPV196669:MPV196672 MZR196669:MZR196672 NJN196669:NJN196672 NTJ196669:NTJ196672 ODF196669:ODF196672 ONB196669:ONB196672 OWX196669:OWX196672 PGT196669:PGT196672 PQP196669:PQP196672 QAL196669:QAL196672 QKH196669:QKH196672 QUD196669:QUD196672 RDZ196669:RDZ196672 RNV196669:RNV196672 RXR196669:RXR196672 SHN196669:SHN196672 SRJ196669:SRJ196672 TBF196669:TBF196672 TLB196669:TLB196672 TUX196669:TUX196672 UET196669:UET196672 UOP196669:UOP196672 UYL196669:UYL196672 VIH196669:VIH196672 VSD196669:VSD196672 WBZ196669:WBZ196672 WLV196669:WLV196672 WVR196669:WVR196672 J262205:J262208 JF262205:JF262208 TB262205:TB262208 ACX262205:ACX262208 AMT262205:AMT262208 AWP262205:AWP262208 BGL262205:BGL262208 BQH262205:BQH262208 CAD262205:CAD262208 CJZ262205:CJZ262208 CTV262205:CTV262208 DDR262205:DDR262208 DNN262205:DNN262208 DXJ262205:DXJ262208 EHF262205:EHF262208 ERB262205:ERB262208 FAX262205:FAX262208 FKT262205:FKT262208 FUP262205:FUP262208 GEL262205:GEL262208 GOH262205:GOH262208 GYD262205:GYD262208 HHZ262205:HHZ262208 HRV262205:HRV262208 IBR262205:IBR262208 ILN262205:ILN262208 IVJ262205:IVJ262208 JFF262205:JFF262208 JPB262205:JPB262208 JYX262205:JYX262208 KIT262205:KIT262208 KSP262205:KSP262208 LCL262205:LCL262208 LMH262205:LMH262208 LWD262205:LWD262208 MFZ262205:MFZ262208 MPV262205:MPV262208 MZR262205:MZR262208 NJN262205:NJN262208 NTJ262205:NTJ262208 ODF262205:ODF262208 ONB262205:ONB262208 OWX262205:OWX262208 PGT262205:PGT262208 PQP262205:PQP262208 QAL262205:QAL262208 QKH262205:QKH262208 QUD262205:QUD262208 RDZ262205:RDZ262208 RNV262205:RNV262208 RXR262205:RXR262208 SHN262205:SHN262208 SRJ262205:SRJ262208 TBF262205:TBF262208 TLB262205:TLB262208 TUX262205:TUX262208 UET262205:UET262208 UOP262205:UOP262208 UYL262205:UYL262208 VIH262205:VIH262208 VSD262205:VSD262208 WBZ262205:WBZ262208 WLV262205:WLV262208 WVR262205:WVR262208 J327741:J327744 JF327741:JF327744 TB327741:TB327744 ACX327741:ACX327744 AMT327741:AMT327744 AWP327741:AWP327744 BGL327741:BGL327744 BQH327741:BQH327744 CAD327741:CAD327744 CJZ327741:CJZ327744 CTV327741:CTV327744 DDR327741:DDR327744 DNN327741:DNN327744 DXJ327741:DXJ327744 EHF327741:EHF327744 ERB327741:ERB327744 FAX327741:FAX327744 FKT327741:FKT327744 FUP327741:FUP327744 GEL327741:GEL327744 GOH327741:GOH327744 GYD327741:GYD327744 HHZ327741:HHZ327744 HRV327741:HRV327744 IBR327741:IBR327744 ILN327741:ILN327744 IVJ327741:IVJ327744 JFF327741:JFF327744 JPB327741:JPB327744 JYX327741:JYX327744 KIT327741:KIT327744 KSP327741:KSP327744 LCL327741:LCL327744 LMH327741:LMH327744 LWD327741:LWD327744 MFZ327741:MFZ327744 MPV327741:MPV327744 MZR327741:MZR327744 NJN327741:NJN327744 NTJ327741:NTJ327744 ODF327741:ODF327744 ONB327741:ONB327744 OWX327741:OWX327744 PGT327741:PGT327744 PQP327741:PQP327744 QAL327741:QAL327744 QKH327741:QKH327744 QUD327741:QUD327744 RDZ327741:RDZ327744 RNV327741:RNV327744 RXR327741:RXR327744 SHN327741:SHN327744 SRJ327741:SRJ327744 TBF327741:TBF327744 TLB327741:TLB327744 TUX327741:TUX327744 UET327741:UET327744 UOP327741:UOP327744 UYL327741:UYL327744 VIH327741:VIH327744 VSD327741:VSD327744 WBZ327741:WBZ327744 WLV327741:WLV327744 WVR327741:WVR327744 J393277:J393280 JF393277:JF393280 TB393277:TB393280 ACX393277:ACX393280 AMT393277:AMT393280 AWP393277:AWP393280 BGL393277:BGL393280 BQH393277:BQH393280 CAD393277:CAD393280 CJZ393277:CJZ393280 CTV393277:CTV393280 DDR393277:DDR393280 DNN393277:DNN393280 DXJ393277:DXJ393280 EHF393277:EHF393280 ERB393277:ERB393280 FAX393277:FAX393280 FKT393277:FKT393280 FUP393277:FUP393280 GEL393277:GEL393280 GOH393277:GOH393280 GYD393277:GYD393280 HHZ393277:HHZ393280 HRV393277:HRV393280 IBR393277:IBR393280 ILN393277:ILN393280 IVJ393277:IVJ393280 JFF393277:JFF393280 JPB393277:JPB393280 JYX393277:JYX393280 KIT393277:KIT393280 KSP393277:KSP393280 LCL393277:LCL393280 LMH393277:LMH393280 LWD393277:LWD393280 MFZ393277:MFZ393280 MPV393277:MPV393280 MZR393277:MZR393280 NJN393277:NJN393280 NTJ393277:NTJ393280 ODF393277:ODF393280 ONB393277:ONB393280 OWX393277:OWX393280 PGT393277:PGT393280 PQP393277:PQP393280 QAL393277:QAL393280 QKH393277:QKH393280 QUD393277:QUD393280 RDZ393277:RDZ393280 RNV393277:RNV393280 RXR393277:RXR393280 SHN393277:SHN393280 SRJ393277:SRJ393280 TBF393277:TBF393280 TLB393277:TLB393280 TUX393277:TUX393280 UET393277:UET393280 UOP393277:UOP393280 UYL393277:UYL393280 VIH393277:VIH393280 VSD393277:VSD393280 WBZ393277:WBZ393280 WLV393277:WLV393280 WVR393277:WVR393280 J458813:J458816 JF458813:JF458816 TB458813:TB458816 ACX458813:ACX458816 AMT458813:AMT458816 AWP458813:AWP458816 BGL458813:BGL458816 BQH458813:BQH458816 CAD458813:CAD458816 CJZ458813:CJZ458816 CTV458813:CTV458816 DDR458813:DDR458816 DNN458813:DNN458816 DXJ458813:DXJ458816 EHF458813:EHF458816 ERB458813:ERB458816 FAX458813:FAX458816 FKT458813:FKT458816 FUP458813:FUP458816 GEL458813:GEL458816 GOH458813:GOH458816 GYD458813:GYD458816 HHZ458813:HHZ458816 HRV458813:HRV458816 IBR458813:IBR458816 ILN458813:ILN458816 IVJ458813:IVJ458816 JFF458813:JFF458816 JPB458813:JPB458816 JYX458813:JYX458816 KIT458813:KIT458816 KSP458813:KSP458816 LCL458813:LCL458816 LMH458813:LMH458816 LWD458813:LWD458816 MFZ458813:MFZ458816 MPV458813:MPV458816 MZR458813:MZR458816 NJN458813:NJN458816 NTJ458813:NTJ458816 ODF458813:ODF458816 ONB458813:ONB458816 OWX458813:OWX458816 PGT458813:PGT458816 PQP458813:PQP458816 QAL458813:QAL458816 QKH458813:QKH458816 QUD458813:QUD458816 RDZ458813:RDZ458816 RNV458813:RNV458816 RXR458813:RXR458816 SHN458813:SHN458816 SRJ458813:SRJ458816 TBF458813:TBF458816 TLB458813:TLB458816 TUX458813:TUX458816 UET458813:UET458816 UOP458813:UOP458816 UYL458813:UYL458816 VIH458813:VIH458816 VSD458813:VSD458816 WBZ458813:WBZ458816 WLV458813:WLV458816 WVR458813:WVR458816 J524349:J524352 JF524349:JF524352 TB524349:TB524352 ACX524349:ACX524352 AMT524349:AMT524352 AWP524349:AWP524352 BGL524349:BGL524352 BQH524349:BQH524352 CAD524349:CAD524352 CJZ524349:CJZ524352 CTV524349:CTV524352 DDR524349:DDR524352 DNN524349:DNN524352 DXJ524349:DXJ524352 EHF524349:EHF524352 ERB524349:ERB524352 FAX524349:FAX524352 FKT524349:FKT524352 FUP524349:FUP524352 GEL524349:GEL524352 GOH524349:GOH524352 GYD524349:GYD524352 HHZ524349:HHZ524352 HRV524349:HRV524352 IBR524349:IBR524352 ILN524349:ILN524352 IVJ524349:IVJ524352 JFF524349:JFF524352 JPB524349:JPB524352 JYX524349:JYX524352 KIT524349:KIT524352 KSP524349:KSP524352 LCL524349:LCL524352 LMH524349:LMH524352 LWD524349:LWD524352 MFZ524349:MFZ524352 MPV524349:MPV524352 MZR524349:MZR524352 NJN524349:NJN524352 NTJ524349:NTJ524352 ODF524349:ODF524352 ONB524349:ONB524352 OWX524349:OWX524352 PGT524349:PGT524352 PQP524349:PQP524352 QAL524349:QAL524352 QKH524349:QKH524352 QUD524349:QUD524352 RDZ524349:RDZ524352 RNV524349:RNV524352 RXR524349:RXR524352 SHN524349:SHN524352 SRJ524349:SRJ524352 TBF524349:TBF524352 TLB524349:TLB524352 TUX524349:TUX524352 UET524349:UET524352 UOP524349:UOP524352 UYL524349:UYL524352 VIH524349:VIH524352 VSD524349:VSD524352 WBZ524349:WBZ524352 WLV524349:WLV524352 WVR524349:WVR524352 J589885:J589888 JF589885:JF589888 TB589885:TB589888 ACX589885:ACX589888 AMT589885:AMT589888 AWP589885:AWP589888 BGL589885:BGL589888 BQH589885:BQH589888 CAD589885:CAD589888 CJZ589885:CJZ589888 CTV589885:CTV589888 DDR589885:DDR589888 DNN589885:DNN589888 DXJ589885:DXJ589888 EHF589885:EHF589888 ERB589885:ERB589888 FAX589885:FAX589888 FKT589885:FKT589888 FUP589885:FUP589888 GEL589885:GEL589888 GOH589885:GOH589888 GYD589885:GYD589888 HHZ589885:HHZ589888 HRV589885:HRV589888 IBR589885:IBR589888 ILN589885:ILN589888 IVJ589885:IVJ589888 JFF589885:JFF589888 JPB589885:JPB589888 JYX589885:JYX589888 KIT589885:KIT589888 KSP589885:KSP589888 LCL589885:LCL589888 LMH589885:LMH589888 LWD589885:LWD589888 MFZ589885:MFZ589888 MPV589885:MPV589888 MZR589885:MZR589888 NJN589885:NJN589888 NTJ589885:NTJ589888 ODF589885:ODF589888 ONB589885:ONB589888 OWX589885:OWX589888 PGT589885:PGT589888 PQP589885:PQP589888 QAL589885:QAL589888 QKH589885:QKH589888 QUD589885:QUD589888 RDZ589885:RDZ589888 RNV589885:RNV589888 RXR589885:RXR589888 SHN589885:SHN589888 SRJ589885:SRJ589888 TBF589885:TBF589888 TLB589885:TLB589888 TUX589885:TUX589888 UET589885:UET589888 UOP589885:UOP589888 UYL589885:UYL589888 VIH589885:VIH589888 VSD589885:VSD589888 WBZ589885:WBZ589888 WLV589885:WLV589888 WVR589885:WVR589888 J655421:J655424 JF655421:JF655424 TB655421:TB655424 ACX655421:ACX655424 AMT655421:AMT655424 AWP655421:AWP655424 BGL655421:BGL655424 BQH655421:BQH655424 CAD655421:CAD655424 CJZ655421:CJZ655424 CTV655421:CTV655424 DDR655421:DDR655424 DNN655421:DNN655424 DXJ655421:DXJ655424 EHF655421:EHF655424 ERB655421:ERB655424 FAX655421:FAX655424 FKT655421:FKT655424 FUP655421:FUP655424 GEL655421:GEL655424 GOH655421:GOH655424 GYD655421:GYD655424 HHZ655421:HHZ655424 HRV655421:HRV655424 IBR655421:IBR655424 ILN655421:ILN655424 IVJ655421:IVJ655424 JFF655421:JFF655424 JPB655421:JPB655424 JYX655421:JYX655424 KIT655421:KIT655424 KSP655421:KSP655424 LCL655421:LCL655424 LMH655421:LMH655424 LWD655421:LWD655424 MFZ655421:MFZ655424 MPV655421:MPV655424 MZR655421:MZR655424 NJN655421:NJN655424 NTJ655421:NTJ655424 ODF655421:ODF655424 ONB655421:ONB655424 OWX655421:OWX655424 PGT655421:PGT655424 PQP655421:PQP655424 QAL655421:QAL655424 QKH655421:QKH655424 QUD655421:QUD655424 RDZ655421:RDZ655424 RNV655421:RNV655424 RXR655421:RXR655424 SHN655421:SHN655424 SRJ655421:SRJ655424 TBF655421:TBF655424 TLB655421:TLB655424 TUX655421:TUX655424 UET655421:UET655424 UOP655421:UOP655424 UYL655421:UYL655424 VIH655421:VIH655424 VSD655421:VSD655424 WBZ655421:WBZ655424 WLV655421:WLV655424 WVR655421:WVR655424 J720957:J720960 JF720957:JF720960 TB720957:TB720960 ACX720957:ACX720960 AMT720957:AMT720960 AWP720957:AWP720960 BGL720957:BGL720960 BQH720957:BQH720960 CAD720957:CAD720960 CJZ720957:CJZ720960 CTV720957:CTV720960 DDR720957:DDR720960 DNN720957:DNN720960 DXJ720957:DXJ720960 EHF720957:EHF720960 ERB720957:ERB720960 FAX720957:FAX720960 FKT720957:FKT720960 FUP720957:FUP720960 GEL720957:GEL720960 GOH720957:GOH720960 GYD720957:GYD720960 HHZ720957:HHZ720960 HRV720957:HRV720960 IBR720957:IBR720960 ILN720957:ILN720960 IVJ720957:IVJ720960 JFF720957:JFF720960 JPB720957:JPB720960 JYX720957:JYX720960 KIT720957:KIT720960 KSP720957:KSP720960 LCL720957:LCL720960 LMH720957:LMH720960 LWD720957:LWD720960 MFZ720957:MFZ720960 MPV720957:MPV720960 MZR720957:MZR720960 NJN720957:NJN720960 NTJ720957:NTJ720960 ODF720957:ODF720960 ONB720957:ONB720960 OWX720957:OWX720960 PGT720957:PGT720960 PQP720957:PQP720960 QAL720957:QAL720960 QKH720957:QKH720960 QUD720957:QUD720960 RDZ720957:RDZ720960 RNV720957:RNV720960 RXR720957:RXR720960 SHN720957:SHN720960 SRJ720957:SRJ720960 TBF720957:TBF720960 TLB720957:TLB720960 TUX720957:TUX720960 UET720957:UET720960 UOP720957:UOP720960 UYL720957:UYL720960 VIH720957:VIH720960 VSD720957:VSD720960 WBZ720957:WBZ720960 WLV720957:WLV720960 WVR720957:WVR720960 J786493:J786496 JF786493:JF786496 TB786493:TB786496 ACX786493:ACX786496 AMT786493:AMT786496 AWP786493:AWP786496 BGL786493:BGL786496 BQH786493:BQH786496 CAD786493:CAD786496 CJZ786493:CJZ786496 CTV786493:CTV786496 DDR786493:DDR786496 DNN786493:DNN786496 DXJ786493:DXJ786496 EHF786493:EHF786496 ERB786493:ERB786496 FAX786493:FAX786496 FKT786493:FKT786496 FUP786493:FUP786496 GEL786493:GEL786496 GOH786493:GOH786496 GYD786493:GYD786496 HHZ786493:HHZ786496 HRV786493:HRV786496 IBR786493:IBR786496 ILN786493:ILN786496 IVJ786493:IVJ786496 JFF786493:JFF786496 JPB786493:JPB786496 JYX786493:JYX786496 KIT786493:KIT786496 KSP786493:KSP786496 LCL786493:LCL786496 LMH786493:LMH786496 LWD786493:LWD786496 MFZ786493:MFZ786496 MPV786493:MPV786496 MZR786493:MZR786496 NJN786493:NJN786496 NTJ786493:NTJ786496 ODF786493:ODF786496 ONB786493:ONB786496 OWX786493:OWX786496 PGT786493:PGT786496 PQP786493:PQP786496 QAL786493:QAL786496 QKH786493:QKH786496 QUD786493:QUD786496 RDZ786493:RDZ786496 RNV786493:RNV786496 RXR786493:RXR786496 SHN786493:SHN786496 SRJ786493:SRJ786496 TBF786493:TBF786496 TLB786493:TLB786496 TUX786493:TUX786496 UET786493:UET786496 UOP786493:UOP786496 UYL786493:UYL786496 VIH786493:VIH786496 VSD786493:VSD786496 WBZ786493:WBZ786496 WLV786493:WLV786496 WVR786493:WVR786496 J852029:J852032 JF852029:JF852032 TB852029:TB852032 ACX852029:ACX852032 AMT852029:AMT852032 AWP852029:AWP852032 BGL852029:BGL852032 BQH852029:BQH852032 CAD852029:CAD852032 CJZ852029:CJZ852032 CTV852029:CTV852032 DDR852029:DDR852032 DNN852029:DNN852032 DXJ852029:DXJ852032 EHF852029:EHF852032 ERB852029:ERB852032 FAX852029:FAX852032 FKT852029:FKT852032 FUP852029:FUP852032 GEL852029:GEL852032 GOH852029:GOH852032 GYD852029:GYD852032 HHZ852029:HHZ852032 HRV852029:HRV852032 IBR852029:IBR852032 ILN852029:ILN852032 IVJ852029:IVJ852032 JFF852029:JFF852032 JPB852029:JPB852032 JYX852029:JYX852032 KIT852029:KIT852032 KSP852029:KSP852032 LCL852029:LCL852032 LMH852029:LMH852032 LWD852029:LWD852032 MFZ852029:MFZ852032 MPV852029:MPV852032 MZR852029:MZR852032 NJN852029:NJN852032 NTJ852029:NTJ852032 ODF852029:ODF852032 ONB852029:ONB852032 OWX852029:OWX852032 PGT852029:PGT852032 PQP852029:PQP852032 QAL852029:QAL852032 QKH852029:QKH852032 QUD852029:QUD852032 RDZ852029:RDZ852032 RNV852029:RNV852032 RXR852029:RXR852032 SHN852029:SHN852032 SRJ852029:SRJ852032 TBF852029:TBF852032 TLB852029:TLB852032 TUX852029:TUX852032 UET852029:UET852032 UOP852029:UOP852032 UYL852029:UYL852032 VIH852029:VIH852032 VSD852029:VSD852032 WBZ852029:WBZ852032 WLV852029:WLV852032 WVR852029:WVR852032 J917565:J917568 JF917565:JF917568 TB917565:TB917568 ACX917565:ACX917568 AMT917565:AMT917568 AWP917565:AWP917568 BGL917565:BGL917568 BQH917565:BQH917568 CAD917565:CAD917568 CJZ917565:CJZ917568 CTV917565:CTV917568 DDR917565:DDR917568 DNN917565:DNN917568 DXJ917565:DXJ917568 EHF917565:EHF917568 ERB917565:ERB917568 FAX917565:FAX917568 FKT917565:FKT917568 FUP917565:FUP917568 GEL917565:GEL917568 GOH917565:GOH917568 GYD917565:GYD917568 HHZ917565:HHZ917568 HRV917565:HRV917568 IBR917565:IBR917568 ILN917565:ILN917568 IVJ917565:IVJ917568 JFF917565:JFF917568 JPB917565:JPB917568 JYX917565:JYX917568 KIT917565:KIT917568 KSP917565:KSP917568 LCL917565:LCL917568 LMH917565:LMH917568 LWD917565:LWD917568 MFZ917565:MFZ917568 MPV917565:MPV917568 MZR917565:MZR917568 NJN917565:NJN917568 NTJ917565:NTJ917568 ODF917565:ODF917568 ONB917565:ONB917568 OWX917565:OWX917568 PGT917565:PGT917568 PQP917565:PQP917568 QAL917565:QAL917568 QKH917565:QKH917568 QUD917565:QUD917568 RDZ917565:RDZ917568 RNV917565:RNV917568 RXR917565:RXR917568 SHN917565:SHN917568 SRJ917565:SRJ917568 TBF917565:TBF917568 TLB917565:TLB917568 TUX917565:TUX917568 UET917565:UET917568 UOP917565:UOP917568 UYL917565:UYL917568 VIH917565:VIH917568 VSD917565:VSD917568 WBZ917565:WBZ917568 WLV917565:WLV917568 WVR917565:WVR917568 J983101:J983104 JF983101:JF983104 TB983101:TB983104 ACX983101:ACX983104 AMT983101:AMT983104 AWP983101:AWP983104 BGL983101:BGL983104 BQH983101:BQH983104 CAD983101:CAD983104 CJZ983101:CJZ983104 CTV983101:CTV983104 DDR983101:DDR983104 DNN983101:DNN983104 DXJ983101:DXJ983104 EHF983101:EHF983104 ERB983101:ERB983104 FAX983101:FAX983104 FKT983101:FKT983104 FUP983101:FUP983104 GEL983101:GEL983104 GOH983101:GOH983104 GYD983101:GYD983104 HHZ983101:HHZ983104 HRV983101:HRV983104 IBR983101:IBR983104 ILN983101:ILN983104 IVJ983101:IVJ983104 JFF983101:JFF983104 JPB983101:JPB983104 JYX983101:JYX983104 KIT983101:KIT983104 KSP983101:KSP983104 LCL983101:LCL983104 LMH983101:LMH983104 LWD983101:LWD983104 MFZ983101:MFZ983104 MPV983101:MPV983104 MZR983101:MZR983104 NJN983101:NJN983104 NTJ983101:NTJ983104 ODF983101:ODF983104 ONB983101:ONB983104 OWX983101:OWX983104 PGT983101:PGT983104 PQP983101:PQP983104 QAL983101:QAL983104 QKH983101:QKH983104 QUD983101:QUD983104 RDZ983101:RDZ983104 RNV983101:RNV983104 RXR983101:RXR983104 SHN983101:SHN983104 SRJ983101:SRJ983104 TBF983101:TBF983104 TLB983101:TLB983104 TUX983101:TUX983104 UET983101:UET983104 UOP983101:UOP983104 UYL983101:UYL983104 VIH983101:VIH983104 VSD983101:VSD983104 WBZ983101:WBZ983104 WLV983101:WLV983104 WVR983101:WVR983104"/>
    <dataValidation allowBlank="1" showInputMessage="1" showErrorMessage="1" promptTitle="Other Expenses" prompt="Describe any other property expenses not previously categorized." sqref="D54:G55 IZ54:JC55 SV54:SY55 ACR54:ACU55 AMN54:AMQ55 AWJ54:AWM55 BGF54:BGI55 BQB54:BQE55 BZX54:CAA55 CJT54:CJW55 CTP54:CTS55 DDL54:DDO55 DNH54:DNK55 DXD54:DXG55 EGZ54:EHC55 EQV54:EQY55 FAR54:FAU55 FKN54:FKQ55 FUJ54:FUM55 GEF54:GEI55 GOB54:GOE55 GXX54:GYA55 HHT54:HHW55 HRP54:HRS55 IBL54:IBO55 ILH54:ILK55 IVD54:IVG55 JEZ54:JFC55 JOV54:JOY55 JYR54:JYU55 KIN54:KIQ55 KSJ54:KSM55 LCF54:LCI55 LMB54:LME55 LVX54:LWA55 MFT54:MFW55 MPP54:MPS55 MZL54:MZO55 NJH54:NJK55 NTD54:NTG55 OCZ54:ODC55 OMV54:OMY55 OWR54:OWU55 PGN54:PGQ55 PQJ54:PQM55 QAF54:QAI55 QKB54:QKE55 QTX54:QUA55 RDT54:RDW55 RNP54:RNS55 RXL54:RXO55 SHH54:SHK55 SRD54:SRG55 TAZ54:TBC55 TKV54:TKY55 TUR54:TUU55 UEN54:UEQ55 UOJ54:UOM55 UYF54:UYI55 VIB54:VIE55 VRX54:VSA55 WBT54:WBW55 WLP54:WLS55 WVL54:WVO55 D65590:G65591 IZ65590:JC65591 SV65590:SY65591 ACR65590:ACU65591 AMN65590:AMQ65591 AWJ65590:AWM65591 BGF65590:BGI65591 BQB65590:BQE65591 BZX65590:CAA65591 CJT65590:CJW65591 CTP65590:CTS65591 DDL65590:DDO65591 DNH65590:DNK65591 DXD65590:DXG65591 EGZ65590:EHC65591 EQV65590:EQY65591 FAR65590:FAU65591 FKN65590:FKQ65591 FUJ65590:FUM65591 GEF65590:GEI65591 GOB65590:GOE65591 GXX65590:GYA65591 HHT65590:HHW65591 HRP65590:HRS65591 IBL65590:IBO65591 ILH65590:ILK65591 IVD65590:IVG65591 JEZ65590:JFC65591 JOV65590:JOY65591 JYR65590:JYU65591 KIN65590:KIQ65591 KSJ65590:KSM65591 LCF65590:LCI65591 LMB65590:LME65591 LVX65590:LWA65591 MFT65590:MFW65591 MPP65590:MPS65591 MZL65590:MZO65591 NJH65590:NJK65591 NTD65590:NTG65591 OCZ65590:ODC65591 OMV65590:OMY65591 OWR65590:OWU65591 PGN65590:PGQ65591 PQJ65590:PQM65591 QAF65590:QAI65591 QKB65590:QKE65591 QTX65590:QUA65591 RDT65590:RDW65591 RNP65590:RNS65591 RXL65590:RXO65591 SHH65590:SHK65591 SRD65590:SRG65591 TAZ65590:TBC65591 TKV65590:TKY65591 TUR65590:TUU65591 UEN65590:UEQ65591 UOJ65590:UOM65591 UYF65590:UYI65591 VIB65590:VIE65591 VRX65590:VSA65591 WBT65590:WBW65591 WLP65590:WLS65591 WVL65590:WVO65591 D131126:G131127 IZ131126:JC131127 SV131126:SY131127 ACR131126:ACU131127 AMN131126:AMQ131127 AWJ131126:AWM131127 BGF131126:BGI131127 BQB131126:BQE131127 BZX131126:CAA131127 CJT131126:CJW131127 CTP131126:CTS131127 DDL131126:DDO131127 DNH131126:DNK131127 DXD131126:DXG131127 EGZ131126:EHC131127 EQV131126:EQY131127 FAR131126:FAU131127 FKN131126:FKQ131127 FUJ131126:FUM131127 GEF131126:GEI131127 GOB131126:GOE131127 GXX131126:GYA131127 HHT131126:HHW131127 HRP131126:HRS131127 IBL131126:IBO131127 ILH131126:ILK131127 IVD131126:IVG131127 JEZ131126:JFC131127 JOV131126:JOY131127 JYR131126:JYU131127 KIN131126:KIQ131127 KSJ131126:KSM131127 LCF131126:LCI131127 LMB131126:LME131127 LVX131126:LWA131127 MFT131126:MFW131127 MPP131126:MPS131127 MZL131126:MZO131127 NJH131126:NJK131127 NTD131126:NTG131127 OCZ131126:ODC131127 OMV131126:OMY131127 OWR131126:OWU131127 PGN131126:PGQ131127 PQJ131126:PQM131127 QAF131126:QAI131127 QKB131126:QKE131127 QTX131126:QUA131127 RDT131126:RDW131127 RNP131126:RNS131127 RXL131126:RXO131127 SHH131126:SHK131127 SRD131126:SRG131127 TAZ131126:TBC131127 TKV131126:TKY131127 TUR131126:TUU131127 UEN131126:UEQ131127 UOJ131126:UOM131127 UYF131126:UYI131127 VIB131126:VIE131127 VRX131126:VSA131127 WBT131126:WBW131127 WLP131126:WLS131127 WVL131126:WVO131127 D196662:G196663 IZ196662:JC196663 SV196662:SY196663 ACR196662:ACU196663 AMN196662:AMQ196663 AWJ196662:AWM196663 BGF196662:BGI196663 BQB196662:BQE196663 BZX196662:CAA196663 CJT196662:CJW196663 CTP196662:CTS196663 DDL196662:DDO196663 DNH196662:DNK196663 DXD196662:DXG196663 EGZ196662:EHC196663 EQV196662:EQY196663 FAR196662:FAU196663 FKN196662:FKQ196663 FUJ196662:FUM196663 GEF196662:GEI196663 GOB196662:GOE196663 GXX196662:GYA196663 HHT196662:HHW196663 HRP196662:HRS196663 IBL196662:IBO196663 ILH196662:ILK196663 IVD196662:IVG196663 JEZ196662:JFC196663 JOV196662:JOY196663 JYR196662:JYU196663 KIN196662:KIQ196663 KSJ196662:KSM196663 LCF196662:LCI196663 LMB196662:LME196663 LVX196662:LWA196663 MFT196662:MFW196663 MPP196662:MPS196663 MZL196662:MZO196663 NJH196662:NJK196663 NTD196662:NTG196663 OCZ196662:ODC196663 OMV196662:OMY196663 OWR196662:OWU196663 PGN196662:PGQ196663 PQJ196662:PQM196663 QAF196662:QAI196663 QKB196662:QKE196663 QTX196662:QUA196663 RDT196662:RDW196663 RNP196662:RNS196663 RXL196662:RXO196663 SHH196662:SHK196663 SRD196662:SRG196663 TAZ196662:TBC196663 TKV196662:TKY196663 TUR196662:TUU196663 UEN196662:UEQ196663 UOJ196662:UOM196663 UYF196662:UYI196663 VIB196662:VIE196663 VRX196662:VSA196663 WBT196662:WBW196663 WLP196662:WLS196663 WVL196662:WVO196663 D262198:G262199 IZ262198:JC262199 SV262198:SY262199 ACR262198:ACU262199 AMN262198:AMQ262199 AWJ262198:AWM262199 BGF262198:BGI262199 BQB262198:BQE262199 BZX262198:CAA262199 CJT262198:CJW262199 CTP262198:CTS262199 DDL262198:DDO262199 DNH262198:DNK262199 DXD262198:DXG262199 EGZ262198:EHC262199 EQV262198:EQY262199 FAR262198:FAU262199 FKN262198:FKQ262199 FUJ262198:FUM262199 GEF262198:GEI262199 GOB262198:GOE262199 GXX262198:GYA262199 HHT262198:HHW262199 HRP262198:HRS262199 IBL262198:IBO262199 ILH262198:ILK262199 IVD262198:IVG262199 JEZ262198:JFC262199 JOV262198:JOY262199 JYR262198:JYU262199 KIN262198:KIQ262199 KSJ262198:KSM262199 LCF262198:LCI262199 LMB262198:LME262199 LVX262198:LWA262199 MFT262198:MFW262199 MPP262198:MPS262199 MZL262198:MZO262199 NJH262198:NJK262199 NTD262198:NTG262199 OCZ262198:ODC262199 OMV262198:OMY262199 OWR262198:OWU262199 PGN262198:PGQ262199 PQJ262198:PQM262199 QAF262198:QAI262199 QKB262198:QKE262199 QTX262198:QUA262199 RDT262198:RDW262199 RNP262198:RNS262199 RXL262198:RXO262199 SHH262198:SHK262199 SRD262198:SRG262199 TAZ262198:TBC262199 TKV262198:TKY262199 TUR262198:TUU262199 UEN262198:UEQ262199 UOJ262198:UOM262199 UYF262198:UYI262199 VIB262198:VIE262199 VRX262198:VSA262199 WBT262198:WBW262199 WLP262198:WLS262199 WVL262198:WVO262199 D327734:G327735 IZ327734:JC327735 SV327734:SY327735 ACR327734:ACU327735 AMN327734:AMQ327735 AWJ327734:AWM327735 BGF327734:BGI327735 BQB327734:BQE327735 BZX327734:CAA327735 CJT327734:CJW327735 CTP327734:CTS327735 DDL327734:DDO327735 DNH327734:DNK327735 DXD327734:DXG327735 EGZ327734:EHC327735 EQV327734:EQY327735 FAR327734:FAU327735 FKN327734:FKQ327735 FUJ327734:FUM327735 GEF327734:GEI327735 GOB327734:GOE327735 GXX327734:GYA327735 HHT327734:HHW327735 HRP327734:HRS327735 IBL327734:IBO327735 ILH327734:ILK327735 IVD327734:IVG327735 JEZ327734:JFC327735 JOV327734:JOY327735 JYR327734:JYU327735 KIN327734:KIQ327735 KSJ327734:KSM327735 LCF327734:LCI327735 LMB327734:LME327735 LVX327734:LWA327735 MFT327734:MFW327735 MPP327734:MPS327735 MZL327734:MZO327735 NJH327734:NJK327735 NTD327734:NTG327735 OCZ327734:ODC327735 OMV327734:OMY327735 OWR327734:OWU327735 PGN327734:PGQ327735 PQJ327734:PQM327735 QAF327734:QAI327735 QKB327734:QKE327735 QTX327734:QUA327735 RDT327734:RDW327735 RNP327734:RNS327735 RXL327734:RXO327735 SHH327734:SHK327735 SRD327734:SRG327735 TAZ327734:TBC327735 TKV327734:TKY327735 TUR327734:TUU327735 UEN327734:UEQ327735 UOJ327734:UOM327735 UYF327734:UYI327735 VIB327734:VIE327735 VRX327734:VSA327735 WBT327734:WBW327735 WLP327734:WLS327735 WVL327734:WVO327735 D393270:G393271 IZ393270:JC393271 SV393270:SY393271 ACR393270:ACU393271 AMN393270:AMQ393271 AWJ393270:AWM393271 BGF393270:BGI393271 BQB393270:BQE393271 BZX393270:CAA393271 CJT393270:CJW393271 CTP393270:CTS393271 DDL393270:DDO393271 DNH393270:DNK393271 DXD393270:DXG393271 EGZ393270:EHC393271 EQV393270:EQY393271 FAR393270:FAU393271 FKN393270:FKQ393271 FUJ393270:FUM393271 GEF393270:GEI393271 GOB393270:GOE393271 GXX393270:GYA393271 HHT393270:HHW393271 HRP393270:HRS393271 IBL393270:IBO393271 ILH393270:ILK393271 IVD393270:IVG393271 JEZ393270:JFC393271 JOV393270:JOY393271 JYR393270:JYU393271 KIN393270:KIQ393271 KSJ393270:KSM393271 LCF393270:LCI393271 LMB393270:LME393271 LVX393270:LWA393271 MFT393270:MFW393271 MPP393270:MPS393271 MZL393270:MZO393271 NJH393270:NJK393271 NTD393270:NTG393271 OCZ393270:ODC393271 OMV393270:OMY393271 OWR393270:OWU393271 PGN393270:PGQ393271 PQJ393270:PQM393271 QAF393270:QAI393271 QKB393270:QKE393271 QTX393270:QUA393271 RDT393270:RDW393271 RNP393270:RNS393271 RXL393270:RXO393271 SHH393270:SHK393271 SRD393270:SRG393271 TAZ393270:TBC393271 TKV393270:TKY393271 TUR393270:TUU393271 UEN393270:UEQ393271 UOJ393270:UOM393271 UYF393270:UYI393271 VIB393270:VIE393271 VRX393270:VSA393271 WBT393270:WBW393271 WLP393270:WLS393271 WVL393270:WVO393271 D458806:G458807 IZ458806:JC458807 SV458806:SY458807 ACR458806:ACU458807 AMN458806:AMQ458807 AWJ458806:AWM458807 BGF458806:BGI458807 BQB458806:BQE458807 BZX458806:CAA458807 CJT458806:CJW458807 CTP458806:CTS458807 DDL458806:DDO458807 DNH458806:DNK458807 DXD458806:DXG458807 EGZ458806:EHC458807 EQV458806:EQY458807 FAR458806:FAU458807 FKN458806:FKQ458807 FUJ458806:FUM458807 GEF458806:GEI458807 GOB458806:GOE458807 GXX458806:GYA458807 HHT458806:HHW458807 HRP458806:HRS458807 IBL458806:IBO458807 ILH458806:ILK458807 IVD458806:IVG458807 JEZ458806:JFC458807 JOV458806:JOY458807 JYR458806:JYU458807 KIN458806:KIQ458807 KSJ458806:KSM458807 LCF458806:LCI458807 LMB458806:LME458807 LVX458806:LWA458807 MFT458806:MFW458807 MPP458806:MPS458807 MZL458806:MZO458807 NJH458806:NJK458807 NTD458806:NTG458807 OCZ458806:ODC458807 OMV458806:OMY458807 OWR458806:OWU458807 PGN458806:PGQ458807 PQJ458806:PQM458807 QAF458806:QAI458807 QKB458806:QKE458807 QTX458806:QUA458807 RDT458806:RDW458807 RNP458806:RNS458807 RXL458806:RXO458807 SHH458806:SHK458807 SRD458806:SRG458807 TAZ458806:TBC458807 TKV458806:TKY458807 TUR458806:TUU458807 UEN458806:UEQ458807 UOJ458806:UOM458807 UYF458806:UYI458807 VIB458806:VIE458807 VRX458806:VSA458807 WBT458806:WBW458807 WLP458806:WLS458807 WVL458806:WVO458807 D524342:G524343 IZ524342:JC524343 SV524342:SY524343 ACR524342:ACU524343 AMN524342:AMQ524343 AWJ524342:AWM524343 BGF524342:BGI524343 BQB524342:BQE524343 BZX524342:CAA524343 CJT524342:CJW524343 CTP524342:CTS524343 DDL524342:DDO524343 DNH524342:DNK524343 DXD524342:DXG524343 EGZ524342:EHC524343 EQV524342:EQY524343 FAR524342:FAU524343 FKN524342:FKQ524343 FUJ524342:FUM524343 GEF524342:GEI524343 GOB524342:GOE524343 GXX524342:GYA524343 HHT524342:HHW524343 HRP524342:HRS524343 IBL524342:IBO524343 ILH524342:ILK524343 IVD524342:IVG524343 JEZ524342:JFC524343 JOV524342:JOY524343 JYR524342:JYU524343 KIN524342:KIQ524343 KSJ524342:KSM524343 LCF524342:LCI524343 LMB524342:LME524343 LVX524342:LWA524343 MFT524342:MFW524343 MPP524342:MPS524343 MZL524342:MZO524343 NJH524342:NJK524343 NTD524342:NTG524343 OCZ524342:ODC524343 OMV524342:OMY524343 OWR524342:OWU524343 PGN524342:PGQ524343 PQJ524342:PQM524343 QAF524342:QAI524343 QKB524342:QKE524343 QTX524342:QUA524343 RDT524342:RDW524343 RNP524342:RNS524343 RXL524342:RXO524343 SHH524342:SHK524343 SRD524342:SRG524343 TAZ524342:TBC524343 TKV524342:TKY524343 TUR524342:TUU524343 UEN524342:UEQ524343 UOJ524342:UOM524343 UYF524342:UYI524343 VIB524342:VIE524343 VRX524342:VSA524343 WBT524342:WBW524343 WLP524342:WLS524343 WVL524342:WVO524343 D589878:G589879 IZ589878:JC589879 SV589878:SY589879 ACR589878:ACU589879 AMN589878:AMQ589879 AWJ589878:AWM589879 BGF589878:BGI589879 BQB589878:BQE589879 BZX589878:CAA589879 CJT589878:CJW589879 CTP589878:CTS589879 DDL589878:DDO589879 DNH589878:DNK589879 DXD589878:DXG589879 EGZ589878:EHC589879 EQV589878:EQY589879 FAR589878:FAU589879 FKN589878:FKQ589879 FUJ589878:FUM589879 GEF589878:GEI589879 GOB589878:GOE589879 GXX589878:GYA589879 HHT589878:HHW589879 HRP589878:HRS589879 IBL589878:IBO589879 ILH589878:ILK589879 IVD589878:IVG589879 JEZ589878:JFC589879 JOV589878:JOY589879 JYR589878:JYU589879 KIN589878:KIQ589879 KSJ589878:KSM589879 LCF589878:LCI589879 LMB589878:LME589879 LVX589878:LWA589879 MFT589878:MFW589879 MPP589878:MPS589879 MZL589878:MZO589879 NJH589878:NJK589879 NTD589878:NTG589879 OCZ589878:ODC589879 OMV589878:OMY589879 OWR589878:OWU589879 PGN589878:PGQ589879 PQJ589878:PQM589879 QAF589878:QAI589879 QKB589878:QKE589879 QTX589878:QUA589879 RDT589878:RDW589879 RNP589878:RNS589879 RXL589878:RXO589879 SHH589878:SHK589879 SRD589878:SRG589879 TAZ589878:TBC589879 TKV589878:TKY589879 TUR589878:TUU589879 UEN589878:UEQ589879 UOJ589878:UOM589879 UYF589878:UYI589879 VIB589878:VIE589879 VRX589878:VSA589879 WBT589878:WBW589879 WLP589878:WLS589879 WVL589878:WVO589879 D655414:G655415 IZ655414:JC655415 SV655414:SY655415 ACR655414:ACU655415 AMN655414:AMQ655415 AWJ655414:AWM655415 BGF655414:BGI655415 BQB655414:BQE655415 BZX655414:CAA655415 CJT655414:CJW655415 CTP655414:CTS655415 DDL655414:DDO655415 DNH655414:DNK655415 DXD655414:DXG655415 EGZ655414:EHC655415 EQV655414:EQY655415 FAR655414:FAU655415 FKN655414:FKQ655415 FUJ655414:FUM655415 GEF655414:GEI655415 GOB655414:GOE655415 GXX655414:GYA655415 HHT655414:HHW655415 HRP655414:HRS655415 IBL655414:IBO655415 ILH655414:ILK655415 IVD655414:IVG655415 JEZ655414:JFC655415 JOV655414:JOY655415 JYR655414:JYU655415 KIN655414:KIQ655415 KSJ655414:KSM655415 LCF655414:LCI655415 LMB655414:LME655415 LVX655414:LWA655415 MFT655414:MFW655415 MPP655414:MPS655415 MZL655414:MZO655415 NJH655414:NJK655415 NTD655414:NTG655415 OCZ655414:ODC655415 OMV655414:OMY655415 OWR655414:OWU655415 PGN655414:PGQ655415 PQJ655414:PQM655415 QAF655414:QAI655415 QKB655414:QKE655415 QTX655414:QUA655415 RDT655414:RDW655415 RNP655414:RNS655415 RXL655414:RXO655415 SHH655414:SHK655415 SRD655414:SRG655415 TAZ655414:TBC655415 TKV655414:TKY655415 TUR655414:TUU655415 UEN655414:UEQ655415 UOJ655414:UOM655415 UYF655414:UYI655415 VIB655414:VIE655415 VRX655414:VSA655415 WBT655414:WBW655415 WLP655414:WLS655415 WVL655414:WVO655415 D720950:G720951 IZ720950:JC720951 SV720950:SY720951 ACR720950:ACU720951 AMN720950:AMQ720951 AWJ720950:AWM720951 BGF720950:BGI720951 BQB720950:BQE720951 BZX720950:CAA720951 CJT720950:CJW720951 CTP720950:CTS720951 DDL720950:DDO720951 DNH720950:DNK720951 DXD720950:DXG720951 EGZ720950:EHC720951 EQV720950:EQY720951 FAR720950:FAU720951 FKN720950:FKQ720951 FUJ720950:FUM720951 GEF720950:GEI720951 GOB720950:GOE720951 GXX720950:GYA720951 HHT720950:HHW720951 HRP720950:HRS720951 IBL720950:IBO720951 ILH720950:ILK720951 IVD720950:IVG720951 JEZ720950:JFC720951 JOV720950:JOY720951 JYR720950:JYU720951 KIN720950:KIQ720951 KSJ720950:KSM720951 LCF720950:LCI720951 LMB720950:LME720951 LVX720950:LWA720951 MFT720950:MFW720951 MPP720950:MPS720951 MZL720950:MZO720951 NJH720950:NJK720951 NTD720950:NTG720951 OCZ720950:ODC720951 OMV720950:OMY720951 OWR720950:OWU720951 PGN720950:PGQ720951 PQJ720950:PQM720951 QAF720950:QAI720951 QKB720950:QKE720951 QTX720950:QUA720951 RDT720950:RDW720951 RNP720950:RNS720951 RXL720950:RXO720951 SHH720950:SHK720951 SRD720950:SRG720951 TAZ720950:TBC720951 TKV720950:TKY720951 TUR720950:TUU720951 UEN720950:UEQ720951 UOJ720950:UOM720951 UYF720950:UYI720951 VIB720950:VIE720951 VRX720950:VSA720951 WBT720950:WBW720951 WLP720950:WLS720951 WVL720950:WVO720951 D786486:G786487 IZ786486:JC786487 SV786486:SY786487 ACR786486:ACU786487 AMN786486:AMQ786487 AWJ786486:AWM786487 BGF786486:BGI786487 BQB786486:BQE786487 BZX786486:CAA786487 CJT786486:CJW786487 CTP786486:CTS786487 DDL786486:DDO786487 DNH786486:DNK786487 DXD786486:DXG786487 EGZ786486:EHC786487 EQV786486:EQY786487 FAR786486:FAU786487 FKN786486:FKQ786487 FUJ786486:FUM786487 GEF786486:GEI786487 GOB786486:GOE786487 GXX786486:GYA786487 HHT786486:HHW786487 HRP786486:HRS786487 IBL786486:IBO786487 ILH786486:ILK786487 IVD786486:IVG786487 JEZ786486:JFC786487 JOV786486:JOY786487 JYR786486:JYU786487 KIN786486:KIQ786487 KSJ786486:KSM786487 LCF786486:LCI786487 LMB786486:LME786487 LVX786486:LWA786487 MFT786486:MFW786487 MPP786486:MPS786487 MZL786486:MZO786487 NJH786486:NJK786487 NTD786486:NTG786487 OCZ786486:ODC786487 OMV786486:OMY786487 OWR786486:OWU786487 PGN786486:PGQ786487 PQJ786486:PQM786487 QAF786486:QAI786487 QKB786486:QKE786487 QTX786486:QUA786487 RDT786486:RDW786487 RNP786486:RNS786487 RXL786486:RXO786487 SHH786486:SHK786487 SRD786486:SRG786487 TAZ786486:TBC786487 TKV786486:TKY786487 TUR786486:TUU786487 UEN786486:UEQ786487 UOJ786486:UOM786487 UYF786486:UYI786487 VIB786486:VIE786487 VRX786486:VSA786487 WBT786486:WBW786487 WLP786486:WLS786487 WVL786486:WVO786487 D852022:G852023 IZ852022:JC852023 SV852022:SY852023 ACR852022:ACU852023 AMN852022:AMQ852023 AWJ852022:AWM852023 BGF852022:BGI852023 BQB852022:BQE852023 BZX852022:CAA852023 CJT852022:CJW852023 CTP852022:CTS852023 DDL852022:DDO852023 DNH852022:DNK852023 DXD852022:DXG852023 EGZ852022:EHC852023 EQV852022:EQY852023 FAR852022:FAU852023 FKN852022:FKQ852023 FUJ852022:FUM852023 GEF852022:GEI852023 GOB852022:GOE852023 GXX852022:GYA852023 HHT852022:HHW852023 HRP852022:HRS852023 IBL852022:IBO852023 ILH852022:ILK852023 IVD852022:IVG852023 JEZ852022:JFC852023 JOV852022:JOY852023 JYR852022:JYU852023 KIN852022:KIQ852023 KSJ852022:KSM852023 LCF852022:LCI852023 LMB852022:LME852023 LVX852022:LWA852023 MFT852022:MFW852023 MPP852022:MPS852023 MZL852022:MZO852023 NJH852022:NJK852023 NTD852022:NTG852023 OCZ852022:ODC852023 OMV852022:OMY852023 OWR852022:OWU852023 PGN852022:PGQ852023 PQJ852022:PQM852023 QAF852022:QAI852023 QKB852022:QKE852023 QTX852022:QUA852023 RDT852022:RDW852023 RNP852022:RNS852023 RXL852022:RXO852023 SHH852022:SHK852023 SRD852022:SRG852023 TAZ852022:TBC852023 TKV852022:TKY852023 TUR852022:TUU852023 UEN852022:UEQ852023 UOJ852022:UOM852023 UYF852022:UYI852023 VIB852022:VIE852023 VRX852022:VSA852023 WBT852022:WBW852023 WLP852022:WLS852023 WVL852022:WVO852023 D917558:G917559 IZ917558:JC917559 SV917558:SY917559 ACR917558:ACU917559 AMN917558:AMQ917559 AWJ917558:AWM917559 BGF917558:BGI917559 BQB917558:BQE917559 BZX917558:CAA917559 CJT917558:CJW917559 CTP917558:CTS917559 DDL917558:DDO917559 DNH917558:DNK917559 DXD917558:DXG917559 EGZ917558:EHC917559 EQV917558:EQY917559 FAR917558:FAU917559 FKN917558:FKQ917559 FUJ917558:FUM917559 GEF917558:GEI917559 GOB917558:GOE917559 GXX917558:GYA917559 HHT917558:HHW917559 HRP917558:HRS917559 IBL917558:IBO917559 ILH917558:ILK917559 IVD917558:IVG917559 JEZ917558:JFC917559 JOV917558:JOY917559 JYR917558:JYU917559 KIN917558:KIQ917559 KSJ917558:KSM917559 LCF917558:LCI917559 LMB917558:LME917559 LVX917558:LWA917559 MFT917558:MFW917559 MPP917558:MPS917559 MZL917558:MZO917559 NJH917558:NJK917559 NTD917558:NTG917559 OCZ917558:ODC917559 OMV917558:OMY917559 OWR917558:OWU917559 PGN917558:PGQ917559 PQJ917558:PQM917559 QAF917558:QAI917559 QKB917558:QKE917559 QTX917558:QUA917559 RDT917558:RDW917559 RNP917558:RNS917559 RXL917558:RXO917559 SHH917558:SHK917559 SRD917558:SRG917559 TAZ917558:TBC917559 TKV917558:TKY917559 TUR917558:TUU917559 UEN917558:UEQ917559 UOJ917558:UOM917559 UYF917558:UYI917559 VIB917558:VIE917559 VRX917558:VSA917559 WBT917558:WBW917559 WLP917558:WLS917559 WVL917558:WVO917559 D983094:G983095 IZ983094:JC983095 SV983094:SY983095 ACR983094:ACU983095 AMN983094:AMQ983095 AWJ983094:AWM983095 BGF983094:BGI983095 BQB983094:BQE983095 BZX983094:CAA983095 CJT983094:CJW983095 CTP983094:CTS983095 DDL983094:DDO983095 DNH983094:DNK983095 DXD983094:DXG983095 EGZ983094:EHC983095 EQV983094:EQY983095 FAR983094:FAU983095 FKN983094:FKQ983095 FUJ983094:FUM983095 GEF983094:GEI983095 GOB983094:GOE983095 GXX983094:GYA983095 HHT983094:HHW983095 HRP983094:HRS983095 IBL983094:IBO983095 ILH983094:ILK983095 IVD983094:IVG983095 JEZ983094:JFC983095 JOV983094:JOY983095 JYR983094:JYU983095 KIN983094:KIQ983095 KSJ983094:KSM983095 LCF983094:LCI983095 LMB983094:LME983095 LVX983094:LWA983095 MFT983094:MFW983095 MPP983094:MPS983095 MZL983094:MZO983095 NJH983094:NJK983095 NTD983094:NTG983095 OCZ983094:ODC983095 OMV983094:OMY983095 OWR983094:OWU983095 PGN983094:PGQ983095 PQJ983094:PQM983095 QAF983094:QAI983095 QKB983094:QKE983095 QTX983094:QUA983095 RDT983094:RDW983095 RNP983094:RNS983095 RXL983094:RXO983095 SHH983094:SHK983095 SRD983094:SRG983095 TAZ983094:TBC983095 TKV983094:TKY983095 TUR983094:TUU983095 UEN983094:UEQ983095 UOJ983094:UOM983095 UYF983094:UYI983095 VIB983094:VIE983095 VRX983094:VSA983095 WBT983094:WBW983095 WLP983094:WLS983095 WVL983094:WVO983095"/>
    <dataValidation allowBlank="1" showInputMessage="1" showErrorMessage="1" promptTitle="Other Expense" prompt="Enter the development's annual expense for any other expense not previously categorized." sqref="J54:J55 JF54:JF55 TB54:TB55 ACX54:ACX55 AMT54:AMT55 AWP54:AWP55 BGL54:BGL55 BQH54:BQH55 CAD54:CAD55 CJZ54:CJZ55 CTV54:CTV55 DDR54:DDR55 DNN54:DNN55 DXJ54:DXJ55 EHF54:EHF55 ERB54:ERB55 FAX54:FAX55 FKT54:FKT55 FUP54:FUP55 GEL54:GEL55 GOH54:GOH55 GYD54:GYD55 HHZ54:HHZ55 HRV54:HRV55 IBR54:IBR55 ILN54:ILN55 IVJ54:IVJ55 JFF54:JFF55 JPB54:JPB55 JYX54:JYX55 KIT54:KIT55 KSP54:KSP55 LCL54:LCL55 LMH54:LMH55 LWD54:LWD55 MFZ54:MFZ55 MPV54:MPV55 MZR54:MZR55 NJN54:NJN55 NTJ54:NTJ55 ODF54:ODF55 ONB54:ONB55 OWX54:OWX55 PGT54:PGT55 PQP54:PQP55 QAL54:QAL55 QKH54:QKH55 QUD54:QUD55 RDZ54:RDZ55 RNV54:RNV55 RXR54:RXR55 SHN54:SHN55 SRJ54:SRJ55 TBF54:TBF55 TLB54:TLB55 TUX54:TUX55 UET54:UET55 UOP54:UOP55 UYL54:UYL55 VIH54:VIH55 VSD54:VSD55 WBZ54:WBZ55 WLV54:WLV55 WVR54:WVR55 J65590:J65591 JF65590:JF65591 TB65590:TB65591 ACX65590:ACX65591 AMT65590:AMT65591 AWP65590:AWP65591 BGL65590:BGL65591 BQH65590:BQH65591 CAD65590:CAD65591 CJZ65590:CJZ65591 CTV65590:CTV65591 DDR65590:DDR65591 DNN65590:DNN65591 DXJ65590:DXJ65591 EHF65590:EHF65591 ERB65590:ERB65591 FAX65590:FAX65591 FKT65590:FKT65591 FUP65590:FUP65591 GEL65590:GEL65591 GOH65590:GOH65591 GYD65590:GYD65591 HHZ65590:HHZ65591 HRV65590:HRV65591 IBR65590:IBR65591 ILN65590:ILN65591 IVJ65590:IVJ65591 JFF65590:JFF65591 JPB65590:JPB65591 JYX65590:JYX65591 KIT65590:KIT65591 KSP65590:KSP65591 LCL65590:LCL65591 LMH65590:LMH65591 LWD65590:LWD65591 MFZ65590:MFZ65591 MPV65590:MPV65591 MZR65590:MZR65591 NJN65590:NJN65591 NTJ65590:NTJ65591 ODF65590:ODF65591 ONB65590:ONB65591 OWX65590:OWX65591 PGT65590:PGT65591 PQP65590:PQP65591 QAL65590:QAL65591 QKH65590:QKH65591 QUD65590:QUD65591 RDZ65590:RDZ65591 RNV65590:RNV65591 RXR65590:RXR65591 SHN65590:SHN65591 SRJ65590:SRJ65591 TBF65590:TBF65591 TLB65590:TLB65591 TUX65590:TUX65591 UET65590:UET65591 UOP65590:UOP65591 UYL65590:UYL65591 VIH65590:VIH65591 VSD65590:VSD65591 WBZ65590:WBZ65591 WLV65590:WLV65591 WVR65590:WVR65591 J131126:J131127 JF131126:JF131127 TB131126:TB131127 ACX131126:ACX131127 AMT131126:AMT131127 AWP131126:AWP131127 BGL131126:BGL131127 BQH131126:BQH131127 CAD131126:CAD131127 CJZ131126:CJZ131127 CTV131126:CTV131127 DDR131126:DDR131127 DNN131126:DNN131127 DXJ131126:DXJ131127 EHF131126:EHF131127 ERB131126:ERB131127 FAX131126:FAX131127 FKT131126:FKT131127 FUP131126:FUP131127 GEL131126:GEL131127 GOH131126:GOH131127 GYD131126:GYD131127 HHZ131126:HHZ131127 HRV131126:HRV131127 IBR131126:IBR131127 ILN131126:ILN131127 IVJ131126:IVJ131127 JFF131126:JFF131127 JPB131126:JPB131127 JYX131126:JYX131127 KIT131126:KIT131127 KSP131126:KSP131127 LCL131126:LCL131127 LMH131126:LMH131127 LWD131126:LWD131127 MFZ131126:MFZ131127 MPV131126:MPV131127 MZR131126:MZR131127 NJN131126:NJN131127 NTJ131126:NTJ131127 ODF131126:ODF131127 ONB131126:ONB131127 OWX131126:OWX131127 PGT131126:PGT131127 PQP131126:PQP131127 QAL131126:QAL131127 QKH131126:QKH131127 QUD131126:QUD131127 RDZ131126:RDZ131127 RNV131126:RNV131127 RXR131126:RXR131127 SHN131126:SHN131127 SRJ131126:SRJ131127 TBF131126:TBF131127 TLB131126:TLB131127 TUX131126:TUX131127 UET131126:UET131127 UOP131126:UOP131127 UYL131126:UYL131127 VIH131126:VIH131127 VSD131126:VSD131127 WBZ131126:WBZ131127 WLV131126:WLV131127 WVR131126:WVR131127 J196662:J196663 JF196662:JF196663 TB196662:TB196663 ACX196662:ACX196663 AMT196662:AMT196663 AWP196662:AWP196663 BGL196662:BGL196663 BQH196662:BQH196663 CAD196662:CAD196663 CJZ196662:CJZ196663 CTV196662:CTV196663 DDR196662:DDR196663 DNN196662:DNN196663 DXJ196662:DXJ196663 EHF196662:EHF196663 ERB196662:ERB196663 FAX196662:FAX196663 FKT196662:FKT196663 FUP196662:FUP196663 GEL196662:GEL196663 GOH196662:GOH196663 GYD196662:GYD196663 HHZ196662:HHZ196663 HRV196662:HRV196663 IBR196662:IBR196663 ILN196662:ILN196663 IVJ196662:IVJ196663 JFF196662:JFF196663 JPB196662:JPB196663 JYX196662:JYX196663 KIT196662:KIT196663 KSP196662:KSP196663 LCL196662:LCL196663 LMH196662:LMH196663 LWD196662:LWD196663 MFZ196662:MFZ196663 MPV196662:MPV196663 MZR196662:MZR196663 NJN196662:NJN196663 NTJ196662:NTJ196663 ODF196662:ODF196663 ONB196662:ONB196663 OWX196662:OWX196663 PGT196662:PGT196663 PQP196662:PQP196663 QAL196662:QAL196663 QKH196662:QKH196663 QUD196662:QUD196663 RDZ196662:RDZ196663 RNV196662:RNV196663 RXR196662:RXR196663 SHN196662:SHN196663 SRJ196662:SRJ196663 TBF196662:TBF196663 TLB196662:TLB196663 TUX196662:TUX196663 UET196662:UET196663 UOP196662:UOP196663 UYL196662:UYL196663 VIH196662:VIH196663 VSD196662:VSD196663 WBZ196662:WBZ196663 WLV196662:WLV196663 WVR196662:WVR196663 J262198:J262199 JF262198:JF262199 TB262198:TB262199 ACX262198:ACX262199 AMT262198:AMT262199 AWP262198:AWP262199 BGL262198:BGL262199 BQH262198:BQH262199 CAD262198:CAD262199 CJZ262198:CJZ262199 CTV262198:CTV262199 DDR262198:DDR262199 DNN262198:DNN262199 DXJ262198:DXJ262199 EHF262198:EHF262199 ERB262198:ERB262199 FAX262198:FAX262199 FKT262198:FKT262199 FUP262198:FUP262199 GEL262198:GEL262199 GOH262198:GOH262199 GYD262198:GYD262199 HHZ262198:HHZ262199 HRV262198:HRV262199 IBR262198:IBR262199 ILN262198:ILN262199 IVJ262198:IVJ262199 JFF262198:JFF262199 JPB262198:JPB262199 JYX262198:JYX262199 KIT262198:KIT262199 KSP262198:KSP262199 LCL262198:LCL262199 LMH262198:LMH262199 LWD262198:LWD262199 MFZ262198:MFZ262199 MPV262198:MPV262199 MZR262198:MZR262199 NJN262198:NJN262199 NTJ262198:NTJ262199 ODF262198:ODF262199 ONB262198:ONB262199 OWX262198:OWX262199 PGT262198:PGT262199 PQP262198:PQP262199 QAL262198:QAL262199 QKH262198:QKH262199 QUD262198:QUD262199 RDZ262198:RDZ262199 RNV262198:RNV262199 RXR262198:RXR262199 SHN262198:SHN262199 SRJ262198:SRJ262199 TBF262198:TBF262199 TLB262198:TLB262199 TUX262198:TUX262199 UET262198:UET262199 UOP262198:UOP262199 UYL262198:UYL262199 VIH262198:VIH262199 VSD262198:VSD262199 WBZ262198:WBZ262199 WLV262198:WLV262199 WVR262198:WVR262199 J327734:J327735 JF327734:JF327735 TB327734:TB327735 ACX327734:ACX327735 AMT327734:AMT327735 AWP327734:AWP327735 BGL327734:BGL327735 BQH327734:BQH327735 CAD327734:CAD327735 CJZ327734:CJZ327735 CTV327734:CTV327735 DDR327734:DDR327735 DNN327734:DNN327735 DXJ327734:DXJ327735 EHF327734:EHF327735 ERB327734:ERB327735 FAX327734:FAX327735 FKT327734:FKT327735 FUP327734:FUP327735 GEL327734:GEL327735 GOH327734:GOH327735 GYD327734:GYD327735 HHZ327734:HHZ327735 HRV327734:HRV327735 IBR327734:IBR327735 ILN327734:ILN327735 IVJ327734:IVJ327735 JFF327734:JFF327735 JPB327734:JPB327735 JYX327734:JYX327735 KIT327734:KIT327735 KSP327734:KSP327735 LCL327734:LCL327735 LMH327734:LMH327735 LWD327734:LWD327735 MFZ327734:MFZ327735 MPV327734:MPV327735 MZR327734:MZR327735 NJN327734:NJN327735 NTJ327734:NTJ327735 ODF327734:ODF327735 ONB327734:ONB327735 OWX327734:OWX327735 PGT327734:PGT327735 PQP327734:PQP327735 QAL327734:QAL327735 QKH327734:QKH327735 QUD327734:QUD327735 RDZ327734:RDZ327735 RNV327734:RNV327735 RXR327734:RXR327735 SHN327734:SHN327735 SRJ327734:SRJ327735 TBF327734:TBF327735 TLB327734:TLB327735 TUX327734:TUX327735 UET327734:UET327735 UOP327734:UOP327735 UYL327734:UYL327735 VIH327734:VIH327735 VSD327734:VSD327735 WBZ327734:WBZ327735 WLV327734:WLV327735 WVR327734:WVR327735 J393270:J393271 JF393270:JF393271 TB393270:TB393271 ACX393270:ACX393271 AMT393270:AMT393271 AWP393270:AWP393271 BGL393270:BGL393271 BQH393270:BQH393271 CAD393270:CAD393271 CJZ393270:CJZ393271 CTV393270:CTV393271 DDR393270:DDR393271 DNN393270:DNN393271 DXJ393270:DXJ393271 EHF393270:EHF393271 ERB393270:ERB393271 FAX393270:FAX393271 FKT393270:FKT393271 FUP393270:FUP393271 GEL393270:GEL393271 GOH393270:GOH393271 GYD393270:GYD393271 HHZ393270:HHZ393271 HRV393270:HRV393271 IBR393270:IBR393271 ILN393270:ILN393271 IVJ393270:IVJ393271 JFF393270:JFF393271 JPB393270:JPB393271 JYX393270:JYX393271 KIT393270:KIT393271 KSP393270:KSP393271 LCL393270:LCL393271 LMH393270:LMH393271 LWD393270:LWD393271 MFZ393270:MFZ393271 MPV393270:MPV393271 MZR393270:MZR393271 NJN393270:NJN393271 NTJ393270:NTJ393271 ODF393270:ODF393271 ONB393270:ONB393271 OWX393270:OWX393271 PGT393270:PGT393271 PQP393270:PQP393271 QAL393270:QAL393271 QKH393270:QKH393271 QUD393270:QUD393271 RDZ393270:RDZ393271 RNV393270:RNV393271 RXR393270:RXR393271 SHN393270:SHN393271 SRJ393270:SRJ393271 TBF393270:TBF393271 TLB393270:TLB393271 TUX393270:TUX393271 UET393270:UET393271 UOP393270:UOP393271 UYL393270:UYL393271 VIH393270:VIH393271 VSD393270:VSD393271 WBZ393270:WBZ393271 WLV393270:WLV393271 WVR393270:WVR393271 J458806:J458807 JF458806:JF458807 TB458806:TB458807 ACX458806:ACX458807 AMT458806:AMT458807 AWP458806:AWP458807 BGL458806:BGL458807 BQH458806:BQH458807 CAD458806:CAD458807 CJZ458806:CJZ458807 CTV458806:CTV458807 DDR458806:DDR458807 DNN458806:DNN458807 DXJ458806:DXJ458807 EHF458806:EHF458807 ERB458806:ERB458807 FAX458806:FAX458807 FKT458806:FKT458807 FUP458806:FUP458807 GEL458806:GEL458807 GOH458806:GOH458807 GYD458806:GYD458807 HHZ458806:HHZ458807 HRV458806:HRV458807 IBR458806:IBR458807 ILN458806:ILN458807 IVJ458806:IVJ458807 JFF458806:JFF458807 JPB458806:JPB458807 JYX458806:JYX458807 KIT458806:KIT458807 KSP458806:KSP458807 LCL458806:LCL458807 LMH458806:LMH458807 LWD458806:LWD458807 MFZ458806:MFZ458807 MPV458806:MPV458807 MZR458806:MZR458807 NJN458806:NJN458807 NTJ458806:NTJ458807 ODF458806:ODF458807 ONB458806:ONB458807 OWX458806:OWX458807 PGT458806:PGT458807 PQP458806:PQP458807 QAL458806:QAL458807 QKH458806:QKH458807 QUD458806:QUD458807 RDZ458806:RDZ458807 RNV458806:RNV458807 RXR458806:RXR458807 SHN458806:SHN458807 SRJ458806:SRJ458807 TBF458806:TBF458807 TLB458806:TLB458807 TUX458806:TUX458807 UET458806:UET458807 UOP458806:UOP458807 UYL458806:UYL458807 VIH458806:VIH458807 VSD458806:VSD458807 WBZ458806:WBZ458807 WLV458806:WLV458807 WVR458806:WVR458807 J524342:J524343 JF524342:JF524343 TB524342:TB524343 ACX524342:ACX524343 AMT524342:AMT524343 AWP524342:AWP524343 BGL524342:BGL524343 BQH524342:BQH524343 CAD524342:CAD524343 CJZ524342:CJZ524343 CTV524342:CTV524343 DDR524342:DDR524343 DNN524342:DNN524343 DXJ524342:DXJ524343 EHF524342:EHF524343 ERB524342:ERB524343 FAX524342:FAX524343 FKT524342:FKT524343 FUP524342:FUP524343 GEL524342:GEL524343 GOH524342:GOH524343 GYD524342:GYD524343 HHZ524342:HHZ524343 HRV524342:HRV524343 IBR524342:IBR524343 ILN524342:ILN524343 IVJ524342:IVJ524343 JFF524342:JFF524343 JPB524342:JPB524343 JYX524342:JYX524343 KIT524342:KIT524343 KSP524342:KSP524343 LCL524342:LCL524343 LMH524342:LMH524343 LWD524342:LWD524343 MFZ524342:MFZ524343 MPV524342:MPV524343 MZR524342:MZR524343 NJN524342:NJN524343 NTJ524342:NTJ524343 ODF524342:ODF524343 ONB524342:ONB524343 OWX524342:OWX524343 PGT524342:PGT524343 PQP524342:PQP524343 QAL524342:QAL524343 QKH524342:QKH524343 QUD524342:QUD524343 RDZ524342:RDZ524343 RNV524342:RNV524343 RXR524342:RXR524343 SHN524342:SHN524343 SRJ524342:SRJ524343 TBF524342:TBF524343 TLB524342:TLB524343 TUX524342:TUX524343 UET524342:UET524343 UOP524342:UOP524343 UYL524342:UYL524343 VIH524342:VIH524343 VSD524342:VSD524343 WBZ524342:WBZ524343 WLV524342:WLV524343 WVR524342:WVR524343 J589878:J589879 JF589878:JF589879 TB589878:TB589879 ACX589878:ACX589879 AMT589878:AMT589879 AWP589878:AWP589879 BGL589878:BGL589879 BQH589878:BQH589879 CAD589878:CAD589879 CJZ589878:CJZ589879 CTV589878:CTV589879 DDR589878:DDR589879 DNN589878:DNN589879 DXJ589878:DXJ589879 EHF589878:EHF589879 ERB589878:ERB589879 FAX589878:FAX589879 FKT589878:FKT589879 FUP589878:FUP589879 GEL589878:GEL589879 GOH589878:GOH589879 GYD589878:GYD589879 HHZ589878:HHZ589879 HRV589878:HRV589879 IBR589878:IBR589879 ILN589878:ILN589879 IVJ589878:IVJ589879 JFF589878:JFF589879 JPB589878:JPB589879 JYX589878:JYX589879 KIT589878:KIT589879 KSP589878:KSP589879 LCL589878:LCL589879 LMH589878:LMH589879 LWD589878:LWD589879 MFZ589878:MFZ589879 MPV589878:MPV589879 MZR589878:MZR589879 NJN589878:NJN589879 NTJ589878:NTJ589879 ODF589878:ODF589879 ONB589878:ONB589879 OWX589878:OWX589879 PGT589878:PGT589879 PQP589878:PQP589879 QAL589878:QAL589879 QKH589878:QKH589879 QUD589878:QUD589879 RDZ589878:RDZ589879 RNV589878:RNV589879 RXR589878:RXR589879 SHN589878:SHN589879 SRJ589878:SRJ589879 TBF589878:TBF589879 TLB589878:TLB589879 TUX589878:TUX589879 UET589878:UET589879 UOP589878:UOP589879 UYL589878:UYL589879 VIH589878:VIH589879 VSD589878:VSD589879 WBZ589878:WBZ589879 WLV589878:WLV589879 WVR589878:WVR589879 J655414:J655415 JF655414:JF655415 TB655414:TB655415 ACX655414:ACX655415 AMT655414:AMT655415 AWP655414:AWP655415 BGL655414:BGL655415 BQH655414:BQH655415 CAD655414:CAD655415 CJZ655414:CJZ655415 CTV655414:CTV655415 DDR655414:DDR655415 DNN655414:DNN655415 DXJ655414:DXJ655415 EHF655414:EHF655415 ERB655414:ERB655415 FAX655414:FAX655415 FKT655414:FKT655415 FUP655414:FUP655415 GEL655414:GEL655415 GOH655414:GOH655415 GYD655414:GYD655415 HHZ655414:HHZ655415 HRV655414:HRV655415 IBR655414:IBR655415 ILN655414:ILN655415 IVJ655414:IVJ655415 JFF655414:JFF655415 JPB655414:JPB655415 JYX655414:JYX655415 KIT655414:KIT655415 KSP655414:KSP655415 LCL655414:LCL655415 LMH655414:LMH655415 LWD655414:LWD655415 MFZ655414:MFZ655415 MPV655414:MPV655415 MZR655414:MZR655415 NJN655414:NJN655415 NTJ655414:NTJ655415 ODF655414:ODF655415 ONB655414:ONB655415 OWX655414:OWX655415 PGT655414:PGT655415 PQP655414:PQP655415 QAL655414:QAL655415 QKH655414:QKH655415 QUD655414:QUD655415 RDZ655414:RDZ655415 RNV655414:RNV655415 RXR655414:RXR655415 SHN655414:SHN655415 SRJ655414:SRJ655415 TBF655414:TBF655415 TLB655414:TLB655415 TUX655414:TUX655415 UET655414:UET655415 UOP655414:UOP655415 UYL655414:UYL655415 VIH655414:VIH655415 VSD655414:VSD655415 WBZ655414:WBZ655415 WLV655414:WLV655415 WVR655414:WVR655415 J720950:J720951 JF720950:JF720951 TB720950:TB720951 ACX720950:ACX720951 AMT720950:AMT720951 AWP720950:AWP720951 BGL720950:BGL720951 BQH720950:BQH720951 CAD720950:CAD720951 CJZ720950:CJZ720951 CTV720950:CTV720951 DDR720950:DDR720951 DNN720950:DNN720951 DXJ720950:DXJ720951 EHF720950:EHF720951 ERB720950:ERB720951 FAX720950:FAX720951 FKT720950:FKT720951 FUP720950:FUP720951 GEL720950:GEL720951 GOH720950:GOH720951 GYD720950:GYD720951 HHZ720950:HHZ720951 HRV720950:HRV720951 IBR720950:IBR720951 ILN720950:ILN720951 IVJ720950:IVJ720951 JFF720950:JFF720951 JPB720950:JPB720951 JYX720950:JYX720951 KIT720950:KIT720951 KSP720950:KSP720951 LCL720950:LCL720951 LMH720950:LMH720951 LWD720950:LWD720951 MFZ720950:MFZ720951 MPV720950:MPV720951 MZR720950:MZR720951 NJN720950:NJN720951 NTJ720950:NTJ720951 ODF720950:ODF720951 ONB720950:ONB720951 OWX720950:OWX720951 PGT720950:PGT720951 PQP720950:PQP720951 QAL720950:QAL720951 QKH720950:QKH720951 QUD720950:QUD720951 RDZ720950:RDZ720951 RNV720950:RNV720951 RXR720950:RXR720951 SHN720950:SHN720951 SRJ720950:SRJ720951 TBF720950:TBF720951 TLB720950:TLB720951 TUX720950:TUX720951 UET720950:UET720951 UOP720950:UOP720951 UYL720950:UYL720951 VIH720950:VIH720951 VSD720950:VSD720951 WBZ720950:WBZ720951 WLV720950:WLV720951 WVR720950:WVR720951 J786486:J786487 JF786486:JF786487 TB786486:TB786487 ACX786486:ACX786487 AMT786486:AMT786487 AWP786486:AWP786487 BGL786486:BGL786487 BQH786486:BQH786487 CAD786486:CAD786487 CJZ786486:CJZ786487 CTV786486:CTV786487 DDR786486:DDR786487 DNN786486:DNN786487 DXJ786486:DXJ786487 EHF786486:EHF786487 ERB786486:ERB786487 FAX786486:FAX786487 FKT786486:FKT786487 FUP786486:FUP786487 GEL786486:GEL786487 GOH786486:GOH786487 GYD786486:GYD786487 HHZ786486:HHZ786487 HRV786486:HRV786487 IBR786486:IBR786487 ILN786486:ILN786487 IVJ786486:IVJ786487 JFF786486:JFF786487 JPB786486:JPB786487 JYX786486:JYX786487 KIT786486:KIT786487 KSP786486:KSP786487 LCL786486:LCL786487 LMH786486:LMH786487 LWD786486:LWD786487 MFZ786486:MFZ786487 MPV786486:MPV786487 MZR786486:MZR786487 NJN786486:NJN786487 NTJ786486:NTJ786487 ODF786486:ODF786487 ONB786486:ONB786487 OWX786486:OWX786487 PGT786486:PGT786487 PQP786486:PQP786487 QAL786486:QAL786487 QKH786486:QKH786487 QUD786486:QUD786487 RDZ786486:RDZ786487 RNV786486:RNV786487 RXR786486:RXR786487 SHN786486:SHN786487 SRJ786486:SRJ786487 TBF786486:TBF786487 TLB786486:TLB786487 TUX786486:TUX786487 UET786486:UET786487 UOP786486:UOP786487 UYL786486:UYL786487 VIH786486:VIH786487 VSD786486:VSD786487 WBZ786486:WBZ786487 WLV786486:WLV786487 WVR786486:WVR786487 J852022:J852023 JF852022:JF852023 TB852022:TB852023 ACX852022:ACX852023 AMT852022:AMT852023 AWP852022:AWP852023 BGL852022:BGL852023 BQH852022:BQH852023 CAD852022:CAD852023 CJZ852022:CJZ852023 CTV852022:CTV852023 DDR852022:DDR852023 DNN852022:DNN852023 DXJ852022:DXJ852023 EHF852022:EHF852023 ERB852022:ERB852023 FAX852022:FAX852023 FKT852022:FKT852023 FUP852022:FUP852023 GEL852022:GEL852023 GOH852022:GOH852023 GYD852022:GYD852023 HHZ852022:HHZ852023 HRV852022:HRV852023 IBR852022:IBR852023 ILN852022:ILN852023 IVJ852022:IVJ852023 JFF852022:JFF852023 JPB852022:JPB852023 JYX852022:JYX852023 KIT852022:KIT852023 KSP852022:KSP852023 LCL852022:LCL852023 LMH852022:LMH852023 LWD852022:LWD852023 MFZ852022:MFZ852023 MPV852022:MPV852023 MZR852022:MZR852023 NJN852022:NJN852023 NTJ852022:NTJ852023 ODF852022:ODF852023 ONB852022:ONB852023 OWX852022:OWX852023 PGT852022:PGT852023 PQP852022:PQP852023 QAL852022:QAL852023 QKH852022:QKH852023 QUD852022:QUD852023 RDZ852022:RDZ852023 RNV852022:RNV852023 RXR852022:RXR852023 SHN852022:SHN852023 SRJ852022:SRJ852023 TBF852022:TBF852023 TLB852022:TLB852023 TUX852022:TUX852023 UET852022:UET852023 UOP852022:UOP852023 UYL852022:UYL852023 VIH852022:VIH852023 VSD852022:VSD852023 WBZ852022:WBZ852023 WLV852022:WLV852023 WVR852022:WVR852023 J917558:J917559 JF917558:JF917559 TB917558:TB917559 ACX917558:ACX917559 AMT917558:AMT917559 AWP917558:AWP917559 BGL917558:BGL917559 BQH917558:BQH917559 CAD917558:CAD917559 CJZ917558:CJZ917559 CTV917558:CTV917559 DDR917558:DDR917559 DNN917558:DNN917559 DXJ917558:DXJ917559 EHF917558:EHF917559 ERB917558:ERB917559 FAX917558:FAX917559 FKT917558:FKT917559 FUP917558:FUP917559 GEL917558:GEL917559 GOH917558:GOH917559 GYD917558:GYD917559 HHZ917558:HHZ917559 HRV917558:HRV917559 IBR917558:IBR917559 ILN917558:ILN917559 IVJ917558:IVJ917559 JFF917558:JFF917559 JPB917558:JPB917559 JYX917558:JYX917559 KIT917558:KIT917559 KSP917558:KSP917559 LCL917558:LCL917559 LMH917558:LMH917559 LWD917558:LWD917559 MFZ917558:MFZ917559 MPV917558:MPV917559 MZR917558:MZR917559 NJN917558:NJN917559 NTJ917558:NTJ917559 ODF917558:ODF917559 ONB917558:ONB917559 OWX917558:OWX917559 PGT917558:PGT917559 PQP917558:PQP917559 QAL917558:QAL917559 QKH917558:QKH917559 QUD917558:QUD917559 RDZ917558:RDZ917559 RNV917558:RNV917559 RXR917558:RXR917559 SHN917558:SHN917559 SRJ917558:SRJ917559 TBF917558:TBF917559 TLB917558:TLB917559 TUX917558:TUX917559 UET917558:UET917559 UOP917558:UOP917559 UYL917558:UYL917559 VIH917558:VIH917559 VSD917558:VSD917559 WBZ917558:WBZ917559 WLV917558:WLV917559 WVR917558:WVR917559 J983094:J983095 JF983094:JF983095 TB983094:TB983095 ACX983094:ACX983095 AMT983094:AMT983095 AWP983094:AWP983095 BGL983094:BGL983095 BQH983094:BQH983095 CAD983094:CAD983095 CJZ983094:CJZ983095 CTV983094:CTV983095 DDR983094:DDR983095 DNN983094:DNN983095 DXJ983094:DXJ983095 EHF983094:EHF983095 ERB983094:ERB983095 FAX983094:FAX983095 FKT983094:FKT983095 FUP983094:FUP983095 GEL983094:GEL983095 GOH983094:GOH983095 GYD983094:GYD983095 HHZ983094:HHZ983095 HRV983094:HRV983095 IBR983094:IBR983095 ILN983094:ILN983095 IVJ983094:IVJ983095 JFF983094:JFF983095 JPB983094:JPB983095 JYX983094:JYX983095 KIT983094:KIT983095 KSP983094:KSP983095 LCL983094:LCL983095 LMH983094:LMH983095 LWD983094:LWD983095 MFZ983094:MFZ983095 MPV983094:MPV983095 MZR983094:MZR983095 NJN983094:NJN983095 NTJ983094:NTJ983095 ODF983094:ODF983095 ONB983094:ONB983095 OWX983094:OWX983095 PGT983094:PGT983095 PQP983094:PQP983095 QAL983094:QAL983095 QKH983094:QKH983095 QUD983094:QUD983095 RDZ983094:RDZ983095 RNV983094:RNV983095 RXR983094:RXR983095 SHN983094:SHN983095 SRJ983094:SRJ983095 TBF983094:TBF983095 TLB983094:TLB983095 TUX983094:TUX983095 UET983094:UET983095 UOP983094:UOP983095 UYL983094:UYL983095 VIH983094:VIH983095 VSD983094:VSD983095 WBZ983094:WBZ983095 WLV983094:WLV983095 WVR983094:WVR983095"/>
    <dataValidation allowBlank="1" showInputMessage="1" showErrorMessage="1" promptTitle="Other Expense-Security" prompt="Enter the development's annual security expense, if applicable." sqref="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dataValidation allowBlank="1" showInputMessage="1" showErrorMessage="1" promptTitle="Other Expenses-Compliance" prompt="Enter the development's annual compliance fee expense." sqref="J52 JF52 TB52 ACX52 AMT52 AWP52 BGL52 BQH52 CAD52 CJZ52 CTV52 DDR52 DNN52 DXJ52 EHF52 ERB52 FAX52 FKT52 FUP52 GEL52 GOH52 GYD52 HHZ52 HRV52 IBR52 ILN52 IVJ52 JFF52 JPB52 JYX52 KIT52 KSP52 LCL52 LMH52 LWD52 MFZ52 MPV52 MZR52 NJN52 NTJ52 ODF52 ONB52 OWX52 PGT52 PQP52 QAL52 QKH52 QUD52 RDZ52 RNV52 RXR52 SHN52 SRJ52 TBF52 TLB52 TUX52 UET52 UOP52 UYL52 VIH52 VSD52 WBZ52 WLV52 WVR52 J65588 JF65588 TB65588 ACX65588 AMT65588 AWP65588 BGL65588 BQH65588 CAD65588 CJZ65588 CTV65588 DDR65588 DNN65588 DXJ65588 EHF65588 ERB65588 FAX65588 FKT65588 FUP65588 GEL65588 GOH65588 GYD65588 HHZ65588 HRV65588 IBR65588 ILN65588 IVJ65588 JFF65588 JPB65588 JYX65588 KIT65588 KSP65588 LCL65588 LMH65588 LWD65588 MFZ65588 MPV65588 MZR65588 NJN65588 NTJ65588 ODF65588 ONB65588 OWX65588 PGT65588 PQP65588 QAL65588 QKH65588 QUD65588 RDZ65588 RNV65588 RXR65588 SHN65588 SRJ65588 TBF65588 TLB65588 TUX65588 UET65588 UOP65588 UYL65588 VIH65588 VSD65588 WBZ65588 WLV65588 WVR65588 J131124 JF131124 TB131124 ACX131124 AMT131124 AWP131124 BGL131124 BQH131124 CAD131124 CJZ131124 CTV131124 DDR131124 DNN131124 DXJ131124 EHF131124 ERB131124 FAX131124 FKT131124 FUP131124 GEL131124 GOH131124 GYD131124 HHZ131124 HRV131124 IBR131124 ILN131124 IVJ131124 JFF131124 JPB131124 JYX131124 KIT131124 KSP131124 LCL131124 LMH131124 LWD131124 MFZ131124 MPV131124 MZR131124 NJN131124 NTJ131124 ODF131124 ONB131124 OWX131124 PGT131124 PQP131124 QAL131124 QKH131124 QUD131124 RDZ131124 RNV131124 RXR131124 SHN131124 SRJ131124 TBF131124 TLB131124 TUX131124 UET131124 UOP131124 UYL131124 VIH131124 VSD131124 WBZ131124 WLV131124 WVR131124 J196660 JF196660 TB196660 ACX196660 AMT196660 AWP196660 BGL196660 BQH196660 CAD196660 CJZ196660 CTV196660 DDR196660 DNN196660 DXJ196660 EHF196660 ERB196660 FAX196660 FKT196660 FUP196660 GEL196660 GOH196660 GYD196660 HHZ196660 HRV196660 IBR196660 ILN196660 IVJ196660 JFF196660 JPB196660 JYX196660 KIT196660 KSP196660 LCL196660 LMH196660 LWD196660 MFZ196660 MPV196660 MZR196660 NJN196660 NTJ196660 ODF196660 ONB196660 OWX196660 PGT196660 PQP196660 QAL196660 QKH196660 QUD196660 RDZ196660 RNV196660 RXR196660 SHN196660 SRJ196660 TBF196660 TLB196660 TUX196660 UET196660 UOP196660 UYL196660 VIH196660 VSD196660 WBZ196660 WLV196660 WVR196660 J262196 JF262196 TB262196 ACX262196 AMT262196 AWP262196 BGL262196 BQH262196 CAD262196 CJZ262196 CTV262196 DDR262196 DNN262196 DXJ262196 EHF262196 ERB262196 FAX262196 FKT262196 FUP262196 GEL262196 GOH262196 GYD262196 HHZ262196 HRV262196 IBR262196 ILN262196 IVJ262196 JFF262196 JPB262196 JYX262196 KIT262196 KSP262196 LCL262196 LMH262196 LWD262196 MFZ262196 MPV262196 MZR262196 NJN262196 NTJ262196 ODF262196 ONB262196 OWX262196 PGT262196 PQP262196 QAL262196 QKH262196 QUD262196 RDZ262196 RNV262196 RXR262196 SHN262196 SRJ262196 TBF262196 TLB262196 TUX262196 UET262196 UOP262196 UYL262196 VIH262196 VSD262196 WBZ262196 WLV262196 WVR262196 J327732 JF327732 TB327732 ACX327732 AMT327732 AWP327732 BGL327732 BQH327732 CAD327732 CJZ327732 CTV327732 DDR327732 DNN327732 DXJ327732 EHF327732 ERB327732 FAX327732 FKT327732 FUP327732 GEL327732 GOH327732 GYD327732 HHZ327732 HRV327732 IBR327732 ILN327732 IVJ327732 JFF327732 JPB327732 JYX327732 KIT327732 KSP327732 LCL327732 LMH327732 LWD327732 MFZ327732 MPV327732 MZR327732 NJN327732 NTJ327732 ODF327732 ONB327732 OWX327732 PGT327732 PQP327732 QAL327732 QKH327732 QUD327732 RDZ327732 RNV327732 RXR327732 SHN327732 SRJ327732 TBF327732 TLB327732 TUX327732 UET327732 UOP327732 UYL327732 VIH327732 VSD327732 WBZ327732 WLV327732 WVR327732 J393268 JF393268 TB393268 ACX393268 AMT393268 AWP393268 BGL393268 BQH393268 CAD393268 CJZ393268 CTV393268 DDR393268 DNN393268 DXJ393268 EHF393268 ERB393268 FAX393268 FKT393268 FUP393268 GEL393268 GOH393268 GYD393268 HHZ393268 HRV393268 IBR393268 ILN393268 IVJ393268 JFF393268 JPB393268 JYX393268 KIT393268 KSP393268 LCL393268 LMH393268 LWD393268 MFZ393268 MPV393268 MZR393268 NJN393268 NTJ393268 ODF393268 ONB393268 OWX393268 PGT393268 PQP393268 QAL393268 QKH393268 QUD393268 RDZ393268 RNV393268 RXR393268 SHN393268 SRJ393268 TBF393268 TLB393268 TUX393268 UET393268 UOP393268 UYL393268 VIH393268 VSD393268 WBZ393268 WLV393268 WVR393268 J458804 JF458804 TB458804 ACX458804 AMT458804 AWP458804 BGL458804 BQH458804 CAD458804 CJZ458804 CTV458804 DDR458804 DNN458804 DXJ458804 EHF458804 ERB458804 FAX458804 FKT458804 FUP458804 GEL458804 GOH458804 GYD458804 HHZ458804 HRV458804 IBR458804 ILN458804 IVJ458804 JFF458804 JPB458804 JYX458804 KIT458804 KSP458804 LCL458804 LMH458804 LWD458804 MFZ458804 MPV458804 MZR458804 NJN458804 NTJ458804 ODF458804 ONB458804 OWX458804 PGT458804 PQP458804 QAL458804 QKH458804 QUD458804 RDZ458804 RNV458804 RXR458804 SHN458804 SRJ458804 TBF458804 TLB458804 TUX458804 UET458804 UOP458804 UYL458804 VIH458804 VSD458804 WBZ458804 WLV458804 WVR458804 J524340 JF524340 TB524340 ACX524340 AMT524340 AWP524340 BGL524340 BQH524340 CAD524340 CJZ524340 CTV524340 DDR524340 DNN524340 DXJ524340 EHF524340 ERB524340 FAX524340 FKT524340 FUP524340 GEL524340 GOH524340 GYD524340 HHZ524340 HRV524340 IBR524340 ILN524340 IVJ524340 JFF524340 JPB524340 JYX524340 KIT524340 KSP524340 LCL524340 LMH524340 LWD524340 MFZ524340 MPV524340 MZR524340 NJN524340 NTJ524340 ODF524340 ONB524340 OWX524340 PGT524340 PQP524340 QAL524340 QKH524340 QUD524340 RDZ524340 RNV524340 RXR524340 SHN524340 SRJ524340 TBF524340 TLB524340 TUX524340 UET524340 UOP524340 UYL524340 VIH524340 VSD524340 WBZ524340 WLV524340 WVR524340 J589876 JF589876 TB589876 ACX589876 AMT589876 AWP589876 BGL589876 BQH589876 CAD589876 CJZ589876 CTV589876 DDR589876 DNN589876 DXJ589876 EHF589876 ERB589876 FAX589876 FKT589876 FUP589876 GEL589876 GOH589876 GYD589876 HHZ589876 HRV589876 IBR589876 ILN589876 IVJ589876 JFF589876 JPB589876 JYX589876 KIT589876 KSP589876 LCL589876 LMH589876 LWD589876 MFZ589876 MPV589876 MZR589876 NJN589876 NTJ589876 ODF589876 ONB589876 OWX589876 PGT589876 PQP589876 QAL589876 QKH589876 QUD589876 RDZ589876 RNV589876 RXR589876 SHN589876 SRJ589876 TBF589876 TLB589876 TUX589876 UET589876 UOP589876 UYL589876 VIH589876 VSD589876 WBZ589876 WLV589876 WVR589876 J655412 JF655412 TB655412 ACX655412 AMT655412 AWP655412 BGL655412 BQH655412 CAD655412 CJZ655412 CTV655412 DDR655412 DNN655412 DXJ655412 EHF655412 ERB655412 FAX655412 FKT655412 FUP655412 GEL655412 GOH655412 GYD655412 HHZ655412 HRV655412 IBR655412 ILN655412 IVJ655412 JFF655412 JPB655412 JYX655412 KIT655412 KSP655412 LCL655412 LMH655412 LWD655412 MFZ655412 MPV655412 MZR655412 NJN655412 NTJ655412 ODF655412 ONB655412 OWX655412 PGT655412 PQP655412 QAL655412 QKH655412 QUD655412 RDZ655412 RNV655412 RXR655412 SHN655412 SRJ655412 TBF655412 TLB655412 TUX655412 UET655412 UOP655412 UYL655412 VIH655412 VSD655412 WBZ655412 WLV655412 WVR655412 J720948 JF720948 TB720948 ACX720948 AMT720948 AWP720948 BGL720948 BQH720948 CAD720948 CJZ720948 CTV720948 DDR720948 DNN720948 DXJ720948 EHF720948 ERB720948 FAX720948 FKT720948 FUP720948 GEL720948 GOH720948 GYD720948 HHZ720948 HRV720948 IBR720948 ILN720948 IVJ720948 JFF720948 JPB720948 JYX720948 KIT720948 KSP720948 LCL720948 LMH720948 LWD720948 MFZ720948 MPV720948 MZR720948 NJN720948 NTJ720948 ODF720948 ONB720948 OWX720948 PGT720948 PQP720948 QAL720948 QKH720948 QUD720948 RDZ720948 RNV720948 RXR720948 SHN720948 SRJ720948 TBF720948 TLB720948 TUX720948 UET720948 UOP720948 UYL720948 VIH720948 VSD720948 WBZ720948 WLV720948 WVR720948 J786484 JF786484 TB786484 ACX786484 AMT786484 AWP786484 BGL786484 BQH786484 CAD786484 CJZ786484 CTV786484 DDR786484 DNN786484 DXJ786484 EHF786484 ERB786484 FAX786484 FKT786484 FUP786484 GEL786484 GOH786484 GYD786484 HHZ786484 HRV786484 IBR786484 ILN786484 IVJ786484 JFF786484 JPB786484 JYX786484 KIT786484 KSP786484 LCL786484 LMH786484 LWD786484 MFZ786484 MPV786484 MZR786484 NJN786484 NTJ786484 ODF786484 ONB786484 OWX786484 PGT786484 PQP786484 QAL786484 QKH786484 QUD786484 RDZ786484 RNV786484 RXR786484 SHN786484 SRJ786484 TBF786484 TLB786484 TUX786484 UET786484 UOP786484 UYL786484 VIH786484 VSD786484 WBZ786484 WLV786484 WVR786484 J852020 JF852020 TB852020 ACX852020 AMT852020 AWP852020 BGL852020 BQH852020 CAD852020 CJZ852020 CTV852020 DDR852020 DNN852020 DXJ852020 EHF852020 ERB852020 FAX852020 FKT852020 FUP852020 GEL852020 GOH852020 GYD852020 HHZ852020 HRV852020 IBR852020 ILN852020 IVJ852020 JFF852020 JPB852020 JYX852020 KIT852020 KSP852020 LCL852020 LMH852020 LWD852020 MFZ852020 MPV852020 MZR852020 NJN852020 NTJ852020 ODF852020 ONB852020 OWX852020 PGT852020 PQP852020 QAL852020 QKH852020 QUD852020 RDZ852020 RNV852020 RXR852020 SHN852020 SRJ852020 TBF852020 TLB852020 TUX852020 UET852020 UOP852020 UYL852020 VIH852020 VSD852020 WBZ852020 WLV852020 WVR852020 J917556 JF917556 TB917556 ACX917556 AMT917556 AWP917556 BGL917556 BQH917556 CAD917556 CJZ917556 CTV917556 DDR917556 DNN917556 DXJ917556 EHF917556 ERB917556 FAX917556 FKT917556 FUP917556 GEL917556 GOH917556 GYD917556 HHZ917556 HRV917556 IBR917556 ILN917556 IVJ917556 JFF917556 JPB917556 JYX917556 KIT917556 KSP917556 LCL917556 LMH917556 LWD917556 MFZ917556 MPV917556 MZR917556 NJN917556 NTJ917556 ODF917556 ONB917556 OWX917556 PGT917556 PQP917556 QAL917556 QKH917556 QUD917556 RDZ917556 RNV917556 RXR917556 SHN917556 SRJ917556 TBF917556 TLB917556 TUX917556 UET917556 UOP917556 UYL917556 VIH917556 VSD917556 WBZ917556 WLV917556 WVR917556 J983092 JF983092 TB983092 ACX983092 AMT983092 AWP983092 BGL983092 BQH983092 CAD983092 CJZ983092 CTV983092 DDR983092 DNN983092 DXJ983092 EHF983092 ERB983092 FAX983092 FKT983092 FUP983092 GEL983092 GOH983092 GYD983092 HHZ983092 HRV983092 IBR983092 ILN983092 IVJ983092 JFF983092 JPB983092 JYX983092 KIT983092 KSP983092 LCL983092 LMH983092 LWD983092 MFZ983092 MPV983092 MZR983092 NJN983092 NTJ983092 ODF983092 ONB983092 OWX983092 PGT983092 PQP983092 QAL983092 QKH983092 QUD983092 RDZ983092 RNV983092 RXR983092 SHN983092 SRJ983092 TBF983092 TLB983092 TUX983092 UET983092 UOP983092 UYL983092 VIH983092 VSD983092 WBZ983092 WLV983092 WVR983092"/>
    <dataValidation allowBlank="1" showInputMessage="1" showErrorMessage="1" promptTitle="Other Expenses-Services" prompt="Enter the amount of the development's annual supportive services expense." sqref="J51 JF51 TB51 ACX51 AMT51 AWP51 BGL51 BQH51 CAD51 CJZ51 CTV51 DDR51 DNN51 DXJ51 EHF51 ERB51 FAX51 FKT51 FUP51 GEL51 GOH51 GYD51 HHZ51 HRV51 IBR51 ILN51 IVJ51 JFF51 JPB51 JYX51 KIT51 KSP51 LCL51 LMH51 LWD51 MFZ51 MPV51 MZR51 NJN51 NTJ51 ODF51 ONB51 OWX51 PGT51 PQP51 QAL51 QKH51 QUD51 RDZ51 RNV51 RXR51 SHN51 SRJ51 TBF51 TLB51 TUX51 UET51 UOP51 UYL51 VIH51 VSD51 WBZ51 WLV51 WVR51 J65587 JF65587 TB65587 ACX65587 AMT65587 AWP65587 BGL65587 BQH65587 CAD65587 CJZ65587 CTV65587 DDR65587 DNN65587 DXJ65587 EHF65587 ERB65587 FAX65587 FKT65587 FUP65587 GEL65587 GOH65587 GYD65587 HHZ65587 HRV65587 IBR65587 ILN65587 IVJ65587 JFF65587 JPB65587 JYX65587 KIT65587 KSP65587 LCL65587 LMH65587 LWD65587 MFZ65587 MPV65587 MZR65587 NJN65587 NTJ65587 ODF65587 ONB65587 OWX65587 PGT65587 PQP65587 QAL65587 QKH65587 QUD65587 RDZ65587 RNV65587 RXR65587 SHN65587 SRJ65587 TBF65587 TLB65587 TUX65587 UET65587 UOP65587 UYL65587 VIH65587 VSD65587 WBZ65587 WLV65587 WVR65587 J131123 JF131123 TB131123 ACX131123 AMT131123 AWP131123 BGL131123 BQH131123 CAD131123 CJZ131123 CTV131123 DDR131123 DNN131123 DXJ131123 EHF131123 ERB131123 FAX131123 FKT131123 FUP131123 GEL131123 GOH131123 GYD131123 HHZ131123 HRV131123 IBR131123 ILN131123 IVJ131123 JFF131123 JPB131123 JYX131123 KIT131123 KSP131123 LCL131123 LMH131123 LWD131123 MFZ131123 MPV131123 MZR131123 NJN131123 NTJ131123 ODF131123 ONB131123 OWX131123 PGT131123 PQP131123 QAL131123 QKH131123 QUD131123 RDZ131123 RNV131123 RXR131123 SHN131123 SRJ131123 TBF131123 TLB131123 TUX131123 UET131123 UOP131123 UYL131123 VIH131123 VSD131123 WBZ131123 WLV131123 WVR131123 J196659 JF196659 TB196659 ACX196659 AMT196659 AWP196659 BGL196659 BQH196659 CAD196659 CJZ196659 CTV196659 DDR196659 DNN196659 DXJ196659 EHF196659 ERB196659 FAX196659 FKT196659 FUP196659 GEL196659 GOH196659 GYD196659 HHZ196659 HRV196659 IBR196659 ILN196659 IVJ196659 JFF196659 JPB196659 JYX196659 KIT196659 KSP196659 LCL196659 LMH196659 LWD196659 MFZ196659 MPV196659 MZR196659 NJN196659 NTJ196659 ODF196659 ONB196659 OWX196659 PGT196659 PQP196659 QAL196659 QKH196659 QUD196659 RDZ196659 RNV196659 RXR196659 SHN196659 SRJ196659 TBF196659 TLB196659 TUX196659 UET196659 UOP196659 UYL196659 VIH196659 VSD196659 WBZ196659 WLV196659 WVR196659 J262195 JF262195 TB262195 ACX262195 AMT262195 AWP262195 BGL262195 BQH262195 CAD262195 CJZ262195 CTV262195 DDR262195 DNN262195 DXJ262195 EHF262195 ERB262195 FAX262195 FKT262195 FUP262195 GEL262195 GOH262195 GYD262195 HHZ262195 HRV262195 IBR262195 ILN262195 IVJ262195 JFF262195 JPB262195 JYX262195 KIT262195 KSP262195 LCL262195 LMH262195 LWD262195 MFZ262195 MPV262195 MZR262195 NJN262195 NTJ262195 ODF262195 ONB262195 OWX262195 PGT262195 PQP262195 QAL262195 QKH262195 QUD262195 RDZ262195 RNV262195 RXR262195 SHN262195 SRJ262195 TBF262195 TLB262195 TUX262195 UET262195 UOP262195 UYL262195 VIH262195 VSD262195 WBZ262195 WLV262195 WVR262195 J327731 JF327731 TB327731 ACX327731 AMT327731 AWP327731 BGL327731 BQH327731 CAD327731 CJZ327731 CTV327731 DDR327731 DNN327731 DXJ327731 EHF327731 ERB327731 FAX327731 FKT327731 FUP327731 GEL327731 GOH327731 GYD327731 HHZ327731 HRV327731 IBR327731 ILN327731 IVJ327731 JFF327731 JPB327731 JYX327731 KIT327731 KSP327731 LCL327731 LMH327731 LWD327731 MFZ327731 MPV327731 MZR327731 NJN327731 NTJ327731 ODF327731 ONB327731 OWX327731 PGT327731 PQP327731 QAL327731 QKH327731 QUD327731 RDZ327731 RNV327731 RXR327731 SHN327731 SRJ327731 TBF327731 TLB327731 TUX327731 UET327731 UOP327731 UYL327731 VIH327731 VSD327731 WBZ327731 WLV327731 WVR327731 J393267 JF393267 TB393267 ACX393267 AMT393267 AWP393267 BGL393267 BQH393267 CAD393267 CJZ393267 CTV393267 DDR393267 DNN393267 DXJ393267 EHF393267 ERB393267 FAX393267 FKT393267 FUP393267 GEL393267 GOH393267 GYD393267 HHZ393267 HRV393267 IBR393267 ILN393267 IVJ393267 JFF393267 JPB393267 JYX393267 KIT393267 KSP393267 LCL393267 LMH393267 LWD393267 MFZ393267 MPV393267 MZR393267 NJN393267 NTJ393267 ODF393267 ONB393267 OWX393267 PGT393267 PQP393267 QAL393267 QKH393267 QUD393267 RDZ393267 RNV393267 RXR393267 SHN393267 SRJ393267 TBF393267 TLB393267 TUX393267 UET393267 UOP393267 UYL393267 VIH393267 VSD393267 WBZ393267 WLV393267 WVR393267 J458803 JF458803 TB458803 ACX458803 AMT458803 AWP458803 BGL458803 BQH458803 CAD458803 CJZ458803 CTV458803 DDR458803 DNN458803 DXJ458803 EHF458803 ERB458803 FAX458803 FKT458803 FUP458803 GEL458803 GOH458803 GYD458803 HHZ458803 HRV458803 IBR458803 ILN458803 IVJ458803 JFF458803 JPB458803 JYX458803 KIT458803 KSP458803 LCL458803 LMH458803 LWD458803 MFZ458803 MPV458803 MZR458803 NJN458803 NTJ458803 ODF458803 ONB458803 OWX458803 PGT458803 PQP458803 QAL458803 QKH458803 QUD458803 RDZ458803 RNV458803 RXR458803 SHN458803 SRJ458803 TBF458803 TLB458803 TUX458803 UET458803 UOP458803 UYL458803 VIH458803 VSD458803 WBZ458803 WLV458803 WVR458803 J524339 JF524339 TB524339 ACX524339 AMT524339 AWP524339 BGL524339 BQH524339 CAD524339 CJZ524339 CTV524339 DDR524339 DNN524339 DXJ524339 EHF524339 ERB524339 FAX524339 FKT524339 FUP524339 GEL524339 GOH524339 GYD524339 HHZ524339 HRV524339 IBR524339 ILN524339 IVJ524339 JFF524339 JPB524339 JYX524339 KIT524339 KSP524339 LCL524339 LMH524339 LWD524339 MFZ524339 MPV524339 MZR524339 NJN524339 NTJ524339 ODF524339 ONB524339 OWX524339 PGT524339 PQP524339 QAL524339 QKH524339 QUD524339 RDZ524339 RNV524339 RXR524339 SHN524339 SRJ524339 TBF524339 TLB524339 TUX524339 UET524339 UOP524339 UYL524339 VIH524339 VSD524339 WBZ524339 WLV524339 WVR524339 J589875 JF589875 TB589875 ACX589875 AMT589875 AWP589875 BGL589875 BQH589875 CAD589875 CJZ589875 CTV589875 DDR589875 DNN589875 DXJ589875 EHF589875 ERB589875 FAX589875 FKT589875 FUP589875 GEL589875 GOH589875 GYD589875 HHZ589875 HRV589875 IBR589875 ILN589875 IVJ589875 JFF589875 JPB589875 JYX589875 KIT589875 KSP589875 LCL589875 LMH589875 LWD589875 MFZ589875 MPV589875 MZR589875 NJN589875 NTJ589875 ODF589875 ONB589875 OWX589875 PGT589875 PQP589875 QAL589875 QKH589875 QUD589875 RDZ589875 RNV589875 RXR589875 SHN589875 SRJ589875 TBF589875 TLB589875 TUX589875 UET589875 UOP589875 UYL589875 VIH589875 VSD589875 WBZ589875 WLV589875 WVR589875 J655411 JF655411 TB655411 ACX655411 AMT655411 AWP655411 BGL655411 BQH655411 CAD655411 CJZ655411 CTV655411 DDR655411 DNN655411 DXJ655411 EHF655411 ERB655411 FAX655411 FKT655411 FUP655411 GEL655411 GOH655411 GYD655411 HHZ655411 HRV655411 IBR655411 ILN655411 IVJ655411 JFF655411 JPB655411 JYX655411 KIT655411 KSP655411 LCL655411 LMH655411 LWD655411 MFZ655411 MPV655411 MZR655411 NJN655411 NTJ655411 ODF655411 ONB655411 OWX655411 PGT655411 PQP655411 QAL655411 QKH655411 QUD655411 RDZ655411 RNV655411 RXR655411 SHN655411 SRJ655411 TBF655411 TLB655411 TUX655411 UET655411 UOP655411 UYL655411 VIH655411 VSD655411 WBZ655411 WLV655411 WVR655411 J720947 JF720947 TB720947 ACX720947 AMT720947 AWP720947 BGL720947 BQH720947 CAD720947 CJZ720947 CTV720947 DDR720947 DNN720947 DXJ720947 EHF720947 ERB720947 FAX720947 FKT720947 FUP720947 GEL720947 GOH720947 GYD720947 HHZ720947 HRV720947 IBR720947 ILN720947 IVJ720947 JFF720947 JPB720947 JYX720947 KIT720947 KSP720947 LCL720947 LMH720947 LWD720947 MFZ720947 MPV720947 MZR720947 NJN720947 NTJ720947 ODF720947 ONB720947 OWX720947 PGT720947 PQP720947 QAL720947 QKH720947 QUD720947 RDZ720947 RNV720947 RXR720947 SHN720947 SRJ720947 TBF720947 TLB720947 TUX720947 UET720947 UOP720947 UYL720947 VIH720947 VSD720947 WBZ720947 WLV720947 WVR720947 J786483 JF786483 TB786483 ACX786483 AMT786483 AWP786483 BGL786483 BQH786483 CAD786483 CJZ786483 CTV786483 DDR786483 DNN786483 DXJ786483 EHF786483 ERB786483 FAX786483 FKT786483 FUP786483 GEL786483 GOH786483 GYD786483 HHZ786483 HRV786483 IBR786483 ILN786483 IVJ786483 JFF786483 JPB786483 JYX786483 KIT786483 KSP786483 LCL786483 LMH786483 LWD786483 MFZ786483 MPV786483 MZR786483 NJN786483 NTJ786483 ODF786483 ONB786483 OWX786483 PGT786483 PQP786483 QAL786483 QKH786483 QUD786483 RDZ786483 RNV786483 RXR786483 SHN786483 SRJ786483 TBF786483 TLB786483 TUX786483 UET786483 UOP786483 UYL786483 VIH786483 VSD786483 WBZ786483 WLV786483 WVR786483 J852019 JF852019 TB852019 ACX852019 AMT852019 AWP852019 BGL852019 BQH852019 CAD852019 CJZ852019 CTV852019 DDR852019 DNN852019 DXJ852019 EHF852019 ERB852019 FAX852019 FKT852019 FUP852019 GEL852019 GOH852019 GYD852019 HHZ852019 HRV852019 IBR852019 ILN852019 IVJ852019 JFF852019 JPB852019 JYX852019 KIT852019 KSP852019 LCL852019 LMH852019 LWD852019 MFZ852019 MPV852019 MZR852019 NJN852019 NTJ852019 ODF852019 ONB852019 OWX852019 PGT852019 PQP852019 QAL852019 QKH852019 QUD852019 RDZ852019 RNV852019 RXR852019 SHN852019 SRJ852019 TBF852019 TLB852019 TUX852019 UET852019 UOP852019 UYL852019 VIH852019 VSD852019 WBZ852019 WLV852019 WVR852019 J917555 JF917555 TB917555 ACX917555 AMT917555 AWP917555 BGL917555 BQH917555 CAD917555 CJZ917555 CTV917555 DDR917555 DNN917555 DXJ917555 EHF917555 ERB917555 FAX917555 FKT917555 FUP917555 GEL917555 GOH917555 GYD917555 HHZ917555 HRV917555 IBR917555 ILN917555 IVJ917555 JFF917555 JPB917555 JYX917555 KIT917555 KSP917555 LCL917555 LMH917555 LWD917555 MFZ917555 MPV917555 MZR917555 NJN917555 NTJ917555 ODF917555 ONB917555 OWX917555 PGT917555 PQP917555 QAL917555 QKH917555 QUD917555 RDZ917555 RNV917555 RXR917555 SHN917555 SRJ917555 TBF917555 TLB917555 TUX917555 UET917555 UOP917555 UYL917555 VIH917555 VSD917555 WBZ917555 WLV917555 WVR917555 J983091 JF983091 TB983091 ACX983091 AMT983091 AWP983091 BGL983091 BQH983091 CAD983091 CJZ983091 CTV983091 DDR983091 DNN983091 DXJ983091 EHF983091 ERB983091 FAX983091 FKT983091 FUP983091 GEL983091 GOH983091 GYD983091 HHZ983091 HRV983091 IBR983091 ILN983091 IVJ983091 JFF983091 JPB983091 JYX983091 KIT983091 KSP983091 LCL983091 LMH983091 LWD983091 MFZ983091 MPV983091 MZR983091 NJN983091 NTJ983091 ODF983091 ONB983091 OWX983091 PGT983091 PQP983091 QAL983091 QKH983091 QUD983091 RDZ983091 RNV983091 RXR983091 SHN983091 SRJ983091 TBF983091 TLB983091 TUX983091 UET983091 UOP983091 UYL983091 VIH983091 VSD983091 WBZ983091 WLV983091 WVR983091"/>
    <dataValidation allowBlank="1" showInputMessage="1" showErrorMessage="1" promptTitle="Other Expenses-Cable TV" prompt="Enter the amount of the development's annual cable TV expense, if applicable." sqref="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dataValidation allowBlank="1" showInputMessage="1" showErrorMessage="1" promptTitle="Reserve for Replacements" prompt="Enter the amount of the development's annual reserve for replacement expense." sqref="J4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WLV983088 WVR983088"/>
    <dataValidation allowBlank="1" showInputMessage="1" showErrorMessage="1" promptTitle="Property Taxes-Other" prompt="Describe any other property tax related expenses for the property not previously categorized." sqref="D45:G46 IZ45:JC46 SV45:SY46 ACR45:ACU46 AMN45:AMQ46 AWJ45:AWM46 BGF45:BGI46 BQB45:BQE46 BZX45:CAA46 CJT45:CJW46 CTP45:CTS46 DDL45:DDO46 DNH45:DNK46 DXD45:DXG46 EGZ45:EHC46 EQV45:EQY46 FAR45:FAU46 FKN45:FKQ46 FUJ45:FUM46 GEF45:GEI46 GOB45:GOE46 GXX45:GYA46 HHT45:HHW46 HRP45:HRS46 IBL45:IBO46 ILH45:ILK46 IVD45:IVG46 JEZ45:JFC46 JOV45:JOY46 JYR45:JYU46 KIN45:KIQ46 KSJ45:KSM46 LCF45:LCI46 LMB45:LME46 LVX45:LWA46 MFT45:MFW46 MPP45:MPS46 MZL45:MZO46 NJH45:NJK46 NTD45:NTG46 OCZ45:ODC46 OMV45:OMY46 OWR45:OWU46 PGN45:PGQ46 PQJ45:PQM46 QAF45:QAI46 QKB45:QKE46 QTX45:QUA46 RDT45:RDW46 RNP45:RNS46 RXL45:RXO46 SHH45:SHK46 SRD45:SRG46 TAZ45:TBC46 TKV45:TKY46 TUR45:TUU46 UEN45:UEQ46 UOJ45:UOM46 UYF45:UYI46 VIB45:VIE46 VRX45:VSA46 WBT45:WBW46 WLP45:WLS46 WVL45:WVO46 D65581:G65582 IZ65581:JC65582 SV65581:SY65582 ACR65581:ACU65582 AMN65581:AMQ65582 AWJ65581:AWM65582 BGF65581:BGI65582 BQB65581:BQE65582 BZX65581:CAA65582 CJT65581:CJW65582 CTP65581:CTS65582 DDL65581:DDO65582 DNH65581:DNK65582 DXD65581:DXG65582 EGZ65581:EHC65582 EQV65581:EQY65582 FAR65581:FAU65582 FKN65581:FKQ65582 FUJ65581:FUM65582 GEF65581:GEI65582 GOB65581:GOE65582 GXX65581:GYA65582 HHT65581:HHW65582 HRP65581:HRS65582 IBL65581:IBO65582 ILH65581:ILK65582 IVD65581:IVG65582 JEZ65581:JFC65582 JOV65581:JOY65582 JYR65581:JYU65582 KIN65581:KIQ65582 KSJ65581:KSM65582 LCF65581:LCI65582 LMB65581:LME65582 LVX65581:LWA65582 MFT65581:MFW65582 MPP65581:MPS65582 MZL65581:MZO65582 NJH65581:NJK65582 NTD65581:NTG65582 OCZ65581:ODC65582 OMV65581:OMY65582 OWR65581:OWU65582 PGN65581:PGQ65582 PQJ65581:PQM65582 QAF65581:QAI65582 QKB65581:QKE65582 QTX65581:QUA65582 RDT65581:RDW65582 RNP65581:RNS65582 RXL65581:RXO65582 SHH65581:SHK65582 SRD65581:SRG65582 TAZ65581:TBC65582 TKV65581:TKY65582 TUR65581:TUU65582 UEN65581:UEQ65582 UOJ65581:UOM65582 UYF65581:UYI65582 VIB65581:VIE65582 VRX65581:VSA65582 WBT65581:WBW65582 WLP65581:WLS65582 WVL65581:WVO65582 D131117:G131118 IZ131117:JC131118 SV131117:SY131118 ACR131117:ACU131118 AMN131117:AMQ131118 AWJ131117:AWM131118 BGF131117:BGI131118 BQB131117:BQE131118 BZX131117:CAA131118 CJT131117:CJW131118 CTP131117:CTS131118 DDL131117:DDO131118 DNH131117:DNK131118 DXD131117:DXG131118 EGZ131117:EHC131118 EQV131117:EQY131118 FAR131117:FAU131118 FKN131117:FKQ131118 FUJ131117:FUM131118 GEF131117:GEI131118 GOB131117:GOE131118 GXX131117:GYA131118 HHT131117:HHW131118 HRP131117:HRS131118 IBL131117:IBO131118 ILH131117:ILK131118 IVD131117:IVG131118 JEZ131117:JFC131118 JOV131117:JOY131118 JYR131117:JYU131118 KIN131117:KIQ131118 KSJ131117:KSM131118 LCF131117:LCI131118 LMB131117:LME131118 LVX131117:LWA131118 MFT131117:MFW131118 MPP131117:MPS131118 MZL131117:MZO131118 NJH131117:NJK131118 NTD131117:NTG131118 OCZ131117:ODC131118 OMV131117:OMY131118 OWR131117:OWU131118 PGN131117:PGQ131118 PQJ131117:PQM131118 QAF131117:QAI131118 QKB131117:QKE131118 QTX131117:QUA131118 RDT131117:RDW131118 RNP131117:RNS131118 RXL131117:RXO131118 SHH131117:SHK131118 SRD131117:SRG131118 TAZ131117:TBC131118 TKV131117:TKY131118 TUR131117:TUU131118 UEN131117:UEQ131118 UOJ131117:UOM131118 UYF131117:UYI131118 VIB131117:VIE131118 VRX131117:VSA131118 WBT131117:WBW131118 WLP131117:WLS131118 WVL131117:WVO131118 D196653:G196654 IZ196653:JC196654 SV196653:SY196654 ACR196653:ACU196654 AMN196653:AMQ196654 AWJ196653:AWM196654 BGF196653:BGI196654 BQB196653:BQE196654 BZX196653:CAA196654 CJT196653:CJW196654 CTP196653:CTS196654 DDL196653:DDO196654 DNH196653:DNK196654 DXD196653:DXG196654 EGZ196653:EHC196654 EQV196653:EQY196654 FAR196653:FAU196654 FKN196653:FKQ196654 FUJ196653:FUM196654 GEF196653:GEI196654 GOB196653:GOE196654 GXX196653:GYA196654 HHT196653:HHW196654 HRP196653:HRS196654 IBL196653:IBO196654 ILH196653:ILK196654 IVD196653:IVG196654 JEZ196653:JFC196654 JOV196653:JOY196654 JYR196653:JYU196654 KIN196653:KIQ196654 KSJ196653:KSM196654 LCF196653:LCI196654 LMB196653:LME196654 LVX196653:LWA196654 MFT196653:MFW196654 MPP196653:MPS196654 MZL196653:MZO196654 NJH196653:NJK196654 NTD196653:NTG196654 OCZ196653:ODC196654 OMV196653:OMY196654 OWR196653:OWU196654 PGN196653:PGQ196654 PQJ196653:PQM196654 QAF196653:QAI196654 QKB196653:QKE196654 QTX196653:QUA196654 RDT196653:RDW196654 RNP196653:RNS196654 RXL196653:RXO196654 SHH196653:SHK196654 SRD196653:SRG196654 TAZ196653:TBC196654 TKV196653:TKY196654 TUR196653:TUU196654 UEN196653:UEQ196654 UOJ196653:UOM196654 UYF196653:UYI196654 VIB196653:VIE196654 VRX196653:VSA196654 WBT196653:WBW196654 WLP196653:WLS196654 WVL196653:WVO196654 D262189:G262190 IZ262189:JC262190 SV262189:SY262190 ACR262189:ACU262190 AMN262189:AMQ262190 AWJ262189:AWM262190 BGF262189:BGI262190 BQB262189:BQE262190 BZX262189:CAA262190 CJT262189:CJW262190 CTP262189:CTS262190 DDL262189:DDO262190 DNH262189:DNK262190 DXD262189:DXG262190 EGZ262189:EHC262190 EQV262189:EQY262190 FAR262189:FAU262190 FKN262189:FKQ262190 FUJ262189:FUM262190 GEF262189:GEI262190 GOB262189:GOE262190 GXX262189:GYA262190 HHT262189:HHW262190 HRP262189:HRS262190 IBL262189:IBO262190 ILH262189:ILK262190 IVD262189:IVG262190 JEZ262189:JFC262190 JOV262189:JOY262190 JYR262189:JYU262190 KIN262189:KIQ262190 KSJ262189:KSM262190 LCF262189:LCI262190 LMB262189:LME262190 LVX262189:LWA262190 MFT262189:MFW262190 MPP262189:MPS262190 MZL262189:MZO262190 NJH262189:NJK262190 NTD262189:NTG262190 OCZ262189:ODC262190 OMV262189:OMY262190 OWR262189:OWU262190 PGN262189:PGQ262190 PQJ262189:PQM262190 QAF262189:QAI262190 QKB262189:QKE262190 QTX262189:QUA262190 RDT262189:RDW262190 RNP262189:RNS262190 RXL262189:RXO262190 SHH262189:SHK262190 SRD262189:SRG262190 TAZ262189:TBC262190 TKV262189:TKY262190 TUR262189:TUU262190 UEN262189:UEQ262190 UOJ262189:UOM262190 UYF262189:UYI262190 VIB262189:VIE262190 VRX262189:VSA262190 WBT262189:WBW262190 WLP262189:WLS262190 WVL262189:WVO262190 D327725:G327726 IZ327725:JC327726 SV327725:SY327726 ACR327725:ACU327726 AMN327725:AMQ327726 AWJ327725:AWM327726 BGF327725:BGI327726 BQB327725:BQE327726 BZX327725:CAA327726 CJT327725:CJW327726 CTP327725:CTS327726 DDL327725:DDO327726 DNH327725:DNK327726 DXD327725:DXG327726 EGZ327725:EHC327726 EQV327725:EQY327726 FAR327725:FAU327726 FKN327725:FKQ327726 FUJ327725:FUM327726 GEF327725:GEI327726 GOB327725:GOE327726 GXX327725:GYA327726 HHT327725:HHW327726 HRP327725:HRS327726 IBL327725:IBO327726 ILH327725:ILK327726 IVD327725:IVG327726 JEZ327725:JFC327726 JOV327725:JOY327726 JYR327725:JYU327726 KIN327725:KIQ327726 KSJ327725:KSM327726 LCF327725:LCI327726 LMB327725:LME327726 LVX327725:LWA327726 MFT327725:MFW327726 MPP327725:MPS327726 MZL327725:MZO327726 NJH327725:NJK327726 NTD327725:NTG327726 OCZ327725:ODC327726 OMV327725:OMY327726 OWR327725:OWU327726 PGN327725:PGQ327726 PQJ327725:PQM327726 QAF327725:QAI327726 QKB327725:QKE327726 QTX327725:QUA327726 RDT327725:RDW327726 RNP327725:RNS327726 RXL327725:RXO327726 SHH327725:SHK327726 SRD327725:SRG327726 TAZ327725:TBC327726 TKV327725:TKY327726 TUR327725:TUU327726 UEN327725:UEQ327726 UOJ327725:UOM327726 UYF327725:UYI327726 VIB327725:VIE327726 VRX327725:VSA327726 WBT327725:WBW327726 WLP327725:WLS327726 WVL327725:WVO327726 D393261:G393262 IZ393261:JC393262 SV393261:SY393262 ACR393261:ACU393262 AMN393261:AMQ393262 AWJ393261:AWM393262 BGF393261:BGI393262 BQB393261:BQE393262 BZX393261:CAA393262 CJT393261:CJW393262 CTP393261:CTS393262 DDL393261:DDO393262 DNH393261:DNK393262 DXD393261:DXG393262 EGZ393261:EHC393262 EQV393261:EQY393262 FAR393261:FAU393262 FKN393261:FKQ393262 FUJ393261:FUM393262 GEF393261:GEI393262 GOB393261:GOE393262 GXX393261:GYA393262 HHT393261:HHW393262 HRP393261:HRS393262 IBL393261:IBO393262 ILH393261:ILK393262 IVD393261:IVG393262 JEZ393261:JFC393262 JOV393261:JOY393262 JYR393261:JYU393262 KIN393261:KIQ393262 KSJ393261:KSM393262 LCF393261:LCI393262 LMB393261:LME393262 LVX393261:LWA393262 MFT393261:MFW393262 MPP393261:MPS393262 MZL393261:MZO393262 NJH393261:NJK393262 NTD393261:NTG393262 OCZ393261:ODC393262 OMV393261:OMY393262 OWR393261:OWU393262 PGN393261:PGQ393262 PQJ393261:PQM393262 QAF393261:QAI393262 QKB393261:QKE393262 QTX393261:QUA393262 RDT393261:RDW393262 RNP393261:RNS393262 RXL393261:RXO393262 SHH393261:SHK393262 SRD393261:SRG393262 TAZ393261:TBC393262 TKV393261:TKY393262 TUR393261:TUU393262 UEN393261:UEQ393262 UOJ393261:UOM393262 UYF393261:UYI393262 VIB393261:VIE393262 VRX393261:VSA393262 WBT393261:WBW393262 WLP393261:WLS393262 WVL393261:WVO393262 D458797:G458798 IZ458797:JC458798 SV458797:SY458798 ACR458797:ACU458798 AMN458797:AMQ458798 AWJ458797:AWM458798 BGF458797:BGI458798 BQB458797:BQE458798 BZX458797:CAA458798 CJT458797:CJW458798 CTP458797:CTS458798 DDL458797:DDO458798 DNH458797:DNK458798 DXD458797:DXG458798 EGZ458797:EHC458798 EQV458797:EQY458798 FAR458797:FAU458798 FKN458797:FKQ458798 FUJ458797:FUM458798 GEF458797:GEI458798 GOB458797:GOE458798 GXX458797:GYA458798 HHT458797:HHW458798 HRP458797:HRS458798 IBL458797:IBO458798 ILH458797:ILK458798 IVD458797:IVG458798 JEZ458797:JFC458798 JOV458797:JOY458798 JYR458797:JYU458798 KIN458797:KIQ458798 KSJ458797:KSM458798 LCF458797:LCI458798 LMB458797:LME458798 LVX458797:LWA458798 MFT458797:MFW458798 MPP458797:MPS458798 MZL458797:MZO458798 NJH458797:NJK458798 NTD458797:NTG458798 OCZ458797:ODC458798 OMV458797:OMY458798 OWR458797:OWU458798 PGN458797:PGQ458798 PQJ458797:PQM458798 QAF458797:QAI458798 QKB458797:QKE458798 QTX458797:QUA458798 RDT458797:RDW458798 RNP458797:RNS458798 RXL458797:RXO458798 SHH458797:SHK458798 SRD458797:SRG458798 TAZ458797:TBC458798 TKV458797:TKY458798 TUR458797:TUU458798 UEN458797:UEQ458798 UOJ458797:UOM458798 UYF458797:UYI458798 VIB458797:VIE458798 VRX458797:VSA458798 WBT458797:WBW458798 WLP458797:WLS458798 WVL458797:WVO458798 D524333:G524334 IZ524333:JC524334 SV524333:SY524334 ACR524333:ACU524334 AMN524333:AMQ524334 AWJ524333:AWM524334 BGF524333:BGI524334 BQB524333:BQE524334 BZX524333:CAA524334 CJT524333:CJW524334 CTP524333:CTS524334 DDL524333:DDO524334 DNH524333:DNK524334 DXD524333:DXG524334 EGZ524333:EHC524334 EQV524333:EQY524334 FAR524333:FAU524334 FKN524333:FKQ524334 FUJ524333:FUM524334 GEF524333:GEI524334 GOB524333:GOE524334 GXX524333:GYA524334 HHT524333:HHW524334 HRP524333:HRS524334 IBL524333:IBO524334 ILH524333:ILK524334 IVD524333:IVG524334 JEZ524333:JFC524334 JOV524333:JOY524334 JYR524333:JYU524334 KIN524333:KIQ524334 KSJ524333:KSM524334 LCF524333:LCI524334 LMB524333:LME524334 LVX524333:LWA524334 MFT524333:MFW524334 MPP524333:MPS524334 MZL524333:MZO524334 NJH524333:NJK524334 NTD524333:NTG524334 OCZ524333:ODC524334 OMV524333:OMY524334 OWR524333:OWU524334 PGN524333:PGQ524334 PQJ524333:PQM524334 QAF524333:QAI524334 QKB524333:QKE524334 QTX524333:QUA524334 RDT524333:RDW524334 RNP524333:RNS524334 RXL524333:RXO524334 SHH524333:SHK524334 SRD524333:SRG524334 TAZ524333:TBC524334 TKV524333:TKY524334 TUR524333:TUU524334 UEN524333:UEQ524334 UOJ524333:UOM524334 UYF524333:UYI524334 VIB524333:VIE524334 VRX524333:VSA524334 WBT524333:WBW524334 WLP524333:WLS524334 WVL524333:WVO524334 D589869:G589870 IZ589869:JC589870 SV589869:SY589870 ACR589869:ACU589870 AMN589869:AMQ589870 AWJ589869:AWM589870 BGF589869:BGI589870 BQB589869:BQE589870 BZX589869:CAA589870 CJT589869:CJW589870 CTP589869:CTS589870 DDL589869:DDO589870 DNH589869:DNK589870 DXD589869:DXG589870 EGZ589869:EHC589870 EQV589869:EQY589870 FAR589869:FAU589870 FKN589869:FKQ589870 FUJ589869:FUM589870 GEF589869:GEI589870 GOB589869:GOE589870 GXX589869:GYA589870 HHT589869:HHW589870 HRP589869:HRS589870 IBL589869:IBO589870 ILH589869:ILK589870 IVD589869:IVG589870 JEZ589869:JFC589870 JOV589869:JOY589870 JYR589869:JYU589870 KIN589869:KIQ589870 KSJ589869:KSM589870 LCF589869:LCI589870 LMB589869:LME589870 LVX589869:LWA589870 MFT589869:MFW589870 MPP589869:MPS589870 MZL589869:MZO589870 NJH589869:NJK589870 NTD589869:NTG589870 OCZ589869:ODC589870 OMV589869:OMY589870 OWR589869:OWU589870 PGN589869:PGQ589870 PQJ589869:PQM589870 QAF589869:QAI589870 QKB589869:QKE589870 QTX589869:QUA589870 RDT589869:RDW589870 RNP589869:RNS589870 RXL589869:RXO589870 SHH589869:SHK589870 SRD589869:SRG589870 TAZ589869:TBC589870 TKV589869:TKY589870 TUR589869:TUU589870 UEN589869:UEQ589870 UOJ589869:UOM589870 UYF589869:UYI589870 VIB589869:VIE589870 VRX589869:VSA589870 WBT589869:WBW589870 WLP589869:WLS589870 WVL589869:WVO589870 D655405:G655406 IZ655405:JC655406 SV655405:SY655406 ACR655405:ACU655406 AMN655405:AMQ655406 AWJ655405:AWM655406 BGF655405:BGI655406 BQB655405:BQE655406 BZX655405:CAA655406 CJT655405:CJW655406 CTP655405:CTS655406 DDL655405:DDO655406 DNH655405:DNK655406 DXD655405:DXG655406 EGZ655405:EHC655406 EQV655405:EQY655406 FAR655405:FAU655406 FKN655405:FKQ655406 FUJ655405:FUM655406 GEF655405:GEI655406 GOB655405:GOE655406 GXX655405:GYA655406 HHT655405:HHW655406 HRP655405:HRS655406 IBL655405:IBO655406 ILH655405:ILK655406 IVD655405:IVG655406 JEZ655405:JFC655406 JOV655405:JOY655406 JYR655405:JYU655406 KIN655405:KIQ655406 KSJ655405:KSM655406 LCF655405:LCI655406 LMB655405:LME655406 LVX655405:LWA655406 MFT655405:MFW655406 MPP655405:MPS655406 MZL655405:MZO655406 NJH655405:NJK655406 NTD655405:NTG655406 OCZ655405:ODC655406 OMV655405:OMY655406 OWR655405:OWU655406 PGN655405:PGQ655406 PQJ655405:PQM655406 QAF655405:QAI655406 QKB655405:QKE655406 QTX655405:QUA655406 RDT655405:RDW655406 RNP655405:RNS655406 RXL655405:RXO655406 SHH655405:SHK655406 SRD655405:SRG655406 TAZ655405:TBC655406 TKV655405:TKY655406 TUR655405:TUU655406 UEN655405:UEQ655406 UOJ655405:UOM655406 UYF655405:UYI655406 VIB655405:VIE655406 VRX655405:VSA655406 WBT655405:WBW655406 WLP655405:WLS655406 WVL655405:WVO655406 D720941:G720942 IZ720941:JC720942 SV720941:SY720942 ACR720941:ACU720942 AMN720941:AMQ720942 AWJ720941:AWM720942 BGF720941:BGI720942 BQB720941:BQE720942 BZX720941:CAA720942 CJT720941:CJW720942 CTP720941:CTS720942 DDL720941:DDO720942 DNH720941:DNK720942 DXD720941:DXG720942 EGZ720941:EHC720942 EQV720941:EQY720942 FAR720941:FAU720942 FKN720941:FKQ720942 FUJ720941:FUM720942 GEF720941:GEI720942 GOB720941:GOE720942 GXX720941:GYA720942 HHT720941:HHW720942 HRP720941:HRS720942 IBL720941:IBO720942 ILH720941:ILK720942 IVD720941:IVG720942 JEZ720941:JFC720942 JOV720941:JOY720942 JYR720941:JYU720942 KIN720941:KIQ720942 KSJ720941:KSM720942 LCF720941:LCI720942 LMB720941:LME720942 LVX720941:LWA720942 MFT720941:MFW720942 MPP720941:MPS720942 MZL720941:MZO720942 NJH720941:NJK720942 NTD720941:NTG720942 OCZ720941:ODC720942 OMV720941:OMY720942 OWR720941:OWU720942 PGN720941:PGQ720942 PQJ720941:PQM720942 QAF720941:QAI720942 QKB720941:QKE720942 QTX720941:QUA720942 RDT720941:RDW720942 RNP720941:RNS720942 RXL720941:RXO720942 SHH720941:SHK720942 SRD720941:SRG720942 TAZ720941:TBC720942 TKV720941:TKY720942 TUR720941:TUU720942 UEN720941:UEQ720942 UOJ720941:UOM720942 UYF720941:UYI720942 VIB720941:VIE720942 VRX720941:VSA720942 WBT720941:WBW720942 WLP720941:WLS720942 WVL720941:WVO720942 D786477:G786478 IZ786477:JC786478 SV786477:SY786478 ACR786477:ACU786478 AMN786477:AMQ786478 AWJ786477:AWM786478 BGF786477:BGI786478 BQB786477:BQE786478 BZX786477:CAA786478 CJT786477:CJW786478 CTP786477:CTS786478 DDL786477:DDO786478 DNH786477:DNK786478 DXD786477:DXG786478 EGZ786477:EHC786478 EQV786477:EQY786478 FAR786477:FAU786478 FKN786477:FKQ786478 FUJ786477:FUM786478 GEF786477:GEI786478 GOB786477:GOE786478 GXX786477:GYA786478 HHT786477:HHW786478 HRP786477:HRS786478 IBL786477:IBO786478 ILH786477:ILK786478 IVD786477:IVG786478 JEZ786477:JFC786478 JOV786477:JOY786478 JYR786477:JYU786478 KIN786477:KIQ786478 KSJ786477:KSM786478 LCF786477:LCI786478 LMB786477:LME786478 LVX786477:LWA786478 MFT786477:MFW786478 MPP786477:MPS786478 MZL786477:MZO786478 NJH786477:NJK786478 NTD786477:NTG786478 OCZ786477:ODC786478 OMV786477:OMY786478 OWR786477:OWU786478 PGN786477:PGQ786478 PQJ786477:PQM786478 QAF786477:QAI786478 QKB786477:QKE786478 QTX786477:QUA786478 RDT786477:RDW786478 RNP786477:RNS786478 RXL786477:RXO786478 SHH786477:SHK786478 SRD786477:SRG786478 TAZ786477:TBC786478 TKV786477:TKY786478 TUR786477:TUU786478 UEN786477:UEQ786478 UOJ786477:UOM786478 UYF786477:UYI786478 VIB786477:VIE786478 VRX786477:VSA786478 WBT786477:WBW786478 WLP786477:WLS786478 WVL786477:WVO786478 D852013:G852014 IZ852013:JC852014 SV852013:SY852014 ACR852013:ACU852014 AMN852013:AMQ852014 AWJ852013:AWM852014 BGF852013:BGI852014 BQB852013:BQE852014 BZX852013:CAA852014 CJT852013:CJW852014 CTP852013:CTS852014 DDL852013:DDO852014 DNH852013:DNK852014 DXD852013:DXG852014 EGZ852013:EHC852014 EQV852013:EQY852014 FAR852013:FAU852014 FKN852013:FKQ852014 FUJ852013:FUM852014 GEF852013:GEI852014 GOB852013:GOE852014 GXX852013:GYA852014 HHT852013:HHW852014 HRP852013:HRS852014 IBL852013:IBO852014 ILH852013:ILK852014 IVD852013:IVG852014 JEZ852013:JFC852014 JOV852013:JOY852014 JYR852013:JYU852014 KIN852013:KIQ852014 KSJ852013:KSM852014 LCF852013:LCI852014 LMB852013:LME852014 LVX852013:LWA852014 MFT852013:MFW852014 MPP852013:MPS852014 MZL852013:MZO852014 NJH852013:NJK852014 NTD852013:NTG852014 OCZ852013:ODC852014 OMV852013:OMY852014 OWR852013:OWU852014 PGN852013:PGQ852014 PQJ852013:PQM852014 QAF852013:QAI852014 QKB852013:QKE852014 QTX852013:QUA852014 RDT852013:RDW852014 RNP852013:RNS852014 RXL852013:RXO852014 SHH852013:SHK852014 SRD852013:SRG852014 TAZ852013:TBC852014 TKV852013:TKY852014 TUR852013:TUU852014 UEN852013:UEQ852014 UOJ852013:UOM852014 UYF852013:UYI852014 VIB852013:VIE852014 VRX852013:VSA852014 WBT852013:WBW852014 WLP852013:WLS852014 WVL852013:WVO852014 D917549:G917550 IZ917549:JC917550 SV917549:SY917550 ACR917549:ACU917550 AMN917549:AMQ917550 AWJ917549:AWM917550 BGF917549:BGI917550 BQB917549:BQE917550 BZX917549:CAA917550 CJT917549:CJW917550 CTP917549:CTS917550 DDL917549:DDO917550 DNH917549:DNK917550 DXD917549:DXG917550 EGZ917549:EHC917550 EQV917549:EQY917550 FAR917549:FAU917550 FKN917549:FKQ917550 FUJ917549:FUM917550 GEF917549:GEI917550 GOB917549:GOE917550 GXX917549:GYA917550 HHT917549:HHW917550 HRP917549:HRS917550 IBL917549:IBO917550 ILH917549:ILK917550 IVD917549:IVG917550 JEZ917549:JFC917550 JOV917549:JOY917550 JYR917549:JYU917550 KIN917549:KIQ917550 KSJ917549:KSM917550 LCF917549:LCI917550 LMB917549:LME917550 LVX917549:LWA917550 MFT917549:MFW917550 MPP917549:MPS917550 MZL917549:MZO917550 NJH917549:NJK917550 NTD917549:NTG917550 OCZ917549:ODC917550 OMV917549:OMY917550 OWR917549:OWU917550 PGN917549:PGQ917550 PQJ917549:PQM917550 QAF917549:QAI917550 QKB917549:QKE917550 QTX917549:QUA917550 RDT917549:RDW917550 RNP917549:RNS917550 RXL917549:RXO917550 SHH917549:SHK917550 SRD917549:SRG917550 TAZ917549:TBC917550 TKV917549:TKY917550 TUR917549:TUU917550 UEN917549:UEQ917550 UOJ917549:UOM917550 UYF917549:UYI917550 VIB917549:VIE917550 VRX917549:VSA917550 WBT917549:WBW917550 WLP917549:WLS917550 WVL917549:WVO917550 D983085:G983086 IZ983085:JC983086 SV983085:SY983086 ACR983085:ACU983086 AMN983085:AMQ983086 AWJ983085:AWM983086 BGF983085:BGI983086 BQB983085:BQE983086 BZX983085:CAA983086 CJT983085:CJW983086 CTP983085:CTS983086 DDL983085:DDO983086 DNH983085:DNK983086 DXD983085:DXG983086 EGZ983085:EHC983086 EQV983085:EQY983086 FAR983085:FAU983086 FKN983085:FKQ983086 FUJ983085:FUM983086 GEF983085:GEI983086 GOB983085:GOE983086 GXX983085:GYA983086 HHT983085:HHW983086 HRP983085:HRS983086 IBL983085:IBO983086 ILH983085:ILK983086 IVD983085:IVG983086 JEZ983085:JFC983086 JOV983085:JOY983086 JYR983085:JYU983086 KIN983085:KIQ983086 KSJ983085:KSM983086 LCF983085:LCI983086 LMB983085:LME983086 LVX983085:LWA983086 MFT983085:MFW983086 MPP983085:MPS983086 MZL983085:MZO983086 NJH983085:NJK983086 NTD983085:NTG983086 OCZ983085:ODC983086 OMV983085:OMY983086 OWR983085:OWU983086 PGN983085:PGQ983086 PQJ983085:PQM983086 QAF983085:QAI983086 QKB983085:QKE983086 QTX983085:QUA983086 RDT983085:RDW983086 RNP983085:RNS983086 RXL983085:RXO983086 SHH983085:SHK983086 SRD983085:SRG983086 TAZ983085:TBC983086 TKV983085:TKY983086 TUR983085:TUU983086 UEN983085:UEQ983086 UOJ983085:UOM983086 UYF983085:UYI983086 VIB983085:VIE983086 VRX983085:VSA983086 WBT983085:WBW983086 WLP983085:WLS983086 WVL983085:WVO983086"/>
    <dataValidation allowBlank="1" showInputMessage="1" showErrorMessage="1" promptTitle="Property Taxes-Other" prompt="Enter the development's annual expense for any other property tax related items not previously categorized._x000a_" sqref="J45:J46 JF45:JF46 TB45:TB46 ACX45:ACX46 AMT45:AMT46 AWP45:AWP46 BGL45:BGL46 BQH45:BQH46 CAD45:CAD46 CJZ45:CJZ46 CTV45:CTV46 DDR45:DDR46 DNN45:DNN46 DXJ45:DXJ46 EHF45:EHF46 ERB45:ERB46 FAX45:FAX46 FKT45:FKT46 FUP45:FUP46 GEL45:GEL46 GOH45:GOH46 GYD45:GYD46 HHZ45:HHZ46 HRV45:HRV46 IBR45:IBR46 ILN45:ILN46 IVJ45:IVJ46 JFF45:JFF46 JPB45:JPB46 JYX45:JYX46 KIT45:KIT46 KSP45:KSP46 LCL45:LCL46 LMH45:LMH46 LWD45:LWD46 MFZ45:MFZ46 MPV45:MPV46 MZR45:MZR46 NJN45:NJN46 NTJ45:NTJ46 ODF45:ODF46 ONB45:ONB46 OWX45:OWX46 PGT45:PGT46 PQP45:PQP46 QAL45:QAL46 QKH45:QKH46 QUD45:QUD46 RDZ45:RDZ46 RNV45:RNV46 RXR45:RXR46 SHN45:SHN46 SRJ45:SRJ46 TBF45:TBF46 TLB45:TLB46 TUX45:TUX46 UET45:UET46 UOP45:UOP46 UYL45:UYL46 VIH45:VIH46 VSD45:VSD46 WBZ45:WBZ46 WLV45:WLV46 WVR45:WVR46 J65581:J65582 JF65581:JF65582 TB65581:TB65582 ACX65581:ACX65582 AMT65581:AMT65582 AWP65581:AWP65582 BGL65581:BGL65582 BQH65581:BQH65582 CAD65581:CAD65582 CJZ65581:CJZ65582 CTV65581:CTV65582 DDR65581:DDR65582 DNN65581:DNN65582 DXJ65581:DXJ65582 EHF65581:EHF65582 ERB65581:ERB65582 FAX65581:FAX65582 FKT65581:FKT65582 FUP65581:FUP65582 GEL65581:GEL65582 GOH65581:GOH65582 GYD65581:GYD65582 HHZ65581:HHZ65582 HRV65581:HRV65582 IBR65581:IBR65582 ILN65581:ILN65582 IVJ65581:IVJ65582 JFF65581:JFF65582 JPB65581:JPB65582 JYX65581:JYX65582 KIT65581:KIT65582 KSP65581:KSP65582 LCL65581:LCL65582 LMH65581:LMH65582 LWD65581:LWD65582 MFZ65581:MFZ65582 MPV65581:MPV65582 MZR65581:MZR65582 NJN65581:NJN65582 NTJ65581:NTJ65582 ODF65581:ODF65582 ONB65581:ONB65582 OWX65581:OWX65582 PGT65581:PGT65582 PQP65581:PQP65582 QAL65581:QAL65582 QKH65581:QKH65582 QUD65581:QUD65582 RDZ65581:RDZ65582 RNV65581:RNV65582 RXR65581:RXR65582 SHN65581:SHN65582 SRJ65581:SRJ65582 TBF65581:TBF65582 TLB65581:TLB65582 TUX65581:TUX65582 UET65581:UET65582 UOP65581:UOP65582 UYL65581:UYL65582 VIH65581:VIH65582 VSD65581:VSD65582 WBZ65581:WBZ65582 WLV65581:WLV65582 WVR65581:WVR65582 J131117:J131118 JF131117:JF131118 TB131117:TB131118 ACX131117:ACX131118 AMT131117:AMT131118 AWP131117:AWP131118 BGL131117:BGL131118 BQH131117:BQH131118 CAD131117:CAD131118 CJZ131117:CJZ131118 CTV131117:CTV131118 DDR131117:DDR131118 DNN131117:DNN131118 DXJ131117:DXJ131118 EHF131117:EHF131118 ERB131117:ERB131118 FAX131117:FAX131118 FKT131117:FKT131118 FUP131117:FUP131118 GEL131117:GEL131118 GOH131117:GOH131118 GYD131117:GYD131118 HHZ131117:HHZ131118 HRV131117:HRV131118 IBR131117:IBR131118 ILN131117:ILN131118 IVJ131117:IVJ131118 JFF131117:JFF131118 JPB131117:JPB131118 JYX131117:JYX131118 KIT131117:KIT131118 KSP131117:KSP131118 LCL131117:LCL131118 LMH131117:LMH131118 LWD131117:LWD131118 MFZ131117:MFZ131118 MPV131117:MPV131118 MZR131117:MZR131118 NJN131117:NJN131118 NTJ131117:NTJ131118 ODF131117:ODF131118 ONB131117:ONB131118 OWX131117:OWX131118 PGT131117:PGT131118 PQP131117:PQP131118 QAL131117:QAL131118 QKH131117:QKH131118 QUD131117:QUD131118 RDZ131117:RDZ131118 RNV131117:RNV131118 RXR131117:RXR131118 SHN131117:SHN131118 SRJ131117:SRJ131118 TBF131117:TBF131118 TLB131117:TLB131118 TUX131117:TUX131118 UET131117:UET131118 UOP131117:UOP131118 UYL131117:UYL131118 VIH131117:VIH131118 VSD131117:VSD131118 WBZ131117:WBZ131118 WLV131117:WLV131118 WVR131117:WVR131118 J196653:J196654 JF196653:JF196654 TB196653:TB196654 ACX196653:ACX196654 AMT196653:AMT196654 AWP196653:AWP196654 BGL196653:BGL196654 BQH196653:BQH196654 CAD196653:CAD196654 CJZ196653:CJZ196654 CTV196653:CTV196654 DDR196653:DDR196654 DNN196653:DNN196654 DXJ196653:DXJ196654 EHF196653:EHF196654 ERB196653:ERB196654 FAX196653:FAX196654 FKT196653:FKT196654 FUP196653:FUP196654 GEL196653:GEL196654 GOH196653:GOH196654 GYD196653:GYD196654 HHZ196653:HHZ196654 HRV196653:HRV196654 IBR196653:IBR196654 ILN196653:ILN196654 IVJ196653:IVJ196654 JFF196653:JFF196654 JPB196653:JPB196654 JYX196653:JYX196654 KIT196653:KIT196654 KSP196653:KSP196654 LCL196653:LCL196654 LMH196653:LMH196654 LWD196653:LWD196654 MFZ196653:MFZ196654 MPV196653:MPV196654 MZR196653:MZR196654 NJN196653:NJN196654 NTJ196653:NTJ196654 ODF196653:ODF196654 ONB196653:ONB196654 OWX196653:OWX196654 PGT196653:PGT196654 PQP196653:PQP196654 QAL196653:QAL196654 QKH196653:QKH196654 QUD196653:QUD196654 RDZ196653:RDZ196654 RNV196653:RNV196654 RXR196653:RXR196654 SHN196653:SHN196654 SRJ196653:SRJ196654 TBF196653:TBF196654 TLB196653:TLB196654 TUX196653:TUX196654 UET196653:UET196654 UOP196653:UOP196654 UYL196653:UYL196654 VIH196653:VIH196654 VSD196653:VSD196654 WBZ196653:WBZ196654 WLV196653:WLV196654 WVR196653:WVR196654 J262189:J262190 JF262189:JF262190 TB262189:TB262190 ACX262189:ACX262190 AMT262189:AMT262190 AWP262189:AWP262190 BGL262189:BGL262190 BQH262189:BQH262190 CAD262189:CAD262190 CJZ262189:CJZ262190 CTV262189:CTV262190 DDR262189:DDR262190 DNN262189:DNN262190 DXJ262189:DXJ262190 EHF262189:EHF262190 ERB262189:ERB262190 FAX262189:FAX262190 FKT262189:FKT262190 FUP262189:FUP262190 GEL262189:GEL262190 GOH262189:GOH262190 GYD262189:GYD262190 HHZ262189:HHZ262190 HRV262189:HRV262190 IBR262189:IBR262190 ILN262189:ILN262190 IVJ262189:IVJ262190 JFF262189:JFF262190 JPB262189:JPB262190 JYX262189:JYX262190 KIT262189:KIT262190 KSP262189:KSP262190 LCL262189:LCL262190 LMH262189:LMH262190 LWD262189:LWD262190 MFZ262189:MFZ262190 MPV262189:MPV262190 MZR262189:MZR262190 NJN262189:NJN262190 NTJ262189:NTJ262190 ODF262189:ODF262190 ONB262189:ONB262190 OWX262189:OWX262190 PGT262189:PGT262190 PQP262189:PQP262190 QAL262189:QAL262190 QKH262189:QKH262190 QUD262189:QUD262190 RDZ262189:RDZ262190 RNV262189:RNV262190 RXR262189:RXR262190 SHN262189:SHN262190 SRJ262189:SRJ262190 TBF262189:TBF262190 TLB262189:TLB262190 TUX262189:TUX262190 UET262189:UET262190 UOP262189:UOP262190 UYL262189:UYL262190 VIH262189:VIH262190 VSD262189:VSD262190 WBZ262189:WBZ262190 WLV262189:WLV262190 WVR262189:WVR262190 J327725:J327726 JF327725:JF327726 TB327725:TB327726 ACX327725:ACX327726 AMT327725:AMT327726 AWP327725:AWP327726 BGL327725:BGL327726 BQH327725:BQH327726 CAD327725:CAD327726 CJZ327725:CJZ327726 CTV327725:CTV327726 DDR327725:DDR327726 DNN327725:DNN327726 DXJ327725:DXJ327726 EHF327725:EHF327726 ERB327725:ERB327726 FAX327725:FAX327726 FKT327725:FKT327726 FUP327725:FUP327726 GEL327725:GEL327726 GOH327725:GOH327726 GYD327725:GYD327726 HHZ327725:HHZ327726 HRV327725:HRV327726 IBR327725:IBR327726 ILN327725:ILN327726 IVJ327725:IVJ327726 JFF327725:JFF327726 JPB327725:JPB327726 JYX327725:JYX327726 KIT327725:KIT327726 KSP327725:KSP327726 LCL327725:LCL327726 LMH327725:LMH327726 LWD327725:LWD327726 MFZ327725:MFZ327726 MPV327725:MPV327726 MZR327725:MZR327726 NJN327725:NJN327726 NTJ327725:NTJ327726 ODF327725:ODF327726 ONB327725:ONB327726 OWX327725:OWX327726 PGT327725:PGT327726 PQP327725:PQP327726 QAL327725:QAL327726 QKH327725:QKH327726 QUD327725:QUD327726 RDZ327725:RDZ327726 RNV327725:RNV327726 RXR327725:RXR327726 SHN327725:SHN327726 SRJ327725:SRJ327726 TBF327725:TBF327726 TLB327725:TLB327726 TUX327725:TUX327726 UET327725:UET327726 UOP327725:UOP327726 UYL327725:UYL327726 VIH327725:VIH327726 VSD327725:VSD327726 WBZ327725:WBZ327726 WLV327725:WLV327726 WVR327725:WVR327726 J393261:J393262 JF393261:JF393262 TB393261:TB393262 ACX393261:ACX393262 AMT393261:AMT393262 AWP393261:AWP393262 BGL393261:BGL393262 BQH393261:BQH393262 CAD393261:CAD393262 CJZ393261:CJZ393262 CTV393261:CTV393262 DDR393261:DDR393262 DNN393261:DNN393262 DXJ393261:DXJ393262 EHF393261:EHF393262 ERB393261:ERB393262 FAX393261:FAX393262 FKT393261:FKT393262 FUP393261:FUP393262 GEL393261:GEL393262 GOH393261:GOH393262 GYD393261:GYD393262 HHZ393261:HHZ393262 HRV393261:HRV393262 IBR393261:IBR393262 ILN393261:ILN393262 IVJ393261:IVJ393262 JFF393261:JFF393262 JPB393261:JPB393262 JYX393261:JYX393262 KIT393261:KIT393262 KSP393261:KSP393262 LCL393261:LCL393262 LMH393261:LMH393262 LWD393261:LWD393262 MFZ393261:MFZ393262 MPV393261:MPV393262 MZR393261:MZR393262 NJN393261:NJN393262 NTJ393261:NTJ393262 ODF393261:ODF393262 ONB393261:ONB393262 OWX393261:OWX393262 PGT393261:PGT393262 PQP393261:PQP393262 QAL393261:QAL393262 QKH393261:QKH393262 QUD393261:QUD393262 RDZ393261:RDZ393262 RNV393261:RNV393262 RXR393261:RXR393262 SHN393261:SHN393262 SRJ393261:SRJ393262 TBF393261:TBF393262 TLB393261:TLB393262 TUX393261:TUX393262 UET393261:UET393262 UOP393261:UOP393262 UYL393261:UYL393262 VIH393261:VIH393262 VSD393261:VSD393262 WBZ393261:WBZ393262 WLV393261:WLV393262 WVR393261:WVR393262 J458797:J458798 JF458797:JF458798 TB458797:TB458798 ACX458797:ACX458798 AMT458797:AMT458798 AWP458797:AWP458798 BGL458797:BGL458798 BQH458797:BQH458798 CAD458797:CAD458798 CJZ458797:CJZ458798 CTV458797:CTV458798 DDR458797:DDR458798 DNN458797:DNN458798 DXJ458797:DXJ458798 EHF458797:EHF458798 ERB458797:ERB458798 FAX458797:FAX458798 FKT458797:FKT458798 FUP458797:FUP458798 GEL458797:GEL458798 GOH458797:GOH458798 GYD458797:GYD458798 HHZ458797:HHZ458798 HRV458797:HRV458798 IBR458797:IBR458798 ILN458797:ILN458798 IVJ458797:IVJ458798 JFF458797:JFF458798 JPB458797:JPB458798 JYX458797:JYX458798 KIT458797:KIT458798 KSP458797:KSP458798 LCL458797:LCL458798 LMH458797:LMH458798 LWD458797:LWD458798 MFZ458797:MFZ458798 MPV458797:MPV458798 MZR458797:MZR458798 NJN458797:NJN458798 NTJ458797:NTJ458798 ODF458797:ODF458798 ONB458797:ONB458798 OWX458797:OWX458798 PGT458797:PGT458798 PQP458797:PQP458798 QAL458797:QAL458798 QKH458797:QKH458798 QUD458797:QUD458798 RDZ458797:RDZ458798 RNV458797:RNV458798 RXR458797:RXR458798 SHN458797:SHN458798 SRJ458797:SRJ458798 TBF458797:TBF458798 TLB458797:TLB458798 TUX458797:TUX458798 UET458797:UET458798 UOP458797:UOP458798 UYL458797:UYL458798 VIH458797:VIH458798 VSD458797:VSD458798 WBZ458797:WBZ458798 WLV458797:WLV458798 WVR458797:WVR458798 J524333:J524334 JF524333:JF524334 TB524333:TB524334 ACX524333:ACX524334 AMT524333:AMT524334 AWP524333:AWP524334 BGL524333:BGL524334 BQH524333:BQH524334 CAD524333:CAD524334 CJZ524333:CJZ524334 CTV524333:CTV524334 DDR524333:DDR524334 DNN524333:DNN524334 DXJ524333:DXJ524334 EHF524333:EHF524334 ERB524333:ERB524334 FAX524333:FAX524334 FKT524333:FKT524334 FUP524333:FUP524334 GEL524333:GEL524334 GOH524333:GOH524334 GYD524333:GYD524334 HHZ524333:HHZ524334 HRV524333:HRV524334 IBR524333:IBR524334 ILN524333:ILN524334 IVJ524333:IVJ524334 JFF524333:JFF524334 JPB524333:JPB524334 JYX524333:JYX524334 KIT524333:KIT524334 KSP524333:KSP524334 LCL524333:LCL524334 LMH524333:LMH524334 LWD524333:LWD524334 MFZ524333:MFZ524334 MPV524333:MPV524334 MZR524333:MZR524334 NJN524333:NJN524334 NTJ524333:NTJ524334 ODF524333:ODF524334 ONB524333:ONB524334 OWX524333:OWX524334 PGT524333:PGT524334 PQP524333:PQP524334 QAL524333:QAL524334 QKH524333:QKH524334 QUD524333:QUD524334 RDZ524333:RDZ524334 RNV524333:RNV524334 RXR524333:RXR524334 SHN524333:SHN524334 SRJ524333:SRJ524334 TBF524333:TBF524334 TLB524333:TLB524334 TUX524333:TUX524334 UET524333:UET524334 UOP524333:UOP524334 UYL524333:UYL524334 VIH524333:VIH524334 VSD524333:VSD524334 WBZ524333:WBZ524334 WLV524333:WLV524334 WVR524333:WVR524334 J589869:J589870 JF589869:JF589870 TB589869:TB589870 ACX589869:ACX589870 AMT589869:AMT589870 AWP589869:AWP589870 BGL589869:BGL589870 BQH589869:BQH589870 CAD589869:CAD589870 CJZ589869:CJZ589870 CTV589869:CTV589870 DDR589869:DDR589870 DNN589869:DNN589870 DXJ589869:DXJ589870 EHF589869:EHF589870 ERB589869:ERB589870 FAX589869:FAX589870 FKT589869:FKT589870 FUP589869:FUP589870 GEL589869:GEL589870 GOH589869:GOH589870 GYD589869:GYD589870 HHZ589869:HHZ589870 HRV589869:HRV589870 IBR589869:IBR589870 ILN589869:ILN589870 IVJ589869:IVJ589870 JFF589869:JFF589870 JPB589869:JPB589870 JYX589869:JYX589870 KIT589869:KIT589870 KSP589869:KSP589870 LCL589869:LCL589870 LMH589869:LMH589870 LWD589869:LWD589870 MFZ589869:MFZ589870 MPV589869:MPV589870 MZR589869:MZR589870 NJN589869:NJN589870 NTJ589869:NTJ589870 ODF589869:ODF589870 ONB589869:ONB589870 OWX589869:OWX589870 PGT589869:PGT589870 PQP589869:PQP589870 QAL589869:QAL589870 QKH589869:QKH589870 QUD589869:QUD589870 RDZ589869:RDZ589870 RNV589869:RNV589870 RXR589869:RXR589870 SHN589869:SHN589870 SRJ589869:SRJ589870 TBF589869:TBF589870 TLB589869:TLB589870 TUX589869:TUX589870 UET589869:UET589870 UOP589869:UOP589870 UYL589869:UYL589870 VIH589869:VIH589870 VSD589869:VSD589870 WBZ589869:WBZ589870 WLV589869:WLV589870 WVR589869:WVR589870 J655405:J655406 JF655405:JF655406 TB655405:TB655406 ACX655405:ACX655406 AMT655405:AMT655406 AWP655405:AWP655406 BGL655405:BGL655406 BQH655405:BQH655406 CAD655405:CAD655406 CJZ655405:CJZ655406 CTV655405:CTV655406 DDR655405:DDR655406 DNN655405:DNN655406 DXJ655405:DXJ655406 EHF655405:EHF655406 ERB655405:ERB655406 FAX655405:FAX655406 FKT655405:FKT655406 FUP655405:FUP655406 GEL655405:GEL655406 GOH655405:GOH655406 GYD655405:GYD655406 HHZ655405:HHZ655406 HRV655405:HRV655406 IBR655405:IBR655406 ILN655405:ILN655406 IVJ655405:IVJ655406 JFF655405:JFF655406 JPB655405:JPB655406 JYX655405:JYX655406 KIT655405:KIT655406 KSP655405:KSP655406 LCL655405:LCL655406 LMH655405:LMH655406 LWD655405:LWD655406 MFZ655405:MFZ655406 MPV655405:MPV655406 MZR655405:MZR655406 NJN655405:NJN655406 NTJ655405:NTJ655406 ODF655405:ODF655406 ONB655405:ONB655406 OWX655405:OWX655406 PGT655405:PGT655406 PQP655405:PQP655406 QAL655405:QAL655406 QKH655405:QKH655406 QUD655405:QUD655406 RDZ655405:RDZ655406 RNV655405:RNV655406 RXR655405:RXR655406 SHN655405:SHN655406 SRJ655405:SRJ655406 TBF655405:TBF655406 TLB655405:TLB655406 TUX655405:TUX655406 UET655405:UET655406 UOP655405:UOP655406 UYL655405:UYL655406 VIH655405:VIH655406 VSD655405:VSD655406 WBZ655405:WBZ655406 WLV655405:WLV655406 WVR655405:WVR655406 J720941:J720942 JF720941:JF720942 TB720941:TB720942 ACX720941:ACX720942 AMT720941:AMT720942 AWP720941:AWP720942 BGL720941:BGL720942 BQH720941:BQH720942 CAD720941:CAD720942 CJZ720941:CJZ720942 CTV720941:CTV720942 DDR720941:DDR720942 DNN720941:DNN720942 DXJ720941:DXJ720942 EHF720941:EHF720942 ERB720941:ERB720942 FAX720941:FAX720942 FKT720941:FKT720942 FUP720941:FUP720942 GEL720941:GEL720942 GOH720941:GOH720942 GYD720941:GYD720942 HHZ720941:HHZ720942 HRV720941:HRV720942 IBR720941:IBR720942 ILN720941:ILN720942 IVJ720941:IVJ720942 JFF720941:JFF720942 JPB720941:JPB720942 JYX720941:JYX720942 KIT720941:KIT720942 KSP720941:KSP720942 LCL720941:LCL720942 LMH720941:LMH720942 LWD720941:LWD720942 MFZ720941:MFZ720942 MPV720941:MPV720942 MZR720941:MZR720942 NJN720941:NJN720942 NTJ720941:NTJ720942 ODF720941:ODF720942 ONB720941:ONB720942 OWX720941:OWX720942 PGT720941:PGT720942 PQP720941:PQP720942 QAL720941:QAL720942 QKH720941:QKH720942 QUD720941:QUD720942 RDZ720941:RDZ720942 RNV720941:RNV720942 RXR720941:RXR720942 SHN720941:SHN720942 SRJ720941:SRJ720942 TBF720941:TBF720942 TLB720941:TLB720942 TUX720941:TUX720942 UET720941:UET720942 UOP720941:UOP720942 UYL720941:UYL720942 VIH720941:VIH720942 VSD720941:VSD720942 WBZ720941:WBZ720942 WLV720941:WLV720942 WVR720941:WVR720942 J786477:J786478 JF786477:JF786478 TB786477:TB786478 ACX786477:ACX786478 AMT786477:AMT786478 AWP786477:AWP786478 BGL786477:BGL786478 BQH786477:BQH786478 CAD786477:CAD786478 CJZ786477:CJZ786478 CTV786477:CTV786478 DDR786477:DDR786478 DNN786477:DNN786478 DXJ786477:DXJ786478 EHF786477:EHF786478 ERB786477:ERB786478 FAX786477:FAX786478 FKT786477:FKT786478 FUP786477:FUP786478 GEL786477:GEL786478 GOH786477:GOH786478 GYD786477:GYD786478 HHZ786477:HHZ786478 HRV786477:HRV786478 IBR786477:IBR786478 ILN786477:ILN786478 IVJ786477:IVJ786478 JFF786477:JFF786478 JPB786477:JPB786478 JYX786477:JYX786478 KIT786477:KIT786478 KSP786477:KSP786478 LCL786477:LCL786478 LMH786477:LMH786478 LWD786477:LWD786478 MFZ786477:MFZ786478 MPV786477:MPV786478 MZR786477:MZR786478 NJN786477:NJN786478 NTJ786477:NTJ786478 ODF786477:ODF786478 ONB786477:ONB786478 OWX786477:OWX786478 PGT786477:PGT786478 PQP786477:PQP786478 QAL786477:QAL786478 QKH786477:QKH786478 QUD786477:QUD786478 RDZ786477:RDZ786478 RNV786477:RNV786478 RXR786477:RXR786478 SHN786477:SHN786478 SRJ786477:SRJ786478 TBF786477:TBF786478 TLB786477:TLB786478 TUX786477:TUX786478 UET786477:UET786478 UOP786477:UOP786478 UYL786477:UYL786478 VIH786477:VIH786478 VSD786477:VSD786478 WBZ786477:WBZ786478 WLV786477:WLV786478 WVR786477:WVR786478 J852013:J852014 JF852013:JF852014 TB852013:TB852014 ACX852013:ACX852014 AMT852013:AMT852014 AWP852013:AWP852014 BGL852013:BGL852014 BQH852013:BQH852014 CAD852013:CAD852014 CJZ852013:CJZ852014 CTV852013:CTV852014 DDR852013:DDR852014 DNN852013:DNN852014 DXJ852013:DXJ852014 EHF852013:EHF852014 ERB852013:ERB852014 FAX852013:FAX852014 FKT852013:FKT852014 FUP852013:FUP852014 GEL852013:GEL852014 GOH852013:GOH852014 GYD852013:GYD852014 HHZ852013:HHZ852014 HRV852013:HRV852014 IBR852013:IBR852014 ILN852013:ILN852014 IVJ852013:IVJ852014 JFF852013:JFF852014 JPB852013:JPB852014 JYX852013:JYX852014 KIT852013:KIT852014 KSP852013:KSP852014 LCL852013:LCL852014 LMH852013:LMH852014 LWD852013:LWD852014 MFZ852013:MFZ852014 MPV852013:MPV852014 MZR852013:MZR852014 NJN852013:NJN852014 NTJ852013:NTJ852014 ODF852013:ODF852014 ONB852013:ONB852014 OWX852013:OWX852014 PGT852013:PGT852014 PQP852013:PQP852014 QAL852013:QAL852014 QKH852013:QKH852014 QUD852013:QUD852014 RDZ852013:RDZ852014 RNV852013:RNV852014 RXR852013:RXR852014 SHN852013:SHN852014 SRJ852013:SRJ852014 TBF852013:TBF852014 TLB852013:TLB852014 TUX852013:TUX852014 UET852013:UET852014 UOP852013:UOP852014 UYL852013:UYL852014 VIH852013:VIH852014 VSD852013:VSD852014 WBZ852013:WBZ852014 WLV852013:WLV852014 WVR852013:WVR852014 J917549:J917550 JF917549:JF917550 TB917549:TB917550 ACX917549:ACX917550 AMT917549:AMT917550 AWP917549:AWP917550 BGL917549:BGL917550 BQH917549:BQH917550 CAD917549:CAD917550 CJZ917549:CJZ917550 CTV917549:CTV917550 DDR917549:DDR917550 DNN917549:DNN917550 DXJ917549:DXJ917550 EHF917549:EHF917550 ERB917549:ERB917550 FAX917549:FAX917550 FKT917549:FKT917550 FUP917549:FUP917550 GEL917549:GEL917550 GOH917549:GOH917550 GYD917549:GYD917550 HHZ917549:HHZ917550 HRV917549:HRV917550 IBR917549:IBR917550 ILN917549:ILN917550 IVJ917549:IVJ917550 JFF917549:JFF917550 JPB917549:JPB917550 JYX917549:JYX917550 KIT917549:KIT917550 KSP917549:KSP917550 LCL917549:LCL917550 LMH917549:LMH917550 LWD917549:LWD917550 MFZ917549:MFZ917550 MPV917549:MPV917550 MZR917549:MZR917550 NJN917549:NJN917550 NTJ917549:NTJ917550 ODF917549:ODF917550 ONB917549:ONB917550 OWX917549:OWX917550 PGT917549:PGT917550 PQP917549:PQP917550 QAL917549:QAL917550 QKH917549:QKH917550 QUD917549:QUD917550 RDZ917549:RDZ917550 RNV917549:RNV917550 RXR917549:RXR917550 SHN917549:SHN917550 SRJ917549:SRJ917550 TBF917549:TBF917550 TLB917549:TLB917550 TUX917549:TUX917550 UET917549:UET917550 UOP917549:UOP917550 UYL917549:UYL917550 VIH917549:VIH917550 VSD917549:VSD917550 WBZ917549:WBZ917550 WLV917549:WLV917550 WVR917549:WVR917550 J983085:J983086 JF983085:JF983086 TB983085:TB983086 ACX983085:ACX983086 AMT983085:AMT983086 AWP983085:AWP983086 BGL983085:BGL983086 BQH983085:BQH983086 CAD983085:CAD983086 CJZ983085:CJZ983086 CTV983085:CTV983086 DDR983085:DDR983086 DNN983085:DNN983086 DXJ983085:DXJ983086 EHF983085:EHF983086 ERB983085:ERB983086 FAX983085:FAX983086 FKT983085:FKT983086 FUP983085:FUP983086 GEL983085:GEL983086 GOH983085:GOH983086 GYD983085:GYD983086 HHZ983085:HHZ983086 HRV983085:HRV983086 IBR983085:IBR983086 ILN983085:ILN983086 IVJ983085:IVJ983086 JFF983085:JFF983086 JPB983085:JPB983086 JYX983085:JYX983086 KIT983085:KIT983086 KSP983085:KSP983086 LCL983085:LCL983086 LMH983085:LMH983086 LWD983085:LWD983086 MFZ983085:MFZ983086 MPV983085:MPV983086 MZR983085:MZR983086 NJN983085:NJN983086 NTJ983085:NTJ983086 ODF983085:ODF983086 ONB983085:ONB983086 OWX983085:OWX983086 PGT983085:PGT983086 PQP983085:PQP983086 QAL983085:QAL983086 QKH983085:QKH983086 QUD983085:QUD983086 RDZ983085:RDZ983086 RNV983085:RNV983086 RXR983085:RXR983086 SHN983085:SHN983086 SRJ983085:SRJ983086 TBF983085:TBF983086 TLB983085:TLB983086 TUX983085:TUX983086 UET983085:UET983086 UOP983085:UOP983086 UYL983085:UYL983086 VIH983085:VIH983086 VSD983085:VSD983086 WBZ983085:WBZ983086 WLV983085:WLV983086 WVR983085:WVR983086"/>
    <dataValidation allowBlank="1" showInputMessage="1" showErrorMessage="1" promptTitle="Property Taxes-PILOT" prompt="Enter the development's annual payment in lieu of taxes, if applicable." sqref="J44 JF44 TB44 ACX44 AMT44 AWP44 BGL44 BQH44 CAD44 CJZ44 CTV44 DDR44 DNN44 DXJ44 EHF44 ERB44 FAX44 FKT44 FUP44 GEL44 GOH44 GYD44 HHZ44 HRV44 IBR44 ILN44 IVJ44 JFF44 JPB44 JYX44 KIT44 KSP44 LCL44 LMH44 LWD44 MFZ44 MPV44 MZR44 NJN44 NTJ44 ODF44 ONB44 OWX44 PGT44 PQP44 QAL44 QKH44 QUD44 RDZ44 RNV44 RXR44 SHN44 SRJ44 TBF44 TLB44 TUX44 UET44 UOP44 UYL44 VIH44 VSD44 WBZ44 WLV44 WVR44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dataValidation allowBlank="1" showInputMessage="1" showErrorMessage="1" promptTitle="Property Taxes" prompt="Enter the development's annual property tax expense." sqref="J43 JF43 TB43 ACX43 AMT43 AWP43 BGL43 BQH43 CAD43 CJZ43 CTV43 DDR43 DNN43 DXJ43 EHF43 ERB43 FAX43 FKT43 FUP43 GEL43 GOH43 GYD43 HHZ43 HRV43 IBR43 ILN43 IVJ43 JFF43 JPB43 JYX43 KIT43 KSP43 LCL43 LMH43 LWD43 MFZ43 MPV43 MZR43 NJN43 NTJ43 ODF43 ONB43 OWX43 PGT43 PQP43 QAL43 QKH43 QUD43 RDZ43 RNV43 RXR43 SHN43 SRJ43 TBF43 TLB43 TUX43 UET43 UOP43 UYL43 VIH43 VSD43 WBZ43 WLV43 WVR43 J65579 JF65579 TB65579 ACX65579 AMT65579 AWP65579 BGL65579 BQH65579 CAD65579 CJZ65579 CTV65579 DDR65579 DNN65579 DXJ65579 EHF65579 ERB65579 FAX65579 FKT65579 FUP65579 GEL65579 GOH65579 GYD65579 HHZ65579 HRV65579 IBR65579 ILN65579 IVJ65579 JFF65579 JPB65579 JYX65579 KIT65579 KSP65579 LCL65579 LMH65579 LWD65579 MFZ65579 MPV65579 MZR65579 NJN65579 NTJ65579 ODF65579 ONB65579 OWX65579 PGT65579 PQP65579 QAL65579 QKH65579 QUD65579 RDZ65579 RNV65579 RXR65579 SHN65579 SRJ65579 TBF65579 TLB65579 TUX65579 UET65579 UOP65579 UYL65579 VIH65579 VSD65579 WBZ65579 WLV65579 WVR65579 J131115 JF131115 TB131115 ACX131115 AMT131115 AWP131115 BGL131115 BQH131115 CAD131115 CJZ131115 CTV131115 DDR131115 DNN131115 DXJ131115 EHF131115 ERB131115 FAX131115 FKT131115 FUP131115 GEL131115 GOH131115 GYD131115 HHZ131115 HRV131115 IBR131115 ILN131115 IVJ131115 JFF131115 JPB131115 JYX131115 KIT131115 KSP131115 LCL131115 LMH131115 LWD131115 MFZ131115 MPV131115 MZR131115 NJN131115 NTJ131115 ODF131115 ONB131115 OWX131115 PGT131115 PQP131115 QAL131115 QKH131115 QUD131115 RDZ131115 RNV131115 RXR131115 SHN131115 SRJ131115 TBF131115 TLB131115 TUX131115 UET131115 UOP131115 UYL131115 VIH131115 VSD131115 WBZ131115 WLV131115 WVR131115 J196651 JF196651 TB196651 ACX196651 AMT196651 AWP196651 BGL196651 BQH196651 CAD196651 CJZ196651 CTV196651 DDR196651 DNN196651 DXJ196651 EHF196651 ERB196651 FAX196651 FKT196651 FUP196651 GEL196651 GOH196651 GYD196651 HHZ196651 HRV196651 IBR196651 ILN196651 IVJ196651 JFF196651 JPB196651 JYX196651 KIT196651 KSP196651 LCL196651 LMH196651 LWD196651 MFZ196651 MPV196651 MZR196651 NJN196651 NTJ196651 ODF196651 ONB196651 OWX196651 PGT196651 PQP196651 QAL196651 QKH196651 QUD196651 RDZ196651 RNV196651 RXR196651 SHN196651 SRJ196651 TBF196651 TLB196651 TUX196651 UET196651 UOP196651 UYL196651 VIH196651 VSD196651 WBZ196651 WLV196651 WVR196651 J262187 JF262187 TB262187 ACX262187 AMT262187 AWP262187 BGL262187 BQH262187 CAD262187 CJZ262187 CTV262187 DDR262187 DNN262187 DXJ262187 EHF262187 ERB262187 FAX262187 FKT262187 FUP262187 GEL262187 GOH262187 GYD262187 HHZ262187 HRV262187 IBR262187 ILN262187 IVJ262187 JFF262187 JPB262187 JYX262187 KIT262187 KSP262187 LCL262187 LMH262187 LWD262187 MFZ262187 MPV262187 MZR262187 NJN262187 NTJ262187 ODF262187 ONB262187 OWX262187 PGT262187 PQP262187 QAL262187 QKH262187 QUD262187 RDZ262187 RNV262187 RXR262187 SHN262187 SRJ262187 TBF262187 TLB262187 TUX262187 UET262187 UOP262187 UYL262187 VIH262187 VSD262187 WBZ262187 WLV262187 WVR262187 J327723 JF327723 TB327723 ACX327723 AMT327723 AWP327723 BGL327723 BQH327723 CAD327723 CJZ327723 CTV327723 DDR327723 DNN327723 DXJ327723 EHF327723 ERB327723 FAX327723 FKT327723 FUP327723 GEL327723 GOH327723 GYD327723 HHZ327723 HRV327723 IBR327723 ILN327723 IVJ327723 JFF327723 JPB327723 JYX327723 KIT327723 KSP327723 LCL327723 LMH327723 LWD327723 MFZ327723 MPV327723 MZR327723 NJN327723 NTJ327723 ODF327723 ONB327723 OWX327723 PGT327723 PQP327723 QAL327723 QKH327723 QUD327723 RDZ327723 RNV327723 RXR327723 SHN327723 SRJ327723 TBF327723 TLB327723 TUX327723 UET327723 UOP327723 UYL327723 VIH327723 VSD327723 WBZ327723 WLV327723 WVR327723 J393259 JF393259 TB393259 ACX393259 AMT393259 AWP393259 BGL393259 BQH393259 CAD393259 CJZ393259 CTV393259 DDR393259 DNN393259 DXJ393259 EHF393259 ERB393259 FAX393259 FKT393259 FUP393259 GEL393259 GOH393259 GYD393259 HHZ393259 HRV393259 IBR393259 ILN393259 IVJ393259 JFF393259 JPB393259 JYX393259 KIT393259 KSP393259 LCL393259 LMH393259 LWD393259 MFZ393259 MPV393259 MZR393259 NJN393259 NTJ393259 ODF393259 ONB393259 OWX393259 PGT393259 PQP393259 QAL393259 QKH393259 QUD393259 RDZ393259 RNV393259 RXR393259 SHN393259 SRJ393259 TBF393259 TLB393259 TUX393259 UET393259 UOP393259 UYL393259 VIH393259 VSD393259 WBZ393259 WLV393259 WVR393259 J458795 JF458795 TB458795 ACX458795 AMT458795 AWP458795 BGL458795 BQH458795 CAD458795 CJZ458795 CTV458795 DDR458795 DNN458795 DXJ458795 EHF458795 ERB458795 FAX458795 FKT458795 FUP458795 GEL458795 GOH458795 GYD458795 HHZ458795 HRV458795 IBR458795 ILN458795 IVJ458795 JFF458795 JPB458795 JYX458795 KIT458795 KSP458795 LCL458795 LMH458795 LWD458795 MFZ458795 MPV458795 MZR458795 NJN458795 NTJ458795 ODF458795 ONB458795 OWX458795 PGT458795 PQP458795 QAL458795 QKH458795 QUD458795 RDZ458795 RNV458795 RXR458795 SHN458795 SRJ458795 TBF458795 TLB458795 TUX458795 UET458795 UOP458795 UYL458795 VIH458795 VSD458795 WBZ458795 WLV458795 WVR458795 J524331 JF524331 TB524331 ACX524331 AMT524331 AWP524331 BGL524331 BQH524331 CAD524331 CJZ524331 CTV524331 DDR524331 DNN524331 DXJ524331 EHF524331 ERB524331 FAX524331 FKT524331 FUP524331 GEL524331 GOH524331 GYD524331 HHZ524331 HRV524331 IBR524331 ILN524331 IVJ524331 JFF524331 JPB524331 JYX524331 KIT524331 KSP524331 LCL524331 LMH524331 LWD524331 MFZ524331 MPV524331 MZR524331 NJN524331 NTJ524331 ODF524331 ONB524331 OWX524331 PGT524331 PQP524331 QAL524331 QKH524331 QUD524331 RDZ524331 RNV524331 RXR524331 SHN524331 SRJ524331 TBF524331 TLB524331 TUX524331 UET524331 UOP524331 UYL524331 VIH524331 VSD524331 WBZ524331 WLV524331 WVR524331 J589867 JF589867 TB589867 ACX589867 AMT589867 AWP589867 BGL589867 BQH589867 CAD589867 CJZ589867 CTV589867 DDR589867 DNN589867 DXJ589867 EHF589867 ERB589867 FAX589867 FKT589867 FUP589867 GEL589867 GOH589867 GYD589867 HHZ589867 HRV589867 IBR589867 ILN589867 IVJ589867 JFF589867 JPB589867 JYX589867 KIT589867 KSP589867 LCL589867 LMH589867 LWD589867 MFZ589867 MPV589867 MZR589867 NJN589867 NTJ589867 ODF589867 ONB589867 OWX589867 PGT589867 PQP589867 QAL589867 QKH589867 QUD589867 RDZ589867 RNV589867 RXR589867 SHN589867 SRJ589867 TBF589867 TLB589867 TUX589867 UET589867 UOP589867 UYL589867 VIH589867 VSD589867 WBZ589867 WLV589867 WVR589867 J655403 JF655403 TB655403 ACX655403 AMT655403 AWP655403 BGL655403 BQH655403 CAD655403 CJZ655403 CTV655403 DDR655403 DNN655403 DXJ655403 EHF655403 ERB655403 FAX655403 FKT655403 FUP655403 GEL655403 GOH655403 GYD655403 HHZ655403 HRV655403 IBR655403 ILN655403 IVJ655403 JFF655403 JPB655403 JYX655403 KIT655403 KSP655403 LCL655403 LMH655403 LWD655403 MFZ655403 MPV655403 MZR655403 NJN655403 NTJ655403 ODF655403 ONB655403 OWX655403 PGT655403 PQP655403 QAL655403 QKH655403 QUD655403 RDZ655403 RNV655403 RXR655403 SHN655403 SRJ655403 TBF655403 TLB655403 TUX655403 UET655403 UOP655403 UYL655403 VIH655403 VSD655403 WBZ655403 WLV655403 WVR655403 J720939 JF720939 TB720939 ACX720939 AMT720939 AWP720939 BGL720939 BQH720939 CAD720939 CJZ720939 CTV720939 DDR720939 DNN720939 DXJ720939 EHF720939 ERB720939 FAX720939 FKT720939 FUP720939 GEL720939 GOH720939 GYD720939 HHZ720939 HRV720939 IBR720939 ILN720939 IVJ720939 JFF720939 JPB720939 JYX720939 KIT720939 KSP720939 LCL720939 LMH720939 LWD720939 MFZ720939 MPV720939 MZR720939 NJN720939 NTJ720939 ODF720939 ONB720939 OWX720939 PGT720939 PQP720939 QAL720939 QKH720939 QUD720939 RDZ720939 RNV720939 RXR720939 SHN720939 SRJ720939 TBF720939 TLB720939 TUX720939 UET720939 UOP720939 UYL720939 VIH720939 VSD720939 WBZ720939 WLV720939 WVR720939 J786475 JF786475 TB786475 ACX786475 AMT786475 AWP786475 BGL786475 BQH786475 CAD786475 CJZ786475 CTV786475 DDR786475 DNN786475 DXJ786475 EHF786475 ERB786475 FAX786475 FKT786475 FUP786475 GEL786475 GOH786475 GYD786475 HHZ786475 HRV786475 IBR786475 ILN786475 IVJ786475 JFF786475 JPB786475 JYX786475 KIT786475 KSP786475 LCL786475 LMH786475 LWD786475 MFZ786475 MPV786475 MZR786475 NJN786475 NTJ786475 ODF786475 ONB786475 OWX786475 PGT786475 PQP786475 QAL786475 QKH786475 QUD786475 RDZ786475 RNV786475 RXR786475 SHN786475 SRJ786475 TBF786475 TLB786475 TUX786475 UET786475 UOP786475 UYL786475 VIH786475 VSD786475 WBZ786475 WLV786475 WVR786475 J852011 JF852011 TB852011 ACX852011 AMT852011 AWP852011 BGL852011 BQH852011 CAD852011 CJZ852011 CTV852011 DDR852011 DNN852011 DXJ852011 EHF852011 ERB852011 FAX852011 FKT852011 FUP852011 GEL852011 GOH852011 GYD852011 HHZ852011 HRV852011 IBR852011 ILN852011 IVJ852011 JFF852011 JPB852011 JYX852011 KIT852011 KSP852011 LCL852011 LMH852011 LWD852011 MFZ852011 MPV852011 MZR852011 NJN852011 NTJ852011 ODF852011 ONB852011 OWX852011 PGT852011 PQP852011 QAL852011 QKH852011 QUD852011 RDZ852011 RNV852011 RXR852011 SHN852011 SRJ852011 TBF852011 TLB852011 TUX852011 UET852011 UOP852011 UYL852011 VIH852011 VSD852011 WBZ852011 WLV852011 WVR852011 J917547 JF917547 TB917547 ACX917547 AMT917547 AWP917547 BGL917547 BQH917547 CAD917547 CJZ917547 CTV917547 DDR917547 DNN917547 DXJ917547 EHF917547 ERB917547 FAX917547 FKT917547 FUP917547 GEL917547 GOH917547 GYD917547 HHZ917547 HRV917547 IBR917547 ILN917547 IVJ917547 JFF917547 JPB917547 JYX917547 KIT917547 KSP917547 LCL917547 LMH917547 LWD917547 MFZ917547 MPV917547 MZR917547 NJN917547 NTJ917547 ODF917547 ONB917547 OWX917547 PGT917547 PQP917547 QAL917547 QKH917547 QUD917547 RDZ917547 RNV917547 RXR917547 SHN917547 SRJ917547 TBF917547 TLB917547 TUX917547 UET917547 UOP917547 UYL917547 VIH917547 VSD917547 WBZ917547 WLV917547 WVR917547 J983083 JF983083 TB983083 ACX983083 AMT983083 AWP983083 BGL983083 BQH983083 CAD983083 CJZ983083 CTV983083 DDR983083 DNN983083 DXJ983083 EHF983083 ERB983083 FAX983083 FKT983083 FUP983083 GEL983083 GOH983083 GYD983083 HHZ983083 HRV983083 IBR983083 ILN983083 IVJ983083 JFF983083 JPB983083 JYX983083 KIT983083 KSP983083 LCL983083 LMH983083 LWD983083 MFZ983083 MPV983083 MZR983083 NJN983083 NTJ983083 ODF983083 ONB983083 OWX983083 PGT983083 PQP983083 QAL983083 QKH983083 QUD983083 RDZ983083 RNV983083 RXR983083 SHN983083 SRJ983083 TBF983083 TLB983083 TUX983083 UET983083 UOP983083 UYL983083 VIH983083 VSD983083 WBZ983083 WLV983083 WVR983083"/>
    <dataValidation allowBlank="1" showInputMessage="1" showErrorMessage="1" promptTitle="Capitalization Rate Source" prompt="Identify the source of the published capitalization rate." sqref="G42:J42 JC42:JF42 SY42:TB42 ACU42:ACX42 AMQ42:AMT42 AWM42:AWP42 BGI42:BGL42 BQE42:BQH42 CAA42:CAD42 CJW42:CJZ42 CTS42:CTV42 DDO42:DDR42 DNK42:DNN42 DXG42:DXJ42 EHC42:EHF42 EQY42:ERB42 FAU42:FAX42 FKQ42:FKT42 FUM42:FUP42 GEI42:GEL42 GOE42:GOH42 GYA42:GYD42 HHW42:HHZ42 HRS42:HRV42 IBO42:IBR42 ILK42:ILN42 IVG42:IVJ42 JFC42:JFF42 JOY42:JPB42 JYU42:JYX42 KIQ42:KIT42 KSM42:KSP42 LCI42:LCL42 LME42:LMH42 LWA42:LWD42 MFW42:MFZ42 MPS42:MPV42 MZO42:MZR42 NJK42:NJN42 NTG42:NTJ42 ODC42:ODF42 OMY42:ONB42 OWU42:OWX42 PGQ42:PGT42 PQM42:PQP42 QAI42:QAL42 QKE42:QKH42 QUA42:QUD42 RDW42:RDZ42 RNS42:RNV42 RXO42:RXR42 SHK42:SHN42 SRG42:SRJ42 TBC42:TBF42 TKY42:TLB42 TUU42:TUX42 UEQ42:UET42 UOM42:UOP42 UYI42:UYL42 VIE42:VIH42 VSA42:VSD42 WBW42:WBZ42 WLS42:WLV42 WVO42:WVR42 G65578:J65578 JC65578:JF65578 SY65578:TB65578 ACU65578:ACX65578 AMQ65578:AMT65578 AWM65578:AWP65578 BGI65578:BGL65578 BQE65578:BQH65578 CAA65578:CAD65578 CJW65578:CJZ65578 CTS65578:CTV65578 DDO65578:DDR65578 DNK65578:DNN65578 DXG65578:DXJ65578 EHC65578:EHF65578 EQY65578:ERB65578 FAU65578:FAX65578 FKQ65578:FKT65578 FUM65578:FUP65578 GEI65578:GEL65578 GOE65578:GOH65578 GYA65578:GYD65578 HHW65578:HHZ65578 HRS65578:HRV65578 IBO65578:IBR65578 ILK65578:ILN65578 IVG65578:IVJ65578 JFC65578:JFF65578 JOY65578:JPB65578 JYU65578:JYX65578 KIQ65578:KIT65578 KSM65578:KSP65578 LCI65578:LCL65578 LME65578:LMH65578 LWA65578:LWD65578 MFW65578:MFZ65578 MPS65578:MPV65578 MZO65578:MZR65578 NJK65578:NJN65578 NTG65578:NTJ65578 ODC65578:ODF65578 OMY65578:ONB65578 OWU65578:OWX65578 PGQ65578:PGT65578 PQM65578:PQP65578 QAI65578:QAL65578 QKE65578:QKH65578 QUA65578:QUD65578 RDW65578:RDZ65578 RNS65578:RNV65578 RXO65578:RXR65578 SHK65578:SHN65578 SRG65578:SRJ65578 TBC65578:TBF65578 TKY65578:TLB65578 TUU65578:TUX65578 UEQ65578:UET65578 UOM65578:UOP65578 UYI65578:UYL65578 VIE65578:VIH65578 VSA65578:VSD65578 WBW65578:WBZ65578 WLS65578:WLV65578 WVO65578:WVR65578 G131114:J131114 JC131114:JF131114 SY131114:TB131114 ACU131114:ACX131114 AMQ131114:AMT131114 AWM131114:AWP131114 BGI131114:BGL131114 BQE131114:BQH131114 CAA131114:CAD131114 CJW131114:CJZ131114 CTS131114:CTV131114 DDO131114:DDR131114 DNK131114:DNN131114 DXG131114:DXJ131114 EHC131114:EHF131114 EQY131114:ERB131114 FAU131114:FAX131114 FKQ131114:FKT131114 FUM131114:FUP131114 GEI131114:GEL131114 GOE131114:GOH131114 GYA131114:GYD131114 HHW131114:HHZ131114 HRS131114:HRV131114 IBO131114:IBR131114 ILK131114:ILN131114 IVG131114:IVJ131114 JFC131114:JFF131114 JOY131114:JPB131114 JYU131114:JYX131114 KIQ131114:KIT131114 KSM131114:KSP131114 LCI131114:LCL131114 LME131114:LMH131114 LWA131114:LWD131114 MFW131114:MFZ131114 MPS131114:MPV131114 MZO131114:MZR131114 NJK131114:NJN131114 NTG131114:NTJ131114 ODC131114:ODF131114 OMY131114:ONB131114 OWU131114:OWX131114 PGQ131114:PGT131114 PQM131114:PQP131114 QAI131114:QAL131114 QKE131114:QKH131114 QUA131114:QUD131114 RDW131114:RDZ131114 RNS131114:RNV131114 RXO131114:RXR131114 SHK131114:SHN131114 SRG131114:SRJ131114 TBC131114:TBF131114 TKY131114:TLB131114 TUU131114:TUX131114 UEQ131114:UET131114 UOM131114:UOP131114 UYI131114:UYL131114 VIE131114:VIH131114 VSA131114:VSD131114 WBW131114:WBZ131114 WLS131114:WLV131114 WVO131114:WVR131114 G196650:J196650 JC196650:JF196650 SY196650:TB196650 ACU196650:ACX196650 AMQ196650:AMT196650 AWM196650:AWP196650 BGI196650:BGL196650 BQE196650:BQH196650 CAA196650:CAD196650 CJW196650:CJZ196650 CTS196650:CTV196650 DDO196650:DDR196650 DNK196650:DNN196650 DXG196650:DXJ196650 EHC196650:EHF196650 EQY196650:ERB196650 FAU196650:FAX196650 FKQ196650:FKT196650 FUM196650:FUP196650 GEI196650:GEL196650 GOE196650:GOH196650 GYA196650:GYD196650 HHW196650:HHZ196650 HRS196650:HRV196650 IBO196650:IBR196650 ILK196650:ILN196650 IVG196650:IVJ196650 JFC196650:JFF196650 JOY196650:JPB196650 JYU196650:JYX196650 KIQ196650:KIT196650 KSM196650:KSP196650 LCI196650:LCL196650 LME196650:LMH196650 LWA196650:LWD196650 MFW196650:MFZ196650 MPS196650:MPV196650 MZO196650:MZR196650 NJK196650:NJN196650 NTG196650:NTJ196650 ODC196650:ODF196650 OMY196650:ONB196650 OWU196650:OWX196650 PGQ196650:PGT196650 PQM196650:PQP196650 QAI196650:QAL196650 QKE196650:QKH196650 QUA196650:QUD196650 RDW196650:RDZ196650 RNS196650:RNV196650 RXO196650:RXR196650 SHK196650:SHN196650 SRG196650:SRJ196650 TBC196650:TBF196650 TKY196650:TLB196650 TUU196650:TUX196650 UEQ196650:UET196650 UOM196650:UOP196650 UYI196650:UYL196650 VIE196650:VIH196650 VSA196650:VSD196650 WBW196650:WBZ196650 WLS196650:WLV196650 WVO196650:WVR196650 G262186:J262186 JC262186:JF262186 SY262186:TB262186 ACU262186:ACX262186 AMQ262186:AMT262186 AWM262186:AWP262186 BGI262186:BGL262186 BQE262186:BQH262186 CAA262186:CAD262186 CJW262186:CJZ262186 CTS262186:CTV262186 DDO262186:DDR262186 DNK262186:DNN262186 DXG262186:DXJ262186 EHC262186:EHF262186 EQY262186:ERB262186 FAU262186:FAX262186 FKQ262186:FKT262186 FUM262186:FUP262186 GEI262186:GEL262186 GOE262186:GOH262186 GYA262186:GYD262186 HHW262186:HHZ262186 HRS262186:HRV262186 IBO262186:IBR262186 ILK262186:ILN262186 IVG262186:IVJ262186 JFC262186:JFF262186 JOY262186:JPB262186 JYU262186:JYX262186 KIQ262186:KIT262186 KSM262186:KSP262186 LCI262186:LCL262186 LME262186:LMH262186 LWA262186:LWD262186 MFW262186:MFZ262186 MPS262186:MPV262186 MZO262186:MZR262186 NJK262186:NJN262186 NTG262186:NTJ262186 ODC262186:ODF262186 OMY262186:ONB262186 OWU262186:OWX262186 PGQ262186:PGT262186 PQM262186:PQP262186 QAI262186:QAL262186 QKE262186:QKH262186 QUA262186:QUD262186 RDW262186:RDZ262186 RNS262186:RNV262186 RXO262186:RXR262186 SHK262186:SHN262186 SRG262186:SRJ262186 TBC262186:TBF262186 TKY262186:TLB262186 TUU262186:TUX262186 UEQ262186:UET262186 UOM262186:UOP262186 UYI262186:UYL262186 VIE262186:VIH262186 VSA262186:VSD262186 WBW262186:WBZ262186 WLS262186:WLV262186 WVO262186:WVR262186 G327722:J327722 JC327722:JF327722 SY327722:TB327722 ACU327722:ACX327722 AMQ327722:AMT327722 AWM327722:AWP327722 BGI327722:BGL327722 BQE327722:BQH327722 CAA327722:CAD327722 CJW327722:CJZ327722 CTS327722:CTV327722 DDO327722:DDR327722 DNK327722:DNN327722 DXG327722:DXJ327722 EHC327722:EHF327722 EQY327722:ERB327722 FAU327722:FAX327722 FKQ327722:FKT327722 FUM327722:FUP327722 GEI327722:GEL327722 GOE327722:GOH327722 GYA327722:GYD327722 HHW327722:HHZ327722 HRS327722:HRV327722 IBO327722:IBR327722 ILK327722:ILN327722 IVG327722:IVJ327722 JFC327722:JFF327722 JOY327722:JPB327722 JYU327722:JYX327722 KIQ327722:KIT327722 KSM327722:KSP327722 LCI327722:LCL327722 LME327722:LMH327722 LWA327722:LWD327722 MFW327722:MFZ327722 MPS327722:MPV327722 MZO327722:MZR327722 NJK327722:NJN327722 NTG327722:NTJ327722 ODC327722:ODF327722 OMY327722:ONB327722 OWU327722:OWX327722 PGQ327722:PGT327722 PQM327722:PQP327722 QAI327722:QAL327722 QKE327722:QKH327722 QUA327722:QUD327722 RDW327722:RDZ327722 RNS327722:RNV327722 RXO327722:RXR327722 SHK327722:SHN327722 SRG327722:SRJ327722 TBC327722:TBF327722 TKY327722:TLB327722 TUU327722:TUX327722 UEQ327722:UET327722 UOM327722:UOP327722 UYI327722:UYL327722 VIE327722:VIH327722 VSA327722:VSD327722 WBW327722:WBZ327722 WLS327722:WLV327722 WVO327722:WVR327722 G393258:J393258 JC393258:JF393258 SY393258:TB393258 ACU393258:ACX393258 AMQ393258:AMT393258 AWM393258:AWP393258 BGI393258:BGL393258 BQE393258:BQH393258 CAA393258:CAD393258 CJW393258:CJZ393258 CTS393258:CTV393258 DDO393258:DDR393258 DNK393258:DNN393258 DXG393258:DXJ393258 EHC393258:EHF393258 EQY393258:ERB393258 FAU393258:FAX393258 FKQ393258:FKT393258 FUM393258:FUP393258 GEI393258:GEL393258 GOE393258:GOH393258 GYA393258:GYD393258 HHW393258:HHZ393258 HRS393258:HRV393258 IBO393258:IBR393258 ILK393258:ILN393258 IVG393258:IVJ393258 JFC393258:JFF393258 JOY393258:JPB393258 JYU393258:JYX393258 KIQ393258:KIT393258 KSM393258:KSP393258 LCI393258:LCL393258 LME393258:LMH393258 LWA393258:LWD393258 MFW393258:MFZ393258 MPS393258:MPV393258 MZO393258:MZR393258 NJK393258:NJN393258 NTG393258:NTJ393258 ODC393258:ODF393258 OMY393258:ONB393258 OWU393258:OWX393258 PGQ393258:PGT393258 PQM393258:PQP393258 QAI393258:QAL393258 QKE393258:QKH393258 QUA393258:QUD393258 RDW393258:RDZ393258 RNS393258:RNV393258 RXO393258:RXR393258 SHK393258:SHN393258 SRG393258:SRJ393258 TBC393258:TBF393258 TKY393258:TLB393258 TUU393258:TUX393258 UEQ393258:UET393258 UOM393258:UOP393258 UYI393258:UYL393258 VIE393258:VIH393258 VSA393258:VSD393258 WBW393258:WBZ393258 WLS393258:WLV393258 WVO393258:WVR393258 G458794:J458794 JC458794:JF458794 SY458794:TB458794 ACU458794:ACX458794 AMQ458794:AMT458794 AWM458794:AWP458794 BGI458794:BGL458794 BQE458794:BQH458794 CAA458794:CAD458794 CJW458794:CJZ458794 CTS458794:CTV458794 DDO458794:DDR458794 DNK458794:DNN458794 DXG458794:DXJ458794 EHC458794:EHF458794 EQY458794:ERB458794 FAU458794:FAX458794 FKQ458794:FKT458794 FUM458794:FUP458794 GEI458794:GEL458794 GOE458794:GOH458794 GYA458794:GYD458794 HHW458794:HHZ458794 HRS458794:HRV458794 IBO458794:IBR458794 ILK458794:ILN458794 IVG458794:IVJ458794 JFC458794:JFF458794 JOY458794:JPB458794 JYU458794:JYX458794 KIQ458794:KIT458794 KSM458794:KSP458794 LCI458794:LCL458794 LME458794:LMH458794 LWA458794:LWD458794 MFW458794:MFZ458794 MPS458794:MPV458794 MZO458794:MZR458794 NJK458794:NJN458794 NTG458794:NTJ458794 ODC458794:ODF458794 OMY458794:ONB458794 OWU458794:OWX458794 PGQ458794:PGT458794 PQM458794:PQP458794 QAI458794:QAL458794 QKE458794:QKH458794 QUA458794:QUD458794 RDW458794:RDZ458794 RNS458794:RNV458794 RXO458794:RXR458794 SHK458794:SHN458794 SRG458794:SRJ458794 TBC458794:TBF458794 TKY458794:TLB458794 TUU458794:TUX458794 UEQ458794:UET458794 UOM458794:UOP458794 UYI458794:UYL458794 VIE458794:VIH458794 VSA458794:VSD458794 WBW458794:WBZ458794 WLS458794:WLV458794 WVO458794:WVR458794 G524330:J524330 JC524330:JF524330 SY524330:TB524330 ACU524330:ACX524330 AMQ524330:AMT524330 AWM524330:AWP524330 BGI524330:BGL524330 BQE524330:BQH524330 CAA524330:CAD524330 CJW524330:CJZ524330 CTS524330:CTV524330 DDO524330:DDR524330 DNK524330:DNN524330 DXG524330:DXJ524330 EHC524330:EHF524330 EQY524330:ERB524330 FAU524330:FAX524330 FKQ524330:FKT524330 FUM524330:FUP524330 GEI524330:GEL524330 GOE524330:GOH524330 GYA524330:GYD524330 HHW524330:HHZ524330 HRS524330:HRV524330 IBO524330:IBR524330 ILK524330:ILN524330 IVG524330:IVJ524330 JFC524330:JFF524330 JOY524330:JPB524330 JYU524330:JYX524330 KIQ524330:KIT524330 KSM524330:KSP524330 LCI524330:LCL524330 LME524330:LMH524330 LWA524330:LWD524330 MFW524330:MFZ524330 MPS524330:MPV524330 MZO524330:MZR524330 NJK524330:NJN524330 NTG524330:NTJ524330 ODC524330:ODF524330 OMY524330:ONB524330 OWU524330:OWX524330 PGQ524330:PGT524330 PQM524330:PQP524330 QAI524330:QAL524330 QKE524330:QKH524330 QUA524330:QUD524330 RDW524330:RDZ524330 RNS524330:RNV524330 RXO524330:RXR524330 SHK524330:SHN524330 SRG524330:SRJ524330 TBC524330:TBF524330 TKY524330:TLB524330 TUU524330:TUX524330 UEQ524330:UET524330 UOM524330:UOP524330 UYI524330:UYL524330 VIE524330:VIH524330 VSA524330:VSD524330 WBW524330:WBZ524330 WLS524330:WLV524330 WVO524330:WVR524330 G589866:J589866 JC589866:JF589866 SY589866:TB589866 ACU589866:ACX589866 AMQ589866:AMT589866 AWM589866:AWP589866 BGI589866:BGL589866 BQE589866:BQH589866 CAA589866:CAD589866 CJW589866:CJZ589866 CTS589866:CTV589866 DDO589866:DDR589866 DNK589866:DNN589866 DXG589866:DXJ589866 EHC589866:EHF589866 EQY589866:ERB589866 FAU589866:FAX589866 FKQ589866:FKT589866 FUM589866:FUP589866 GEI589866:GEL589866 GOE589866:GOH589866 GYA589866:GYD589866 HHW589866:HHZ589866 HRS589866:HRV589866 IBO589866:IBR589866 ILK589866:ILN589866 IVG589866:IVJ589866 JFC589866:JFF589866 JOY589866:JPB589866 JYU589866:JYX589866 KIQ589866:KIT589866 KSM589866:KSP589866 LCI589866:LCL589866 LME589866:LMH589866 LWA589866:LWD589866 MFW589866:MFZ589866 MPS589866:MPV589866 MZO589866:MZR589866 NJK589866:NJN589866 NTG589866:NTJ589866 ODC589866:ODF589866 OMY589866:ONB589866 OWU589866:OWX589866 PGQ589866:PGT589866 PQM589866:PQP589866 QAI589866:QAL589866 QKE589866:QKH589866 QUA589866:QUD589866 RDW589866:RDZ589866 RNS589866:RNV589866 RXO589866:RXR589866 SHK589866:SHN589866 SRG589866:SRJ589866 TBC589866:TBF589866 TKY589866:TLB589866 TUU589866:TUX589866 UEQ589866:UET589866 UOM589866:UOP589866 UYI589866:UYL589866 VIE589866:VIH589866 VSA589866:VSD589866 WBW589866:WBZ589866 WLS589866:WLV589866 WVO589866:WVR589866 G655402:J655402 JC655402:JF655402 SY655402:TB655402 ACU655402:ACX655402 AMQ655402:AMT655402 AWM655402:AWP655402 BGI655402:BGL655402 BQE655402:BQH655402 CAA655402:CAD655402 CJW655402:CJZ655402 CTS655402:CTV655402 DDO655402:DDR655402 DNK655402:DNN655402 DXG655402:DXJ655402 EHC655402:EHF655402 EQY655402:ERB655402 FAU655402:FAX655402 FKQ655402:FKT655402 FUM655402:FUP655402 GEI655402:GEL655402 GOE655402:GOH655402 GYA655402:GYD655402 HHW655402:HHZ655402 HRS655402:HRV655402 IBO655402:IBR655402 ILK655402:ILN655402 IVG655402:IVJ655402 JFC655402:JFF655402 JOY655402:JPB655402 JYU655402:JYX655402 KIQ655402:KIT655402 KSM655402:KSP655402 LCI655402:LCL655402 LME655402:LMH655402 LWA655402:LWD655402 MFW655402:MFZ655402 MPS655402:MPV655402 MZO655402:MZR655402 NJK655402:NJN655402 NTG655402:NTJ655402 ODC655402:ODF655402 OMY655402:ONB655402 OWU655402:OWX655402 PGQ655402:PGT655402 PQM655402:PQP655402 QAI655402:QAL655402 QKE655402:QKH655402 QUA655402:QUD655402 RDW655402:RDZ655402 RNS655402:RNV655402 RXO655402:RXR655402 SHK655402:SHN655402 SRG655402:SRJ655402 TBC655402:TBF655402 TKY655402:TLB655402 TUU655402:TUX655402 UEQ655402:UET655402 UOM655402:UOP655402 UYI655402:UYL655402 VIE655402:VIH655402 VSA655402:VSD655402 WBW655402:WBZ655402 WLS655402:WLV655402 WVO655402:WVR655402 G720938:J720938 JC720938:JF720938 SY720938:TB720938 ACU720938:ACX720938 AMQ720938:AMT720938 AWM720938:AWP720938 BGI720938:BGL720938 BQE720938:BQH720938 CAA720938:CAD720938 CJW720938:CJZ720938 CTS720938:CTV720938 DDO720938:DDR720938 DNK720938:DNN720938 DXG720938:DXJ720938 EHC720938:EHF720938 EQY720938:ERB720938 FAU720938:FAX720938 FKQ720938:FKT720938 FUM720938:FUP720938 GEI720938:GEL720938 GOE720938:GOH720938 GYA720938:GYD720938 HHW720938:HHZ720938 HRS720938:HRV720938 IBO720938:IBR720938 ILK720938:ILN720938 IVG720938:IVJ720938 JFC720938:JFF720938 JOY720938:JPB720938 JYU720938:JYX720938 KIQ720938:KIT720938 KSM720938:KSP720938 LCI720938:LCL720938 LME720938:LMH720938 LWA720938:LWD720938 MFW720938:MFZ720938 MPS720938:MPV720938 MZO720938:MZR720938 NJK720938:NJN720938 NTG720938:NTJ720938 ODC720938:ODF720938 OMY720938:ONB720938 OWU720938:OWX720938 PGQ720938:PGT720938 PQM720938:PQP720938 QAI720938:QAL720938 QKE720938:QKH720938 QUA720938:QUD720938 RDW720938:RDZ720938 RNS720938:RNV720938 RXO720938:RXR720938 SHK720938:SHN720938 SRG720938:SRJ720938 TBC720938:TBF720938 TKY720938:TLB720938 TUU720938:TUX720938 UEQ720938:UET720938 UOM720938:UOP720938 UYI720938:UYL720938 VIE720938:VIH720938 VSA720938:VSD720938 WBW720938:WBZ720938 WLS720938:WLV720938 WVO720938:WVR720938 G786474:J786474 JC786474:JF786474 SY786474:TB786474 ACU786474:ACX786474 AMQ786474:AMT786474 AWM786474:AWP786474 BGI786474:BGL786474 BQE786474:BQH786474 CAA786474:CAD786474 CJW786474:CJZ786474 CTS786474:CTV786474 DDO786474:DDR786474 DNK786474:DNN786474 DXG786474:DXJ786474 EHC786474:EHF786474 EQY786474:ERB786474 FAU786474:FAX786474 FKQ786474:FKT786474 FUM786474:FUP786474 GEI786474:GEL786474 GOE786474:GOH786474 GYA786474:GYD786474 HHW786474:HHZ786474 HRS786474:HRV786474 IBO786474:IBR786474 ILK786474:ILN786474 IVG786474:IVJ786474 JFC786474:JFF786474 JOY786474:JPB786474 JYU786474:JYX786474 KIQ786474:KIT786474 KSM786474:KSP786474 LCI786474:LCL786474 LME786474:LMH786474 LWA786474:LWD786474 MFW786474:MFZ786474 MPS786474:MPV786474 MZO786474:MZR786474 NJK786474:NJN786474 NTG786474:NTJ786474 ODC786474:ODF786474 OMY786474:ONB786474 OWU786474:OWX786474 PGQ786474:PGT786474 PQM786474:PQP786474 QAI786474:QAL786474 QKE786474:QKH786474 QUA786474:QUD786474 RDW786474:RDZ786474 RNS786474:RNV786474 RXO786474:RXR786474 SHK786474:SHN786474 SRG786474:SRJ786474 TBC786474:TBF786474 TKY786474:TLB786474 TUU786474:TUX786474 UEQ786474:UET786474 UOM786474:UOP786474 UYI786474:UYL786474 VIE786474:VIH786474 VSA786474:VSD786474 WBW786474:WBZ786474 WLS786474:WLV786474 WVO786474:WVR786474 G852010:J852010 JC852010:JF852010 SY852010:TB852010 ACU852010:ACX852010 AMQ852010:AMT852010 AWM852010:AWP852010 BGI852010:BGL852010 BQE852010:BQH852010 CAA852010:CAD852010 CJW852010:CJZ852010 CTS852010:CTV852010 DDO852010:DDR852010 DNK852010:DNN852010 DXG852010:DXJ852010 EHC852010:EHF852010 EQY852010:ERB852010 FAU852010:FAX852010 FKQ852010:FKT852010 FUM852010:FUP852010 GEI852010:GEL852010 GOE852010:GOH852010 GYA852010:GYD852010 HHW852010:HHZ852010 HRS852010:HRV852010 IBO852010:IBR852010 ILK852010:ILN852010 IVG852010:IVJ852010 JFC852010:JFF852010 JOY852010:JPB852010 JYU852010:JYX852010 KIQ852010:KIT852010 KSM852010:KSP852010 LCI852010:LCL852010 LME852010:LMH852010 LWA852010:LWD852010 MFW852010:MFZ852010 MPS852010:MPV852010 MZO852010:MZR852010 NJK852010:NJN852010 NTG852010:NTJ852010 ODC852010:ODF852010 OMY852010:ONB852010 OWU852010:OWX852010 PGQ852010:PGT852010 PQM852010:PQP852010 QAI852010:QAL852010 QKE852010:QKH852010 QUA852010:QUD852010 RDW852010:RDZ852010 RNS852010:RNV852010 RXO852010:RXR852010 SHK852010:SHN852010 SRG852010:SRJ852010 TBC852010:TBF852010 TKY852010:TLB852010 TUU852010:TUX852010 UEQ852010:UET852010 UOM852010:UOP852010 UYI852010:UYL852010 VIE852010:VIH852010 VSA852010:VSD852010 WBW852010:WBZ852010 WLS852010:WLV852010 WVO852010:WVR852010 G917546:J917546 JC917546:JF917546 SY917546:TB917546 ACU917546:ACX917546 AMQ917546:AMT917546 AWM917546:AWP917546 BGI917546:BGL917546 BQE917546:BQH917546 CAA917546:CAD917546 CJW917546:CJZ917546 CTS917546:CTV917546 DDO917546:DDR917546 DNK917546:DNN917546 DXG917546:DXJ917546 EHC917546:EHF917546 EQY917546:ERB917546 FAU917546:FAX917546 FKQ917546:FKT917546 FUM917546:FUP917546 GEI917546:GEL917546 GOE917546:GOH917546 GYA917546:GYD917546 HHW917546:HHZ917546 HRS917546:HRV917546 IBO917546:IBR917546 ILK917546:ILN917546 IVG917546:IVJ917546 JFC917546:JFF917546 JOY917546:JPB917546 JYU917546:JYX917546 KIQ917546:KIT917546 KSM917546:KSP917546 LCI917546:LCL917546 LME917546:LMH917546 LWA917546:LWD917546 MFW917546:MFZ917546 MPS917546:MPV917546 MZO917546:MZR917546 NJK917546:NJN917546 NTG917546:NTJ917546 ODC917546:ODF917546 OMY917546:ONB917546 OWU917546:OWX917546 PGQ917546:PGT917546 PQM917546:PQP917546 QAI917546:QAL917546 QKE917546:QKH917546 QUA917546:QUD917546 RDW917546:RDZ917546 RNS917546:RNV917546 RXO917546:RXR917546 SHK917546:SHN917546 SRG917546:SRJ917546 TBC917546:TBF917546 TKY917546:TLB917546 TUU917546:TUX917546 UEQ917546:UET917546 UOM917546:UOP917546 UYI917546:UYL917546 VIE917546:VIH917546 VSA917546:VSD917546 WBW917546:WBZ917546 WLS917546:WLV917546 WVO917546:WVR917546 G983082:J983082 JC983082:JF983082 SY983082:TB983082 ACU983082:ACX983082 AMQ983082:AMT983082 AWM983082:AWP983082 BGI983082:BGL983082 BQE983082:BQH983082 CAA983082:CAD983082 CJW983082:CJZ983082 CTS983082:CTV983082 DDO983082:DDR983082 DNK983082:DNN983082 DXG983082:DXJ983082 EHC983082:EHF983082 EQY983082:ERB983082 FAU983082:FAX983082 FKQ983082:FKT983082 FUM983082:FUP983082 GEI983082:GEL983082 GOE983082:GOH983082 GYA983082:GYD983082 HHW983082:HHZ983082 HRS983082:HRV983082 IBO983082:IBR983082 ILK983082:ILN983082 IVG983082:IVJ983082 JFC983082:JFF983082 JOY983082:JPB983082 JYU983082:JYX983082 KIQ983082:KIT983082 KSM983082:KSP983082 LCI983082:LCL983082 LME983082:LMH983082 LWA983082:LWD983082 MFW983082:MFZ983082 MPS983082:MPV983082 MZO983082:MZR983082 NJK983082:NJN983082 NTG983082:NTJ983082 ODC983082:ODF983082 OMY983082:ONB983082 OWU983082:OWX983082 PGQ983082:PGT983082 PQM983082:PQP983082 QAI983082:QAL983082 QKE983082:QKH983082 QUA983082:QUD983082 RDW983082:RDZ983082 RNS983082:RNV983082 RXO983082:RXR983082 SHK983082:SHN983082 SRG983082:SRJ983082 TBC983082:TBF983082 TKY983082:TLB983082 TUU983082:TUX983082 UEQ983082:UET983082 UOM983082:UOP983082 UYI983082:UYL983082 VIE983082:VIH983082 VSA983082:VSD983082 WBW983082:WBZ983082 WLS983082:WLV983082 WVO983082:WVR983082"/>
    <dataValidation allowBlank="1" showInputMessage="1" showErrorMessage="1" promptTitle="Property Taxes" prompt="Enter the published capitalization rate." sqref="E42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dataValidation allowBlank="1" showInputMessage="1" showErrorMessage="1" promptTitle="Property Insurance" prompt="Enter the development's annual property insurance expense." sqref="L40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dataValidation allowBlank="1" showInputMessage="1" showErrorMessage="1" promptTitle="Utilities-Other" prompt="Describe any other utility expense items  not previously categorized." sqref="D37:G38 IZ37:JC38 SV37:SY38 ACR37:ACU38 AMN37:AMQ38 AWJ37:AWM38 BGF37:BGI38 BQB37:BQE38 BZX37:CAA38 CJT37:CJW38 CTP37:CTS38 DDL37:DDO38 DNH37:DNK38 DXD37:DXG38 EGZ37:EHC38 EQV37:EQY38 FAR37:FAU38 FKN37:FKQ38 FUJ37:FUM38 GEF37:GEI38 GOB37:GOE38 GXX37:GYA38 HHT37:HHW38 HRP37:HRS38 IBL37:IBO38 ILH37:ILK38 IVD37:IVG38 JEZ37:JFC38 JOV37:JOY38 JYR37:JYU38 KIN37:KIQ38 KSJ37:KSM38 LCF37:LCI38 LMB37:LME38 LVX37:LWA38 MFT37:MFW38 MPP37:MPS38 MZL37:MZO38 NJH37:NJK38 NTD37:NTG38 OCZ37:ODC38 OMV37:OMY38 OWR37:OWU38 PGN37:PGQ38 PQJ37:PQM38 QAF37:QAI38 QKB37:QKE38 QTX37:QUA38 RDT37:RDW38 RNP37:RNS38 RXL37:RXO38 SHH37:SHK38 SRD37:SRG38 TAZ37:TBC38 TKV37:TKY38 TUR37:TUU38 UEN37:UEQ38 UOJ37:UOM38 UYF37:UYI38 VIB37:VIE38 VRX37:VSA38 WBT37:WBW38 WLP37:WLS38 WVL37:WVO38 D65573:G65574 IZ65573:JC65574 SV65573:SY65574 ACR65573:ACU65574 AMN65573:AMQ65574 AWJ65573:AWM65574 BGF65573:BGI65574 BQB65573:BQE65574 BZX65573:CAA65574 CJT65573:CJW65574 CTP65573:CTS65574 DDL65573:DDO65574 DNH65573:DNK65574 DXD65573:DXG65574 EGZ65573:EHC65574 EQV65573:EQY65574 FAR65573:FAU65574 FKN65573:FKQ65574 FUJ65573:FUM65574 GEF65573:GEI65574 GOB65573:GOE65574 GXX65573:GYA65574 HHT65573:HHW65574 HRP65573:HRS65574 IBL65573:IBO65574 ILH65573:ILK65574 IVD65573:IVG65574 JEZ65573:JFC65574 JOV65573:JOY65574 JYR65573:JYU65574 KIN65573:KIQ65574 KSJ65573:KSM65574 LCF65573:LCI65574 LMB65573:LME65574 LVX65573:LWA65574 MFT65573:MFW65574 MPP65573:MPS65574 MZL65573:MZO65574 NJH65573:NJK65574 NTD65573:NTG65574 OCZ65573:ODC65574 OMV65573:OMY65574 OWR65573:OWU65574 PGN65573:PGQ65574 PQJ65573:PQM65574 QAF65573:QAI65574 QKB65573:QKE65574 QTX65573:QUA65574 RDT65573:RDW65574 RNP65573:RNS65574 RXL65573:RXO65574 SHH65573:SHK65574 SRD65573:SRG65574 TAZ65573:TBC65574 TKV65573:TKY65574 TUR65573:TUU65574 UEN65573:UEQ65574 UOJ65573:UOM65574 UYF65573:UYI65574 VIB65573:VIE65574 VRX65573:VSA65574 WBT65573:WBW65574 WLP65573:WLS65574 WVL65573:WVO65574 D131109:G131110 IZ131109:JC131110 SV131109:SY131110 ACR131109:ACU131110 AMN131109:AMQ131110 AWJ131109:AWM131110 BGF131109:BGI131110 BQB131109:BQE131110 BZX131109:CAA131110 CJT131109:CJW131110 CTP131109:CTS131110 DDL131109:DDO131110 DNH131109:DNK131110 DXD131109:DXG131110 EGZ131109:EHC131110 EQV131109:EQY131110 FAR131109:FAU131110 FKN131109:FKQ131110 FUJ131109:FUM131110 GEF131109:GEI131110 GOB131109:GOE131110 GXX131109:GYA131110 HHT131109:HHW131110 HRP131109:HRS131110 IBL131109:IBO131110 ILH131109:ILK131110 IVD131109:IVG131110 JEZ131109:JFC131110 JOV131109:JOY131110 JYR131109:JYU131110 KIN131109:KIQ131110 KSJ131109:KSM131110 LCF131109:LCI131110 LMB131109:LME131110 LVX131109:LWA131110 MFT131109:MFW131110 MPP131109:MPS131110 MZL131109:MZO131110 NJH131109:NJK131110 NTD131109:NTG131110 OCZ131109:ODC131110 OMV131109:OMY131110 OWR131109:OWU131110 PGN131109:PGQ131110 PQJ131109:PQM131110 QAF131109:QAI131110 QKB131109:QKE131110 QTX131109:QUA131110 RDT131109:RDW131110 RNP131109:RNS131110 RXL131109:RXO131110 SHH131109:SHK131110 SRD131109:SRG131110 TAZ131109:TBC131110 TKV131109:TKY131110 TUR131109:TUU131110 UEN131109:UEQ131110 UOJ131109:UOM131110 UYF131109:UYI131110 VIB131109:VIE131110 VRX131109:VSA131110 WBT131109:WBW131110 WLP131109:WLS131110 WVL131109:WVO131110 D196645:G196646 IZ196645:JC196646 SV196645:SY196646 ACR196645:ACU196646 AMN196645:AMQ196646 AWJ196645:AWM196646 BGF196645:BGI196646 BQB196645:BQE196646 BZX196645:CAA196646 CJT196645:CJW196646 CTP196645:CTS196646 DDL196645:DDO196646 DNH196645:DNK196646 DXD196645:DXG196646 EGZ196645:EHC196646 EQV196645:EQY196646 FAR196645:FAU196646 FKN196645:FKQ196646 FUJ196645:FUM196646 GEF196645:GEI196646 GOB196645:GOE196646 GXX196645:GYA196646 HHT196645:HHW196646 HRP196645:HRS196646 IBL196645:IBO196646 ILH196645:ILK196646 IVD196645:IVG196646 JEZ196645:JFC196646 JOV196645:JOY196646 JYR196645:JYU196646 KIN196645:KIQ196646 KSJ196645:KSM196646 LCF196645:LCI196646 LMB196645:LME196646 LVX196645:LWA196646 MFT196645:MFW196646 MPP196645:MPS196646 MZL196645:MZO196646 NJH196645:NJK196646 NTD196645:NTG196646 OCZ196645:ODC196646 OMV196645:OMY196646 OWR196645:OWU196646 PGN196645:PGQ196646 PQJ196645:PQM196646 QAF196645:QAI196646 QKB196645:QKE196646 QTX196645:QUA196646 RDT196645:RDW196646 RNP196645:RNS196646 RXL196645:RXO196646 SHH196645:SHK196646 SRD196645:SRG196646 TAZ196645:TBC196646 TKV196645:TKY196646 TUR196645:TUU196646 UEN196645:UEQ196646 UOJ196645:UOM196646 UYF196645:UYI196646 VIB196645:VIE196646 VRX196645:VSA196646 WBT196645:WBW196646 WLP196645:WLS196646 WVL196645:WVO196646 D262181:G262182 IZ262181:JC262182 SV262181:SY262182 ACR262181:ACU262182 AMN262181:AMQ262182 AWJ262181:AWM262182 BGF262181:BGI262182 BQB262181:BQE262182 BZX262181:CAA262182 CJT262181:CJW262182 CTP262181:CTS262182 DDL262181:DDO262182 DNH262181:DNK262182 DXD262181:DXG262182 EGZ262181:EHC262182 EQV262181:EQY262182 FAR262181:FAU262182 FKN262181:FKQ262182 FUJ262181:FUM262182 GEF262181:GEI262182 GOB262181:GOE262182 GXX262181:GYA262182 HHT262181:HHW262182 HRP262181:HRS262182 IBL262181:IBO262182 ILH262181:ILK262182 IVD262181:IVG262182 JEZ262181:JFC262182 JOV262181:JOY262182 JYR262181:JYU262182 KIN262181:KIQ262182 KSJ262181:KSM262182 LCF262181:LCI262182 LMB262181:LME262182 LVX262181:LWA262182 MFT262181:MFW262182 MPP262181:MPS262182 MZL262181:MZO262182 NJH262181:NJK262182 NTD262181:NTG262182 OCZ262181:ODC262182 OMV262181:OMY262182 OWR262181:OWU262182 PGN262181:PGQ262182 PQJ262181:PQM262182 QAF262181:QAI262182 QKB262181:QKE262182 QTX262181:QUA262182 RDT262181:RDW262182 RNP262181:RNS262182 RXL262181:RXO262182 SHH262181:SHK262182 SRD262181:SRG262182 TAZ262181:TBC262182 TKV262181:TKY262182 TUR262181:TUU262182 UEN262181:UEQ262182 UOJ262181:UOM262182 UYF262181:UYI262182 VIB262181:VIE262182 VRX262181:VSA262182 WBT262181:WBW262182 WLP262181:WLS262182 WVL262181:WVO262182 D327717:G327718 IZ327717:JC327718 SV327717:SY327718 ACR327717:ACU327718 AMN327717:AMQ327718 AWJ327717:AWM327718 BGF327717:BGI327718 BQB327717:BQE327718 BZX327717:CAA327718 CJT327717:CJW327718 CTP327717:CTS327718 DDL327717:DDO327718 DNH327717:DNK327718 DXD327717:DXG327718 EGZ327717:EHC327718 EQV327717:EQY327718 FAR327717:FAU327718 FKN327717:FKQ327718 FUJ327717:FUM327718 GEF327717:GEI327718 GOB327717:GOE327718 GXX327717:GYA327718 HHT327717:HHW327718 HRP327717:HRS327718 IBL327717:IBO327718 ILH327717:ILK327718 IVD327717:IVG327718 JEZ327717:JFC327718 JOV327717:JOY327718 JYR327717:JYU327718 KIN327717:KIQ327718 KSJ327717:KSM327718 LCF327717:LCI327718 LMB327717:LME327718 LVX327717:LWA327718 MFT327717:MFW327718 MPP327717:MPS327718 MZL327717:MZO327718 NJH327717:NJK327718 NTD327717:NTG327718 OCZ327717:ODC327718 OMV327717:OMY327718 OWR327717:OWU327718 PGN327717:PGQ327718 PQJ327717:PQM327718 QAF327717:QAI327718 QKB327717:QKE327718 QTX327717:QUA327718 RDT327717:RDW327718 RNP327717:RNS327718 RXL327717:RXO327718 SHH327717:SHK327718 SRD327717:SRG327718 TAZ327717:TBC327718 TKV327717:TKY327718 TUR327717:TUU327718 UEN327717:UEQ327718 UOJ327717:UOM327718 UYF327717:UYI327718 VIB327717:VIE327718 VRX327717:VSA327718 WBT327717:WBW327718 WLP327717:WLS327718 WVL327717:WVO327718 D393253:G393254 IZ393253:JC393254 SV393253:SY393254 ACR393253:ACU393254 AMN393253:AMQ393254 AWJ393253:AWM393254 BGF393253:BGI393254 BQB393253:BQE393254 BZX393253:CAA393254 CJT393253:CJW393254 CTP393253:CTS393254 DDL393253:DDO393254 DNH393253:DNK393254 DXD393253:DXG393254 EGZ393253:EHC393254 EQV393253:EQY393254 FAR393253:FAU393254 FKN393253:FKQ393254 FUJ393253:FUM393254 GEF393253:GEI393254 GOB393253:GOE393254 GXX393253:GYA393254 HHT393253:HHW393254 HRP393253:HRS393254 IBL393253:IBO393254 ILH393253:ILK393254 IVD393253:IVG393254 JEZ393253:JFC393254 JOV393253:JOY393254 JYR393253:JYU393254 KIN393253:KIQ393254 KSJ393253:KSM393254 LCF393253:LCI393254 LMB393253:LME393254 LVX393253:LWA393254 MFT393253:MFW393254 MPP393253:MPS393254 MZL393253:MZO393254 NJH393253:NJK393254 NTD393253:NTG393254 OCZ393253:ODC393254 OMV393253:OMY393254 OWR393253:OWU393254 PGN393253:PGQ393254 PQJ393253:PQM393254 QAF393253:QAI393254 QKB393253:QKE393254 QTX393253:QUA393254 RDT393253:RDW393254 RNP393253:RNS393254 RXL393253:RXO393254 SHH393253:SHK393254 SRD393253:SRG393254 TAZ393253:TBC393254 TKV393253:TKY393254 TUR393253:TUU393254 UEN393253:UEQ393254 UOJ393253:UOM393254 UYF393253:UYI393254 VIB393253:VIE393254 VRX393253:VSA393254 WBT393253:WBW393254 WLP393253:WLS393254 WVL393253:WVO393254 D458789:G458790 IZ458789:JC458790 SV458789:SY458790 ACR458789:ACU458790 AMN458789:AMQ458790 AWJ458789:AWM458790 BGF458789:BGI458790 BQB458789:BQE458790 BZX458789:CAA458790 CJT458789:CJW458790 CTP458789:CTS458790 DDL458789:DDO458790 DNH458789:DNK458790 DXD458789:DXG458790 EGZ458789:EHC458790 EQV458789:EQY458790 FAR458789:FAU458790 FKN458789:FKQ458790 FUJ458789:FUM458790 GEF458789:GEI458790 GOB458789:GOE458790 GXX458789:GYA458790 HHT458789:HHW458790 HRP458789:HRS458790 IBL458789:IBO458790 ILH458789:ILK458790 IVD458789:IVG458790 JEZ458789:JFC458790 JOV458789:JOY458790 JYR458789:JYU458790 KIN458789:KIQ458790 KSJ458789:KSM458790 LCF458789:LCI458790 LMB458789:LME458790 LVX458789:LWA458790 MFT458789:MFW458790 MPP458789:MPS458790 MZL458789:MZO458790 NJH458789:NJK458790 NTD458789:NTG458790 OCZ458789:ODC458790 OMV458789:OMY458790 OWR458789:OWU458790 PGN458789:PGQ458790 PQJ458789:PQM458790 QAF458789:QAI458790 QKB458789:QKE458790 QTX458789:QUA458790 RDT458789:RDW458790 RNP458789:RNS458790 RXL458789:RXO458790 SHH458789:SHK458790 SRD458789:SRG458790 TAZ458789:TBC458790 TKV458789:TKY458790 TUR458789:TUU458790 UEN458789:UEQ458790 UOJ458789:UOM458790 UYF458789:UYI458790 VIB458789:VIE458790 VRX458789:VSA458790 WBT458789:WBW458790 WLP458789:WLS458790 WVL458789:WVO458790 D524325:G524326 IZ524325:JC524326 SV524325:SY524326 ACR524325:ACU524326 AMN524325:AMQ524326 AWJ524325:AWM524326 BGF524325:BGI524326 BQB524325:BQE524326 BZX524325:CAA524326 CJT524325:CJW524326 CTP524325:CTS524326 DDL524325:DDO524326 DNH524325:DNK524326 DXD524325:DXG524326 EGZ524325:EHC524326 EQV524325:EQY524326 FAR524325:FAU524326 FKN524325:FKQ524326 FUJ524325:FUM524326 GEF524325:GEI524326 GOB524325:GOE524326 GXX524325:GYA524326 HHT524325:HHW524326 HRP524325:HRS524326 IBL524325:IBO524326 ILH524325:ILK524326 IVD524325:IVG524326 JEZ524325:JFC524326 JOV524325:JOY524326 JYR524325:JYU524326 KIN524325:KIQ524326 KSJ524325:KSM524326 LCF524325:LCI524326 LMB524325:LME524326 LVX524325:LWA524326 MFT524325:MFW524326 MPP524325:MPS524326 MZL524325:MZO524326 NJH524325:NJK524326 NTD524325:NTG524326 OCZ524325:ODC524326 OMV524325:OMY524326 OWR524325:OWU524326 PGN524325:PGQ524326 PQJ524325:PQM524326 QAF524325:QAI524326 QKB524325:QKE524326 QTX524325:QUA524326 RDT524325:RDW524326 RNP524325:RNS524326 RXL524325:RXO524326 SHH524325:SHK524326 SRD524325:SRG524326 TAZ524325:TBC524326 TKV524325:TKY524326 TUR524325:TUU524326 UEN524325:UEQ524326 UOJ524325:UOM524326 UYF524325:UYI524326 VIB524325:VIE524326 VRX524325:VSA524326 WBT524325:WBW524326 WLP524325:WLS524326 WVL524325:WVO524326 D589861:G589862 IZ589861:JC589862 SV589861:SY589862 ACR589861:ACU589862 AMN589861:AMQ589862 AWJ589861:AWM589862 BGF589861:BGI589862 BQB589861:BQE589862 BZX589861:CAA589862 CJT589861:CJW589862 CTP589861:CTS589862 DDL589861:DDO589862 DNH589861:DNK589862 DXD589861:DXG589862 EGZ589861:EHC589862 EQV589861:EQY589862 FAR589861:FAU589862 FKN589861:FKQ589862 FUJ589861:FUM589862 GEF589861:GEI589862 GOB589861:GOE589862 GXX589861:GYA589862 HHT589861:HHW589862 HRP589861:HRS589862 IBL589861:IBO589862 ILH589861:ILK589862 IVD589861:IVG589862 JEZ589861:JFC589862 JOV589861:JOY589862 JYR589861:JYU589862 KIN589861:KIQ589862 KSJ589861:KSM589862 LCF589861:LCI589862 LMB589861:LME589862 LVX589861:LWA589862 MFT589861:MFW589862 MPP589861:MPS589862 MZL589861:MZO589862 NJH589861:NJK589862 NTD589861:NTG589862 OCZ589861:ODC589862 OMV589861:OMY589862 OWR589861:OWU589862 PGN589861:PGQ589862 PQJ589861:PQM589862 QAF589861:QAI589862 QKB589861:QKE589862 QTX589861:QUA589862 RDT589861:RDW589862 RNP589861:RNS589862 RXL589861:RXO589862 SHH589861:SHK589862 SRD589861:SRG589862 TAZ589861:TBC589862 TKV589861:TKY589862 TUR589861:TUU589862 UEN589861:UEQ589862 UOJ589861:UOM589862 UYF589861:UYI589862 VIB589861:VIE589862 VRX589861:VSA589862 WBT589861:WBW589862 WLP589861:WLS589862 WVL589861:WVO589862 D655397:G655398 IZ655397:JC655398 SV655397:SY655398 ACR655397:ACU655398 AMN655397:AMQ655398 AWJ655397:AWM655398 BGF655397:BGI655398 BQB655397:BQE655398 BZX655397:CAA655398 CJT655397:CJW655398 CTP655397:CTS655398 DDL655397:DDO655398 DNH655397:DNK655398 DXD655397:DXG655398 EGZ655397:EHC655398 EQV655397:EQY655398 FAR655397:FAU655398 FKN655397:FKQ655398 FUJ655397:FUM655398 GEF655397:GEI655398 GOB655397:GOE655398 GXX655397:GYA655398 HHT655397:HHW655398 HRP655397:HRS655398 IBL655397:IBO655398 ILH655397:ILK655398 IVD655397:IVG655398 JEZ655397:JFC655398 JOV655397:JOY655398 JYR655397:JYU655398 KIN655397:KIQ655398 KSJ655397:KSM655398 LCF655397:LCI655398 LMB655397:LME655398 LVX655397:LWA655398 MFT655397:MFW655398 MPP655397:MPS655398 MZL655397:MZO655398 NJH655397:NJK655398 NTD655397:NTG655398 OCZ655397:ODC655398 OMV655397:OMY655398 OWR655397:OWU655398 PGN655397:PGQ655398 PQJ655397:PQM655398 QAF655397:QAI655398 QKB655397:QKE655398 QTX655397:QUA655398 RDT655397:RDW655398 RNP655397:RNS655398 RXL655397:RXO655398 SHH655397:SHK655398 SRD655397:SRG655398 TAZ655397:TBC655398 TKV655397:TKY655398 TUR655397:TUU655398 UEN655397:UEQ655398 UOJ655397:UOM655398 UYF655397:UYI655398 VIB655397:VIE655398 VRX655397:VSA655398 WBT655397:WBW655398 WLP655397:WLS655398 WVL655397:WVO655398 D720933:G720934 IZ720933:JC720934 SV720933:SY720934 ACR720933:ACU720934 AMN720933:AMQ720934 AWJ720933:AWM720934 BGF720933:BGI720934 BQB720933:BQE720934 BZX720933:CAA720934 CJT720933:CJW720934 CTP720933:CTS720934 DDL720933:DDO720934 DNH720933:DNK720934 DXD720933:DXG720934 EGZ720933:EHC720934 EQV720933:EQY720934 FAR720933:FAU720934 FKN720933:FKQ720934 FUJ720933:FUM720934 GEF720933:GEI720934 GOB720933:GOE720934 GXX720933:GYA720934 HHT720933:HHW720934 HRP720933:HRS720934 IBL720933:IBO720934 ILH720933:ILK720934 IVD720933:IVG720934 JEZ720933:JFC720934 JOV720933:JOY720934 JYR720933:JYU720934 KIN720933:KIQ720934 KSJ720933:KSM720934 LCF720933:LCI720934 LMB720933:LME720934 LVX720933:LWA720934 MFT720933:MFW720934 MPP720933:MPS720934 MZL720933:MZO720934 NJH720933:NJK720934 NTD720933:NTG720934 OCZ720933:ODC720934 OMV720933:OMY720934 OWR720933:OWU720934 PGN720933:PGQ720934 PQJ720933:PQM720934 QAF720933:QAI720934 QKB720933:QKE720934 QTX720933:QUA720934 RDT720933:RDW720934 RNP720933:RNS720934 RXL720933:RXO720934 SHH720933:SHK720934 SRD720933:SRG720934 TAZ720933:TBC720934 TKV720933:TKY720934 TUR720933:TUU720934 UEN720933:UEQ720934 UOJ720933:UOM720934 UYF720933:UYI720934 VIB720933:VIE720934 VRX720933:VSA720934 WBT720933:WBW720934 WLP720933:WLS720934 WVL720933:WVO720934 D786469:G786470 IZ786469:JC786470 SV786469:SY786470 ACR786469:ACU786470 AMN786469:AMQ786470 AWJ786469:AWM786470 BGF786469:BGI786470 BQB786469:BQE786470 BZX786469:CAA786470 CJT786469:CJW786470 CTP786469:CTS786470 DDL786469:DDO786470 DNH786469:DNK786470 DXD786469:DXG786470 EGZ786469:EHC786470 EQV786469:EQY786470 FAR786469:FAU786470 FKN786469:FKQ786470 FUJ786469:FUM786470 GEF786469:GEI786470 GOB786469:GOE786470 GXX786469:GYA786470 HHT786469:HHW786470 HRP786469:HRS786470 IBL786469:IBO786470 ILH786469:ILK786470 IVD786469:IVG786470 JEZ786469:JFC786470 JOV786469:JOY786470 JYR786469:JYU786470 KIN786469:KIQ786470 KSJ786469:KSM786470 LCF786469:LCI786470 LMB786469:LME786470 LVX786469:LWA786470 MFT786469:MFW786470 MPP786469:MPS786470 MZL786469:MZO786470 NJH786469:NJK786470 NTD786469:NTG786470 OCZ786469:ODC786470 OMV786469:OMY786470 OWR786469:OWU786470 PGN786469:PGQ786470 PQJ786469:PQM786470 QAF786469:QAI786470 QKB786469:QKE786470 QTX786469:QUA786470 RDT786469:RDW786470 RNP786469:RNS786470 RXL786469:RXO786470 SHH786469:SHK786470 SRD786469:SRG786470 TAZ786469:TBC786470 TKV786469:TKY786470 TUR786469:TUU786470 UEN786469:UEQ786470 UOJ786469:UOM786470 UYF786469:UYI786470 VIB786469:VIE786470 VRX786469:VSA786470 WBT786469:WBW786470 WLP786469:WLS786470 WVL786469:WVO786470 D852005:G852006 IZ852005:JC852006 SV852005:SY852006 ACR852005:ACU852006 AMN852005:AMQ852006 AWJ852005:AWM852006 BGF852005:BGI852006 BQB852005:BQE852006 BZX852005:CAA852006 CJT852005:CJW852006 CTP852005:CTS852006 DDL852005:DDO852006 DNH852005:DNK852006 DXD852005:DXG852006 EGZ852005:EHC852006 EQV852005:EQY852006 FAR852005:FAU852006 FKN852005:FKQ852006 FUJ852005:FUM852006 GEF852005:GEI852006 GOB852005:GOE852006 GXX852005:GYA852006 HHT852005:HHW852006 HRP852005:HRS852006 IBL852005:IBO852006 ILH852005:ILK852006 IVD852005:IVG852006 JEZ852005:JFC852006 JOV852005:JOY852006 JYR852005:JYU852006 KIN852005:KIQ852006 KSJ852005:KSM852006 LCF852005:LCI852006 LMB852005:LME852006 LVX852005:LWA852006 MFT852005:MFW852006 MPP852005:MPS852006 MZL852005:MZO852006 NJH852005:NJK852006 NTD852005:NTG852006 OCZ852005:ODC852006 OMV852005:OMY852006 OWR852005:OWU852006 PGN852005:PGQ852006 PQJ852005:PQM852006 QAF852005:QAI852006 QKB852005:QKE852006 QTX852005:QUA852006 RDT852005:RDW852006 RNP852005:RNS852006 RXL852005:RXO852006 SHH852005:SHK852006 SRD852005:SRG852006 TAZ852005:TBC852006 TKV852005:TKY852006 TUR852005:TUU852006 UEN852005:UEQ852006 UOJ852005:UOM852006 UYF852005:UYI852006 VIB852005:VIE852006 VRX852005:VSA852006 WBT852005:WBW852006 WLP852005:WLS852006 WVL852005:WVO852006 D917541:G917542 IZ917541:JC917542 SV917541:SY917542 ACR917541:ACU917542 AMN917541:AMQ917542 AWJ917541:AWM917542 BGF917541:BGI917542 BQB917541:BQE917542 BZX917541:CAA917542 CJT917541:CJW917542 CTP917541:CTS917542 DDL917541:DDO917542 DNH917541:DNK917542 DXD917541:DXG917542 EGZ917541:EHC917542 EQV917541:EQY917542 FAR917541:FAU917542 FKN917541:FKQ917542 FUJ917541:FUM917542 GEF917541:GEI917542 GOB917541:GOE917542 GXX917541:GYA917542 HHT917541:HHW917542 HRP917541:HRS917542 IBL917541:IBO917542 ILH917541:ILK917542 IVD917541:IVG917542 JEZ917541:JFC917542 JOV917541:JOY917542 JYR917541:JYU917542 KIN917541:KIQ917542 KSJ917541:KSM917542 LCF917541:LCI917542 LMB917541:LME917542 LVX917541:LWA917542 MFT917541:MFW917542 MPP917541:MPS917542 MZL917541:MZO917542 NJH917541:NJK917542 NTD917541:NTG917542 OCZ917541:ODC917542 OMV917541:OMY917542 OWR917541:OWU917542 PGN917541:PGQ917542 PQJ917541:PQM917542 QAF917541:QAI917542 QKB917541:QKE917542 QTX917541:QUA917542 RDT917541:RDW917542 RNP917541:RNS917542 RXL917541:RXO917542 SHH917541:SHK917542 SRD917541:SRG917542 TAZ917541:TBC917542 TKV917541:TKY917542 TUR917541:TUU917542 UEN917541:UEQ917542 UOJ917541:UOM917542 UYF917541:UYI917542 VIB917541:VIE917542 VRX917541:VSA917542 WBT917541:WBW917542 WLP917541:WLS917542 WVL917541:WVO917542 D983077:G983078 IZ983077:JC983078 SV983077:SY983078 ACR983077:ACU983078 AMN983077:AMQ983078 AWJ983077:AWM983078 BGF983077:BGI983078 BQB983077:BQE983078 BZX983077:CAA983078 CJT983077:CJW983078 CTP983077:CTS983078 DDL983077:DDO983078 DNH983077:DNK983078 DXD983077:DXG983078 EGZ983077:EHC983078 EQV983077:EQY983078 FAR983077:FAU983078 FKN983077:FKQ983078 FUJ983077:FUM983078 GEF983077:GEI983078 GOB983077:GOE983078 GXX983077:GYA983078 HHT983077:HHW983078 HRP983077:HRS983078 IBL983077:IBO983078 ILH983077:ILK983078 IVD983077:IVG983078 JEZ983077:JFC983078 JOV983077:JOY983078 JYR983077:JYU983078 KIN983077:KIQ983078 KSJ983077:KSM983078 LCF983077:LCI983078 LMB983077:LME983078 LVX983077:LWA983078 MFT983077:MFW983078 MPP983077:MPS983078 MZL983077:MZO983078 NJH983077:NJK983078 NTD983077:NTG983078 OCZ983077:ODC983078 OMV983077:OMY983078 OWR983077:OWU983078 PGN983077:PGQ983078 PQJ983077:PQM983078 QAF983077:QAI983078 QKB983077:QKE983078 QTX983077:QUA983078 RDT983077:RDW983078 RNP983077:RNS983078 RXL983077:RXO983078 SHH983077:SHK983078 SRD983077:SRG983078 TAZ983077:TBC983078 TKV983077:TKY983078 TUR983077:TUU983078 UEN983077:UEQ983078 UOJ983077:UOM983078 UYF983077:UYI983078 VIB983077:VIE983078 VRX983077:VSA983078 WBT983077:WBW983078 WLP983077:WLS983078 WVL983077:WVO983078"/>
    <dataValidation allowBlank="1" showInputMessage="1" showErrorMessage="1" promptTitle="Utilities-Other" prompt="Enter the amount of the development's annual expense for any other utilities  not previously categorized." sqref="J37:J38 JF37:JF38 TB37:TB38 ACX37:ACX38 AMT37:AMT38 AWP37:AWP38 BGL37:BGL38 BQH37:BQH38 CAD37:CAD38 CJZ37:CJZ38 CTV37:CTV38 DDR37:DDR38 DNN37:DNN38 DXJ37:DXJ38 EHF37:EHF38 ERB37:ERB38 FAX37:FAX38 FKT37:FKT38 FUP37:FUP38 GEL37:GEL38 GOH37:GOH38 GYD37:GYD38 HHZ37:HHZ38 HRV37:HRV38 IBR37:IBR38 ILN37:ILN38 IVJ37:IVJ38 JFF37:JFF38 JPB37:JPB38 JYX37:JYX38 KIT37:KIT38 KSP37:KSP38 LCL37:LCL38 LMH37:LMH38 LWD37:LWD38 MFZ37:MFZ38 MPV37:MPV38 MZR37:MZR38 NJN37:NJN38 NTJ37:NTJ38 ODF37:ODF38 ONB37:ONB38 OWX37:OWX38 PGT37:PGT38 PQP37:PQP38 QAL37:QAL38 QKH37:QKH38 QUD37:QUD38 RDZ37:RDZ38 RNV37:RNV38 RXR37:RXR38 SHN37:SHN38 SRJ37:SRJ38 TBF37:TBF38 TLB37:TLB38 TUX37:TUX38 UET37:UET38 UOP37:UOP38 UYL37:UYL38 VIH37:VIH38 VSD37:VSD38 WBZ37:WBZ38 WLV37:WLV38 WVR37:WVR38 J65573:J65574 JF65573:JF65574 TB65573:TB65574 ACX65573:ACX65574 AMT65573:AMT65574 AWP65573:AWP65574 BGL65573:BGL65574 BQH65573:BQH65574 CAD65573:CAD65574 CJZ65573:CJZ65574 CTV65573:CTV65574 DDR65573:DDR65574 DNN65573:DNN65574 DXJ65573:DXJ65574 EHF65573:EHF65574 ERB65573:ERB65574 FAX65573:FAX65574 FKT65573:FKT65574 FUP65573:FUP65574 GEL65573:GEL65574 GOH65573:GOH65574 GYD65573:GYD65574 HHZ65573:HHZ65574 HRV65573:HRV65574 IBR65573:IBR65574 ILN65573:ILN65574 IVJ65573:IVJ65574 JFF65573:JFF65574 JPB65573:JPB65574 JYX65573:JYX65574 KIT65573:KIT65574 KSP65573:KSP65574 LCL65573:LCL65574 LMH65573:LMH65574 LWD65573:LWD65574 MFZ65573:MFZ65574 MPV65573:MPV65574 MZR65573:MZR65574 NJN65573:NJN65574 NTJ65573:NTJ65574 ODF65573:ODF65574 ONB65573:ONB65574 OWX65573:OWX65574 PGT65573:PGT65574 PQP65573:PQP65574 QAL65573:QAL65574 QKH65573:QKH65574 QUD65573:QUD65574 RDZ65573:RDZ65574 RNV65573:RNV65574 RXR65573:RXR65574 SHN65573:SHN65574 SRJ65573:SRJ65574 TBF65573:TBF65574 TLB65573:TLB65574 TUX65573:TUX65574 UET65573:UET65574 UOP65573:UOP65574 UYL65573:UYL65574 VIH65573:VIH65574 VSD65573:VSD65574 WBZ65573:WBZ65574 WLV65573:WLV65574 WVR65573:WVR65574 J131109:J131110 JF131109:JF131110 TB131109:TB131110 ACX131109:ACX131110 AMT131109:AMT131110 AWP131109:AWP131110 BGL131109:BGL131110 BQH131109:BQH131110 CAD131109:CAD131110 CJZ131109:CJZ131110 CTV131109:CTV131110 DDR131109:DDR131110 DNN131109:DNN131110 DXJ131109:DXJ131110 EHF131109:EHF131110 ERB131109:ERB131110 FAX131109:FAX131110 FKT131109:FKT131110 FUP131109:FUP131110 GEL131109:GEL131110 GOH131109:GOH131110 GYD131109:GYD131110 HHZ131109:HHZ131110 HRV131109:HRV131110 IBR131109:IBR131110 ILN131109:ILN131110 IVJ131109:IVJ131110 JFF131109:JFF131110 JPB131109:JPB131110 JYX131109:JYX131110 KIT131109:KIT131110 KSP131109:KSP131110 LCL131109:LCL131110 LMH131109:LMH131110 LWD131109:LWD131110 MFZ131109:MFZ131110 MPV131109:MPV131110 MZR131109:MZR131110 NJN131109:NJN131110 NTJ131109:NTJ131110 ODF131109:ODF131110 ONB131109:ONB131110 OWX131109:OWX131110 PGT131109:PGT131110 PQP131109:PQP131110 QAL131109:QAL131110 QKH131109:QKH131110 QUD131109:QUD131110 RDZ131109:RDZ131110 RNV131109:RNV131110 RXR131109:RXR131110 SHN131109:SHN131110 SRJ131109:SRJ131110 TBF131109:TBF131110 TLB131109:TLB131110 TUX131109:TUX131110 UET131109:UET131110 UOP131109:UOP131110 UYL131109:UYL131110 VIH131109:VIH131110 VSD131109:VSD131110 WBZ131109:WBZ131110 WLV131109:WLV131110 WVR131109:WVR131110 J196645:J196646 JF196645:JF196646 TB196645:TB196646 ACX196645:ACX196646 AMT196645:AMT196646 AWP196645:AWP196646 BGL196645:BGL196646 BQH196645:BQH196646 CAD196645:CAD196646 CJZ196645:CJZ196646 CTV196645:CTV196646 DDR196645:DDR196646 DNN196645:DNN196646 DXJ196645:DXJ196646 EHF196645:EHF196646 ERB196645:ERB196646 FAX196645:FAX196646 FKT196645:FKT196646 FUP196645:FUP196646 GEL196645:GEL196646 GOH196645:GOH196646 GYD196645:GYD196646 HHZ196645:HHZ196646 HRV196645:HRV196646 IBR196645:IBR196646 ILN196645:ILN196646 IVJ196645:IVJ196646 JFF196645:JFF196646 JPB196645:JPB196646 JYX196645:JYX196646 KIT196645:KIT196646 KSP196645:KSP196646 LCL196645:LCL196646 LMH196645:LMH196646 LWD196645:LWD196646 MFZ196645:MFZ196646 MPV196645:MPV196646 MZR196645:MZR196646 NJN196645:NJN196646 NTJ196645:NTJ196646 ODF196645:ODF196646 ONB196645:ONB196646 OWX196645:OWX196646 PGT196645:PGT196646 PQP196645:PQP196646 QAL196645:QAL196646 QKH196645:QKH196646 QUD196645:QUD196646 RDZ196645:RDZ196646 RNV196645:RNV196646 RXR196645:RXR196646 SHN196645:SHN196646 SRJ196645:SRJ196646 TBF196645:TBF196646 TLB196645:TLB196646 TUX196645:TUX196646 UET196645:UET196646 UOP196645:UOP196646 UYL196645:UYL196646 VIH196645:VIH196646 VSD196645:VSD196646 WBZ196645:WBZ196646 WLV196645:WLV196646 WVR196645:WVR196646 J262181:J262182 JF262181:JF262182 TB262181:TB262182 ACX262181:ACX262182 AMT262181:AMT262182 AWP262181:AWP262182 BGL262181:BGL262182 BQH262181:BQH262182 CAD262181:CAD262182 CJZ262181:CJZ262182 CTV262181:CTV262182 DDR262181:DDR262182 DNN262181:DNN262182 DXJ262181:DXJ262182 EHF262181:EHF262182 ERB262181:ERB262182 FAX262181:FAX262182 FKT262181:FKT262182 FUP262181:FUP262182 GEL262181:GEL262182 GOH262181:GOH262182 GYD262181:GYD262182 HHZ262181:HHZ262182 HRV262181:HRV262182 IBR262181:IBR262182 ILN262181:ILN262182 IVJ262181:IVJ262182 JFF262181:JFF262182 JPB262181:JPB262182 JYX262181:JYX262182 KIT262181:KIT262182 KSP262181:KSP262182 LCL262181:LCL262182 LMH262181:LMH262182 LWD262181:LWD262182 MFZ262181:MFZ262182 MPV262181:MPV262182 MZR262181:MZR262182 NJN262181:NJN262182 NTJ262181:NTJ262182 ODF262181:ODF262182 ONB262181:ONB262182 OWX262181:OWX262182 PGT262181:PGT262182 PQP262181:PQP262182 QAL262181:QAL262182 QKH262181:QKH262182 QUD262181:QUD262182 RDZ262181:RDZ262182 RNV262181:RNV262182 RXR262181:RXR262182 SHN262181:SHN262182 SRJ262181:SRJ262182 TBF262181:TBF262182 TLB262181:TLB262182 TUX262181:TUX262182 UET262181:UET262182 UOP262181:UOP262182 UYL262181:UYL262182 VIH262181:VIH262182 VSD262181:VSD262182 WBZ262181:WBZ262182 WLV262181:WLV262182 WVR262181:WVR262182 J327717:J327718 JF327717:JF327718 TB327717:TB327718 ACX327717:ACX327718 AMT327717:AMT327718 AWP327717:AWP327718 BGL327717:BGL327718 BQH327717:BQH327718 CAD327717:CAD327718 CJZ327717:CJZ327718 CTV327717:CTV327718 DDR327717:DDR327718 DNN327717:DNN327718 DXJ327717:DXJ327718 EHF327717:EHF327718 ERB327717:ERB327718 FAX327717:FAX327718 FKT327717:FKT327718 FUP327717:FUP327718 GEL327717:GEL327718 GOH327717:GOH327718 GYD327717:GYD327718 HHZ327717:HHZ327718 HRV327717:HRV327718 IBR327717:IBR327718 ILN327717:ILN327718 IVJ327717:IVJ327718 JFF327717:JFF327718 JPB327717:JPB327718 JYX327717:JYX327718 KIT327717:KIT327718 KSP327717:KSP327718 LCL327717:LCL327718 LMH327717:LMH327718 LWD327717:LWD327718 MFZ327717:MFZ327718 MPV327717:MPV327718 MZR327717:MZR327718 NJN327717:NJN327718 NTJ327717:NTJ327718 ODF327717:ODF327718 ONB327717:ONB327718 OWX327717:OWX327718 PGT327717:PGT327718 PQP327717:PQP327718 QAL327717:QAL327718 QKH327717:QKH327718 QUD327717:QUD327718 RDZ327717:RDZ327718 RNV327717:RNV327718 RXR327717:RXR327718 SHN327717:SHN327718 SRJ327717:SRJ327718 TBF327717:TBF327718 TLB327717:TLB327718 TUX327717:TUX327718 UET327717:UET327718 UOP327717:UOP327718 UYL327717:UYL327718 VIH327717:VIH327718 VSD327717:VSD327718 WBZ327717:WBZ327718 WLV327717:WLV327718 WVR327717:WVR327718 J393253:J393254 JF393253:JF393254 TB393253:TB393254 ACX393253:ACX393254 AMT393253:AMT393254 AWP393253:AWP393254 BGL393253:BGL393254 BQH393253:BQH393254 CAD393253:CAD393254 CJZ393253:CJZ393254 CTV393253:CTV393254 DDR393253:DDR393254 DNN393253:DNN393254 DXJ393253:DXJ393254 EHF393253:EHF393254 ERB393253:ERB393254 FAX393253:FAX393254 FKT393253:FKT393254 FUP393253:FUP393254 GEL393253:GEL393254 GOH393253:GOH393254 GYD393253:GYD393254 HHZ393253:HHZ393254 HRV393253:HRV393254 IBR393253:IBR393254 ILN393253:ILN393254 IVJ393253:IVJ393254 JFF393253:JFF393254 JPB393253:JPB393254 JYX393253:JYX393254 KIT393253:KIT393254 KSP393253:KSP393254 LCL393253:LCL393254 LMH393253:LMH393254 LWD393253:LWD393254 MFZ393253:MFZ393254 MPV393253:MPV393254 MZR393253:MZR393254 NJN393253:NJN393254 NTJ393253:NTJ393254 ODF393253:ODF393254 ONB393253:ONB393254 OWX393253:OWX393254 PGT393253:PGT393254 PQP393253:PQP393254 QAL393253:QAL393254 QKH393253:QKH393254 QUD393253:QUD393254 RDZ393253:RDZ393254 RNV393253:RNV393254 RXR393253:RXR393254 SHN393253:SHN393254 SRJ393253:SRJ393254 TBF393253:TBF393254 TLB393253:TLB393254 TUX393253:TUX393254 UET393253:UET393254 UOP393253:UOP393254 UYL393253:UYL393254 VIH393253:VIH393254 VSD393253:VSD393254 WBZ393253:WBZ393254 WLV393253:WLV393254 WVR393253:WVR393254 J458789:J458790 JF458789:JF458790 TB458789:TB458790 ACX458789:ACX458790 AMT458789:AMT458790 AWP458789:AWP458790 BGL458789:BGL458790 BQH458789:BQH458790 CAD458789:CAD458790 CJZ458789:CJZ458790 CTV458789:CTV458790 DDR458789:DDR458790 DNN458789:DNN458790 DXJ458789:DXJ458790 EHF458789:EHF458790 ERB458789:ERB458790 FAX458789:FAX458790 FKT458789:FKT458790 FUP458789:FUP458790 GEL458789:GEL458790 GOH458789:GOH458790 GYD458789:GYD458790 HHZ458789:HHZ458790 HRV458789:HRV458790 IBR458789:IBR458790 ILN458789:ILN458790 IVJ458789:IVJ458790 JFF458789:JFF458790 JPB458789:JPB458790 JYX458789:JYX458790 KIT458789:KIT458790 KSP458789:KSP458790 LCL458789:LCL458790 LMH458789:LMH458790 LWD458789:LWD458790 MFZ458789:MFZ458790 MPV458789:MPV458790 MZR458789:MZR458790 NJN458789:NJN458790 NTJ458789:NTJ458790 ODF458789:ODF458790 ONB458789:ONB458790 OWX458789:OWX458790 PGT458789:PGT458790 PQP458789:PQP458790 QAL458789:QAL458790 QKH458789:QKH458790 QUD458789:QUD458790 RDZ458789:RDZ458790 RNV458789:RNV458790 RXR458789:RXR458790 SHN458789:SHN458790 SRJ458789:SRJ458790 TBF458789:TBF458790 TLB458789:TLB458790 TUX458789:TUX458790 UET458789:UET458790 UOP458789:UOP458790 UYL458789:UYL458790 VIH458789:VIH458790 VSD458789:VSD458790 WBZ458789:WBZ458790 WLV458789:WLV458790 WVR458789:WVR458790 J524325:J524326 JF524325:JF524326 TB524325:TB524326 ACX524325:ACX524326 AMT524325:AMT524326 AWP524325:AWP524326 BGL524325:BGL524326 BQH524325:BQH524326 CAD524325:CAD524326 CJZ524325:CJZ524326 CTV524325:CTV524326 DDR524325:DDR524326 DNN524325:DNN524326 DXJ524325:DXJ524326 EHF524325:EHF524326 ERB524325:ERB524326 FAX524325:FAX524326 FKT524325:FKT524326 FUP524325:FUP524326 GEL524325:GEL524326 GOH524325:GOH524326 GYD524325:GYD524326 HHZ524325:HHZ524326 HRV524325:HRV524326 IBR524325:IBR524326 ILN524325:ILN524326 IVJ524325:IVJ524326 JFF524325:JFF524326 JPB524325:JPB524326 JYX524325:JYX524326 KIT524325:KIT524326 KSP524325:KSP524326 LCL524325:LCL524326 LMH524325:LMH524326 LWD524325:LWD524326 MFZ524325:MFZ524326 MPV524325:MPV524326 MZR524325:MZR524326 NJN524325:NJN524326 NTJ524325:NTJ524326 ODF524325:ODF524326 ONB524325:ONB524326 OWX524325:OWX524326 PGT524325:PGT524326 PQP524325:PQP524326 QAL524325:QAL524326 QKH524325:QKH524326 QUD524325:QUD524326 RDZ524325:RDZ524326 RNV524325:RNV524326 RXR524325:RXR524326 SHN524325:SHN524326 SRJ524325:SRJ524326 TBF524325:TBF524326 TLB524325:TLB524326 TUX524325:TUX524326 UET524325:UET524326 UOP524325:UOP524326 UYL524325:UYL524326 VIH524325:VIH524326 VSD524325:VSD524326 WBZ524325:WBZ524326 WLV524325:WLV524326 WVR524325:WVR524326 J589861:J589862 JF589861:JF589862 TB589861:TB589862 ACX589861:ACX589862 AMT589861:AMT589862 AWP589861:AWP589862 BGL589861:BGL589862 BQH589861:BQH589862 CAD589861:CAD589862 CJZ589861:CJZ589862 CTV589861:CTV589862 DDR589861:DDR589862 DNN589861:DNN589862 DXJ589861:DXJ589862 EHF589861:EHF589862 ERB589861:ERB589862 FAX589861:FAX589862 FKT589861:FKT589862 FUP589861:FUP589862 GEL589861:GEL589862 GOH589861:GOH589862 GYD589861:GYD589862 HHZ589861:HHZ589862 HRV589861:HRV589862 IBR589861:IBR589862 ILN589861:ILN589862 IVJ589861:IVJ589862 JFF589861:JFF589862 JPB589861:JPB589862 JYX589861:JYX589862 KIT589861:KIT589862 KSP589861:KSP589862 LCL589861:LCL589862 LMH589861:LMH589862 LWD589861:LWD589862 MFZ589861:MFZ589862 MPV589861:MPV589862 MZR589861:MZR589862 NJN589861:NJN589862 NTJ589861:NTJ589862 ODF589861:ODF589862 ONB589861:ONB589862 OWX589861:OWX589862 PGT589861:PGT589862 PQP589861:PQP589862 QAL589861:QAL589862 QKH589861:QKH589862 QUD589861:QUD589862 RDZ589861:RDZ589862 RNV589861:RNV589862 RXR589861:RXR589862 SHN589861:SHN589862 SRJ589861:SRJ589862 TBF589861:TBF589862 TLB589861:TLB589862 TUX589861:TUX589862 UET589861:UET589862 UOP589861:UOP589862 UYL589861:UYL589862 VIH589861:VIH589862 VSD589861:VSD589862 WBZ589861:WBZ589862 WLV589861:WLV589862 WVR589861:WVR589862 J655397:J655398 JF655397:JF655398 TB655397:TB655398 ACX655397:ACX655398 AMT655397:AMT655398 AWP655397:AWP655398 BGL655397:BGL655398 BQH655397:BQH655398 CAD655397:CAD655398 CJZ655397:CJZ655398 CTV655397:CTV655398 DDR655397:DDR655398 DNN655397:DNN655398 DXJ655397:DXJ655398 EHF655397:EHF655398 ERB655397:ERB655398 FAX655397:FAX655398 FKT655397:FKT655398 FUP655397:FUP655398 GEL655397:GEL655398 GOH655397:GOH655398 GYD655397:GYD655398 HHZ655397:HHZ655398 HRV655397:HRV655398 IBR655397:IBR655398 ILN655397:ILN655398 IVJ655397:IVJ655398 JFF655397:JFF655398 JPB655397:JPB655398 JYX655397:JYX655398 KIT655397:KIT655398 KSP655397:KSP655398 LCL655397:LCL655398 LMH655397:LMH655398 LWD655397:LWD655398 MFZ655397:MFZ655398 MPV655397:MPV655398 MZR655397:MZR655398 NJN655397:NJN655398 NTJ655397:NTJ655398 ODF655397:ODF655398 ONB655397:ONB655398 OWX655397:OWX655398 PGT655397:PGT655398 PQP655397:PQP655398 QAL655397:QAL655398 QKH655397:QKH655398 QUD655397:QUD655398 RDZ655397:RDZ655398 RNV655397:RNV655398 RXR655397:RXR655398 SHN655397:SHN655398 SRJ655397:SRJ655398 TBF655397:TBF655398 TLB655397:TLB655398 TUX655397:TUX655398 UET655397:UET655398 UOP655397:UOP655398 UYL655397:UYL655398 VIH655397:VIH655398 VSD655397:VSD655398 WBZ655397:WBZ655398 WLV655397:WLV655398 WVR655397:WVR655398 J720933:J720934 JF720933:JF720934 TB720933:TB720934 ACX720933:ACX720934 AMT720933:AMT720934 AWP720933:AWP720934 BGL720933:BGL720934 BQH720933:BQH720934 CAD720933:CAD720934 CJZ720933:CJZ720934 CTV720933:CTV720934 DDR720933:DDR720934 DNN720933:DNN720934 DXJ720933:DXJ720934 EHF720933:EHF720934 ERB720933:ERB720934 FAX720933:FAX720934 FKT720933:FKT720934 FUP720933:FUP720934 GEL720933:GEL720934 GOH720933:GOH720934 GYD720933:GYD720934 HHZ720933:HHZ720934 HRV720933:HRV720934 IBR720933:IBR720934 ILN720933:ILN720934 IVJ720933:IVJ720934 JFF720933:JFF720934 JPB720933:JPB720934 JYX720933:JYX720934 KIT720933:KIT720934 KSP720933:KSP720934 LCL720933:LCL720934 LMH720933:LMH720934 LWD720933:LWD720934 MFZ720933:MFZ720934 MPV720933:MPV720934 MZR720933:MZR720934 NJN720933:NJN720934 NTJ720933:NTJ720934 ODF720933:ODF720934 ONB720933:ONB720934 OWX720933:OWX720934 PGT720933:PGT720934 PQP720933:PQP720934 QAL720933:QAL720934 QKH720933:QKH720934 QUD720933:QUD720934 RDZ720933:RDZ720934 RNV720933:RNV720934 RXR720933:RXR720934 SHN720933:SHN720934 SRJ720933:SRJ720934 TBF720933:TBF720934 TLB720933:TLB720934 TUX720933:TUX720934 UET720933:UET720934 UOP720933:UOP720934 UYL720933:UYL720934 VIH720933:VIH720934 VSD720933:VSD720934 WBZ720933:WBZ720934 WLV720933:WLV720934 WVR720933:WVR720934 J786469:J786470 JF786469:JF786470 TB786469:TB786470 ACX786469:ACX786470 AMT786469:AMT786470 AWP786469:AWP786470 BGL786469:BGL786470 BQH786469:BQH786470 CAD786469:CAD786470 CJZ786469:CJZ786470 CTV786469:CTV786470 DDR786469:DDR786470 DNN786469:DNN786470 DXJ786469:DXJ786470 EHF786469:EHF786470 ERB786469:ERB786470 FAX786469:FAX786470 FKT786469:FKT786470 FUP786469:FUP786470 GEL786469:GEL786470 GOH786469:GOH786470 GYD786469:GYD786470 HHZ786469:HHZ786470 HRV786469:HRV786470 IBR786469:IBR786470 ILN786469:ILN786470 IVJ786469:IVJ786470 JFF786469:JFF786470 JPB786469:JPB786470 JYX786469:JYX786470 KIT786469:KIT786470 KSP786469:KSP786470 LCL786469:LCL786470 LMH786469:LMH786470 LWD786469:LWD786470 MFZ786469:MFZ786470 MPV786469:MPV786470 MZR786469:MZR786470 NJN786469:NJN786470 NTJ786469:NTJ786470 ODF786469:ODF786470 ONB786469:ONB786470 OWX786469:OWX786470 PGT786469:PGT786470 PQP786469:PQP786470 QAL786469:QAL786470 QKH786469:QKH786470 QUD786469:QUD786470 RDZ786469:RDZ786470 RNV786469:RNV786470 RXR786469:RXR786470 SHN786469:SHN786470 SRJ786469:SRJ786470 TBF786469:TBF786470 TLB786469:TLB786470 TUX786469:TUX786470 UET786469:UET786470 UOP786469:UOP786470 UYL786469:UYL786470 VIH786469:VIH786470 VSD786469:VSD786470 WBZ786469:WBZ786470 WLV786469:WLV786470 WVR786469:WVR786470 J852005:J852006 JF852005:JF852006 TB852005:TB852006 ACX852005:ACX852006 AMT852005:AMT852006 AWP852005:AWP852006 BGL852005:BGL852006 BQH852005:BQH852006 CAD852005:CAD852006 CJZ852005:CJZ852006 CTV852005:CTV852006 DDR852005:DDR852006 DNN852005:DNN852006 DXJ852005:DXJ852006 EHF852005:EHF852006 ERB852005:ERB852006 FAX852005:FAX852006 FKT852005:FKT852006 FUP852005:FUP852006 GEL852005:GEL852006 GOH852005:GOH852006 GYD852005:GYD852006 HHZ852005:HHZ852006 HRV852005:HRV852006 IBR852005:IBR852006 ILN852005:ILN852006 IVJ852005:IVJ852006 JFF852005:JFF852006 JPB852005:JPB852006 JYX852005:JYX852006 KIT852005:KIT852006 KSP852005:KSP852006 LCL852005:LCL852006 LMH852005:LMH852006 LWD852005:LWD852006 MFZ852005:MFZ852006 MPV852005:MPV852006 MZR852005:MZR852006 NJN852005:NJN852006 NTJ852005:NTJ852006 ODF852005:ODF852006 ONB852005:ONB852006 OWX852005:OWX852006 PGT852005:PGT852006 PQP852005:PQP852006 QAL852005:QAL852006 QKH852005:QKH852006 QUD852005:QUD852006 RDZ852005:RDZ852006 RNV852005:RNV852006 RXR852005:RXR852006 SHN852005:SHN852006 SRJ852005:SRJ852006 TBF852005:TBF852006 TLB852005:TLB852006 TUX852005:TUX852006 UET852005:UET852006 UOP852005:UOP852006 UYL852005:UYL852006 VIH852005:VIH852006 VSD852005:VSD852006 WBZ852005:WBZ852006 WLV852005:WLV852006 WVR852005:WVR852006 J917541:J917542 JF917541:JF917542 TB917541:TB917542 ACX917541:ACX917542 AMT917541:AMT917542 AWP917541:AWP917542 BGL917541:BGL917542 BQH917541:BQH917542 CAD917541:CAD917542 CJZ917541:CJZ917542 CTV917541:CTV917542 DDR917541:DDR917542 DNN917541:DNN917542 DXJ917541:DXJ917542 EHF917541:EHF917542 ERB917541:ERB917542 FAX917541:FAX917542 FKT917541:FKT917542 FUP917541:FUP917542 GEL917541:GEL917542 GOH917541:GOH917542 GYD917541:GYD917542 HHZ917541:HHZ917542 HRV917541:HRV917542 IBR917541:IBR917542 ILN917541:ILN917542 IVJ917541:IVJ917542 JFF917541:JFF917542 JPB917541:JPB917542 JYX917541:JYX917542 KIT917541:KIT917542 KSP917541:KSP917542 LCL917541:LCL917542 LMH917541:LMH917542 LWD917541:LWD917542 MFZ917541:MFZ917542 MPV917541:MPV917542 MZR917541:MZR917542 NJN917541:NJN917542 NTJ917541:NTJ917542 ODF917541:ODF917542 ONB917541:ONB917542 OWX917541:OWX917542 PGT917541:PGT917542 PQP917541:PQP917542 QAL917541:QAL917542 QKH917541:QKH917542 QUD917541:QUD917542 RDZ917541:RDZ917542 RNV917541:RNV917542 RXR917541:RXR917542 SHN917541:SHN917542 SRJ917541:SRJ917542 TBF917541:TBF917542 TLB917541:TLB917542 TUX917541:TUX917542 UET917541:UET917542 UOP917541:UOP917542 UYL917541:UYL917542 VIH917541:VIH917542 VSD917541:VSD917542 WBZ917541:WBZ917542 WLV917541:WLV917542 WVR917541:WVR917542 J983077:J983078 JF983077:JF983078 TB983077:TB983078 ACX983077:ACX983078 AMT983077:AMT983078 AWP983077:AWP983078 BGL983077:BGL983078 BQH983077:BQH983078 CAD983077:CAD983078 CJZ983077:CJZ983078 CTV983077:CTV983078 DDR983077:DDR983078 DNN983077:DNN983078 DXJ983077:DXJ983078 EHF983077:EHF983078 ERB983077:ERB983078 FAX983077:FAX983078 FKT983077:FKT983078 FUP983077:FUP983078 GEL983077:GEL983078 GOH983077:GOH983078 GYD983077:GYD983078 HHZ983077:HHZ983078 HRV983077:HRV983078 IBR983077:IBR983078 ILN983077:ILN983078 IVJ983077:IVJ983078 JFF983077:JFF983078 JPB983077:JPB983078 JYX983077:JYX983078 KIT983077:KIT983078 KSP983077:KSP983078 LCL983077:LCL983078 LMH983077:LMH983078 LWD983077:LWD983078 MFZ983077:MFZ983078 MPV983077:MPV983078 MZR983077:MZR983078 NJN983077:NJN983078 NTJ983077:NTJ983078 ODF983077:ODF983078 ONB983077:ONB983078 OWX983077:OWX983078 PGT983077:PGT983078 PQP983077:PQP983078 QAL983077:QAL983078 QKH983077:QKH983078 QUD983077:QUD983078 RDZ983077:RDZ983078 RNV983077:RNV983078 RXR983077:RXR983078 SHN983077:SHN983078 SRJ983077:SRJ983078 TBF983077:TBF983078 TLB983077:TLB983078 TUX983077:TUX983078 UET983077:UET983078 UOP983077:UOP983078 UYL983077:UYL983078 VIH983077:VIH983078 VSD983077:VSD983078 WBZ983077:WBZ983078 WLV983077:WLV983078 WVR983077:WVR983078"/>
    <dataValidation allowBlank="1" showInputMessage="1" showErrorMessage="1" promptTitle="Utilities- Water &amp; Sewer" prompt="Enter the development's annual water and sewer expense." sqref="J36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65572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108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44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80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16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52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88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24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60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96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32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68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2004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40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76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dataValidation allowBlank="1" showInputMessage="1" showErrorMessage="1" promptTitle="Utilities-Trash" prompt="Enter the development's annual trash expense." sqref="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dataValidation allowBlank="1" showInputMessage="1" showErrorMessage="1" promptTitle="Utilities-Natural Gas" prompt="Enter the development's annual natural gas expense." sqref="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dataValidation allowBlank="1" showInputMessage="1" showErrorMessage="1" promptTitle="Utilities-Electric" prompt="Enter the development's annual electric expense." sqref="J33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65569 JF65569 TB65569 ACX65569 AMT65569 AWP65569 BGL65569 BQH65569 CAD65569 CJZ65569 CTV65569 DDR65569 DNN65569 DXJ65569 EHF65569 ERB65569 FAX65569 FKT65569 FUP65569 GEL65569 GOH65569 GYD65569 HHZ65569 HRV65569 IBR65569 ILN65569 IVJ65569 JFF65569 JPB65569 JYX65569 KIT65569 KSP65569 LCL65569 LMH65569 LWD65569 MFZ65569 MPV65569 MZR65569 NJN65569 NTJ65569 ODF65569 ONB65569 OWX65569 PGT65569 PQP65569 QAL65569 QKH65569 QUD65569 RDZ65569 RNV65569 RXR65569 SHN65569 SRJ65569 TBF65569 TLB65569 TUX65569 UET65569 UOP65569 UYL65569 VIH65569 VSD65569 WBZ65569 WLV65569 WVR65569 J131105 JF131105 TB131105 ACX131105 AMT131105 AWP131105 BGL131105 BQH131105 CAD131105 CJZ131105 CTV131105 DDR131105 DNN131105 DXJ131105 EHF131105 ERB131105 FAX131105 FKT131105 FUP131105 GEL131105 GOH131105 GYD131105 HHZ131105 HRV131105 IBR131105 ILN131105 IVJ131105 JFF131105 JPB131105 JYX131105 KIT131105 KSP131105 LCL131105 LMH131105 LWD131105 MFZ131105 MPV131105 MZR131105 NJN131105 NTJ131105 ODF131105 ONB131105 OWX131105 PGT131105 PQP131105 QAL131105 QKH131105 QUD131105 RDZ131105 RNV131105 RXR131105 SHN131105 SRJ131105 TBF131105 TLB131105 TUX131105 UET131105 UOP131105 UYL131105 VIH131105 VSD131105 WBZ131105 WLV131105 WVR131105 J196641 JF196641 TB196641 ACX196641 AMT196641 AWP196641 BGL196641 BQH196641 CAD196641 CJZ196641 CTV196641 DDR196641 DNN196641 DXJ196641 EHF196641 ERB196641 FAX196641 FKT196641 FUP196641 GEL196641 GOH196641 GYD196641 HHZ196641 HRV196641 IBR196641 ILN196641 IVJ196641 JFF196641 JPB196641 JYX196641 KIT196641 KSP196641 LCL196641 LMH196641 LWD196641 MFZ196641 MPV196641 MZR196641 NJN196641 NTJ196641 ODF196641 ONB196641 OWX196641 PGT196641 PQP196641 QAL196641 QKH196641 QUD196641 RDZ196641 RNV196641 RXR196641 SHN196641 SRJ196641 TBF196641 TLB196641 TUX196641 UET196641 UOP196641 UYL196641 VIH196641 VSD196641 WBZ196641 WLV196641 WVR196641 J262177 JF262177 TB262177 ACX262177 AMT262177 AWP262177 BGL262177 BQH262177 CAD262177 CJZ262177 CTV262177 DDR262177 DNN262177 DXJ262177 EHF262177 ERB262177 FAX262177 FKT262177 FUP262177 GEL262177 GOH262177 GYD262177 HHZ262177 HRV262177 IBR262177 ILN262177 IVJ262177 JFF262177 JPB262177 JYX262177 KIT262177 KSP262177 LCL262177 LMH262177 LWD262177 MFZ262177 MPV262177 MZR262177 NJN262177 NTJ262177 ODF262177 ONB262177 OWX262177 PGT262177 PQP262177 QAL262177 QKH262177 QUD262177 RDZ262177 RNV262177 RXR262177 SHN262177 SRJ262177 TBF262177 TLB262177 TUX262177 UET262177 UOP262177 UYL262177 VIH262177 VSD262177 WBZ262177 WLV262177 WVR262177 J327713 JF327713 TB327713 ACX327713 AMT327713 AWP327713 BGL327713 BQH327713 CAD327713 CJZ327713 CTV327713 DDR327713 DNN327713 DXJ327713 EHF327713 ERB327713 FAX327713 FKT327713 FUP327713 GEL327713 GOH327713 GYD327713 HHZ327713 HRV327713 IBR327713 ILN327713 IVJ327713 JFF327713 JPB327713 JYX327713 KIT327713 KSP327713 LCL327713 LMH327713 LWD327713 MFZ327713 MPV327713 MZR327713 NJN327713 NTJ327713 ODF327713 ONB327713 OWX327713 PGT327713 PQP327713 QAL327713 QKH327713 QUD327713 RDZ327713 RNV327713 RXR327713 SHN327713 SRJ327713 TBF327713 TLB327713 TUX327713 UET327713 UOP327713 UYL327713 VIH327713 VSD327713 WBZ327713 WLV327713 WVR327713 J393249 JF393249 TB393249 ACX393249 AMT393249 AWP393249 BGL393249 BQH393249 CAD393249 CJZ393249 CTV393249 DDR393249 DNN393249 DXJ393249 EHF393249 ERB393249 FAX393249 FKT393249 FUP393249 GEL393249 GOH393249 GYD393249 HHZ393249 HRV393249 IBR393249 ILN393249 IVJ393249 JFF393249 JPB393249 JYX393249 KIT393249 KSP393249 LCL393249 LMH393249 LWD393249 MFZ393249 MPV393249 MZR393249 NJN393249 NTJ393249 ODF393249 ONB393249 OWX393249 PGT393249 PQP393249 QAL393249 QKH393249 QUD393249 RDZ393249 RNV393249 RXR393249 SHN393249 SRJ393249 TBF393249 TLB393249 TUX393249 UET393249 UOP393249 UYL393249 VIH393249 VSD393249 WBZ393249 WLV393249 WVR393249 J458785 JF458785 TB458785 ACX458785 AMT458785 AWP458785 BGL458785 BQH458785 CAD458785 CJZ458785 CTV458785 DDR458785 DNN458785 DXJ458785 EHF458785 ERB458785 FAX458785 FKT458785 FUP458785 GEL458785 GOH458785 GYD458785 HHZ458785 HRV458785 IBR458785 ILN458785 IVJ458785 JFF458785 JPB458785 JYX458785 KIT458785 KSP458785 LCL458785 LMH458785 LWD458785 MFZ458785 MPV458785 MZR458785 NJN458785 NTJ458785 ODF458785 ONB458785 OWX458785 PGT458785 PQP458785 QAL458785 QKH458785 QUD458785 RDZ458785 RNV458785 RXR458785 SHN458785 SRJ458785 TBF458785 TLB458785 TUX458785 UET458785 UOP458785 UYL458785 VIH458785 VSD458785 WBZ458785 WLV458785 WVR458785 J524321 JF524321 TB524321 ACX524321 AMT524321 AWP524321 BGL524321 BQH524321 CAD524321 CJZ524321 CTV524321 DDR524321 DNN524321 DXJ524321 EHF524321 ERB524321 FAX524321 FKT524321 FUP524321 GEL524321 GOH524321 GYD524321 HHZ524321 HRV524321 IBR524321 ILN524321 IVJ524321 JFF524321 JPB524321 JYX524321 KIT524321 KSP524321 LCL524321 LMH524321 LWD524321 MFZ524321 MPV524321 MZR524321 NJN524321 NTJ524321 ODF524321 ONB524321 OWX524321 PGT524321 PQP524321 QAL524321 QKH524321 QUD524321 RDZ524321 RNV524321 RXR524321 SHN524321 SRJ524321 TBF524321 TLB524321 TUX524321 UET524321 UOP524321 UYL524321 VIH524321 VSD524321 WBZ524321 WLV524321 WVR524321 J589857 JF589857 TB589857 ACX589857 AMT589857 AWP589857 BGL589857 BQH589857 CAD589857 CJZ589857 CTV589857 DDR589857 DNN589857 DXJ589857 EHF589857 ERB589857 FAX589857 FKT589857 FUP589857 GEL589857 GOH589857 GYD589857 HHZ589857 HRV589857 IBR589857 ILN589857 IVJ589857 JFF589857 JPB589857 JYX589857 KIT589857 KSP589857 LCL589857 LMH589857 LWD589857 MFZ589857 MPV589857 MZR589857 NJN589857 NTJ589857 ODF589857 ONB589857 OWX589857 PGT589857 PQP589857 QAL589857 QKH589857 QUD589857 RDZ589857 RNV589857 RXR589857 SHN589857 SRJ589857 TBF589857 TLB589857 TUX589857 UET589857 UOP589857 UYL589857 VIH589857 VSD589857 WBZ589857 WLV589857 WVR589857 J655393 JF655393 TB655393 ACX655393 AMT655393 AWP655393 BGL655393 BQH655393 CAD655393 CJZ655393 CTV655393 DDR655393 DNN655393 DXJ655393 EHF655393 ERB655393 FAX655393 FKT655393 FUP655393 GEL655393 GOH655393 GYD655393 HHZ655393 HRV655393 IBR655393 ILN655393 IVJ655393 JFF655393 JPB655393 JYX655393 KIT655393 KSP655393 LCL655393 LMH655393 LWD655393 MFZ655393 MPV655393 MZR655393 NJN655393 NTJ655393 ODF655393 ONB655393 OWX655393 PGT655393 PQP655393 QAL655393 QKH655393 QUD655393 RDZ655393 RNV655393 RXR655393 SHN655393 SRJ655393 TBF655393 TLB655393 TUX655393 UET655393 UOP655393 UYL655393 VIH655393 VSD655393 WBZ655393 WLV655393 WVR655393 J720929 JF720929 TB720929 ACX720929 AMT720929 AWP720929 BGL720929 BQH720929 CAD720929 CJZ720929 CTV720929 DDR720929 DNN720929 DXJ720929 EHF720929 ERB720929 FAX720929 FKT720929 FUP720929 GEL720929 GOH720929 GYD720929 HHZ720929 HRV720929 IBR720929 ILN720929 IVJ720929 JFF720929 JPB720929 JYX720929 KIT720929 KSP720929 LCL720929 LMH720929 LWD720929 MFZ720929 MPV720929 MZR720929 NJN720929 NTJ720929 ODF720929 ONB720929 OWX720929 PGT720929 PQP720929 QAL720929 QKH720929 QUD720929 RDZ720929 RNV720929 RXR720929 SHN720929 SRJ720929 TBF720929 TLB720929 TUX720929 UET720929 UOP720929 UYL720929 VIH720929 VSD720929 WBZ720929 WLV720929 WVR720929 J786465 JF786465 TB786465 ACX786465 AMT786465 AWP786465 BGL786465 BQH786465 CAD786465 CJZ786465 CTV786465 DDR786465 DNN786465 DXJ786465 EHF786465 ERB786465 FAX786465 FKT786465 FUP786465 GEL786465 GOH786465 GYD786465 HHZ786465 HRV786465 IBR786465 ILN786465 IVJ786465 JFF786465 JPB786465 JYX786465 KIT786465 KSP786465 LCL786465 LMH786465 LWD786465 MFZ786465 MPV786465 MZR786465 NJN786465 NTJ786465 ODF786465 ONB786465 OWX786465 PGT786465 PQP786465 QAL786465 QKH786465 QUD786465 RDZ786465 RNV786465 RXR786465 SHN786465 SRJ786465 TBF786465 TLB786465 TUX786465 UET786465 UOP786465 UYL786465 VIH786465 VSD786465 WBZ786465 WLV786465 WVR786465 J852001 JF852001 TB852001 ACX852001 AMT852001 AWP852001 BGL852001 BQH852001 CAD852001 CJZ852001 CTV852001 DDR852001 DNN852001 DXJ852001 EHF852001 ERB852001 FAX852001 FKT852001 FUP852001 GEL852001 GOH852001 GYD852001 HHZ852001 HRV852001 IBR852001 ILN852001 IVJ852001 JFF852001 JPB852001 JYX852001 KIT852001 KSP852001 LCL852001 LMH852001 LWD852001 MFZ852001 MPV852001 MZR852001 NJN852001 NTJ852001 ODF852001 ONB852001 OWX852001 PGT852001 PQP852001 QAL852001 QKH852001 QUD852001 RDZ852001 RNV852001 RXR852001 SHN852001 SRJ852001 TBF852001 TLB852001 TUX852001 UET852001 UOP852001 UYL852001 VIH852001 VSD852001 WBZ852001 WLV852001 WVR852001 J917537 JF917537 TB917537 ACX917537 AMT917537 AWP917537 BGL917537 BQH917537 CAD917537 CJZ917537 CTV917537 DDR917537 DNN917537 DXJ917537 EHF917537 ERB917537 FAX917537 FKT917537 FUP917537 GEL917537 GOH917537 GYD917537 HHZ917537 HRV917537 IBR917537 ILN917537 IVJ917537 JFF917537 JPB917537 JYX917537 KIT917537 KSP917537 LCL917537 LMH917537 LWD917537 MFZ917537 MPV917537 MZR917537 NJN917537 NTJ917537 ODF917537 ONB917537 OWX917537 PGT917537 PQP917537 QAL917537 QKH917537 QUD917537 RDZ917537 RNV917537 RXR917537 SHN917537 SRJ917537 TBF917537 TLB917537 TUX917537 UET917537 UOP917537 UYL917537 VIH917537 VSD917537 WBZ917537 WLV917537 WVR917537 J983073 JF983073 TB983073 ACX983073 AMT983073 AWP983073 BGL983073 BQH983073 CAD983073 CJZ983073 CTV983073 DDR983073 DNN983073 DXJ983073 EHF983073 ERB983073 FAX983073 FKT983073 FUP983073 GEL983073 GOH983073 GYD983073 HHZ983073 HRV983073 IBR983073 ILN983073 IVJ983073 JFF983073 JPB983073 JYX983073 KIT983073 KSP983073 LCL983073 LMH983073 LWD983073 MFZ983073 MPV983073 MZR983073 NJN983073 NTJ983073 ODF983073 ONB983073 OWX983073 PGT983073 PQP983073 QAL983073 QKH983073 QUD983073 RDZ983073 RNV983073 RXR983073 SHN983073 SRJ983073 TBF983073 TLB983073 TUX983073 UET983073 UOP983073 UYL983073 VIH983073 VSD983073 WBZ983073 WLV983073 WVR983073"/>
    <dataValidation allowBlank="1" showInputMessage="1" showErrorMessage="1" promptTitle="R&amp;M-Other" prompt="Describe any other other repairs and maintenance expense items not previously categorized." sqref="D29:G30 IZ29:JC30 SV29:SY30 ACR29:ACU30 AMN29:AMQ30 AWJ29:AWM30 BGF29:BGI30 BQB29:BQE30 BZX29:CAA30 CJT29:CJW30 CTP29:CTS30 DDL29:DDO30 DNH29:DNK30 DXD29:DXG30 EGZ29:EHC30 EQV29:EQY30 FAR29:FAU30 FKN29:FKQ30 FUJ29:FUM30 GEF29:GEI30 GOB29:GOE30 GXX29:GYA30 HHT29:HHW30 HRP29:HRS30 IBL29:IBO30 ILH29:ILK30 IVD29:IVG30 JEZ29:JFC30 JOV29:JOY30 JYR29:JYU30 KIN29:KIQ30 KSJ29:KSM30 LCF29:LCI30 LMB29:LME30 LVX29:LWA30 MFT29:MFW30 MPP29:MPS30 MZL29:MZO30 NJH29:NJK30 NTD29:NTG30 OCZ29:ODC30 OMV29:OMY30 OWR29:OWU30 PGN29:PGQ30 PQJ29:PQM30 QAF29:QAI30 QKB29:QKE30 QTX29:QUA30 RDT29:RDW30 RNP29:RNS30 RXL29:RXO30 SHH29:SHK30 SRD29:SRG30 TAZ29:TBC30 TKV29:TKY30 TUR29:TUU30 UEN29:UEQ30 UOJ29:UOM30 UYF29:UYI30 VIB29:VIE30 VRX29:VSA30 WBT29:WBW30 WLP29:WLS30 WVL29:WVO30 D65565:G65566 IZ65565:JC65566 SV65565:SY65566 ACR65565:ACU65566 AMN65565:AMQ65566 AWJ65565:AWM65566 BGF65565:BGI65566 BQB65565:BQE65566 BZX65565:CAA65566 CJT65565:CJW65566 CTP65565:CTS65566 DDL65565:DDO65566 DNH65565:DNK65566 DXD65565:DXG65566 EGZ65565:EHC65566 EQV65565:EQY65566 FAR65565:FAU65566 FKN65565:FKQ65566 FUJ65565:FUM65566 GEF65565:GEI65566 GOB65565:GOE65566 GXX65565:GYA65566 HHT65565:HHW65566 HRP65565:HRS65566 IBL65565:IBO65566 ILH65565:ILK65566 IVD65565:IVG65566 JEZ65565:JFC65566 JOV65565:JOY65566 JYR65565:JYU65566 KIN65565:KIQ65566 KSJ65565:KSM65566 LCF65565:LCI65566 LMB65565:LME65566 LVX65565:LWA65566 MFT65565:MFW65566 MPP65565:MPS65566 MZL65565:MZO65566 NJH65565:NJK65566 NTD65565:NTG65566 OCZ65565:ODC65566 OMV65565:OMY65566 OWR65565:OWU65566 PGN65565:PGQ65566 PQJ65565:PQM65566 QAF65565:QAI65566 QKB65565:QKE65566 QTX65565:QUA65566 RDT65565:RDW65566 RNP65565:RNS65566 RXL65565:RXO65566 SHH65565:SHK65566 SRD65565:SRG65566 TAZ65565:TBC65566 TKV65565:TKY65566 TUR65565:TUU65566 UEN65565:UEQ65566 UOJ65565:UOM65566 UYF65565:UYI65566 VIB65565:VIE65566 VRX65565:VSA65566 WBT65565:WBW65566 WLP65565:WLS65566 WVL65565:WVO65566 D131101:G131102 IZ131101:JC131102 SV131101:SY131102 ACR131101:ACU131102 AMN131101:AMQ131102 AWJ131101:AWM131102 BGF131101:BGI131102 BQB131101:BQE131102 BZX131101:CAA131102 CJT131101:CJW131102 CTP131101:CTS131102 DDL131101:DDO131102 DNH131101:DNK131102 DXD131101:DXG131102 EGZ131101:EHC131102 EQV131101:EQY131102 FAR131101:FAU131102 FKN131101:FKQ131102 FUJ131101:FUM131102 GEF131101:GEI131102 GOB131101:GOE131102 GXX131101:GYA131102 HHT131101:HHW131102 HRP131101:HRS131102 IBL131101:IBO131102 ILH131101:ILK131102 IVD131101:IVG131102 JEZ131101:JFC131102 JOV131101:JOY131102 JYR131101:JYU131102 KIN131101:KIQ131102 KSJ131101:KSM131102 LCF131101:LCI131102 LMB131101:LME131102 LVX131101:LWA131102 MFT131101:MFW131102 MPP131101:MPS131102 MZL131101:MZO131102 NJH131101:NJK131102 NTD131101:NTG131102 OCZ131101:ODC131102 OMV131101:OMY131102 OWR131101:OWU131102 PGN131101:PGQ131102 PQJ131101:PQM131102 QAF131101:QAI131102 QKB131101:QKE131102 QTX131101:QUA131102 RDT131101:RDW131102 RNP131101:RNS131102 RXL131101:RXO131102 SHH131101:SHK131102 SRD131101:SRG131102 TAZ131101:TBC131102 TKV131101:TKY131102 TUR131101:TUU131102 UEN131101:UEQ131102 UOJ131101:UOM131102 UYF131101:UYI131102 VIB131101:VIE131102 VRX131101:VSA131102 WBT131101:WBW131102 WLP131101:WLS131102 WVL131101:WVO131102 D196637:G196638 IZ196637:JC196638 SV196637:SY196638 ACR196637:ACU196638 AMN196637:AMQ196638 AWJ196637:AWM196638 BGF196637:BGI196638 BQB196637:BQE196638 BZX196637:CAA196638 CJT196637:CJW196638 CTP196637:CTS196638 DDL196637:DDO196638 DNH196637:DNK196638 DXD196637:DXG196638 EGZ196637:EHC196638 EQV196637:EQY196638 FAR196637:FAU196638 FKN196637:FKQ196638 FUJ196637:FUM196638 GEF196637:GEI196638 GOB196637:GOE196638 GXX196637:GYA196638 HHT196637:HHW196638 HRP196637:HRS196638 IBL196637:IBO196638 ILH196637:ILK196638 IVD196637:IVG196638 JEZ196637:JFC196638 JOV196637:JOY196638 JYR196637:JYU196638 KIN196637:KIQ196638 KSJ196637:KSM196638 LCF196637:LCI196638 LMB196637:LME196638 LVX196637:LWA196638 MFT196637:MFW196638 MPP196637:MPS196638 MZL196637:MZO196638 NJH196637:NJK196638 NTD196637:NTG196638 OCZ196637:ODC196638 OMV196637:OMY196638 OWR196637:OWU196638 PGN196637:PGQ196638 PQJ196637:PQM196638 QAF196637:QAI196638 QKB196637:QKE196638 QTX196637:QUA196638 RDT196637:RDW196638 RNP196637:RNS196638 RXL196637:RXO196638 SHH196637:SHK196638 SRD196637:SRG196638 TAZ196637:TBC196638 TKV196637:TKY196638 TUR196637:TUU196638 UEN196637:UEQ196638 UOJ196637:UOM196638 UYF196637:UYI196638 VIB196637:VIE196638 VRX196637:VSA196638 WBT196637:WBW196638 WLP196637:WLS196638 WVL196637:WVO196638 D262173:G262174 IZ262173:JC262174 SV262173:SY262174 ACR262173:ACU262174 AMN262173:AMQ262174 AWJ262173:AWM262174 BGF262173:BGI262174 BQB262173:BQE262174 BZX262173:CAA262174 CJT262173:CJW262174 CTP262173:CTS262174 DDL262173:DDO262174 DNH262173:DNK262174 DXD262173:DXG262174 EGZ262173:EHC262174 EQV262173:EQY262174 FAR262173:FAU262174 FKN262173:FKQ262174 FUJ262173:FUM262174 GEF262173:GEI262174 GOB262173:GOE262174 GXX262173:GYA262174 HHT262173:HHW262174 HRP262173:HRS262174 IBL262173:IBO262174 ILH262173:ILK262174 IVD262173:IVG262174 JEZ262173:JFC262174 JOV262173:JOY262174 JYR262173:JYU262174 KIN262173:KIQ262174 KSJ262173:KSM262174 LCF262173:LCI262174 LMB262173:LME262174 LVX262173:LWA262174 MFT262173:MFW262174 MPP262173:MPS262174 MZL262173:MZO262174 NJH262173:NJK262174 NTD262173:NTG262174 OCZ262173:ODC262174 OMV262173:OMY262174 OWR262173:OWU262174 PGN262173:PGQ262174 PQJ262173:PQM262174 QAF262173:QAI262174 QKB262173:QKE262174 QTX262173:QUA262174 RDT262173:RDW262174 RNP262173:RNS262174 RXL262173:RXO262174 SHH262173:SHK262174 SRD262173:SRG262174 TAZ262173:TBC262174 TKV262173:TKY262174 TUR262173:TUU262174 UEN262173:UEQ262174 UOJ262173:UOM262174 UYF262173:UYI262174 VIB262173:VIE262174 VRX262173:VSA262174 WBT262173:WBW262174 WLP262173:WLS262174 WVL262173:WVO262174 D327709:G327710 IZ327709:JC327710 SV327709:SY327710 ACR327709:ACU327710 AMN327709:AMQ327710 AWJ327709:AWM327710 BGF327709:BGI327710 BQB327709:BQE327710 BZX327709:CAA327710 CJT327709:CJW327710 CTP327709:CTS327710 DDL327709:DDO327710 DNH327709:DNK327710 DXD327709:DXG327710 EGZ327709:EHC327710 EQV327709:EQY327710 FAR327709:FAU327710 FKN327709:FKQ327710 FUJ327709:FUM327710 GEF327709:GEI327710 GOB327709:GOE327710 GXX327709:GYA327710 HHT327709:HHW327710 HRP327709:HRS327710 IBL327709:IBO327710 ILH327709:ILK327710 IVD327709:IVG327710 JEZ327709:JFC327710 JOV327709:JOY327710 JYR327709:JYU327710 KIN327709:KIQ327710 KSJ327709:KSM327710 LCF327709:LCI327710 LMB327709:LME327710 LVX327709:LWA327710 MFT327709:MFW327710 MPP327709:MPS327710 MZL327709:MZO327710 NJH327709:NJK327710 NTD327709:NTG327710 OCZ327709:ODC327710 OMV327709:OMY327710 OWR327709:OWU327710 PGN327709:PGQ327710 PQJ327709:PQM327710 QAF327709:QAI327710 QKB327709:QKE327710 QTX327709:QUA327710 RDT327709:RDW327710 RNP327709:RNS327710 RXL327709:RXO327710 SHH327709:SHK327710 SRD327709:SRG327710 TAZ327709:TBC327710 TKV327709:TKY327710 TUR327709:TUU327710 UEN327709:UEQ327710 UOJ327709:UOM327710 UYF327709:UYI327710 VIB327709:VIE327710 VRX327709:VSA327710 WBT327709:WBW327710 WLP327709:WLS327710 WVL327709:WVO327710 D393245:G393246 IZ393245:JC393246 SV393245:SY393246 ACR393245:ACU393246 AMN393245:AMQ393246 AWJ393245:AWM393246 BGF393245:BGI393246 BQB393245:BQE393246 BZX393245:CAA393246 CJT393245:CJW393246 CTP393245:CTS393246 DDL393245:DDO393246 DNH393245:DNK393246 DXD393245:DXG393246 EGZ393245:EHC393246 EQV393245:EQY393246 FAR393245:FAU393246 FKN393245:FKQ393246 FUJ393245:FUM393246 GEF393245:GEI393246 GOB393245:GOE393246 GXX393245:GYA393246 HHT393245:HHW393246 HRP393245:HRS393246 IBL393245:IBO393246 ILH393245:ILK393246 IVD393245:IVG393246 JEZ393245:JFC393246 JOV393245:JOY393246 JYR393245:JYU393246 KIN393245:KIQ393246 KSJ393245:KSM393246 LCF393245:LCI393246 LMB393245:LME393246 LVX393245:LWA393246 MFT393245:MFW393246 MPP393245:MPS393246 MZL393245:MZO393246 NJH393245:NJK393246 NTD393245:NTG393246 OCZ393245:ODC393246 OMV393245:OMY393246 OWR393245:OWU393246 PGN393245:PGQ393246 PQJ393245:PQM393246 QAF393245:QAI393246 QKB393245:QKE393246 QTX393245:QUA393246 RDT393245:RDW393246 RNP393245:RNS393246 RXL393245:RXO393246 SHH393245:SHK393246 SRD393245:SRG393246 TAZ393245:TBC393246 TKV393245:TKY393246 TUR393245:TUU393246 UEN393245:UEQ393246 UOJ393245:UOM393246 UYF393245:UYI393246 VIB393245:VIE393246 VRX393245:VSA393246 WBT393245:WBW393246 WLP393245:WLS393246 WVL393245:WVO393246 D458781:G458782 IZ458781:JC458782 SV458781:SY458782 ACR458781:ACU458782 AMN458781:AMQ458782 AWJ458781:AWM458782 BGF458781:BGI458782 BQB458781:BQE458782 BZX458781:CAA458782 CJT458781:CJW458782 CTP458781:CTS458782 DDL458781:DDO458782 DNH458781:DNK458782 DXD458781:DXG458782 EGZ458781:EHC458782 EQV458781:EQY458782 FAR458781:FAU458782 FKN458781:FKQ458782 FUJ458781:FUM458782 GEF458781:GEI458782 GOB458781:GOE458782 GXX458781:GYA458782 HHT458781:HHW458782 HRP458781:HRS458782 IBL458781:IBO458782 ILH458781:ILK458782 IVD458781:IVG458782 JEZ458781:JFC458782 JOV458781:JOY458782 JYR458781:JYU458782 KIN458781:KIQ458782 KSJ458781:KSM458782 LCF458781:LCI458782 LMB458781:LME458782 LVX458781:LWA458782 MFT458781:MFW458782 MPP458781:MPS458782 MZL458781:MZO458782 NJH458781:NJK458782 NTD458781:NTG458782 OCZ458781:ODC458782 OMV458781:OMY458782 OWR458781:OWU458782 PGN458781:PGQ458782 PQJ458781:PQM458782 QAF458781:QAI458782 QKB458781:QKE458782 QTX458781:QUA458782 RDT458781:RDW458782 RNP458781:RNS458782 RXL458781:RXO458782 SHH458781:SHK458782 SRD458781:SRG458782 TAZ458781:TBC458782 TKV458781:TKY458782 TUR458781:TUU458782 UEN458781:UEQ458782 UOJ458781:UOM458782 UYF458781:UYI458782 VIB458781:VIE458782 VRX458781:VSA458782 WBT458781:WBW458782 WLP458781:WLS458782 WVL458781:WVO458782 D524317:G524318 IZ524317:JC524318 SV524317:SY524318 ACR524317:ACU524318 AMN524317:AMQ524318 AWJ524317:AWM524318 BGF524317:BGI524318 BQB524317:BQE524318 BZX524317:CAA524318 CJT524317:CJW524318 CTP524317:CTS524318 DDL524317:DDO524318 DNH524317:DNK524318 DXD524317:DXG524318 EGZ524317:EHC524318 EQV524317:EQY524318 FAR524317:FAU524318 FKN524317:FKQ524318 FUJ524317:FUM524318 GEF524317:GEI524318 GOB524317:GOE524318 GXX524317:GYA524318 HHT524317:HHW524318 HRP524317:HRS524318 IBL524317:IBO524318 ILH524317:ILK524318 IVD524317:IVG524318 JEZ524317:JFC524318 JOV524317:JOY524318 JYR524317:JYU524318 KIN524317:KIQ524318 KSJ524317:KSM524318 LCF524317:LCI524318 LMB524317:LME524318 LVX524317:LWA524318 MFT524317:MFW524318 MPP524317:MPS524318 MZL524317:MZO524318 NJH524317:NJK524318 NTD524317:NTG524318 OCZ524317:ODC524318 OMV524317:OMY524318 OWR524317:OWU524318 PGN524317:PGQ524318 PQJ524317:PQM524318 QAF524317:QAI524318 QKB524317:QKE524318 QTX524317:QUA524318 RDT524317:RDW524318 RNP524317:RNS524318 RXL524317:RXO524318 SHH524317:SHK524318 SRD524317:SRG524318 TAZ524317:TBC524318 TKV524317:TKY524318 TUR524317:TUU524318 UEN524317:UEQ524318 UOJ524317:UOM524318 UYF524317:UYI524318 VIB524317:VIE524318 VRX524317:VSA524318 WBT524317:WBW524318 WLP524317:WLS524318 WVL524317:WVO524318 D589853:G589854 IZ589853:JC589854 SV589853:SY589854 ACR589853:ACU589854 AMN589853:AMQ589854 AWJ589853:AWM589854 BGF589853:BGI589854 BQB589853:BQE589854 BZX589853:CAA589854 CJT589853:CJW589854 CTP589853:CTS589854 DDL589853:DDO589854 DNH589853:DNK589854 DXD589853:DXG589854 EGZ589853:EHC589854 EQV589853:EQY589854 FAR589853:FAU589854 FKN589853:FKQ589854 FUJ589853:FUM589854 GEF589853:GEI589854 GOB589853:GOE589854 GXX589853:GYA589854 HHT589853:HHW589854 HRP589853:HRS589854 IBL589853:IBO589854 ILH589853:ILK589854 IVD589853:IVG589854 JEZ589853:JFC589854 JOV589853:JOY589854 JYR589853:JYU589854 KIN589853:KIQ589854 KSJ589853:KSM589854 LCF589853:LCI589854 LMB589853:LME589854 LVX589853:LWA589854 MFT589853:MFW589854 MPP589853:MPS589854 MZL589853:MZO589854 NJH589853:NJK589854 NTD589853:NTG589854 OCZ589853:ODC589854 OMV589853:OMY589854 OWR589853:OWU589854 PGN589853:PGQ589854 PQJ589853:PQM589854 QAF589853:QAI589854 QKB589853:QKE589854 QTX589853:QUA589854 RDT589853:RDW589854 RNP589853:RNS589854 RXL589853:RXO589854 SHH589853:SHK589854 SRD589853:SRG589854 TAZ589853:TBC589854 TKV589853:TKY589854 TUR589853:TUU589854 UEN589853:UEQ589854 UOJ589853:UOM589854 UYF589853:UYI589854 VIB589853:VIE589854 VRX589853:VSA589854 WBT589853:WBW589854 WLP589853:WLS589854 WVL589853:WVO589854 D655389:G655390 IZ655389:JC655390 SV655389:SY655390 ACR655389:ACU655390 AMN655389:AMQ655390 AWJ655389:AWM655390 BGF655389:BGI655390 BQB655389:BQE655390 BZX655389:CAA655390 CJT655389:CJW655390 CTP655389:CTS655390 DDL655389:DDO655390 DNH655389:DNK655390 DXD655389:DXG655390 EGZ655389:EHC655390 EQV655389:EQY655390 FAR655389:FAU655390 FKN655389:FKQ655390 FUJ655389:FUM655390 GEF655389:GEI655390 GOB655389:GOE655390 GXX655389:GYA655390 HHT655389:HHW655390 HRP655389:HRS655390 IBL655389:IBO655390 ILH655389:ILK655390 IVD655389:IVG655390 JEZ655389:JFC655390 JOV655389:JOY655390 JYR655389:JYU655390 KIN655389:KIQ655390 KSJ655389:KSM655390 LCF655389:LCI655390 LMB655389:LME655390 LVX655389:LWA655390 MFT655389:MFW655390 MPP655389:MPS655390 MZL655389:MZO655390 NJH655389:NJK655390 NTD655389:NTG655390 OCZ655389:ODC655390 OMV655389:OMY655390 OWR655389:OWU655390 PGN655389:PGQ655390 PQJ655389:PQM655390 QAF655389:QAI655390 QKB655389:QKE655390 QTX655389:QUA655390 RDT655389:RDW655390 RNP655389:RNS655390 RXL655389:RXO655390 SHH655389:SHK655390 SRD655389:SRG655390 TAZ655389:TBC655390 TKV655389:TKY655390 TUR655389:TUU655390 UEN655389:UEQ655390 UOJ655389:UOM655390 UYF655389:UYI655390 VIB655389:VIE655390 VRX655389:VSA655390 WBT655389:WBW655390 WLP655389:WLS655390 WVL655389:WVO655390 D720925:G720926 IZ720925:JC720926 SV720925:SY720926 ACR720925:ACU720926 AMN720925:AMQ720926 AWJ720925:AWM720926 BGF720925:BGI720926 BQB720925:BQE720926 BZX720925:CAA720926 CJT720925:CJW720926 CTP720925:CTS720926 DDL720925:DDO720926 DNH720925:DNK720926 DXD720925:DXG720926 EGZ720925:EHC720926 EQV720925:EQY720926 FAR720925:FAU720926 FKN720925:FKQ720926 FUJ720925:FUM720926 GEF720925:GEI720926 GOB720925:GOE720926 GXX720925:GYA720926 HHT720925:HHW720926 HRP720925:HRS720926 IBL720925:IBO720926 ILH720925:ILK720926 IVD720925:IVG720926 JEZ720925:JFC720926 JOV720925:JOY720926 JYR720925:JYU720926 KIN720925:KIQ720926 KSJ720925:KSM720926 LCF720925:LCI720926 LMB720925:LME720926 LVX720925:LWA720926 MFT720925:MFW720926 MPP720925:MPS720926 MZL720925:MZO720926 NJH720925:NJK720926 NTD720925:NTG720926 OCZ720925:ODC720926 OMV720925:OMY720926 OWR720925:OWU720926 PGN720925:PGQ720926 PQJ720925:PQM720926 QAF720925:QAI720926 QKB720925:QKE720926 QTX720925:QUA720926 RDT720925:RDW720926 RNP720925:RNS720926 RXL720925:RXO720926 SHH720925:SHK720926 SRD720925:SRG720926 TAZ720925:TBC720926 TKV720925:TKY720926 TUR720925:TUU720926 UEN720925:UEQ720926 UOJ720925:UOM720926 UYF720925:UYI720926 VIB720925:VIE720926 VRX720925:VSA720926 WBT720925:WBW720926 WLP720925:WLS720926 WVL720925:WVO720926 D786461:G786462 IZ786461:JC786462 SV786461:SY786462 ACR786461:ACU786462 AMN786461:AMQ786462 AWJ786461:AWM786462 BGF786461:BGI786462 BQB786461:BQE786462 BZX786461:CAA786462 CJT786461:CJW786462 CTP786461:CTS786462 DDL786461:DDO786462 DNH786461:DNK786462 DXD786461:DXG786462 EGZ786461:EHC786462 EQV786461:EQY786462 FAR786461:FAU786462 FKN786461:FKQ786462 FUJ786461:FUM786462 GEF786461:GEI786462 GOB786461:GOE786462 GXX786461:GYA786462 HHT786461:HHW786462 HRP786461:HRS786462 IBL786461:IBO786462 ILH786461:ILK786462 IVD786461:IVG786462 JEZ786461:JFC786462 JOV786461:JOY786462 JYR786461:JYU786462 KIN786461:KIQ786462 KSJ786461:KSM786462 LCF786461:LCI786462 LMB786461:LME786462 LVX786461:LWA786462 MFT786461:MFW786462 MPP786461:MPS786462 MZL786461:MZO786462 NJH786461:NJK786462 NTD786461:NTG786462 OCZ786461:ODC786462 OMV786461:OMY786462 OWR786461:OWU786462 PGN786461:PGQ786462 PQJ786461:PQM786462 QAF786461:QAI786462 QKB786461:QKE786462 QTX786461:QUA786462 RDT786461:RDW786462 RNP786461:RNS786462 RXL786461:RXO786462 SHH786461:SHK786462 SRD786461:SRG786462 TAZ786461:TBC786462 TKV786461:TKY786462 TUR786461:TUU786462 UEN786461:UEQ786462 UOJ786461:UOM786462 UYF786461:UYI786462 VIB786461:VIE786462 VRX786461:VSA786462 WBT786461:WBW786462 WLP786461:WLS786462 WVL786461:WVO786462 D851997:G851998 IZ851997:JC851998 SV851997:SY851998 ACR851997:ACU851998 AMN851997:AMQ851998 AWJ851997:AWM851998 BGF851997:BGI851998 BQB851997:BQE851998 BZX851997:CAA851998 CJT851997:CJW851998 CTP851997:CTS851998 DDL851997:DDO851998 DNH851997:DNK851998 DXD851997:DXG851998 EGZ851997:EHC851998 EQV851997:EQY851998 FAR851997:FAU851998 FKN851997:FKQ851998 FUJ851997:FUM851998 GEF851997:GEI851998 GOB851997:GOE851998 GXX851997:GYA851998 HHT851997:HHW851998 HRP851997:HRS851998 IBL851997:IBO851998 ILH851997:ILK851998 IVD851997:IVG851998 JEZ851997:JFC851998 JOV851997:JOY851998 JYR851997:JYU851998 KIN851997:KIQ851998 KSJ851997:KSM851998 LCF851997:LCI851998 LMB851997:LME851998 LVX851997:LWA851998 MFT851997:MFW851998 MPP851997:MPS851998 MZL851997:MZO851998 NJH851997:NJK851998 NTD851997:NTG851998 OCZ851997:ODC851998 OMV851997:OMY851998 OWR851997:OWU851998 PGN851997:PGQ851998 PQJ851997:PQM851998 QAF851997:QAI851998 QKB851997:QKE851998 QTX851997:QUA851998 RDT851997:RDW851998 RNP851997:RNS851998 RXL851997:RXO851998 SHH851997:SHK851998 SRD851997:SRG851998 TAZ851997:TBC851998 TKV851997:TKY851998 TUR851997:TUU851998 UEN851997:UEQ851998 UOJ851997:UOM851998 UYF851997:UYI851998 VIB851997:VIE851998 VRX851997:VSA851998 WBT851997:WBW851998 WLP851997:WLS851998 WVL851997:WVO851998 D917533:G917534 IZ917533:JC917534 SV917533:SY917534 ACR917533:ACU917534 AMN917533:AMQ917534 AWJ917533:AWM917534 BGF917533:BGI917534 BQB917533:BQE917534 BZX917533:CAA917534 CJT917533:CJW917534 CTP917533:CTS917534 DDL917533:DDO917534 DNH917533:DNK917534 DXD917533:DXG917534 EGZ917533:EHC917534 EQV917533:EQY917534 FAR917533:FAU917534 FKN917533:FKQ917534 FUJ917533:FUM917534 GEF917533:GEI917534 GOB917533:GOE917534 GXX917533:GYA917534 HHT917533:HHW917534 HRP917533:HRS917534 IBL917533:IBO917534 ILH917533:ILK917534 IVD917533:IVG917534 JEZ917533:JFC917534 JOV917533:JOY917534 JYR917533:JYU917534 KIN917533:KIQ917534 KSJ917533:KSM917534 LCF917533:LCI917534 LMB917533:LME917534 LVX917533:LWA917534 MFT917533:MFW917534 MPP917533:MPS917534 MZL917533:MZO917534 NJH917533:NJK917534 NTD917533:NTG917534 OCZ917533:ODC917534 OMV917533:OMY917534 OWR917533:OWU917534 PGN917533:PGQ917534 PQJ917533:PQM917534 QAF917533:QAI917534 QKB917533:QKE917534 QTX917533:QUA917534 RDT917533:RDW917534 RNP917533:RNS917534 RXL917533:RXO917534 SHH917533:SHK917534 SRD917533:SRG917534 TAZ917533:TBC917534 TKV917533:TKY917534 TUR917533:TUU917534 UEN917533:UEQ917534 UOJ917533:UOM917534 UYF917533:UYI917534 VIB917533:VIE917534 VRX917533:VSA917534 WBT917533:WBW917534 WLP917533:WLS917534 WVL917533:WVO917534 D983069:G983070 IZ983069:JC983070 SV983069:SY983070 ACR983069:ACU983070 AMN983069:AMQ983070 AWJ983069:AWM983070 BGF983069:BGI983070 BQB983069:BQE983070 BZX983069:CAA983070 CJT983069:CJW983070 CTP983069:CTS983070 DDL983069:DDO983070 DNH983069:DNK983070 DXD983069:DXG983070 EGZ983069:EHC983070 EQV983069:EQY983070 FAR983069:FAU983070 FKN983069:FKQ983070 FUJ983069:FUM983070 GEF983069:GEI983070 GOB983069:GOE983070 GXX983069:GYA983070 HHT983069:HHW983070 HRP983069:HRS983070 IBL983069:IBO983070 ILH983069:ILK983070 IVD983069:IVG983070 JEZ983069:JFC983070 JOV983069:JOY983070 JYR983069:JYU983070 KIN983069:KIQ983070 KSJ983069:KSM983070 LCF983069:LCI983070 LMB983069:LME983070 LVX983069:LWA983070 MFT983069:MFW983070 MPP983069:MPS983070 MZL983069:MZO983070 NJH983069:NJK983070 NTD983069:NTG983070 OCZ983069:ODC983070 OMV983069:OMY983070 OWR983069:OWU983070 PGN983069:PGQ983070 PQJ983069:PQM983070 QAF983069:QAI983070 QKB983069:QKE983070 QTX983069:QUA983070 RDT983069:RDW983070 RNP983069:RNS983070 RXL983069:RXO983070 SHH983069:SHK983070 SRD983069:SRG983070 TAZ983069:TBC983070 TKV983069:TKY983070 TUR983069:TUU983070 UEN983069:UEQ983070 UOJ983069:UOM983070 UYF983069:UYI983070 VIB983069:VIE983070 VRX983069:VSA983070 WBT983069:WBW983070 WLP983069:WLS983070 WVL983069:WVO983070"/>
    <dataValidation allowBlank="1" showInputMessage="1" showErrorMessage="1" promptTitle="R&amp;M-Other" prompt="Enter the development's annual expense for any other repairs and maintenance items not previously categorized." sqref="J29:J30 JF29:JF30 TB29:TB30 ACX29:ACX30 AMT29:AMT30 AWP29:AWP30 BGL29:BGL30 BQH29:BQH30 CAD29:CAD30 CJZ29:CJZ30 CTV29:CTV30 DDR29:DDR30 DNN29:DNN30 DXJ29:DXJ30 EHF29:EHF30 ERB29:ERB30 FAX29:FAX30 FKT29:FKT30 FUP29:FUP30 GEL29:GEL30 GOH29:GOH30 GYD29:GYD30 HHZ29:HHZ30 HRV29:HRV30 IBR29:IBR30 ILN29:ILN30 IVJ29:IVJ30 JFF29:JFF30 JPB29:JPB30 JYX29:JYX30 KIT29:KIT30 KSP29:KSP30 LCL29:LCL30 LMH29:LMH30 LWD29:LWD30 MFZ29:MFZ30 MPV29:MPV30 MZR29:MZR30 NJN29:NJN30 NTJ29:NTJ30 ODF29:ODF30 ONB29:ONB30 OWX29:OWX30 PGT29:PGT30 PQP29:PQP30 QAL29:QAL30 QKH29:QKH30 QUD29:QUD30 RDZ29:RDZ30 RNV29:RNV30 RXR29:RXR30 SHN29:SHN30 SRJ29:SRJ30 TBF29:TBF30 TLB29:TLB30 TUX29:TUX30 UET29:UET30 UOP29:UOP30 UYL29:UYL30 VIH29:VIH30 VSD29:VSD30 WBZ29:WBZ30 WLV29:WLV30 WVR29:WVR30 J65565:J65566 JF65565:JF65566 TB65565:TB65566 ACX65565:ACX65566 AMT65565:AMT65566 AWP65565:AWP65566 BGL65565:BGL65566 BQH65565:BQH65566 CAD65565:CAD65566 CJZ65565:CJZ65566 CTV65565:CTV65566 DDR65565:DDR65566 DNN65565:DNN65566 DXJ65565:DXJ65566 EHF65565:EHF65566 ERB65565:ERB65566 FAX65565:FAX65566 FKT65565:FKT65566 FUP65565:FUP65566 GEL65565:GEL65566 GOH65565:GOH65566 GYD65565:GYD65566 HHZ65565:HHZ65566 HRV65565:HRV65566 IBR65565:IBR65566 ILN65565:ILN65566 IVJ65565:IVJ65566 JFF65565:JFF65566 JPB65565:JPB65566 JYX65565:JYX65566 KIT65565:KIT65566 KSP65565:KSP65566 LCL65565:LCL65566 LMH65565:LMH65566 LWD65565:LWD65566 MFZ65565:MFZ65566 MPV65565:MPV65566 MZR65565:MZR65566 NJN65565:NJN65566 NTJ65565:NTJ65566 ODF65565:ODF65566 ONB65565:ONB65566 OWX65565:OWX65566 PGT65565:PGT65566 PQP65565:PQP65566 QAL65565:QAL65566 QKH65565:QKH65566 QUD65565:QUD65566 RDZ65565:RDZ65566 RNV65565:RNV65566 RXR65565:RXR65566 SHN65565:SHN65566 SRJ65565:SRJ65566 TBF65565:TBF65566 TLB65565:TLB65566 TUX65565:TUX65566 UET65565:UET65566 UOP65565:UOP65566 UYL65565:UYL65566 VIH65565:VIH65566 VSD65565:VSD65566 WBZ65565:WBZ65566 WLV65565:WLV65566 WVR65565:WVR65566 J131101:J131102 JF131101:JF131102 TB131101:TB131102 ACX131101:ACX131102 AMT131101:AMT131102 AWP131101:AWP131102 BGL131101:BGL131102 BQH131101:BQH131102 CAD131101:CAD131102 CJZ131101:CJZ131102 CTV131101:CTV131102 DDR131101:DDR131102 DNN131101:DNN131102 DXJ131101:DXJ131102 EHF131101:EHF131102 ERB131101:ERB131102 FAX131101:FAX131102 FKT131101:FKT131102 FUP131101:FUP131102 GEL131101:GEL131102 GOH131101:GOH131102 GYD131101:GYD131102 HHZ131101:HHZ131102 HRV131101:HRV131102 IBR131101:IBR131102 ILN131101:ILN131102 IVJ131101:IVJ131102 JFF131101:JFF131102 JPB131101:JPB131102 JYX131101:JYX131102 KIT131101:KIT131102 KSP131101:KSP131102 LCL131101:LCL131102 LMH131101:LMH131102 LWD131101:LWD131102 MFZ131101:MFZ131102 MPV131101:MPV131102 MZR131101:MZR131102 NJN131101:NJN131102 NTJ131101:NTJ131102 ODF131101:ODF131102 ONB131101:ONB131102 OWX131101:OWX131102 PGT131101:PGT131102 PQP131101:PQP131102 QAL131101:QAL131102 QKH131101:QKH131102 QUD131101:QUD131102 RDZ131101:RDZ131102 RNV131101:RNV131102 RXR131101:RXR131102 SHN131101:SHN131102 SRJ131101:SRJ131102 TBF131101:TBF131102 TLB131101:TLB131102 TUX131101:TUX131102 UET131101:UET131102 UOP131101:UOP131102 UYL131101:UYL131102 VIH131101:VIH131102 VSD131101:VSD131102 WBZ131101:WBZ131102 WLV131101:WLV131102 WVR131101:WVR131102 J196637:J196638 JF196637:JF196638 TB196637:TB196638 ACX196637:ACX196638 AMT196637:AMT196638 AWP196637:AWP196638 BGL196637:BGL196638 BQH196637:BQH196638 CAD196637:CAD196638 CJZ196637:CJZ196638 CTV196637:CTV196638 DDR196637:DDR196638 DNN196637:DNN196638 DXJ196637:DXJ196638 EHF196637:EHF196638 ERB196637:ERB196638 FAX196637:FAX196638 FKT196637:FKT196638 FUP196637:FUP196638 GEL196637:GEL196638 GOH196637:GOH196638 GYD196637:GYD196638 HHZ196637:HHZ196638 HRV196637:HRV196638 IBR196637:IBR196638 ILN196637:ILN196638 IVJ196637:IVJ196638 JFF196637:JFF196638 JPB196637:JPB196638 JYX196637:JYX196638 KIT196637:KIT196638 KSP196637:KSP196638 LCL196637:LCL196638 LMH196637:LMH196638 LWD196637:LWD196638 MFZ196637:MFZ196638 MPV196637:MPV196638 MZR196637:MZR196638 NJN196637:NJN196638 NTJ196637:NTJ196638 ODF196637:ODF196638 ONB196637:ONB196638 OWX196637:OWX196638 PGT196637:PGT196638 PQP196637:PQP196638 QAL196637:QAL196638 QKH196637:QKH196638 QUD196637:QUD196638 RDZ196637:RDZ196638 RNV196637:RNV196638 RXR196637:RXR196638 SHN196637:SHN196638 SRJ196637:SRJ196638 TBF196637:TBF196638 TLB196637:TLB196638 TUX196637:TUX196638 UET196637:UET196638 UOP196637:UOP196638 UYL196637:UYL196638 VIH196637:VIH196638 VSD196637:VSD196638 WBZ196637:WBZ196638 WLV196637:WLV196638 WVR196637:WVR196638 J262173:J262174 JF262173:JF262174 TB262173:TB262174 ACX262173:ACX262174 AMT262173:AMT262174 AWP262173:AWP262174 BGL262173:BGL262174 BQH262173:BQH262174 CAD262173:CAD262174 CJZ262173:CJZ262174 CTV262173:CTV262174 DDR262173:DDR262174 DNN262173:DNN262174 DXJ262173:DXJ262174 EHF262173:EHF262174 ERB262173:ERB262174 FAX262173:FAX262174 FKT262173:FKT262174 FUP262173:FUP262174 GEL262173:GEL262174 GOH262173:GOH262174 GYD262173:GYD262174 HHZ262173:HHZ262174 HRV262173:HRV262174 IBR262173:IBR262174 ILN262173:ILN262174 IVJ262173:IVJ262174 JFF262173:JFF262174 JPB262173:JPB262174 JYX262173:JYX262174 KIT262173:KIT262174 KSP262173:KSP262174 LCL262173:LCL262174 LMH262173:LMH262174 LWD262173:LWD262174 MFZ262173:MFZ262174 MPV262173:MPV262174 MZR262173:MZR262174 NJN262173:NJN262174 NTJ262173:NTJ262174 ODF262173:ODF262174 ONB262173:ONB262174 OWX262173:OWX262174 PGT262173:PGT262174 PQP262173:PQP262174 QAL262173:QAL262174 QKH262173:QKH262174 QUD262173:QUD262174 RDZ262173:RDZ262174 RNV262173:RNV262174 RXR262173:RXR262174 SHN262173:SHN262174 SRJ262173:SRJ262174 TBF262173:TBF262174 TLB262173:TLB262174 TUX262173:TUX262174 UET262173:UET262174 UOP262173:UOP262174 UYL262173:UYL262174 VIH262173:VIH262174 VSD262173:VSD262174 WBZ262173:WBZ262174 WLV262173:WLV262174 WVR262173:WVR262174 J327709:J327710 JF327709:JF327710 TB327709:TB327710 ACX327709:ACX327710 AMT327709:AMT327710 AWP327709:AWP327710 BGL327709:BGL327710 BQH327709:BQH327710 CAD327709:CAD327710 CJZ327709:CJZ327710 CTV327709:CTV327710 DDR327709:DDR327710 DNN327709:DNN327710 DXJ327709:DXJ327710 EHF327709:EHF327710 ERB327709:ERB327710 FAX327709:FAX327710 FKT327709:FKT327710 FUP327709:FUP327710 GEL327709:GEL327710 GOH327709:GOH327710 GYD327709:GYD327710 HHZ327709:HHZ327710 HRV327709:HRV327710 IBR327709:IBR327710 ILN327709:ILN327710 IVJ327709:IVJ327710 JFF327709:JFF327710 JPB327709:JPB327710 JYX327709:JYX327710 KIT327709:KIT327710 KSP327709:KSP327710 LCL327709:LCL327710 LMH327709:LMH327710 LWD327709:LWD327710 MFZ327709:MFZ327710 MPV327709:MPV327710 MZR327709:MZR327710 NJN327709:NJN327710 NTJ327709:NTJ327710 ODF327709:ODF327710 ONB327709:ONB327710 OWX327709:OWX327710 PGT327709:PGT327710 PQP327709:PQP327710 QAL327709:QAL327710 QKH327709:QKH327710 QUD327709:QUD327710 RDZ327709:RDZ327710 RNV327709:RNV327710 RXR327709:RXR327710 SHN327709:SHN327710 SRJ327709:SRJ327710 TBF327709:TBF327710 TLB327709:TLB327710 TUX327709:TUX327710 UET327709:UET327710 UOP327709:UOP327710 UYL327709:UYL327710 VIH327709:VIH327710 VSD327709:VSD327710 WBZ327709:WBZ327710 WLV327709:WLV327710 WVR327709:WVR327710 J393245:J393246 JF393245:JF393246 TB393245:TB393246 ACX393245:ACX393246 AMT393245:AMT393246 AWP393245:AWP393246 BGL393245:BGL393246 BQH393245:BQH393246 CAD393245:CAD393246 CJZ393245:CJZ393246 CTV393245:CTV393246 DDR393245:DDR393246 DNN393245:DNN393246 DXJ393245:DXJ393246 EHF393245:EHF393246 ERB393245:ERB393246 FAX393245:FAX393246 FKT393245:FKT393246 FUP393245:FUP393246 GEL393245:GEL393246 GOH393245:GOH393246 GYD393245:GYD393246 HHZ393245:HHZ393246 HRV393245:HRV393246 IBR393245:IBR393246 ILN393245:ILN393246 IVJ393245:IVJ393246 JFF393245:JFF393246 JPB393245:JPB393246 JYX393245:JYX393246 KIT393245:KIT393246 KSP393245:KSP393246 LCL393245:LCL393246 LMH393245:LMH393246 LWD393245:LWD393246 MFZ393245:MFZ393246 MPV393245:MPV393246 MZR393245:MZR393246 NJN393245:NJN393246 NTJ393245:NTJ393246 ODF393245:ODF393246 ONB393245:ONB393246 OWX393245:OWX393246 PGT393245:PGT393246 PQP393245:PQP393246 QAL393245:QAL393246 QKH393245:QKH393246 QUD393245:QUD393246 RDZ393245:RDZ393246 RNV393245:RNV393246 RXR393245:RXR393246 SHN393245:SHN393246 SRJ393245:SRJ393246 TBF393245:TBF393246 TLB393245:TLB393246 TUX393245:TUX393246 UET393245:UET393246 UOP393245:UOP393246 UYL393245:UYL393246 VIH393245:VIH393246 VSD393245:VSD393246 WBZ393245:WBZ393246 WLV393245:WLV393246 WVR393245:WVR393246 J458781:J458782 JF458781:JF458782 TB458781:TB458782 ACX458781:ACX458782 AMT458781:AMT458782 AWP458781:AWP458782 BGL458781:BGL458782 BQH458781:BQH458782 CAD458781:CAD458782 CJZ458781:CJZ458782 CTV458781:CTV458782 DDR458781:DDR458782 DNN458781:DNN458782 DXJ458781:DXJ458782 EHF458781:EHF458782 ERB458781:ERB458782 FAX458781:FAX458782 FKT458781:FKT458782 FUP458781:FUP458782 GEL458781:GEL458782 GOH458781:GOH458782 GYD458781:GYD458782 HHZ458781:HHZ458782 HRV458781:HRV458782 IBR458781:IBR458782 ILN458781:ILN458782 IVJ458781:IVJ458782 JFF458781:JFF458782 JPB458781:JPB458782 JYX458781:JYX458782 KIT458781:KIT458782 KSP458781:KSP458782 LCL458781:LCL458782 LMH458781:LMH458782 LWD458781:LWD458782 MFZ458781:MFZ458782 MPV458781:MPV458782 MZR458781:MZR458782 NJN458781:NJN458782 NTJ458781:NTJ458782 ODF458781:ODF458782 ONB458781:ONB458782 OWX458781:OWX458782 PGT458781:PGT458782 PQP458781:PQP458782 QAL458781:QAL458782 QKH458781:QKH458782 QUD458781:QUD458782 RDZ458781:RDZ458782 RNV458781:RNV458782 RXR458781:RXR458782 SHN458781:SHN458782 SRJ458781:SRJ458782 TBF458781:TBF458782 TLB458781:TLB458782 TUX458781:TUX458782 UET458781:UET458782 UOP458781:UOP458782 UYL458781:UYL458782 VIH458781:VIH458782 VSD458781:VSD458782 WBZ458781:WBZ458782 WLV458781:WLV458782 WVR458781:WVR458782 J524317:J524318 JF524317:JF524318 TB524317:TB524318 ACX524317:ACX524318 AMT524317:AMT524318 AWP524317:AWP524318 BGL524317:BGL524318 BQH524317:BQH524318 CAD524317:CAD524318 CJZ524317:CJZ524318 CTV524317:CTV524318 DDR524317:DDR524318 DNN524317:DNN524318 DXJ524317:DXJ524318 EHF524317:EHF524318 ERB524317:ERB524318 FAX524317:FAX524318 FKT524317:FKT524318 FUP524317:FUP524318 GEL524317:GEL524318 GOH524317:GOH524318 GYD524317:GYD524318 HHZ524317:HHZ524318 HRV524317:HRV524318 IBR524317:IBR524318 ILN524317:ILN524318 IVJ524317:IVJ524318 JFF524317:JFF524318 JPB524317:JPB524318 JYX524317:JYX524318 KIT524317:KIT524318 KSP524317:KSP524318 LCL524317:LCL524318 LMH524317:LMH524318 LWD524317:LWD524318 MFZ524317:MFZ524318 MPV524317:MPV524318 MZR524317:MZR524318 NJN524317:NJN524318 NTJ524317:NTJ524318 ODF524317:ODF524318 ONB524317:ONB524318 OWX524317:OWX524318 PGT524317:PGT524318 PQP524317:PQP524318 QAL524317:QAL524318 QKH524317:QKH524318 QUD524317:QUD524318 RDZ524317:RDZ524318 RNV524317:RNV524318 RXR524317:RXR524318 SHN524317:SHN524318 SRJ524317:SRJ524318 TBF524317:TBF524318 TLB524317:TLB524318 TUX524317:TUX524318 UET524317:UET524318 UOP524317:UOP524318 UYL524317:UYL524318 VIH524317:VIH524318 VSD524317:VSD524318 WBZ524317:WBZ524318 WLV524317:WLV524318 WVR524317:WVR524318 J589853:J589854 JF589853:JF589854 TB589853:TB589854 ACX589853:ACX589854 AMT589853:AMT589854 AWP589853:AWP589854 BGL589853:BGL589854 BQH589853:BQH589854 CAD589853:CAD589854 CJZ589853:CJZ589854 CTV589853:CTV589854 DDR589853:DDR589854 DNN589853:DNN589854 DXJ589853:DXJ589854 EHF589853:EHF589854 ERB589853:ERB589854 FAX589853:FAX589854 FKT589853:FKT589854 FUP589853:FUP589854 GEL589853:GEL589854 GOH589853:GOH589854 GYD589853:GYD589854 HHZ589853:HHZ589854 HRV589853:HRV589854 IBR589853:IBR589854 ILN589853:ILN589854 IVJ589853:IVJ589854 JFF589853:JFF589854 JPB589853:JPB589854 JYX589853:JYX589854 KIT589853:KIT589854 KSP589853:KSP589854 LCL589853:LCL589854 LMH589853:LMH589854 LWD589853:LWD589854 MFZ589853:MFZ589854 MPV589853:MPV589854 MZR589853:MZR589854 NJN589853:NJN589854 NTJ589853:NTJ589854 ODF589853:ODF589854 ONB589853:ONB589854 OWX589853:OWX589854 PGT589853:PGT589854 PQP589853:PQP589854 QAL589853:QAL589854 QKH589853:QKH589854 QUD589853:QUD589854 RDZ589853:RDZ589854 RNV589853:RNV589854 RXR589853:RXR589854 SHN589853:SHN589854 SRJ589853:SRJ589854 TBF589853:TBF589854 TLB589853:TLB589854 TUX589853:TUX589854 UET589853:UET589854 UOP589853:UOP589854 UYL589853:UYL589854 VIH589853:VIH589854 VSD589853:VSD589854 WBZ589853:WBZ589854 WLV589853:WLV589854 WVR589853:WVR589854 J655389:J655390 JF655389:JF655390 TB655389:TB655390 ACX655389:ACX655390 AMT655389:AMT655390 AWP655389:AWP655390 BGL655389:BGL655390 BQH655389:BQH655390 CAD655389:CAD655390 CJZ655389:CJZ655390 CTV655389:CTV655390 DDR655389:DDR655390 DNN655389:DNN655390 DXJ655389:DXJ655390 EHF655389:EHF655390 ERB655389:ERB655390 FAX655389:FAX655390 FKT655389:FKT655390 FUP655389:FUP655390 GEL655389:GEL655390 GOH655389:GOH655390 GYD655389:GYD655390 HHZ655389:HHZ655390 HRV655389:HRV655390 IBR655389:IBR655390 ILN655389:ILN655390 IVJ655389:IVJ655390 JFF655389:JFF655390 JPB655389:JPB655390 JYX655389:JYX655390 KIT655389:KIT655390 KSP655389:KSP655390 LCL655389:LCL655390 LMH655389:LMH655390 LWD655389:LWD655390 MFZ655389:MFZ655390 MPV655389:MPV655390 MZR655389:MZR655390 NJN655389:NJN655390 NTJ655389:NTJ655390 ODF655389:ODF655390 ONB655389:ONB655390 OWX655389:OWX655390 PGT655389:PGT655390 PQP655389:PQP655390 QAL655389:QAL655390 QKH655389:QKH655390 QUD655389:QUD655390 RDZ655389:RDZ655390 RNV655389:RNV655390 RXR655389:RXR655390 SHN655389:SHN655390 SRJ655389:SRJ655390 TBF655389:TBF655390 TLB655389:TLB655390 TUX655389:TUX655390 UET655389:UET655390 UOP655389:UOP655390 UYL655389:UYL655390 VIH655389:VIH655390 VSD655389:VSD655390 WBZ655389:WBZ655390 WLV655389:WLV655390 WVR655389:WVR655390 J720925:J720926 JF720925:JF720926 TB720925:TB720926 ACX720925:ACX720926 AMT720925:AMT720926 AWP720925:AWP720926 BGL720925:BGL720926 BQH720925:BQH720926 CAD720925:CAD720926 CJZ720925:CJZ720926 CTV720925:CTV720926 DDR720925:DDR720926 DNN720925:DNN720926 DXJ720925:DXJ720926 EHF720925:EHF720926 ERB720925:ERB720926 FAX720925:FAX720926 FKT720925:FKT720926 FUP720925:FUP720926 GEL720925:GEL720926 GOH720925:GOH720926 GYD720925:GYD720926 HHZ720925:HHZ720926 HRV720925:HRV720926 IBR720925:IBR720926 ILN720925:ILN720926 IVJ720925:IVJ720926 JFF720925:JFF720926 JPB720925:JPB720926 JYX720925:JYX720926 KIT720925:KIT720926 KSP720925:KSP720926 LCL720925:LCL720926 LMH720925:LMH720926 LWD720925:LWD720926 MFZ720925:MFZ720926 MPV720925:MPV720926 MZR720925:MZR720926 NJN720925:NJN720926 NTJ720925:NTJ720926 ODF720925:ODF720926 ONB720925:ONB720926 OWX720925:OWX720926 PGT720925:PGT720926 PQP720925:PQP720926 QAL720925:QAL720926 QKH720925:QKH720926 QUD720925:QUD720926 RDZ720925:RDZ720926 RNV720925:RNV720926 RXR720925:RXR720926 SHN720925:SHN720926 SRJ720925:SRJ720926 TBF720925:TBF720926 TLB720925:TLB720926 TUX720925:TUX720926 UET720925:UET720926 UOP720925:UOP720926 UYL720925:UYL720926 VIH720925:VIH720926 VSD720925:VSD720926 WBZ720925:WBZ720926 WLV720925:WLV720926 WVR720925:WVR720926 J786461:J786462 JF786461:JF786462 TB786461:TB786462 ACX786461:ACX786462 AMT786461:AMT786462 AWP786461:AWP786462 BGL786461:BGL786462 BQH786461:BQH786462 CAD786461:CAD786462 CJZ786461:CJZ786462 CTV786461:CTV786462 DDR786461:DDR786462 DNN786461:DNN786462 DXJ786461:DXJ786462 EHF786461:EHF786462 ERB786461:ERB786462 FAX786461:FAX786462 FKT786461:FKT786462 FUP786461:FUP786462 GEL786461:GEL786462 GOH786461:GOH786462 GYD786461:GYD786462 HHZ786461:HHZ786462 HRV786461:HRV786462 IBR786461:IBR786462 ILN786461:ILN786462 IVJ786461:IVJ786462 JFF786461:JFF786462 JPB786461:JPB786462 JYX786461:JYX786462 KIT786461:KIT786462 KSP786461:KSP786462 LCL786461:LCL786462 LMH786461:LMH786462 LWD786461:LWD786462 MFZ786461:MFZ786462 MPV786461:MPV786462 MZR786461:MZR786462 NJN786461:NJN786462 NTJ786461:NTJ786462 ODF786461:ODF786462 ONB786461:ONB786462 OWX786461:OWX786462 PGT786461:PGT786462 PQP786461:PQP786462 QAL786461:QAL786462 QKH786461:QKH786462 QUD786461:QUD786462 RDZ786461:RDZ786462 RNV786461:RNV786462 RXR786461:RXR786462 SHN786461:SHN786462 SRJ786461:SRJ786462 TBF786461:TBF786462 TLB786461:TLB786462 TUX786461:TUX786462 UET786461:UET786462 UOP786461:UOP786462 UYL786461:UYL786462 VIH786461:VIH786462 VSD786461:VSD786462 WBZ786461:WBZ786462 WLV786461:WLV786462 WVR786461:WVR786462 J851997:J851998 JF851997:JF851998 TB851997:TB851998 ACX851997:ACX851998 AMT851997:AMT851998 AWP851997:AWP851998 BGL851997:BGL851998 BQH851997:BQH851998 CAD851997:CAD851998 CJZ851997:CJZ851998 CTV851997:CTV851998 DDR851997:DDR851998 DNN851997:DNN851998 DXJ851997:DXJ851998 EHF851997:EHF851998 ERB851997:ERB851998 FAX851997:FAX851998 FKT851997:FKT851998 FUP851997:FUP851998 GEL851997:GEL851998 GOH851997:GOH851998 GYD851997:GYD851998 HHZ851997:HHZ851998 HRV851997:HRV851998 IBR851997:IBR851998 ILN851997:ILN851998 IVJ851997:IVJ851998 JFF851997:JFF851998 JPB851997:JPB851998 JYX851997:JYX851998 KIT851997:KIT851998 KSP851997:KSP851998 LCL851997:LCL851998 LMH851997:LMH851998 LWD851997:LWD851998 MFZ851997:MFZ851998 MPV851997:MPV851998 MZR851997:MZR851998 NJN851997:NJN851998 NTJ851997:NTJ851998 ODF851997:ODF851998 ONB851997:ONB851998 OWX851997:OWX851998 PGT851997:PGT851998 PQP851997:PQP851998 QAL851997:QAL851998 QKH851997:QKH851998 QUD851997:QUD851998 RDZ851997:RDZ851998 RNV851997:RNV851998 RXR851997:RXR851998 SHN851997:SHN851998 SRJ851997:SRJ851998 TBF851997:TBF851998 TLB851997:TLB851998 TUX851997:TUX851998 UET851997:UET851998 UOP851997:UOP851998 UYL851997:UYL851998 VIH851997:VIH851998 VSD851997:VSD851998 WBZ851997:WBZ851998 WLV851997:WLV851998 WVR851997:WVR851998 J917533:J917534 JF917533:JF917534 TB917533:TB917534 ACX917533:ACX917534 AMT917533:AMT917534 AWP917533:AWP917534 BGL917533:BGL917534 BQH917533:BQH917534 CAD917533:CAD917534 CJZ917533:CJZ917534 CTV917533:CTV917534 DDR917533:DDR917534 DNN917533:DNN917534 DXJ917533:DXJ917534 EHF917533:EHF917534 ERB917533:ERB917534 FAX917533:FAX917534 FKT917533:FKT917534 FUP917533:FUP917534 GEL917533:GEL917534 GOH917533:GOH917534 GYD917533:GYD917534 HHZ917533:HHZ917534 HRV917533:HRV917534 IBR917533:IBR917534 ILN917533:ILN917534 IVJ917533:IVJ917534 JFF917533:JFF917534 JPB917533:JPB917534 JYX917533:JYX917534 KIT917533:KIT917534 KSP917533:KSP917534 LCL917533:LCL917534 LMH917533:LMH917534 LWD917533:LWD917534 MFZ917533:MFZ917534 MPV917533:MPV917534 MZR917533:MZR917534 NJN917533:NJN917534 NTJ917533:NTJ917534 ODF917533:ODF917534 ONB917533:ONB917534 OWX917533:OWX917534 PGT917533:PGT917534 PQP917533:PQP917534 QAL917533:QAL917534 QKH917533:QKH917534 QUD917533:QUD917534 RDZ917533:RDZ917534 RNV917533:RNV917534 RXR917533:RXR917534 SHN917533:SHN917534 SRJ917533:SRJ917534 TBF917533:TBF917534 TLB917533:TLB917534 TUX917533:TUX917534 UET917533:UET917534 UOP917533:UOP917534 UYL917533:UYL917534 VIH917533:VIH917534 VSD917533:VSD917534 WBZ917533:WBZ917534 WLV917533:WLV917534 WVR917533:WVR917534 J983069:J983070 JF983069:JF983070 TB983069:TB983070 ACX983069:ACX983070 AMT983069:AMT983070 AWP983069:AWP983070 BGL983069:BGL983070 BQH983069:BQH983070 CAD983069:CAD983070 CJZ983069:CJZ983070 CTV983069:CTV983070 DDR983069:DDR983070 DNN983069:DNN983070 DXJ983069:DXJ983070 EHF983069:EHF983070 ERB983069:ERB983070 FAX983069:FAX983070 FKT983069:FKT983070 FUP983069:FUP983070 GEL983069:GEL983070 GOH983069:GOH983070 GYD983069:GYD983070 HHZ983069:HHZ983070 HRV983069:HRV983070 IBR983069:IBR983070 ILN983069:ILN983070 IVJ983069:IVJ983070 JFF983069:JFF983070 JPB983069:JPB983070 JYX983069:JYX983070 KIT983069:KIT983070 KSP983069:KSP983070 LCL983069:LCL983070 LMH983069:LMH983070 LWD983069:LWD983070 MFZ983069:MFZ983070 MPV983069:MPV983070 MZR983069:MZR983070 NJN983069:NJN983070 NTJ983069:NTJ983070 ODF983069:ODF983070 ONB983069:ONB983070 OWX983069:OWX983070 PGT983069:PGT983070 PQP983069:PQP983070 QAL983069:QAL983070 QKH983069:QKH983070 QUD983069:QUD983070 RDZ983069:RDZ983070 RNV983069:RNV983070 RXR983069:RXR983070 SHN983069:SHN983070 SRJ983069:SRJ983070 TBF983069:TBF983070 TLB983069:TLB983070 TUX983069:TUX983070 UET983069:UET983070 UOP983069:UOP983070 UYL983069:UYL983070 VIH983069:VIH983070 VSD983069:VSD983070 WBZ983069:WBZ983070 WLV983069:WLV983070 WVR983069:WVR983070"/>
    <dataValidation allowBlank="1" showInputMessage="1" showErrorMessage="1" promptTitle="R&amp;M-Pool" prompt="Enter the development's annual pool expense." sqref="J2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dataValidation allowBlank="1" showInputMessage="1" showErrorMessage="1" promptTitle="R&amp;M-Repairs" prompt="Enter the development's annual repairs expense." sqref="J2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dataValidation allowBlank="1" showInputMessage="1" showErrorMessage="1" promptTitle="R&amp;M- Make Ready" prompt="Enter the development's annual make ready expense." sqref="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dataValidation allowBlank="1" showInputMessage="1" showErrorMessage="1" promptTitle="R&amp;M-Grounds" prompt="Enter the development's annual grounds expense." sqref="J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howInputMessage="1" showErrorMessage="1" promptTitle="R&amp;M-Exterminating" prompt="Enter the development's annual exterminating expense." sqref="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J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J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J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J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J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J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J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J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J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J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J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J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J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J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dataValidation allowBlank="1" showInputMessage="1" showErrorMessage="1" promptTitle="Repairs &amp; Maintenance-Elevator" prompt="Enter the development's annual elevator expense."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dataValidation allowBlank="1" showInputMessage="1" showErrorMessage="1" promptTitle="Payroll-Other" prompt="Describe any other payroll related expenses for the development not previously categorized." sqref="D19:G20 IZ19:JC20 SV19:SY20 ACR19:ACU20 AMN19:AMQ20 AWJ19:AWM20 BGF19:BGI20 BQB19:BQE20 BZX19:CAA20 CJT19:CJW20 CTP19:CTS20 DDL19:DDO20 DNH19:DNK20 DXD19:DXG20 EGZ19:EHC20 EQV19:EQY20 FAR19:FAU20 FKN19:FKQ20 FUJ19:FUM20 GEF19:GEI20 GOB19:GOE20 GXX19:GYA20 HHT19:HHW20 HRP19:HRS20 IBL19:IBO20 ILH19:ILK20 IVD19:IVG20 JEZ19:JFC20 JOV19:JOY20 JYR19:JYU20 KIN19:KIQ20 KSJ19:KSM20 LCF19:LCI20 LMB19:LME20 LVX19:LWA20 MFT19:MFW20 MPP19:MPS20 MZL19:MZO20 NJH19:NJK20 NTD19:NTG20 OCZ19:ODC20 OMV19:OMY20 OWR19:OWU20 PGN19:PGQ20 PQJ19:PQM20 QAF19:QAI20 QKB19:QKE20 QTX19:QUA20 RDT19:RDW20 RNP19:RNS20 RXL19:RXO20 SHH19:SHK20 SRD19:SRG20 TAZ19:TBC20 TKV19:TKY20 TUR19:TUU20 UEN19:UEQ20 UOJ19:UOM20 UYF19:UYI20 VIB19:VIE20 VRX19:VSA20 WBT19:WBW20 WLP19:WLS20 WVL19:WVO20 D65555:G65556 IZ65555:JC65556 SV65555:SY65556 ACR65555:ACU65556 AMN65555:AMQ65556 AWJ65555:AWM65556 BGF65555:BGI65556 BQB65555:BQE65556 BZX65555:CAA65556 CJT65555:CJW65556 CTP65555:CTS65556 DDL65555:DDO65556 DNH65555:DNK65556 DXD65555:DXG65556 EGZ65555:EHC65556 EQV65555:EQY65556 FAR65555:FAU65556 FKN65555:FKQ65556 FUJ65555:FUM65556 GEF65555:GEI65556 GOB65555:GOE65556 GXX65555:GYA65556 HHT65555:HHW65556 HRP65555:HRS65556 IBL65555:IBO65556 ILH65555:ILK65556 IVD65555:IVG65556 JEZ65555:JFC65556 JOV65555:JOY65556 JYR65555:JYU65556 KIN65555:KIQ65556 KSJ65555:KSM65556 LCF65555:LCI65556 LMB65555:LME65556 LVX65555:LWA65556 MFT65555:MFW65556 MPP65555:MPS65556 MZL65555:MZO65556 NJH65555:NJK65556 NTD65555:NTG65556 OCZ65555:ODC65556 OMV65555:OMY65556 OWR65555:OWU65556 PGN65555:PGQ65556 PQJ65555:PQM65556 QAF65555:QAI65556 QKB65555:QKE65556 QTX65555:QUA65556 RDT65555:RDW65556 RNP65555:RNS65556 RXL65555:RXO65556 SHH65555:SHK65556 SRD65555:SRG65556 TAZ65555:TBC65556 TKV65555:TKY65556 TUR65555:TUU65556 UEN65555:UEQ65556 UOJ65555:UOM65556 UYF65555:UYI65556 VIB65555:VIE65556 VRX65555:VSA65556 WBT65555:WBW65556 WLP65555:WLS65556 WVL65555:WVO65556 D131091:G131092 IZ131091:JC131092 SV131091:SY131092 ACR131091:ACU131092 AMN131091:AMQ131092 AWJ131091:AWM131092 BGF131091:BGI131092 BQB131091:BQE131092 BZX131091:CAA131092 CJT131091:CJW131092 CTP131091:CTS131092 DDL131091:DDO131092 DNH131091:DNK131092 DXD131091:DXG131092 EGZ131091:EHC131092 EQV131091:EQY131092 FAR131091:FAU131092 FKN131091:FKQ131092 FUJ131091:FUM131092 GEF131091:GEI131092 GOB131091:GOE131092 GXX131091:GYA131092 HHT131091:HHW131092 HRP131091:HRS131092 IBL131091:IBO131092 ILH131091:ILK131092 IVD131091:IVG131092 JEZ131091:JFC131092 JOV131091:JOY131092 JYR131091:JYU131092 KIN131091:KIQ131092 KSJ131091:KSM131092 LCF131091:LCI131092 LMB131091:LME131092 LVX131091:LWA131092 MFT131091:MFW131092 MPP131091:MPS131092 MZL131091:MZO131092 NJH131091:NJK131092 NTD131091:NTG131092 OCZ131091:ODC131092 OMV131091:OMY131092 OWR131091:OWU131092 PGN131091:PGQ131092 PQJ131091:PQM131092 QAF131091:QAI131092 QKB131091:QKE131092 QTX131091:QUA131092 RDT131091:RDW131092 RNP131091:RNS131092 RXL131091:RXO131092 SHH131091:SHK131092 SRD131091:SRG131092 TAZ131091:TBC131092 TKV131091:TKY131092 TUR131091:TUU131092 UEN131091:UEQ131092 UOJ131091:UOM131092 UYF131091:UYI131092 VIB131091:VIE131092 VRX131091:VSA131092 WBT131091:WBW131092 WLP131091:WLS131092 WVL131091:WVO131092 D196627:G196628 IZ196627:JC196628 SV196627:SY196628 ACR196627:ACU196628 AMN196627:AMQ196628 AWJ196627:AWM196628 BGF196627:BGI196628 BQB196627:BQE196628 BZX196627:CAA196628 CJT196627:CJW196628 CTP196627:CTS196628 DDL196627:DDO196628 DNH196627:DNK196628 DXD196627:DXG196628 EGZ196627:EHC196628 EQV196627:EQY196628 FAR196627:FAU196628 FKN196627:FKQ196628 FUJ196627:FUM196628 GEF196627:GEI196628 GOB196627:GOE196628 GXX196627:GYA196628 HHT196627:HHW196628 HRP196627:HRS196628 IBL196627:IBO196628 ILH196627:ILK196628 IVD196627:IVG196628 JEZ196627:JFC196628 JOV196627:JOY196628 JYR196627:JYU196628 KIN196627:KIQ196628 KSJ196627:KSM196628 LCF196627:LCI196628 LMB196627:LME196628 LVX196627:LWA196628 MFT196627:MFW196628 MPP196627:MPS196628 MZL196627:MZO196628 NJH196627:NJK196628 NTD196627:NTG196628 OCZ196627:ODC196628 OMV196627:OMY196628 OWR196627:OWU196628 PGN196627:PGQ196628 PQJ196627:PQM196628 QAF196627:QAI196628 QKB196627:QKE196628 QTX196627:QUA196628 RDT196627:RDW196628 RNP196627:RNS196628 RXL196627:RXO196628 SHH196627:SHK196628 SRD196627:SRG196628 TAZ196627:TBC196628 TKV196627:TKY196628 TUR196627:TUU196628 UEN196627:UEQ196628 UOJ196627:UOM196628 UYF196627:UYI196628 VIB196627:VIE196628 VRX196627:VSA196628 WBT196627:WBW196628 WLP196627:WLS196628 WVL196627:WVO196628 D262163:G262164 IZ262163:JC262164 SV262163:SY262164 ACR262163:ACU262164 AMN262163:AMQ262164 AWJ262163:AWM262164 BGF262163:BGI262164 BQB262163:BQE262164 BZX262163:CAA262164 CJT262163:CJW262164 CTP262163:CTS262164 DDL262163:DDO262164 DNH262163:DNK262164 DXD262163:DXG262164 EGZ262163:EHC262164 EQV262163:EQY262164 FAR262163:FAU262164 FKN262163:FKQ262164 FUJ262163:FUM262164 GEF262163:GEI262164 GOB262163:GOE262164 GXX262163:GYA262164 HHT262163:HHW262164 HRP262163:HRS262164 IBL262163:IBO262164 ILH262163:ILK262164 IVD262163:IVG262164 JEZ262163:JFC262164 JOV262163:JOY262164 JYR262163:JYU262164 KIN262163:KIQ262164 KSJ262163:KSM262164 LCF262163:LCI262164 LMB262163:LME262164 LVX262163:LWA262164 MFT262163:MFW262164 MPP262163:MPS262164 MZL262163:MZO262164 NJH262163:NJK262164 NTD262163:NTG262164 OCZ262163:ODC262164 OMV262163:OMY262164 OWR262163:OWU262164 PGN262163:PGQ262164 PQJ262163:PQM262164 QAF262163:QAI262164 QKB262163:QKE262164 QTX262163:QUA262164 RDT262163:RDW262164 RNP262163:RNS262164 RXL262163:RXO262164 SHH262163:SHK262164 SRD262163:SRG262164 TAZ262163:TBC262164 TKV262163:TKY262164 TUR262163:TUU262164 UEN262163:UEQ262164 UOJ262163:UOM262164 UYF262163:UYI262164 VIB262163:VIE262164 VRX262163:VSA262164 WBT262163:WBW262164 WLP262163:WLS262164 WVL262163:WVO262164 D327699:G327700 IZ327699:JC327700 SV327699:SY327700 ACR327699:ACU327700 AMN327699:AMQ327700 AWJ327699:AWM327700 BGF327699:BGI327700 BQB327699:BQE327700 BZX327699:CAA327700 CJT327699:CJW327700 CTP327699:CTS327700 DDL327699:DDO327700 DNH327699:DNK327700 DXD327699:DXG327700 EGZ327699:EHC327700 EQV327699:EQY327700 FAR327699:FAU327700 FKN327699:FKQ327700 FUJ327699:FUM327700 GEF327699:GEI327700 GOB327699:GOE327700 GXX327699:GYA327700 HHT327699:HHW327700 HRP327699:HRS327700 IBL327699:IBO327700 ILH327699:ILK327700 IVD327699:IVG327700 JEZ327699:JFC327700 JOV327699:JOY327700 JYR327699:JYU327700 KIN327699:KIQ327700 KSJ327699:KSM327700 LCF327699:LCI327700 LMB327699:LME327700 LVX327699:LWA327700 MFT327699:MFW327700 MPP327699:MPS327700 MZL327699:MZO327700 NJH327699:NJK327700 NTD327699:NTG327700 OCZ327699:ODC327700 OMV327699:OMY327700 OWR327699:OWU327700 PGN327699:PGQ327700 PQJ327699:PQM327700 QAF327699:QAI327700 QKB327699:QKE327700 QTX327699:QUA327700 RDT327699:RDW327700 RNP327699:RNS327700 RXL327699:RXO327700 SHH327699:SHK327700 SRD327699:SRG327700 TAZ327699:TBC327700 TKV327699:TKY327700 TUR327699:TUU327700 UEN327699:UEQ327700 UOJ327699:UOM327700 UYF327699:UYI327700 VIB327699:VIE327700 VRX327699:VSA327700 WBT327699:WBW327700 WLP327699:WLS327700 WVL327699:WVO327700 D393235:G393236 IZ393235:JC393236 SV393235:SY393236 ACR393235:ACU393236 AMN393235:AMQ393236 AWJ393235:AWM393236 BGF393235:BGI393236 BQB393235:BQE393236 BZX393235:CAA393236 CJT393235:CJW393236 CTP393235:CTS393236 DDL393235:DDO393236 DNH393235:DNK393236 DXD393235:DXG393236 EGZ393235:EHC393236 EQV393235:EQY393236 FAR393235:FAU393236 FKN393235:FKQ393236 FUJ393235:FUM393236 GEF393235:GEI393236 GOB393235:GOE393236 GXX393235:GYA393236 HHT393235:HHW393236 HRP393235:HRS393236 IBL393235:IBO393236 ILH393235:ILK393236 IVD393235:IVG393236 JEZ393235:JFC393236 JOV393235:JOY393236 JYR393235:JYU393236 KIN393235:KIQ393236 KSJ393235:KSM393236 LCF393235:LCI393236 LMB393235:LME393236 LVX393235:LWA393236 MFT393235:MFW393236 MPP393235:MPS393236 MZL393235:MZO393236 NJH393235:NJK393236 NTD393235:NTG393236 OCZ393235:ODC393236 OMV393235:OMY393236 OWR393235:OWU393236 PGN393235:PGQ393236 PQJ393235:PQM393236 QAF393235:QAI393236 QKB393235:QKE393236 QTX393235:QUA393236 RDT393235:RDW393236 RNP393235:RNS393236 RXL393235:RXO393236 SHH393235:SHK393236 SRD393235:SRG393236 TAZ393235:TBC393236 TKV393235:TKY393236 TUR393235:TUU393236 UEN393235:UEQ393236 UOJ393235:UOM393236 UYF393235:UYI393236 VIB393235:VIE393236 VRX393235:VSA393236 WBT393235:WBW393236 WLP393235:WLS393236 WVL393235:WVO393236 D458771:G458772 IZ458771:JC458772 SV458771:SY458772 ACR458771:ACU458772 AMN458771:AMQ458772 AWJ458771:AWM458772 BGF458771:BGI458772 BQB458771:BQE458772 BZX458771:CAA458772 CJT458771:CJW458772 CTP458771:CTS458772 DDL458771:DDO458772 DNH458771:DNK458772 DXD458771:DXG458772 EGZ458771:EHC458772 EQV458771:EQY458772 FAR458771:FAU458772 FKN458771:FKQ458772 FUJ458771:FUM458772 GEF458771:GEI458772 GOB458771:GOE458772 GXX458771:GYA458772 HHT458771:HHW458772 HRP458771:HRS458772 IBL458771:IBO458772 ILH458771:ILK458772 IVD458771:IVG458772 JEZ458771:JFC458772 JOV458771:JOY458772 JYR458771:JYU458772 KIN458771:KIQ458772 KSJ458771:KSM458772 LCF458771:LCI458772 LMB458771:LME458772 LVX458771:LWA458772 MFT458771:MFW458772 MPP458771:MPS458772 MZL458771:MZO458772 NJH458771:NJK458772 NTD458771:NTG458772 OCZ458771:ODC458772 OMV458771:OMY458772 OWR458771:OWU458772 PGN458771:PGQ458772 PQJ458771:PQM458772 QAF458771:QAI458772 QKB458771:QKE458772 QTX458771:QUA458772 RDT458771:RDW458772 RNP458771:RNS458772 RXL458771:RXO458772 SHH458771:SHK458772 SRD458771:SRG458772 TAZ458771:TBC458772 TKV458771:TKY458772 TUR458771:TUU458772 UEN458771:UEQ458772 UOJ458771:UOM458772 UYF458771:UYI458772 VIB458771:VIE458772 VRX458771:VSA458772 WBT458771:WBW458772 WLP458771:WLS458772 WVL458771:WVO458772 D524307:G524308 IZ524307:JC524308 SV524307:SY524308 ACR524307:ACU524308 AMN524307:AMQ524308 AWJ524307:AWM524308 BGF524307:BGI524308 BQB524307:BQE524308 BZX524307:CAA524308 CJT524307:CJW524308 CTP524307:CTS524308 DDL524307:DDO524308 DNH524307:DNK524308 DXD524307:DXG524308 EGZ524307:EHC524308 EQV524307:EQY524308 FAR524307:FAU524308 FKN524307:FKQ524308 FUJ524307:FUM524308 GEF524307:GEI524308 GOB524307:GOE524308 GXX524307:GYA524308 HHT524307:HHW524308 HRP524307:HRS524308 IBL524307:IBO524308 ILH524307:ILK524308 IVD524307:IVG524308 JEZ524307:JFC524308 JOV524307:JOY524308 JYR524307:JYU524308 KIN524307:KIQ524308 KSJ524307:KSM524308 LCF524307:LCI524308 LMB524307:LME524308 LVX524307:LWA524308 MFT524307:MFW524308 MPP524307:MPS524308 MZL524307:MZO524308 NJH524307:NJK524308 NTD524307:NTG524308 OCZ524307:ODC524308 OMV524307:OMY524308 OWR524307:OWU524308 PGN524307:PGQ524308 PQJ524307:PQM524308 QAF524307:QAI524308 QKB524307:QKE524308 QTX524307:QUA524308 RDT524307:RDW524308 RNP524307:RNS524308 RXL524307:RXO524308 SHH524307:SHK524308 SRD524307:SRG524308 TAZ524307:TBC524308 TKV524307:TKY524308 TUR524307:TUU524308 UEN524307:UEQ524308 UOJ524307:UOM524308 UYF524307:UYI524308 VIB524307:VIE524308 VRX524307:VSA524308 WBT524307:WBW524308 WLP524307:WLS524308 WVL524307:WVO524308 D589843:G589844 IZ589843:JC589844 SV589843:SY589844 ACR589843:ACU589844 AMN589843:AMQ589844 AWJ589843:AWM589844 BGF589843:BGI589844 BQB589843:BQE589844 BZX589843:CAA589844 CJT589843:CJW589844 CTP589843:CTS589844 DDL589843:DDO589844 DNH589843:DNK589844 DXD589843:DXG589844 EGZ589843:EHC589844 EQV589843:EQY589844 FAR589843:FAU589844 FKN589843:FKQ589844 FUJ589843:FUM589844 GEF589843:GEI589844 GOB589843:GOE589844 GXX589843:GYA589844 HHT589843:HHW589844 HRP589843:HRS589844 IBL589843:IBO589844 ILH589843:ILK589844 IVD589843:IVG589844 JEZ589843:JFC589844 JOV589843:JOY589844 JYR589843:JYU589844 KIN589843:KIQ589844 KSJ589843:KSM589844 LCF589843:LCI589844 LMB589843:LME589844 LVX589843:LWA589844 MFT589843:MFW589844 MPP589843:MPS589844 MZL589843:MZO589844 NJH589843:NJK589844 NTD589843:NTG589844 OCZ589843:ODC589844 OMV589843:OMY589844 OWR589843:OWU589844 PGN589843:PGQ589844 PQJ589843:PQM589844 QAF589843:QAI589844 QKB589843:QKE589844 QTX589843:QUA589844 RDT589843:RDW589844 RNP589843:RNS589844 RXL589843:RXO589844 SHH589843:SHK589844 SRD589843:SRG589844 TAZ589843:TBC589844 TKV589843:TKY589844 TUR589843:TUU589844 UEN589843:UEQ589844 UOJ589843:UOM589844 UYF589843:UYI589844 VIB589843:VIE589844 VRX589843:VSA589844 WBT589843:WBW589844 WLP589843:WLS589844 WVL589843:WVO589844 D655379:G655380 IZ655379:JC655380 SV655379:SY655380 ACR655379:ACU655380 AMN655379:AMQ655380 AWJ655379:AWM655380 BGF655379:BGI655380 BQB655379:BQE655380 BZX655379:CAA655380 CJT655379:CJW655380 CTP655379:CTS655380 DDL655379:DDO655380 DNH655379:DNK655380 DXD655379:DXG655380 EGZ655379:EHC655380 EQV655379:EQY655380 FAR655379:FAU655380 FKN655379:FKQ655380 FUJ655379:FUM655380 GEF655379:GEI655380 GOB655379:GOE655380 GXX655379:GYA655380 HHT655379:HHW655380 HRP655379:HRS655380 IBL655379:IBO655380 ILH655379:ILK655380 IVD655379:IVG655380 JEZ655379:JFC655380 JOV655379:JOY655380 JYR655379:JYU655380 KIN655379:KIQ655380 KSJ655379:KSM655380 LCF655379:LCI655380 LMB655379:LME655380 LVX655379:LWA655380 MFT655379:MFW655380 MPP655379:MPS655380 MZL655379:MZO655380 NJH655379:NJK655380 NTD655379:NTG655380 OCZ655379:ODC655380 OMV655379:OMY655380 OWR655379:OWU655380 PGN655379:PGQ655380 PQJ655379:PQM655380 QAF655379:QAI655380 QKB655379:QKE655380 QTX655379:QUA655380 RDT655379:RDW655380 RNP655379:RNS655380 RXL655379:RXO655380 SHH655379:SHK655380 SRD655379:SRG655380 TAZ655379:TBC655380 TKV655379:TKY655380 TUR655379:TUU655380 UEN655379:UEQ655380 UOJ655379:UOM655380 UYF655379:UYI655380 VIB655379:VIE655380 VRX655379:VSA655380 WBT655379:WBW655380 WLP655379:WLS655380 WVL655379:WVO655380 D720915:G720916 IZ720915:JC720916 SV720915:SY720916 ACR720915:ACU720916 AMN720915:AMQ720916 AWJ720915:AWM720916 BGF720915:BGI720916 BQB720915:BQE720916 BZX720915:CAA720916 CJT720915:CJW720916 CTP720915:CTS720916 DDL720915:DDO720916 DNH720915:DNK720916 DXD720915:DXG720916 EGZ720915:EHC720916 EQV720915:EQY720916 FAR720915:FAU720916 FKN720915:FKQ720916 FUJ720915:FUM720916 GEF720915:GEI720916 GOB720915:GOE720916 GXX720915:GYA720916 HHT720915:HHW720916 HRP720915:HRS720916 IBL720915:IBO720916 ILH720915:ILK720916 IVD720915:IVG720916 JEZ720915:JFC720916 JOV720915:JOY720916 JYR720915:JYU720916 KIN720915:KIQ720916 KSJ720915:KSM720916 LCF720915:LCI720916 LMB720915:LME720916 LVX720915:LWA720916 MFT720915:MFW720916 MPP720915:MPS720916 MZL720915:MZO720916 NJH720915:NJK720916 NTD720915:NTG720916 OCZ720915:ODC720916 OMV720915:OMY720916 OWR720915:OWU720916 PGN720915:PGQ720916 PQJ720915:PQM720916 QAF720915:QAI720916 QKB720915:QKE720916 QTX720915:QUA720916 RDT720915:RDW720916 RNP720915:RNS720916 RXL720915:RXO720916 SHH720915:SHK720916 SRD720915:SRG720916 TAZ720915:TBC720916 TKV720915:TKY720916 TUR720915:TUU720916 UEN720915:UEQ720916 UOJ720915:UOM720916 UYF720915:UYI720916 VIB720915:VIE720916 VRX720915:VSA720916 WBT720915:WBW720916 WLP720915:WLS720916 WVL720915:WVO720916 D786451:G786452 IZ786451:JC786452 SV786451:SY786452 ACR786451:ACU786452 AMN786451:AMQ786452 AWJ786451:AWM786452 BGF786451:BGI786452 BQB786451:BQE786452 BZX786451:CAA786452 CJT786451:CJW786452 CTP786451:CTS786452 DDL786451:DDO786452 DNH786451:DNK786452 DXD786451:DXG786452 EGZ786451:EHC786452 EQV786451:EQY786452 FAR786451:FAU786452 FKN786451:FKQ786452 FUJ786451:FUM786452 GEF786451:GEI786452 GOB786451:GOE786452 GXX786451:GYA786452 HHT786451:HHW786452 HRP786451:HRS786452 IBL786451:IBO786452 ILH786451:ILK786452 IVD786451:IVG786452 JEZ786451:JFC786452 JOV786451:JOY786452 JYR786451:JYU786452 KIN786451:KIQ786452 KSJ786451:KSM786452 LCF786451:LCI786452 LMB786451:LME786452 LVX786451:LWA786452 MFT786451:MFW786452 MPP786451:MPS786452 MZL786451:MZO786452 NJH786451:NJK786452 NTD786451:NTG786452 OCZ786451:ODC786452 OMV786451:OMY786452 OWR786451:OWU786452 PGN786451:PGQ786452 PQJ786451:PQM786452 QAF786451:QAI786452 QKB786451:QKE786452 QTX786451:QUA786452 RDT786451:RDW786452 RNP786451:RNS786452 RXL786451:RXO786452 SHH786451:SHK786452 SRD786451:SRG786452 TAZ786451:TBC786452 TKV786451:TKY786452 TUR786451:TUU786452 UEN786451:UEQ786452 UOJ786451:UOM786452 UYF786451:UYI786452 VIB786451:VIE786452 VRX786451:VSA786452 WBT786451:WBW786452 WLP786451:WLS786452 WVL786451:WVO786452 D851987:G851988 IZ851987:JC851988 SV851987:SY851988 ACR851987:ACU851988 AMN851987:AMQ851988 AWJ851987:AWM851988 BGF851987:BGI851988 BQB851987:BQE851988 BZX851987:CAA851988 CJT851987:CJW851988 CTP851987:CTS851988 DDL851987:DDO851988 DNH851987:DNK851988 DXD851987:DXG851988 EGZ851987:EHC851988 EQV851987:EQY851988 FAR851987:FAU851988 FKN851987:FKQ851988 FUJ851987:FUM851988 GEF851987:GEI851988 GOB851987:GOE851988 GXX851987:GYA851988 HHT851987:HHW851988 HRP851987:HRS851988 IBL851987:IBO851988 ILH851987:ILK851988 IVD851987:IVG851988 JEZ851987:JFC851988 JOV851987:JOY851988 JYR851987:JYU851988 KIN851987:KIQ851988 KSJ851987:KSM851988 LCF851987:LCI851988 LMB851987:LME851988 LVX851987:LWA851988 MFT851987:MFW851988 MPP851987:MPS851988 MZL851987:MZO851988 NJH851987:NJK851988 NTD851987:NTG851988 OCZ851987:ODC851988 OMV851987:OMY851988 OWR851987:OWU851988 PGN851987:PGQ851988 PQJ851987:PQM851988 QAF851987:QAI851988 QKB851987:QKE851988 QTX851987:QUA851988 RDT851987:RDW851988 RNP851987:RNS851988 RXL851987:RXO851988 SHH851987:SHK851988 SRD851987:SRG851988 TAZ851987:TBC851988 TKV851987:TKY851988 TUR851987:TUU851988 UEN851987:UEQ851988 UOJ851987:UOM851988 UYF851987:UYI851988 VIB851987:VIE851988 VRX851987:VSA851988 WBT851987:WBW851988 WLP851987:WLS851988 WVL851987:WVO851988 D917523:G917524 IZ917523:JC917524 SV917523:SY917524 ACR917523:ACU917524 AMN917523:AMQ917524 AWJ917523:AWM917524 BGF917523:BGI917524 BQB917523:BQE917524 BZX917523:CAA917524 CJT917523:CJW917524 CTP917523:CTS917524 DDL917523:DDO917524 DNH917523:DNK917524 DXD917523:DXG917524 EGZ917523:EHC917524 EQV917523:EQY917524 FAR917523:FAU917524 FKN917523:FKQ917524 FUJ917523:FUM917524 GEF917523:GEI917524 GOB917523:GOE917524 GXX917523:GYA917524 HHT917523:HHW917524 HRP917523:HRS917524 IBL917523:IBO917524 ILH917523:ILK917524 IVD917523:IVG917524 JEZ917523:JFC917524 JOV917523:JOY917524 JYR917523:JYU917524 KIN917523:KIQ917524 KSJ917523:KSM917524 LCF917523:LCI917524 LMB917523:LME917524 LVX917523:LWA917524 MFT917523:MFW917524 MPP917523:MPS917524 MZL917523:MZO917524 NJH917523:NJK917524 NTD917523:NTG917524 OCZ917523:ODC917524 OMV917523:OMY917524 OWR917523:OWU917524 PGN917523:PGQ917524 PQJ917523:PQM917524 QAF917523:QAI917524 QKB917523:QKE917524 QTX917523:QUA917524 RDT917523:RDW917524 RNP917523:RNS917524 RXL917523:RXO917524 SHH917523:SHK917524 SRD917523:SRG917524 TAZ917523:TBC917524 TKV917523:TKY917524 TUR917523:TUU917524 UEN917523:UEQ917524 UOJ917523:UOM917524 UYF917523:UYI917524 VIB917523:VIE917524 VRX917523:VSA917524 WBT917523:WBW917524 WLP917523:WLS917524 WVL917523:WVO917524 D983059:G983060 IZ983059:JC983060 SV983059:SY983060 ACR983059:ACU983060 AMN983059:AMQ983060 AWJ983059:AWM983060 BGF983059:BGI983060 BQB983059:BQE983060 BZX983059:CAA983060 CJT983059:CJW983060 CTP983059:CTS983060 DDL983059:DDO983060 DNH983059:DNK983060 DXD983059:DXG983060 EGZ983059:EHC983060 EQV983059:EQY983060 FAR983059:FAU983060 FKN983059:FKQ983060 FUJ983059:FUM983060 GEF983059:GEI983060 GOB983059:GOE983060 GXX983059:GYA983060 HHT983059:HHW983060 HRP983059:HRS983060 IBL983059:IBO983060 ILH983059:ILK983060 IVD983059:IVG983060 JEZ983059:JFC983060 JOV983059:JOY983060 JYR983059:JYU983060 KIN983059:KIQ983060 KSJ983059:KSM983060 LCF983059:LCI983060 LMB983059:LME983060 LVX983059:LWA983060 MFT983059:MFW983060 MPP983059:MPS983060 MZL983059:MZO983060 NJH983059:NJK983060 NTD983059:NTG983060 OCZ983059:ODC983060 OMV983059:OMY983060 OWR983059:OWU983060 PGN983059:PGQ983060 PQJ983059:PQM983060 QAF983059:QAI983060 QKB983059:QKE983060 QTX983059:QUA983060 RDT983059:RDW983060 RNP983059:RNS983060 RXL983059:RXO983060 SHH983059:SHK983060 SRD983059:SRG983060 TAZ983059:TBC983060 TKV983059:TKY983060 TUR983059:TUU983060 UEN983059:UEQ983060 UOJ983059:UOM983060 UYF983059:UYI983060 VIB983059:VIE983060 VRX983059:VSA983060 WBT983059:WBW983060 WLP983059:WLS983060 WVL983059:WVO983060"/>
    <dataValidation allowBlank="1" showInputMessage="1" showErrorMessage="1" promptTitle="Payroll- Other" prompt="Enter the development's annual expense for any other payroll related expense." sqref="J19:J20 JF19:JF20 TB19:TB20 ACX19:ACX20 AMT19:AMT20 AWP19:AWP20 BGL19:BGL20 BQH19:BQH20 CAD19:CAD20 CJZ19:CJZ20 CTV19:CTV20 DDR19:DDR20 DNN19:DNN20 DXJ19:DXJ20 EHF19:EHF20 ERB19:ERB20 FAX19:FAX20 FKT19:FKT20 FUP19:FUP20 GEL19:GEL20 GOH19:GOH20 GYD19:GYD20 HHZ19:HHZ20 HRV19:HRV20 IBR19:IBR20 ILN19:ILN20 IVJ19:IVJ20 JFF19:JFF20 JPB19:JPB20 JYX19:JYX20 KIT19:KIT20 KSP19:KSP20 LCL19:LCL20 LMH19:LMH20 LWD19:LWD20 MFZ19:MFZ20 MPV19:MPV20 MZR19:MZR20 NJN19:NJN20 NTJ19:NTJ20 ODF19:ODF20 ONB19:ONB20 OWX19:OWX20 PGT19:PGT20 PQP19:PQP20 QAL19:QAL20 QKH19:QKH20 QUD19:QUD20 RDZ19:RDZ20 RNV19:RNV20 RXR19:RXR20 SHN19:SHN20 SRJ19:SRJ20 TBF19:TBF20 TLB19:TLB20 TUX19:TUX20 UET19:UET20 UOP19:UOP20 UYL19:UYL20 VIH19:VIH20 VSD19:VSD20 WBZ19:WBZ20 WLV19:WLV20 WVR19:WVR20 J65555:J65556 JF65555:JF65556 TB65555:TB65556 ACX65555:ACX65556 AMT65555:AMT65556 AWP65555:AWP65556 BGL65555:BGL65556 BQH65555:BQH65556 CAD65555:CAD65556 CJZ65555:CJZ65556 CTV65555:CTV65556 DDR65555:DDR65556 DNN65555:DNN65556 DXJ65555:DXJ65556 EHF65555:EHF65556 ERB65555:ERB65556 FAX65555:FAX65556 FKT65555:FKT65556 FUP65555:FUP65556 GEL65555:GEL65556 GOH65555:GOH65556 GYD65555:GYD65556 HHZ65555:HHZ65556 HRV65555:HRV65556 IBR65555:IBR65556 ILN65555:ILN65556 IVJ65555:IVJ65556 JFF65555:JFF65556 JPB65555:JPB65556 JYX65555:JYX65556 KIT65555:KIT65556 KSP65555:KSP65556 LCL65555:LCL65556 LMH65555:LMH65556 LWD65555:LWD65556 MFZ65555:MFZ65556 MPV65555:MPV65556 MZR65555:MZR65556 NJN65555:NJN65556 NTJ65555:NTJ65556 ODF65555:ODF65556 ONB65555:ONB65556 OWX65555:OWX65556 PGT65555:PGT65556 PQP65555:PQP65556 QAL65555:QAL65556 QKH65555:QKH65556 QUD65555:QUD65556 RDZ65555:RDZ65556 RNV65555:RNV65556 RXR65555:RXR65556 SHN65555:SHN65556 SRJ65555:SRJ65556 TBF65555:TBF65556 TLB65555:TLB65556 TUX65555:TUX65556 UET65555:UET65556 UOP65555:UOP65556 UYL65555:UYL65556 VIH65555:VIH65556 VSD65555:VSD65556 WBZ65555:WBZ65556 WLV65555:WLV65556 WVR65555:WVR65556 J131091:J131092 JF131091:JF131092 TB131091:TB131092 ACX131091:ACX131092 AMT131091:AMT131092 AWP131091:AWP131092 BGL131091:BGL131092 BQH131091:BQH131092 CAD131091:CAD131092 CJZ131091:CJZ131092 CTV131091:CTV131092 DDR131091:DDR131092 DNN131091:DNN131092 DXJ131091:DXJ131092 EHF131091:EHF131092 ERB131091:ERB131092 FAX131091:FAX131092 FKT131091:FKT131092 FUP131091:FUP131092 GEL131091:GEL131092 GOH131091:GOH131092 GYD131091:GYD131092 HHZ131091:HHZ131092 HRV131091:HRV131092 IBR131091:IBR131092 ILN131091:ILN131092 IVJ131091:IVJ131092 JFF131091:JFF131092 JPB131091:JPB131092 JYX131091:JYX131092 KIT131091:KIT131092 KSP131091:KSP131092 LCL131091:LCL131092 LMH131091:LMH131092 LWD131091:LWD131092 MFZ131091:MFZ131092 MPV131091:MPV131092 MZR131091:MZR131092 NJN131091:NJN131092 NTJ131091:NTJ131092 ODF131091:ODF131092 ONB131091:ONB131092 OWX131091:OWX131092 PGT131091:PGT131092 PQP131091:PQP131092 QAL131091:QAL131092 QKH131091:QKH131092 QUD131091:QUD131092 RDZ131091:RDZ131092 RNV131091:RNV131092 RXR131091:RXR131092 SHN131091:SHN131092 SRJ131091:SRJ131092 TBF131091:TBF131092 TLB131091:TLB131092 TUX131091:TUX131092 UET131091:UET131092 UOP131091:UOP131092 UYL131091:UYL131092 VIH131091:VIH131092 VSD131091:VSD131092 WBZ131091:WBZ131092 WLV131091:WLV131092 WVR131091:WVR131092 J196627:J196628 JF196627:JF196628 TB196627:TB196628 ACX196627:ACX196628 AMT196627:AMT196628 AWP196627:AWP196628 BGL196627:BGL196628 BQH196627:BQH196628 CAD196627:CAD196628 CJZ196627:CJZ196628 CTV196627:CTV196628 DDR196627:DDR196628 DNN196627:DNN196628 DXJ196627:DXJ196628 EHF196627:EHF196628 ERB196627:ERB196628 FAX196627:FAX196628 FKT196627:FKT196628 FUP196627:FUP196628 GEL196627:GEL196628 GOH196627:GOH196628 GYD196627:GYD196628 HHZ196627:HHZ196628 HRV196627:HRV196628 IBR196627:IBR196628 ILN196627:ILN196628 IVJ196627:IVJ196628 JFF196627:JFF196628 JPB196627:JPB196628 JYX196627:JYX196628 KIT196627:KIT196628 KSP196627:KSP196628 LCL196627:LCL196628 LMH196627:LMH196628 LWD196627:LWD196628 MFZ196627:MFZ196628 MPV196627:MPV196628 MZR196627:MZR196628 NJN196627:NJN196628 NTJ196627:NTJ196628 ODF196627:ODF196628 ONB196627:ONB196628 OWX196627:OWX196628 PGT196627:PGT196628 PQP196627:PQP196628 QAL196627:QAL196628 QKH196627:QKH196628 QUD196627:QUD196628 RDZ196627:RDZ196628 RNV196627:RNV196628 RXR196627:RXR196628 SHN196627:SHN196628 SRJ196627:SRJ196628 TBF196627:TBF196628 TLB196627:TLB196628 TUX196627:TUX196628 UET196627:UET196628 UOP196627:UOP196628 UYL196627:UYL196628 VIH196627:VIH196628 VSD196627:VSD196628 WBZ196627:WBZ196628 WLV196627:WLV196628 WVR196627:WVR196628 J262163:J262164 JF262163:JF262164 TB262163:TB262164 ACX262163:ACX262164 AMT262163:AMT262164 AWP262163:AWP262164 BGL262163:BGL262164 BQH262163:BQH262164 CAD262163:CAD262164 CJZ262163:CJZ262164 CTV262163:CTV262164 DDR262163:DDR262164 DNN262163:DNN262164 DXJ262163:DXJ262164 EHF262163:EHF262164 ERB262163:ERB262164 FAX262163:FAX262164 FKT262163:FKT262164 FUP262163:FUP262164 GEL262163:GEL262164 GOH262163:GOH262164 GYD262163:GYD262164 HHZ262163:HHZ262164 HRV262163:HRV262164 IBR262163:IBR262164 ILN262163:ILN262164 IVJ262163:IVJ262164 JFF262163:JFF262164 JPB262163:JPB262164 JYX262163:JYX262164 KIT262163:KIT262164 KSP262163:KSP262164 LCL262163:LCL262164 LMH262163:LMH262164 LWD262163:LWD262164 MFZ262163:MFZ262164 MPV262163:MPV262164 MZR262163:MZR262164 NJN262163:NJN262164 NTJ262163:NTJ262164 ODF262163:ODF262164 ONB262163:ONB262164 OWX262163:OWX262164 PGT262163:PGT262164 PQP262163:PQP262164 QAL262163:QAL262164 QKH262163:QKH262164 QUD262163:QUD262164 RDZ262163:RDZ262164 RNV262163:RNV262164 RXR262163:RXR262164 SHN262163:SHN262164 SRJ262163:SRJ262164 TBF262163:TBF262164 TLB262163:TLB262164 TUX262163:TUX262164 UET262163:UET262164 UOP262163:UOP262164 UYL262163:UYL262164 VIH262163:VIH262164 VSD262163:VSD262164 WBZ262163:WBZ262164 WLV262163:WLV262164 WVR262163:WVR262164 J327699:J327700 JF327699:JF327700 TB327699:TB327700 ACX327699:ACX327700 AMT327699:AMT327700 AWP327699:AWP327700 BGL327699:BGL327700 BQH327699:BQH327700 CAD327699:CAD327700 CJZ327699:CJZ327700 CTV327699:CTV327700 DDR327699:DDR327700 DNN327699:DNN327700 DXJ327699:DXJ327700 EHF327699:EHF327700 ERB327699:ERB327700 FAX327699:FAX327700 FKT327699:FKT327700 FUP327699:FUP327700 GEL327699:GEL327700 GOH327699:GOH327700 GYD327699:GYD327700 HHZ327699:HHZ327700 HRV327699:HRV327700 IBR327699:IBR327700 ILN327699:ILN327700 IVJ327699:IVJ327700 JFF327699:JFF327700 JPB327699:JPB327700 JYX327699:JYX327700 KIT327699:KIT327700 KSP327699:KSP327700 LCL327699:LCL327700 LMH327699:LMH327700 LWD327699:LWD327700 MFZ327699:MFZ327700 MPV327699:MPV327700 MZR327699:MZR327700 NJN327699:NJN327700 NTJ327699:NTJ327700 ODF327699:ODF327700 ONB327699:ONB327700 OWX327699:OWX327700 PGT327699:PGT327700 PQP327699:PQP327700 QAL327699:QAL327700 QKH327699:QKH327700 QUD327699:QUD327700 RDZ327699:RDZ327700 RNV327699:RNV327700 RXR327699:RXR327700 SHN327699:SHN327700 SRJ327699:SRJ327700 TBF327699:TBF327700 TLB327699:TLB327700 TUX327699:TUX327700 UET327699:UET327700 UOP327699:UOP327700 UYL327699:UYL327700 VIH327699:VIH327700 VSD327699:VSD327700 WBZ327699:WBZ327700 WLV327699:WLV327700 WVR327699:WVR327700 J393235:J393236 JF393235:JF393236 TB393235:TB393236 ACX393235:ACX393236 AMT393235:AMT393236 AWP393235:AWP393236 BGL393235:BGL393236 BQH393235:BQH393236 CAD393235:CAD393236 CJZ393235:CJZ393236 CTV393235:CTV393236 DDR393235:DDR393236 DNN393235:DNN393236 DXJ393235:DXJ393236 EHF393235:EHF393236 ERB393235:ERB393236 FAX393235:FAX393236 FKT393235:FKT393236 FUP393235:FUP393236 GEL393235:GEL393236 GOH393235:GOH393236 GYD393235:GYD393236 HHZ393235:HHZ393236 HRV393235:HRV393236 IBR393235:IBR393236 ILN393235:ILN393236 IVJ393235:IVJ393236 JFF393235:JFF393236 JPB393235:JPB393236 JYX393235:JYX393236 KIT393235:KIT393236 KSP393235:KSP393236 LCL393235:LCL393236 LMH393235:LMH393236 LWD393235:LWD393236 MFZ393235:MFZ393236 MPV393235:MPV393236 MZR393235:MZR393236 NJN393235:NJN393236 NTJ393235:NTJ393236 ODF393235:ODF393236 ONB393235:ONB393236 OWX393235:OWX393236 PGT393235:PGT393236 PQP393235:PQP393236 QAL393235:QAL393236 QKH393235:QKH393236 QUD393235:QUD393236 RDZ393235:RDZ393236 RNV393235:RNV393236 RXR393235:RXR393236 SHN393235:SHN393236 SRJ393235:SRJ393236 TBF393235:TBF393236 TLB393235:TLB393236 TUX393235:TUX393236 UET393235:UET393236 UOP393235:UOP393236 UYL393235:UYL393236 VIH393235:VIH393236 VSD393235:VSD393236 WBZ393235:WBZ393236 WLV393235:WLV393236 WVR393235:WVR393236 J458771:J458772 JF458771:JF458772 TB458771:TB458772 ACX458771:ACX458772 AMT458771:AMT458772 AWP458771:AWP458772 BGL458771:BGL458772 BQH458771:BQH458772 CAD458771:CAD458772 CJZ458771:CJZ458772 CTV458771:CTV458772 DDR458771:DDR458772 DNN458771:DNN458772 DXJ458771:DXJ458772 EHF458771:EHF458772 ERB458771:ERB458772 FAX458771:FAX458772 FKT458771:FKT458772 FUP458771:FUP458772 GEL458771:GEL458772 GOH458771:GOH458772 GYD458771:GYD458772 HHZ458771:HHZ458772 HRV458771:HRV458772 IBR458771:IBR458772 ILN458771:ILN458772 IVJ458771:IVJ458772 JFF458771:JFF458772 JPB458771:JPB458772 JYX458771:JYX458772 KIT458771:KIT458772 KSP458771:KSP458772 LCL458771:LCL458772 LMH458771:LMH458772 LWD458771:LWD458772 MFZ458771:MFZ458772 MPV458771:MPV458772 MZR458771:MZR458772 NJN458771:NJN458772 NTJ458771:NTJ458772 ODF458771:ODF458772 ONB458771:ONB458772 OWX458771:OWX458772 PGT458771:PGT458772 PQP458771:PQP458772 QAL458771:QAL458772 QKH458771:QKH458772 QUD458771:QUD458772 RDZ458771:RDZ458772 RNV458771:RNV458772 RXR458771:RXR458772 SHN458771:SHN458772 SRJ458771:SRJ458772 TBF458771:TBF458772 TLB458771:TLB458772 TUX458771:TUX458772 UET458771:UET458772 UOP458771:UOP458772 UYL458771:UYL458772 VIH458771:VIH458772 VSD458771:VSD458772 WBZ458771:WBZ458772 WLV458771:WLV458772 WVR458771:WVR458772 J524307:J524308 JF524307:JF524308 TB524307:TB524308 ACX524307:ACX524308 AMT524307:AMT524308 AWP524307:AWP524308 BGL524307:BGL524308 BQH524307:BQH524308 CAD524307:CAD524308 CJZ524307:CJZ524308 CTV524307:CTV524308 DDR524307:DDR524308 DNN524307:DNN524308 DXJ524307:DXJ524308 EHF524307:EHF524308 ERB524307:ERB524308 FAX524307:FAX524308 FKT524307:FKT524308 FUP524307:FUP524308 GEL524307:GEL524308 GOH524307:GOH524308 GYD524307:GYD524308 HHZ524307:HHZ524308 HRV524307:HRV524308 IBR524307:IBR524308 ILN524307:ILN524308 IVJ524307:IVJ524308 JFF524307:JFF524308 JPB524307:JPB524308 JYX524307:JYX524308 KIT524307:KIT524308 KSP524307:KSP524308 LCL524307:LCL524308 LMH524307:LMH524308 LWD524307:LWD524308 MFZ524307:MFZ524308 MPV524307:MPV524308 MZR524307:MZR524308 NJN524307:NJN524308 NTJ524307:NTJ524308 ODF524307:ODF524308 ONB524307:ONB524308 OWX524307:OWX524308 PGT524307:PGT524308 PQP524307:PQP524308 QAL524307:QAL524308 QKH524307:QKH524308 QUD524307:QUD524308 RDZ524307:RDZ524308 RNV524307:RNV524308 RXR524307:RXR524308 SHN524307:SHN524308 SRJ524307:SRJ524308 TBF524307:TBF524308 TLB524307:TLB524308 TUX524307:TUX524308 UET524307:UET524308 UOP524307:UOP524308 UYL524307:UYL524308 VIH524307:VIH524308 VSD524307:VSD524308 WBZ524307:WBZ524308 WLV524307:WLV524308 WVR524307:WVR524308 J589843:J589844 JF589843:JF589844 TB589843:TB589844 ACX589843:ACX589844 AMT589843:AMT589844 AWP589843:AWP589844 BGL589843:BGL589844 BQH589843:BQH589844 CAD589843:CAD589844 CJZ589843:CJZ589844 CTV589843:CTV589844 DDR589843:DDR589844 DNN589843:DNN589844 DXJ589843:DXJ589844 EHF589843:EHF589844 ERB589843:ERB589844 FAX589843:FAX589844 FKT589843:FKT589844 FUP589843:FUP589844 GEL589843:GEL589844 GOH589843:GOH589844 GYD589843:GYD589844 HHZ589843:HHZ589844 HRV589843:HRV589844 IBR589843:IBR589844 ILN589843:ILN589844 IVJ589843:IVJ589844 JFF589843:JFF589844 JPB589843:JPB589844 JYX589843:JYX589844 KIT589843:KIT589844 KSP589843:KSP589844 LCL589843:LCL589844 LMH589843:LMH589844 LWD589843:LWD589844 MFZ589843:MFZ589844 MPV589843:MPV589844 MZR589843:MZR589844 NJN589843:NJN589844 NTJ589843:NTJ589844 ODF589843:ODF589844 ONB589843:ONB589844 OWX589843:OWX589844 PGT589843:PGT589844 PQP589843:PQP589844 QAL589843:QAL589844 QKH589843:QKH589844 QUD589843:QUD589844 RDZ589843:RDZ589844 RNV589843:RNV589844 RXR589843:RXR589844 SHN589843:SHN589844 SRJ589843:SRJ589844 TBF589843:TBF589844 TLB589843:TLB589844 TUX589843:TUX589844 UET589843:UET589844 UOP589843:UOP589844 UYL589843:UYL589844 VIH589843:VIH589844 VSD589843:VSD589844 WBZ589843:WBZ589844 WLV589843:WLV589844 WVR589843:WVR589844 J655379:J655380 JF655379:JF655380 TB655379:TB655380 ACX655379:ACX655380 AMT655379:AMT655380 AWP655379:AWP655380 BGL655379:BGL655380 BQH655379:BQH655380 CAD655379:CAD655380 CJZ655379:CJZ655380 CTV655379:CTV655380 DDR655379:DDR655380 DNN655379:DNN655380 DXJ655379:DXJ655380 EHF655379:EHF655380 ERB655379:ERB655380 FAX655379:FAX655380 FKT655379:FKT655380 FUP655379:FUP655380 GEL655379:GEL655380 GOH655379:GOH655380 GYD655379:GYD655380 HHZ655379:HHZ655380 HRV655379:HRV655380 IBR655379:IBR655380 ILN655379:ILN655380 IVJ655379:IVJ655380 JFF655379:JFF655380 JPB655379:JPB655380 JYX655379:JYX655380 KIT655379:KIT655380 KSP655379:KSP655380 LCL655379:LCL655380 LMH655379:LMH655380 LWD655379:LWD655380 MFZ655379:MFZ655380 MPV655379:MPV655380 MZR655379:MZR655380 NJN655379:NJN655380 NTJ655379:NTJ655380 ODF655379:ODF655380 ONB655379:ONB655380 OWX655379:OWX655380 PGT655379:PGT655380 PQP655379:PQP655380 QAL655379:QAL655380 QKH655379:QKH655380 QUD655379:QUD655380 RDZ655379:RDZ655380 RNV655379:RNV655380 RXR655379:RXR655380 SHN655379:SHN655380 SRJ655379:SRJ655380 TBF655379:TBF655380 TLB655379:TLB655380 TUX655379:TUX655380 UET655379:UET655380 UOP655379:UOP655380 UYL655379:UYL655380 VIH655379:VIH655380 VSD655379:VSD655380 WBZ655379:WBZ655380 WLV655379:WLV655380 WVR655379:WVR655380 J720915:J720916 JF720915:JF720916 TB720915:TB720916 ACX720915:ACX720916 AMT720915:AMT720916 AWP720915:AWP720916 BGL720915:BGL720916 BQH720915:BQH720916 CAD720915:CAD720916 CJZ720915:CJZ720916 CTV720915:CTV720916 DDR720915:DDR720916 DNN720915:DNN720916 DXJ720915:DXJ720916 EHF720915:EHF720916 ERB720915:ERB720916 FAX720915:FAX720916 FKT720915:FKT720916 FUP720915:FUP720916 GEL720915:GEL720916 GOH720915:GOH720916 GYD720915:GYD720916 HHZ720915:HHZ720916 HRV720915:HRV720916 IBR720915:IBR720916 ILN720915:ILN720916 IVJ720915:IVJ720916 JFF720915:JFF720916 JPB720915:JPB720916 JYX720915:JYX720916 KIT720915:KIT720916 KSP720915:KSP720916 LCL720915:LCL720916 LMH720915:LMH720916 LWD720915:LWD720916 MFZ720915:MFZ720916 MPV720915:MPV720916 MZR720915:MZR720916 NJN720915:NJN720916 NTJ720915:NTJ720916 ODF720915:ODF720916 ONB720915:ONB720916 OWX720915:OWX720916 PGT720915:PGT720916 PQP720915:PQP720916 QAL720915:QAL720916 QKH720915:QKH720916 QUD720915:QUD720916 RDZ720915:RDZ720916 RNV720915:RNV720916 RXR720915:RXR720916 SHN720915:SHN720916 SRJ720915:SRJ720916 TBF720915:TBF720916 TLB720915:TLB720916 TUX720915:TUX720916 UET720915:UET720916 UOP720915:UOP720916 UYL720915:UYL720916 VIH720915:VIH720916 VSD720915:VSD720916 WBZ720915:WBZ720916 WLV720915:WLV720916 WVR720915:WVR720916 J786451:J786452 JF786451:JF786452 TB786451:TB786452 ACX786451:ACX786452 AMT786451:AMT786452 AWP786451:AWP786452 BGL786451:BGL786452 BQH786451:BQH786452 CAD786451:CAD786452 CJZ786451:CJZ786452 CTV786451:CTV786452 DDR786451:DDR786452 DNN786451:DNN786452 DXJ786451:DXJ786452 EHF786451:EHF786452 ERB786451:ERB786452 FAX786451:FAX786452 FKT786451:FKT786452 FUP786451:FUP786452 GEL786451:GEL786452 GOH786451:GOH786452 GYD786451:GYD786452 HHZ786451:HHZ786452 HRV786451:HRV786452 IBR786451:IBR786452 ILN786451:ILN786452 IVJ786451:IVJ786452 JFF786451:JFF786452 JPB786451:JPB786452 JYX786451:JYX786452 KIT786451:KIT786452 KSP786451:KSP786452 LCL786451:LCL786452 LMH786451:LMH786452 LWD786451:LWD786452 MFZ786451:MFZ786452 MPV786451:MPV786452 MZR786451:MZR786452 NJN786451:NJN786452 NTJ786451:NTJ786452 ODF786451:ODF786452 ONB786451:ONB786452 OWX786451:OWX786452 PGT786451:PGT786452 PQP786451:PQP786452 QAL786451:QAL786452 QKH786451:QKH786452 QUD786451:QUD786452 RDZ786451:RDZ786452 RNV786451:RNV786452 RXR786451:RXR786452 SHN786451:SHN786452 SRJ786451:SRJ786452 TBF786451:TBF786452 TLB786451:TLB786452 TUX786451:TUX786452 UET786451:UET786452 UOP786451:UOP786452 UYL786451:UYL786452 VIH786451:VIH786452 VSD786451:VSD786452 WBZ786451:WBZ786452 WLV786451:WLV786452 WVR786451:WVR786452 J851987:J851988 JF851987:JF851988 TB851987:TB851988 ACX851987:ACX851988 AMT851987:AMT851988 AWP851987:AWP851988 BGL851987:BGL851988 BQH851987:BQH851988 CAD851987:CAD851988 CJZ851987:CJZ851988 CTV851987:CTV851988 DDR851987:DDR851988 DNN851987:DNN851988 DXJ851987:DXJ851988 EHF851987:EHF851988 ERB851987:ERB851988 FAX851987:FAX851988 FKT851987:FKT851988 FUP851987:FUP851988 GEL851987:GEL851988 GOH851987:GOH851988 GYD851987:GYD851988 HHZ851987:HHZ851988 HRV851987:HRV851988 IBR851987:IBR851988 ILN851987:ILN851988 IVJ851987:IVJ851988 JFF851987:JFF851988 JPB851987:JPB851988 JYX851987:JYX851988 KIT851987:KIT851988 KSP851987:KSP851988 LCL851987:LCL851988 LMH851987:LMH851988 LWD851987:LWD851988 MFZ851987:MFZ851988 MPV851987:MPV851988 MZR851987:MZR851988 NJN851987:NJN851988 NTJ851987:NTJ851988 ODF851987:ODF851988 ONB851987:ONB851988 OWX851987:OWX851988 PGT851987:PGT851988 PQP851987:PQP851988 QAL851987:QAL851988 QKH851987:QKH851988 QUD851987:QUD851988 RDZ851987:RDZ851988 RNV851987:RNV851988 RXR851987:RXR851988 SHN851987:SHN851988 SRJ851987:SRJ851988 TBF851987:TBF851988 TLB851987:TLB851988 TUX851987:TUX851988 UET851987:UET851988 UOP851987:UOP851988 UYL851987:UYL851988 VIH851987:VIH851988 VSD851987:VSD851988 WBZ851987:WBZ851988 WLV851987:WLV851988 WVR851987:WVR851988 J917523:J917524 JF917523:JF917524 TB917523:TB917524 ACX917523:ACX917524 AMT917523:AMT917524 AWP917523:AWP917524 BGL917523:BGL917524 BQH917523:BQH917524 CAD917523:CAD917524 CJZ917523:CJZ917524 CTV917523:CTV917524 DDR917523:DDR917524 DNN917523:DNN917524 DXJ917523:DXJ917524 EHF917523:EHF917524 ERB917523:ERB917524 FAX917523:FAX917524 FKT917523:FKT917524 FUP917523:FUP917524 GEL917523:GEL917524 GOH917523:GOH917524 GYD917523:GYD917524 HHZ917523:HHZ917524 HRV917523:HRV917524 IBR917523:IBR917524 ILN917523:ILN917524 IVJ917523:IVJ917524 JFF917523:JFF917524 JPB917523:JPB917524 JYX917523:JYX917524 KIT917523:KIT917524 KSP917523:KSP917524 LCL917523:LCL917524 LMH917523:LMH917524 LWD917523:LWD917524 MFZ917523:MFZ917524 MPV917523:MPV917524 MZR917523:MZR917524 NJN917523:NJN917524 NTJ917523:NTJ917524 ODF917523:ODF917524 ONB917523:ONB917524 OWX917523:OWX917524 PGT917523:PGT917524 PQP917523:PQP917524 QAL917523:QAL917524 QKH917523:QKH917524 QUD917523:QUD917524 RDZ917523:RDZ917524 RNV917523:RNV917524 RXR917523:RXR917524 SHN917523:SHN917524 SRJ917523:SRJ917524 TBF917523:TBF917524 TLB917523:TLB917524 TUX917523:TUX917524 UET917523:UET917524 UOP917523:UOP917524 UYL917523:UYL917524 VIH917523:VIH917524 VSD917523:VSD917524 WBZ917523:WBZ917524 WLV917523:WLV917524 WVR917523:WVR917524 J983059:J983060 JF983059:JF983060 TB983059:TB983060 ACX983059:ACX983060 AMT983059:AMT983060 AWP983059:AWP983060 BGL983059:BGL983060 BQH983059:BQH983060 CAD983059:CAD983060 CJZ983059:CJZ983060 CTV983059:CTV983060 DDR983059:DDR983060 DNN983059:DNN983060 DXJ983059:DXJ983060 EHF983059:EHF983060 ERB983059:ERB983060 FAX983059:FAX983060 FKT983059:FKT983060 FUP983059:FUP983060 GEL983059:GEL983060 GOH983059:GOH983060 GYD983059:GYD983060 HHZ983059:HHZ983060 HRV983059:HRV983060 IBR983059:IBR983060 ILN983059:ILN983060 IVJ983059:IVJ983060 JFF983059:JFF983060 JPB983059:JPB983060 JYX983059:JYX983060 KIT983059:KIT983060 KSP983059:KSP983060 LCL983059:LCL983060 LMH983059:LMH983060 LWD983059:LWD983060 MFZ983059:MFZ983060 MPV983059:MPV983060 MZR983059:MZR983060 NJN983059:NJN983060 NTJ983059:NTJ983060 ODF983059:ODF983060 ONB983059:ONB983060 OWX983059:OWX983060 PGT983059:PGT983060 PQP983059:PQP983060 QAL983059:QAL983060 QKH983059:QKH983060 QUD983059:QUD983060 RDZ983059:RDZ983060 RNV983059:RNV983060 RXR983059:RXR983060 SHN983059:SHN983060 SRJ983059:SRJ983060 TBF983059:TBF983060 TLB983059:TLB983060 TUX983059:TUX983060 UET983059:UET983060 UOP983059:UOP983060 UYL983059:UYL983060 VIH983059:VIH983060 VSD983059:VSD983060 WBZ983059:WBZ983060 WLV983059:WLV983060 WVR983059:WVR983060"/>
    <dataValidation allowBlank="1" showInputMessage="1" showErrorMessage="1" promptTitle="Payroll-Maintenance" prompt="Enter the development's annual maintenance payroll expense." sqref="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dataValidation allowBlank="1" showInputMessage="1" showErrorMessage="1" promptTitle="Payroll- Management" prompt="Enter the development's annual management payroll expense." sqref="J17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dataValidation allowBlank="1" showInputMessage="1" showErrorMessage="1" promptTitle="Management Fee" prompt="Enter the development's annual management fee expense." sqref="L15 JH15 TD15 ACZ15 AMV15 AWR15 BGN15 BQJ15 CAF15 CKB15 CTX15 DDT15 DNP15 DXL15 EHH15 ERD15 FAZ15 FKV15 FUR15 GEN15 GOJ15 GYF15 HIB15 HRX15 IBT15 ILP15 IVL15 JFH15 JPD15 JYZ15 KIV15 KSR15 LCN15 LMJ15 LWF15 MGB15 MPX15 MZT15 NJP15 NTL15 ODH15 OND15 OWZ15 PGV15 PQR15 QAN15 QKJ15 QUF15 REB15 RNX15 RXT15 SHP15 SRL15 TBH15 TLD15 TUZ15 UEV15 UOR15 UYN15 VIJ15 VSF15 WCB15 WLX15 WVT15 L65551 JH65551 TD65551 ACZ65551 AMV65551 AWR65551 BGN65551 BQJ65551 CAF65551 CKB65551 CTX65551 DDT65551 DNP65551 DXL65551 EHH65551 ERD65551 FAZ65551 FKV65551 FUR65551 GEN65551 GOJ65551 GYF65551 HIB65551 HRX65551 IBT65551 ILP65551 IVL65551 JFH65551 JPD65551 JYZ65551 KIV65551 KSR65551 LCN65551 LMJ65551 LWF65551 MGB65551 MPX65551 MZT65551 NJP65551 NTL65551 ODH65551 OND65551 OWZ65551 PGV65551 PQR65551 QAN65551 QKJ65551 QUF65551 REB65551 RNX65551 RXT65551 SHP65551 SRL65551 TBH65551 TLD65551 TUZ65551 UEV65551 UOR65551 UYN65551 VIJ65551 VSF65551 WCB65551 WLX65551 WVT65551 L131087 JH131087 TD131087 ACZ131087 AMV131087 AWR131087 BGN131087 BQJ131087 CAF131087 CKB131087 CTX131087 DDT131087 DNP131087 DXL131087 EHH131087 ERD131087 FAZ131087 FKV131087 FUR131087 GEN131087 GOJ131087 GYF131087 HIB131087 HRX131087 IBT131087 ILP131087 IVL131087 JFH131087 JPD131087 JYZ131087 KIV131087 KSR131087 LCN131087 LMJ131087 LWF131087 MGB131087 MPX131087 MZT131087 NJP131087 NTL131087 ODH131087 OND131087 OWZ131087 PGV131087 PQR131087 QAN131087 QKJ131087 QUF131087 REB131087 RNX131087 RXT131087 SHP131087 SRL131087 TBH131087 TLD131087 TUZ131087 UEV131087 UOR131087 UYN131087 VIJ131087 VSF131087 WCB131087 WLX131087 WVT131087 L196623 JH196623 TD196623 ACZ196623 AMV196623 AWR196623 BGN196623 BQJ196623 CAF196623 CKB196623 CTX196623 DDT196623 DNP196623 DXL196623 EHH196623 ERD196623 FAZ196623 FKV196623 FUR196623 GEN196623 GOJ196623 GYF196623 HIB196623 HRX196623 IBT196623 ILP196623 IVL196623 JFH196623 JPD196623 JYZ196623 KIV196623 KSR196623 LCN196623 LMJ196623 LWF196623 MGB196623 MPX196623 MZT196623 NJP196623 NTL196623 ODH196623 OND196623 OWZ196623 PGV196623 PQR196623 QAN196623 QKJ196623 QUF196623 REB196623 RNX196623 RXT196623 SHP196623 SRL196623 TBH196623 TLD196623 TUZ196623 UEV196623 UOR196623 UYN196623 VIJ196623 VSF196623 WCB196623 WLX196623 WVT196623 L262159 JH262159 TD262159 ACZ262159 AMV262159 AWR262159 BGN262159 BQJ262159 CAF262159 CKB262159 CTX262159 DDT262159 DNP262159 DXL262159 EHH262159 ERD262159 FAZ262159 FKV262159 FUR262159 GEN262159 GOJ262159 GYF262159 HIB262159 HRX262159 IBT262159 ILP262159 IVL262159 JFH262159 JPD262159 JYZ262159 KIV262159 KSR262159 LCN262159 LMJ262159 LWF262159 MGB262159 MPX262159 MZT262159 NJP262159 NTL262159 ODH262159 OND262159 OWZ262159 PGV262159 PQR262159 QAN262159 QKJ262159 QUF262159 REB262159 RNX262159 RXT262159 SHP262159 SRL262159 TBH262159 TLD262159 TUZ262159 UEV262159 UOR262159 UYN262159 VIJ262159 VSF262159 WCB262159 WLX262159 WVT262159 L327695 JH327695 TD327695 ACZ327695 AMV327695 AWR327695 BGN327695 BQJ327695 CAF327695 CKB327695 CTX327695 DDT327695 DNP327695 DXL327695 EHH327695 ERD327695 FAZ327695 FKV327695 FUR327695 GEN327695 GOJ327695 GYF327695 HIB327695 HRX327695 IBT327695 ILP327695 IVL327695 JFH327695 JPD327695 JYZ327695 KIV327695 KSR327695 LCN327695 LMJ327695 LWF327695 MGB327695 MPX327695 MZT327695 NJP327695 NTL327695 ODH327695 OND327695 OWZ327695 PGV327695 PQR327695 QAN327695 QKJ327695 QUF327695 REB327695 RNX327695 RXT327695 SHP327695 SRL327695 TBH327695 TLD327695 TUZ327695 UEV327695 UOR327695 UYN327695 VIJ327695 VSF327695 WCB327695 WLX327695 WVT327695 L393231 JH393231 TD393231 ACZ393231 AMV393231 AWR393231 BGN393231 BQJ393231 CAF393231 CKB393231 CTX393231 DDT393231 DNP393231 DXL393231 EHH393231 ERD393231 FAZ393231 FKV393231 FUR393231 GEN393231 GOJ393231 GYF393231 HIB393231 HRX393231 IBT393231 ILP393231 IVL393231 JFH393231 JPD393231 JYZ393231 KIV393231 KSR393231 LCN393231 LMJ393231 LWF393231 MGB393231 MPX393231 MZT393231 NJP393231 NTL393231 ODH393231 OND393231 OWZ393231 PGV393231 PQR393231 QAN393231 QKJ393231 QUF393231 REB393231 RNX393231 RXT393231 SHP393231 SRL393231 TBH393231 TLD393231 TUZ393231 UEV393231 UOR393231 UYN393231 VIJ393231 VSF393231 WCB393231 WLX393231 WVT393231 L458767 JH458767 TD458767 ACZ458767 AMV458767 AWR458767 BGN458767 BQJ458767 CAF458767 CKB458767 CTX458767 DDT458767 DNP458767 DXL458767 EHH458767 ERD458767 FAZ458767 FKV458767 FUR458767 GEN458767 GOJ458767 GYF458767 HIB458767 HRX458767 IBT458767 ILP458767 IVL458767 JFH458767 JPD458767 JYZ458767 KIV458767 KSR458767 LCN458767 LMJ458767 LWF458767 MGB458767 MPX458767 MZT458767 NJP458767 NTL458767 ODH458767 OND458767 OWZ458767 PGV458767 PQR458767 QAN458767 QKJ458767 QUF458767 REB458767 RNX458767 RXT458767 SHP458767 SRL458767 TBH458767 TLD458767 TUZ458767 UEV458767 UOR458767 UYN458767 VIJ458767 VSF458767 WCB458767 WLX458767 WVT458767 L524303 JH524303 TD524303 ACZ524303 AMV524303 AWR524303 BGN524303 BQJ524303 CAF524303 CKB524303 CTX524303 DDT524303 DNP524303 DXL524303 EHH524303 ERD524303 FAZ524303 FKV524303 FUR524303 GEN524303 GOJ524303 GYF524303 HIB524303 HRX524303 IBT524303 ILP524303 IVL524303 JFH524303 JPD524303 JYZ524303 KIV524303 KSR524303 LCN524303 LMJ524303 LWF524303 MGB524303 MPX524303 MZT524303 NJP524303 NTL524303 ODH524303 OND524303 OWZ524303 PGV524303 PQR524303 QAN524303 QKJ524303 QUF524303 REB524303 RNX524303 RXT524303 SHP524303 SRL524303 TBH524303 TLD524303 TUZ524303 UEV524303 UOR524303 UYN524303 VIJ524303 VSF524303 WCB524303 WLX524303 WVT524303 L589839 JH589839 TD589839 ACZ589839 AMV589839 AWR589839 BGN589839 BQJ589839 CAF589839 CKB589839 CTX589839 DDT589839 DNP589839 DXL589839 EHH589839 ERD589839 FAZ589839 FKV589839 FUR589839 GEN589839 GOJ589839 GYF589839 HIB589839 HRX589839 IBT589839 ILP589839 IVL589839 JFH589839 JPD589839 JYZ589839 KIV589839 KSR589839 LCN589839 LMJ589839 LWF589839 MGB589839 MPX589839 MZT589839 NJP589839 NTL589839 ODH589839 OND589839 OWZ589839 PGV589839 PQR589839 QAN589839 QKJ589839 QUF589839 REB589839 RNX589839 RXT589839 SHP589839 SRL589839 TBH589839 TLD589839 TUZ589839 UEV589839 UOR589839 UYN589839 VIJ589839 VSF589839 WCB589839 WLX589839 WVT589839 L655375 JH655375 TD655375 ACZ655375 AMV655375 AWR655375 BGN655375 BQJ655375 CAF655375 CKB655375 CTX655375 DDT655375 DNP655375 DXL655375 EHH655375 ERD655375 FAZ655375 FKV655375 FUR655375 GEN655375 GOJ655375 GYF655375 HIB655375 HRX655375 IBT655375 ILP655375 IVL655375 JFH655375 JPD655375 JYZ655375 KIV655375 KSR655375 LCN655375 LMJ655375 LWF655375 MGB655375 MPX655375 MZT655375 NJP655375 NTL655375 ODH655375 OND655375 OWZ655375 PGV655375 PQR655375 QAN655375 QKJ655375 QUF655375 REB655375 RNX655375 RXT655375 SHP655375 SRL655375 TBH655375 TLD655375 TUZ655375 UEV655375 UOR655375 UYN655375 VIJ655375 VSF655375 WCB655375 WLX655375 WVT655375 L720911 JH720911 TD720911 ACZ720911 AMV720911 AWR720911 BGN720911 BQJ720911 CAF720911 CKB720911 CTX720911 DDT720911 DNP720911 DXL720911 EHH720911 ERD720911 FAZ720911 FKV720911 FUR720911 GEN720911 GOJ720911 GYF720911 HIB720911 HRX720911 IBT720911 ILP720911 IVL720911 JFH720911 JPD720911 JYZ720911 KIV720911 KSR720911 LCN720911 LMJ720911 LWF720911 MGB720911 MPX720911 MZT720911 NJP720911 NTL720911 ODH720911 OND720911 OWZ720911 PGV720911 PQR720911 QAN720911 QKJ720911 QUF720911 REB720911 RNX720911 RXT720911 SHP720911 SRL720911 TBH720911 TLD720911 TUZ720911 UEV720911 UOR720911 UYN720911 VIJ720911 VSF720911 WCB720911 WLX720911 WVT720911 L786447 JH786447 TD786447 ACZ786447 AMV786447 AWR786447 BGN786447 BQJ786447 CAF786447 CKB786447 CTX786447 DDT786447 DNP786447 DXL786447 EHH786447 ERD786447 FAZ786447 FKV786447 FUR786447 GEN786447 GOJ786447 GYF786447 HIB786447 HRX786447 IBT786447 ILP786447 IVL786447 JFH786447 JPD786447 JYZ786447 KIV786447 KSR786447 LCN786447 LMJ786447 LWF786447 MGB786447 MPX786447 MZT786447 NJP786447 NTL786447 ODH786447 OND786447 OWZ786447 PGV786447 PQR786447 QAN786447 QKJ786447 QUF786447 REB786447 RNX786447 RXT786447 SHP786447 SRL786447 TBH786447 TLD786447 TUZ786447 UEV786447 UOR786447 UYN786447 VIJ786447 VSF786447 WCB786447 WLX786447 WVT786447 L851983 JH851983 TD851983 ACZ851983 AMV851983 AWR851983 BGN851983 BQJ851983 CAF851983 CKB851983 CTX851983 DDT851983 DNP851983 DXL851983 EHH851983 ERD851983 FAZ851983 FKV851983 FUR851983 GEN851983 GOJ851983 GYF851983 HIB851983 HRX851983 IBT851983 ILP851983 IVL851983 JFH851983 JPD851983 JYZ851983 KIV851983 KSR851983 LCN851983 LMJ851983 LWF851983 MGB851983 MPX851983 MZT851983 NJP851983 NTL851983 ODH851983 OND851983 OWZ851983 PGV851983 PQR851983 QAN851983 QKJ851983 QUF851983 REB851983 RNX851983 RXT851983 SHP851983 SRL851983 TBH851983 TLD851983 TUZ851983 UEV851983 UOR851983 UYN851983 VIJ851983 VSF851983 WCB851983 WLX851983 WVT851983 L917519 JH917519 TD917519 ACZ917519 AMV917519 AWR917519 BGN917519 BQJ917519 CAF917519 CKB917519 CTX917519 DDT917519 DNP917519 DXL917519 EHH917519 ERD917519 FAZ917519 FKV917519 FUR917519 GEN917519 GOJ917519 GYF917519 HIB917519 HRX917519 IBT917519 ILP917519 IVL917519 JFH917519 JPD917519 JYZ917519 KIV917519 KSR917519 LCN917519 LMJ917519 LWF917519 MGB917519 MPX917519 MZT917519 NJP917519 NTL917519 ODH917519 OND917519 OWZ917519 PGV917519 PQR917519 QAN917519 QKJ917519 QUF917519 REB917519 RNX917519 RXT917519 SHP917519 SRL917519 TBH917519 TLD917519 TUZ917519 UEV917519 UOR917519 UYN917519 VIJ917519 VSF917519 WCB917519 WLX917519 WVT917519 L983055 JH983055 TD983055 ACZ983055 AMV983055 AWR983055 BGN983055 BQJ983055 CAF983055 CKB983055 CTX983055 DDT983055 DNP983055 DXL983055 EHH983055 ERD983055 FAZ983055 FKV983055 FUR983055 GEN983055 GOJ983055 GYF983055 HIB983055 HRX983055 IBT983055 ILP983055 IVL983055 JFH983055 JPD983055 JYZ983055 KIV983055 KSR983055 LCN983055 LMJ983055 LWF983055 MGB983055 MPX983055 MZT983055 NJP983055 NTL983055 ODH983055 OND983055 OWZ983055 PGV983055 PQR983055 QAN983055 QKJ983055 QUF983055 REB983055 RNX983055 RXT983055 SHP983055 SRL983055 TBH983055 TLD983055 TUZ983055 UEV983055 UOR983055 UYN983055 VIJ983055 VSF983055 WCB983055 WLX983055 WVT983055"/>
    <dataValidation allowBlank="1" showInputMessage="1" showErrorMessage="1" promptTitle="G&amp;A-Describe Other" prompt="Describe any other general and administrative expenses not previously categorized." sqref="D12:G13 IZ12:JC13 SV12:SY13 ACR12:ACU13 AMN12:AMQ13 AWJ12:AWM13 BGF12:BGI13 BQB12:BQE13 BZX12:CAA13 CJT12:CJW13 CTP12:CTS13 DDL12:DDO13 DNH12:DNK13 DXD12:DXG13 EGZ12:EHC13 EQV12:EQY13 FAR12:FAU13 FKN12:FKQ13 FUJ12:FUM13 GEF12:GEI13 GOB12:GOE13 GXX12:GYA13 HHT12:HHW13 HRP12:HRS13 IBL12:IBO13 ILH12:ILK13 IVD12:IVG13 JEZ12:JFC13 JOV12:JOY13 JYR12:JYU13 KIN12:KIQ13 KSJ12:KSM13 LCF12:LCI13 LMB12:LME13 LVX12:LWA13 MFT12:MFW13 MPP12:MPS13 MZL12:MZO13 NJH12:NJK13 NTD12:NTG13 OCZ12:ODC13 OMV12:OMY13 OWR12:OWU13 PGN12:PGQ13 PQJ12:PQM13 QAF12:QAI13 QKB12:QKE13 QTX12:QUA13 RDT12:RDW13 RNP12:RNS13 RXL12:RXO13 SHH12:SHK13 SRD12:SRG13 TAZ12:TBC13 TKV12:TKY13 TUR12:TUU13 UEN12:UEQ13 UOJ12:UOM13 UYF12:UYI13 VIB12:VIE13 VRX12:VSA13 WBT12:WBW13 WLP12:WLS13 WVL12:WVO13 D65548:G65549 IZ65548:JC65549 SV65548:SY65549 ACR65548:ACU65549 AMN65548:AMQ65549 AWJ65548:AWM65549 BGF65548:BGI65549 BQB65548:BQE65549 BZX65548:CAA65549 CJT65548:CJW65549 CTP65548:CTS65549 DDL65548:DDO65549 DNH65548:DNK65549 DXD65548:DXG65549 EGZ65548:EHC65549 EQV65548:EQY65549 FAR65548:FAU65549 FKN65548:FKQ65549 FUJ65548:FUM65549 GEF65548:GEI65549 GOB65548:GOE65549 GXX65548:GYA65549 HHT65548:HHW65549 HRP65548:HRS65549 IBL65548:IBO65549 ILH65548:ILK65549 IVD65548:IVG65549 JEZ65548:JFC65549 JOV65548:JOY65549 JYR65548:JYU65549 KIN65548:KIQ65549 KSJ65548:KSM65549 LCF65548:LCI65549 LMB65548:LME65549 LVX65548:LWA65549 MFT65548:MFW65549 MPP65548:MPS65549 MZL65548:MZO65549 NJH65548:NJK65549 NTD65548:NTG65549 OCZ65548:ODC65549 OMV65548:OMY65549 OWR65548:OWU65549 PGN65548:PGQ65549 PQJ65548:PQM65549 QAF65548:QAI65549 QKB65548:QKE65549 QTX65548:QUA65549 RDT65548:RDW65549 RNP65548:RNS65549 RXL65548:RXO65549 SHH65548:SHK65549 SRD65548:SRG65549 TAZ65548:TBC65549 TKV65548:TKY65549 TUR65548:TUU65549 UEN65548:UEQ65549 UOJ65548:UOM65549 UYF65548:UYI65549 VIB65548:VIE65549 VRX65548:VSA65549 WBT65548:WBW65549 WLP65548:WLS65549 WVL65548:WVO65549 D131084:G131085 IZ131084:JC131085 SV131084:SY131085 ACR131084:ACU131085 AMN131084:AMQ131085 AWJ131084:AWM131085 BGF131084:BGI131085 BQB131084:BQE131085 BZX131084:CAA131085 CJT131084:CJW131085 CTP131084:CTS131085 DDL131084:DDO131085 DNH131084:DNK131085 DXD131084:DXG131085 EGZ131084:EHC131085 EQV131084:EQY131085 FAR131084:FAU131085 FKN131084:FKQ131085 FUJ131084:FUM131085 GEF131084:GEI131085 GOB131084:GOE131085 GXX131084:GYA131085 HHT131084:HHW131085 HRP131084:HRS131085 IBL131084:IBO131085 ILH131084:ILK131085 IVD131084:IVG131085 JEZ131084:JFC131085 JOV131084:JOY131085 JYR131084:JYU131085 KIN131084:KIQ131085 KSJ131084:KSM131085 LCF131084:LCI131085 LMB131084:LME131085 LVX131084:LWA131085 MFT131084:MFW131085 MPP131084:MPS131085 MZL131084:MZO131085 NJH131084:NJK131085 NTD131084:NTG131085 OCZ131084:ODC131085 OMV131084:OMY131085 OWR131084:OWU131085 PGN131084:PGQ131085 PQJ131084:PQM131085 QAF131084:QAI131085 QKB131084:QKE131085 QTX131084:QUA131085 RDT131084:RDW131085 RNP131084:RNS131085 RXL131084:RXO131085 SHH131084:SHK131085 SRD131084:SRG131085 TAZ131084:TBC131085 TKV131084:TKY131085 TUR131084:TUU131085 UEN131084:UEQ131085 UOJ131084:UOM131085 UYF131084:UYI131085 VIB131084:VIE131085 VRX131084:VSA131085 WBT131084:WBW131085 WLP131084:WLS131085 WVL131084:WVO131085 D196620:G196621 IZ196620:JC196621 SV196620:SY196621 ACR196620:ACU196621 AMN196620:AMQ196621 AWJ196620:AWM196621 BGF196620:BGI196621 BQB196620:BQE196621 BZX196620:CAA196621 CJT196620:CJW196621 CTP196620:CTS196621 DDL196620:DDO196621 DNH196620:DNK196621 DXD196620:DXG196621 EGZ196620:EHC196621 EQV196620:EQY196621 FAR196620:FAU196621 FKN196620:FKQ196621 FUJ196620:FUM196621 GEF196620:GEI196621 GOB196620:GOE196621 GXX196620:GYA196621 HHT196620:HHW196621 HRP196620:HRS196621 IBL196620:IBO196621 ILH196620:ILK196621 IVD196620:IVG196621 JEZ196620:JFC196621 JOV196620:JOY196621 JYR196620:JYU196621 KIN196620:KIQ196621 KSJ196620:KSM196621 LCF196620:LCI196621 LMB196620:LME196621 LVX196620:LWA196621 MFT196620:MFW196621 MPP196620:MPS196621 MZL196620:MZO196621 NJH196620:NJK196621 NTD196620:NTG196621 OCZ196620:ODC196621 OMV196620:OMY196621 OWR196620:OWU196621 PGN196620:PGQ196621 PQJ196620:PQM196621 QAF196620:QAI196621 QKB196620:QKE196621 QTX196620:QUA196621 RDT196620:RDW196621 RNP196620:RNS196621 RXL196620:RXO196621 SHH196620:SHK196621 SRD196620:SRG196621 TAZ196620:TBC196621 TKV196620:TKY196621 TUR196620:TUU196621 UEN196620:UEQ196621 UOJ196620:UOM196621 UYF196620:UYI196621 VIB196620:VIE196621 VRX196620:VSA196621 WBT196620:WBW196621 WLP196620:WLS196621 WVL196620:WVO196621 D262156:G262157 IZ262156:JC262157 SV262156:SY262157 ACR262156:ACU262157 AMN262156:AMQ262157 AWJ262156:AWM262157 BGF262156:BGI262157 BQB262156:BQE262157 BZX262156:CAA262157 CJT262156:CJW262157 CTP262156:CTS262157 DDL262156:DDO262157 DNH262156:DNK262157 DXD262156:DXG262157 EGZ262156:EHC262157 EQV262156:EQY262157 FAR262156:FAU262157 FKN262156:FKQ262157 FUJ262156:FUM262157 GEF262156:GEI262157 GOB262156:GOE262157 GXX262156:GYA262157 HHT262156:HHW262157 HRP262156:HRS262157 IBL262156:IBO262157 ILH262156:ILK262157 IVD262156:IVG262157 JEZ262156:JFC262157 JOV262156:JOY262157 JYR262156:JYU262157 KIN262156:KIQ262157 KSJ262156:KSM262157 LCF262156:LCI262157 LMB262156:LME262157 LVX262156:LWA262157 MFT262156:MFW262157 MPP262156:MPS262157 MZL262156:MZO262157 NJH262156:NJK262157 NTD262156:NTG262157 OCZ262156:ODC262157 OMV262156:OMY262157 OWR262156:OWU262157 PGN262156:PGQ262157 PQJ262156:PQM262157 QAF262156:QAI262157 QKB262156:QKE262157 QTX262156:QUA262157 RDT262156:RDW262157 RNP262156:RNS262157 RXL262156:RXO262157 SHH262156:SHK262157 SRD262156:SRG262157 TAZ262156:TBC262157 TKV262156:TKY262157 TUR262156:TUU262157 UEN262156:UEQ262157 UOJ262156:UOM262157 UYF262156:UYI262157 VIB262156:VIE262157 VRX262156:VSA262157 WBT262156:WBW262157 WLP262156:WLS262157 WVL262156:WVO262157 D327692:G327693 IZ327692:JC327693 SV327692:SY327693 ACR327692:ACU327693 AMN327692:AMQ327693 AWJ327692:AWM327693 BGF327692:BGI327693 BQB327692:BQE327693 BZX327692:CAA327693 CJT327692:CJW327693 CTP327692:CTS327693 DDL327692:DDO327693 DNH327692:DNK327693 DXD327692:DXG327693 EGZ327692:EHC327693 EQV327692:EQY327693 FAR327692:FAU327693 FKN327692:FKQ327693 FUJ327692:FUM327693 GEF327692:GEI327693 GOB327692:GOE327693 GXX327692:GYA327693 HHT327692:HHW327693 HRP327692:HRS327693 IBL327692:IBO327693 ILH327692:ILK327693 IVD327692:IVG327693 JEZ327692:JFC327693 JOV327692:JOY327693 JYR327692:JYU327693 KIN327692:KIQ327693 KSJ327692:KSM327693 LCF327692:LCI327693 LMB327692:LME327693 LVX327692:LWA327693 MFT327692:MFW327693 MPP327692:MPS327693 MZL327692:MZO327693 NJH327692:NJK327693 NTD327692:NTG327693 OCZ327692:ODC327693 OMV327692:OMY327693 OWR327692:OWU327693 PGN327692:PGQ327693 PQJ327692:PQM327693 QAF327692:QAI327693 QKB327692:QKE327693 QTX327692:QUA327693 RDT327692:RDW327693 RNP327692:RNS327693 RXL327692:RXO327693 SHH327692:SHK327693 SRD327692:SRG327693 TAZ327692:TBC327693 TKV327692:TKY327693 TUR327692:TUU327693 UEN327692:UEQ327693 UOJ327692:UOM327693 UYF327692:UYI327693 VIB327692:VIE327693 VRX327692:VSA327693 WBT327692:WBW327693 WLP327692:WLS327693 WVL327692:WVO327693 D393228:G393229 IZ393228:JC393229 SV393228:SY393229 ACR393228:ACU393229 AMN393228:AMQ393229 AWJ393228:AWM393229 BGF393228:BGI393229 BQB393228:BQE393229 BZX393228:CAA393229 CJT393228:CJW393229 CTP393228:CTS393229 DDL393228:DDO393229 DNH393228:DNK393229 DXD393228:DXG393229 EGZ393228:EHC393229 EQV393228:EQY393229 FAR393228:FAU393229 FKN393228:FKQ393229 FUJ393228:FUM393229 GEF393228:GEI393229 GOB393228:GOE393229 GXX393228:GYA393229 HHT393228:HHW393229 HRP393228:HRS393229 IBL393228:IBO393229 ILH393228:ILK393229 IVD393228:IVG393229 JEZ393228:JFC393229 JOV393228:JOY393229 JYR393228:JYU393229 KIN393228:KIQ393229 KSJ393228:KSM393229 LCF393228:LCI393229 LMB393228:LME393229 LVX393228:LWA393229 MFT393228:MFW393229 MPP393228:MPS393229 MZL393228:MZO393229 NJH393228:NJK393229 NTD393228:NTG393229 OCZ393228:ODC393229 OMV393228:OMY393229 OWR393228:OWU393229 PGN393228:PGQ393229 PQJ393228:PQM393229 QAF393228:QAI393229 QKB393228:QKE393229 QTX393228:QUA393229 RDT393228:RDW393229 RNP393228:RNS393229 RXL393228:RXO393229 SHH393228:SHK393229 SRD393228:SRG393229 TAZ393228:TBC393229 TKV393228:TKY393229 TUR393228:TUU393229 UEN393228:UEQ393229 UOJ393228:UOM393229 UYF393228:UYI393229 VIB393228:VIE393229 VRX393228:VSA393229 WBT393228:WBW393229 WLP393228:WLS393229 WVL393228:WVO393229 D458764:G458765 IZ458764:JC458765 SV458764:SY458765 ACR458764:ACU458765 AMN458764:AMQ458765 AWJ458764:AWM458765 BGF458764:BGI458765 BQB458764:BQE458765 BZX458764:CAA458765 CJT458764:CJW458765 CTP458764:CTS458765 DDL458764:DDO458765 DNH458764:DNK458765 DXD458764:DXG458765 EGZ458764:EHC458765 EQV458764:EQY458765 FAR458764:FAU458765 FKN458764:FKQ458765 FUJ458764:FUM458765 GEF458764:GEI458765 GOB458764:GOE458765 GXX458764:GYA458765 HHT458764:HHW458765 HRP458764:HRS458765 IBL458764:IBO458765 ILH458764:ILK458765 IVD458764:IVG458765 JEZ458764:JFC458765 JOV458764:JOY458765 JYR458764:JYU458765 KIN458764:KIQ458765 KSJ458764:KSM458765 LCF458764:LCI458765 LMB458764:LME458765 LVX458764:LWA458765 MFT458764:MFW458765 MPP458764:MPS458765 MZL458764:MZO458765 NJH458764:NJK458765 NTD458764:NTG458765 OCZ458764:ODC458765 OMV458764:OMY458765 OWR458764:OWU458765 PGN458764:PGQ458765 PQJ458764:PQM458765 QAF458764:QAI458765 QKB458764:QKE458765 QTX458764:QUA458765 RDT458764:RDW458765 RNP458764:RNS458765 RXL458764:RXO458765 SHH458764:SHK458765 SRD458764:SRG458765 TAZ458764:TBC458765 TKV458764:TKY458765 TUR458764:TUU458765 UEN458764:UEQ458765 UOJ458764:UOM458765 UYF458764:UYI458765 VIB458764:VIE458765 VRX458764:VSA458765 WBT458764:WBW458765 WLP458764:WLS458765 WVL458764:WVO458765 D524300:G524301 IZ524300:JC524301 SV524300:SY524301 ACR524300:ACU524301 AMN524300:AMQ524301 AWJ524300:AWM524301 BGF524300:BGI524301 BQB524300:BQE524301 BZX524300:CAA524301 CJT524300:CJW524301 CTP524300:CTS524301 DDL524300:DDO524301 DNH524300:DNK524301 DXD524300:DXG524301 EGZ524300:EHC524301 EQV524300:EQY524301 FAR524300:FAU524301 FKN524300:FKQ524301 FUJ524300:FUM524301 GEF524300:GEI524301 GOB524300:GOE524301 GXX524300:GYA524301 HHT524300:HHW524301 HRP524300:HRS524301 IBL524300:IBO524301 ILH524300:ILK524301 IVD524300:IVG524301 JEZ524300:JFC524301 JOV524300:JOY524301 JYR524300:JYU524301 KIN524300:KIQ524301 KSJ524300:KSM524301 LCF524300:LCI524301 LMB524300:LME524301 LVX524300:LWA524301 MFT524300:MFW524301 MPP524300:MPS524301 MZL524300:MZO524301 NJH524300:NJK524301 NTD524300:NTG524301 OCZ524300:ODC524301 OMV524300:OMY524301 OWR524300:OWU524301 PGN524300:PGQ524301 PQJ524300:PQM524301 QAF524300:QAI524301 QKB524300:QKE524301 QTX524300:QUA524301 RDT524300:RDW524301 RNP524300:RNS524301 RXL524300:RXO524301 SHH524300:SHK524301 SRD524300:SRG524301 TAZ524300:TBC524301 TKV524300:TKY524301 TUR524300:TUU524301 UEN524300:UEQ524301 UOJ524300:UOM524301 UYF524300:UYI524301 VIB524300:VIE524301 VRX524300:VSA524301 WBT524300:WBW524301 WLP524300:WLS524301 WVL524300:WVO524301 D589836:G589837 IZ589836:JC589837 SV589836:SY589837 ACR589836:ACU589837 AMN589836:AMQ589837 AWJ589836:AWM589837 BGF589836:BGI589837 BQB589836:BQE589837 BZX589836:CAA589837 CJT589836:CJW589837 CTP589836:CTS589837 DDL589836:DDO589837 DNH589836:DNK589837 DXD589836:DXG589837 EGZ589836:EHC589837 EQV589836:EQY589837 FAR589836:FAU589837 FKN589836:FKQ589837 FUJ589836:FUM589837 GEF589836:GEI589837 GOB589836:GOE589837 GXX589836:GYA589837 HHT589836:HHW589837 HRP589836:HRS589837 IBL589836:IBO589837 ILH589836:ILK589837 IVD589836:IVG589837 JEZ589836:JFC589837 JOV589836:JOY589837 JYR589836:JYU589837 KIN589836:KIQ589837 KSJ589836:KSM589837 LCF589836:LCI589837 LMB589836:LME589837 LVX589836:LWA589837 MFT589836:MFW589837 MPP589836:MPS589837 MZL589836:MZO589837 NJH589836:NJK589837 NTD589836:NTG589837 OCZ589836:ODC589837 OMV589836:OMY589837 OWR589836:OWU589837 PGN589836:PGQ589837 PQJ589836:PQM589837 QAF589836:QAI589837 QKB589836:QKE589837 QTX589836:QUA589837 RDT589836:RDW589837 RNP589836:RNS589837 RXL589836:RXO589837 SHH589836:SHK589837 SRD589836:SRG589837 TAZ589836:TBC589837 TKV589836:TKY589837 TUR589836:TUU589837 UEN589836:UEQ589837 UOJ589836:UOM589837 UYF589836:UYI589837 VIB589836:VIE589837 VRX589836:VSA589837 WBT589836:WBW589837 WLP589836:WLS589837 WVL589836:WVO589837 D655372:G655373 IZ655372:JC655373 SV655372:SY655373 ACR655372:ACU655373 AMN655372:AMQ655373 AWJ655372:AWM655373 BGF655372:BGI655373 BQB655372:BQE655373 BZX655372:CAA655373 CJT655372:CJW655373 CTP655372:CTS655373 DDL655372:DDO655373 DNH655372:DNK655373 DXD655372:DXG655373 EGZ655372:EHC655373 EQV655372:EQY655373 FAR655372:FAU655373 FKN655372:FKQ655373 FUJ655372:FUM655373 GEF655372:GEI655373 GOB655372:GOE655373 GXX655372:GYA655373 HHT655372:HHW655373 HRP655372:HRS655373 IBL655372:IBO655373 ILH655372:ILK655373 IVD655372:IVG655373 JEZ655372:JFC655373 JOV655372:JOY655373 JYR655372:JYU655373 KIN655372:KIQ655373 KSJ655372:KSM655373 LCF655372:LCI655373 LMB655372:LME655373 LVX655372:LWA655373 MFT655372:MFW655373 MPP655372:MPS655373 MZL655372:MZO655373 NJH655372:NJK655373 NTD655372:NTG655373 OCZ655372:ODC655373 OMV655372:OMY655373 OWR655372:OWU655373 PGN655372:PGQ655373 PQJ655372:PQM655373 QAF655372:QAI655373 QKB655372:QKE655373 QTX655372:QUA655373 RDT655372:RDW655373 RNP655372:RNS655373 RXL655372:RXO655373 SHH655372:SHK655373 SRD655372:SRG655373 TAZ655372:TBC655373 TKV655372:TKY655373 TUR655372:TUU655373 UEN655372:UEQ655373 UOJ655372:UOM655373 UYF655372:UYI655373 VIB655372:VIE655373 VRX655372:VSA655373 WBT655372:WBW655373 WLP655372:WLS655373 WVL655372:WVO655373 D720908:G720909 IZ720908:JC720909 SV720908:SY720909 ACR720908:ACU720909 AMN720908:AMQ720909 AWJ720908:AWM720909 BGF720908:BGI720909 BQB720908:BQE720909 BZX720908:CAA720909 CJT720908:CJW720909 CTP720908:CTS720909 DDL720908:DDO720909 DNH720908:DNK720909 DXD720908:DXG720909 EGZ720908:EHC720909 EQV720908:EQY720909 FAR720908:FAU720909 FKN720908:FKQ720909 FUJ720908:FUM720909 GEF720908:GEI720909 GOB720908:GOE720909 GXX720908:GYA720909 HHT720908:HHW720909 HRP720908:HRS720909 IBL720908:IBO720909 ILH720908:ILK720909 IVD720908:IVG720909 JEZ720908:JFC720909 JOV720908:JOY720909 JYR720908:JYU720909 KIN720908:KIQ720909 KSJ720908:KSM720909 LCF720908:LCI720909 LMB720908:LME720909 LVX720908:LWA720909 MFT720908:MFW720909 MPP720908:MPS720909 MZL720908:MZO720909 NJH720908:NJK720909 NTD720908:NTG720909 OCZ720908:ODC720909 OMV720908:OMY720909 OWR720908:OWU720909 PGN720908:PGQ720909 PQJ720908:PQM720909 QAF720908:QAI720909 QKB720908:QKE720909 QTX720908:QUA720909 RDT720908:RDW720909 RNP720908:RNS720909 RXL720908:RXO720909 SHH720908:SHK720909 SRD720908:SRG720909 TAZ720908:TBC720909 TKV720908:TKY720909 TUR720908:TUU720909 UEN720908:UEQ720909 UOJ720908:UOM720909 UYF720908:UYI720909 VIB720908:VIE720909 VRX720908:VSA720909 WBT720908:WBW720909 WLP720908:WLS720909 WVL720908:WVO720909 D786444:G786445 IZ786444:JC786445 SV786444:SY786445 ACR786444:ACU786445 AMN786444:AMQ786445 AWJ786444:AWM786445 BGF786444:BGI786445 BQB786444:BQE786445 BZX786444:CAA786445 CJT786444:CJW786445 CTP786444:CTS786445 DDL786444:DDO786445 DNH786444:DNK786445 DXD786444:DXG786445 EGZ786444:EHC786445 EQV786444:EQY786445 FAR786444:FAU786445 FKN786444:FKQ786445 FUJ786444:FUM786445 GEF786444:GEI786445 GOB786444:GOE786445 GXX786444:GYA786445 HHT786444:HHW786445 HRP786444:HRS786445 IBL786444:IBO786445 ILH786444:ILK786445 IVD786444:IVG786445 JEZ786444:JFC786445 JOV786444:JOY786445 JYR786444:JYU786445 KIN786444:KIQ786445 KSJ786444:KSM786445 LCF786444:LCI786445 LMB786444:LME786445 LVX786444:LWA786445 MFT786444:MFW786445 MPP786444:MPS786445 MZL786444:MZO786445 NJH786444:NJK786445 NTD786444:NTG786445 OCZ786444:ODC786445 OMV786444:OMY786445 OWR786444:OWU786445 PGN786444:PGQ786445 PQJ786444:PQM786445 QAF786444:QAI786445 QKB786444:QKE786445 QTX786444:QUA786445 RDT786444:RDW786445 RNP786444:RNS786445 RXL786444:RXO786445 SHH786444:SHK786445 SRD786444:SRG786445 TAZ786444:TBC786445 TKV786444:TKY786445 TUR786444:TUU786445 UEN786444:UEQ786445 UOJ786444:UOM786445 UYF786444:UYI786445 VIB786444:VIE786445 VRX786444:VSA786445 WBT786444:WBW786445 WLP786444:WLS786445 WVL786444:WVO786445 D851980:G851981 IZ851980:JC851981 SV851980:SY851981 ACR851980:ACU851981 AMN851980:AMQ851981 AWJ851980:AWM851981 BGF851980:BGI851981 BQB851980:BQE851981 BZX851980:CAA851981 CJT851980:CJW851981 CTP851980:CTS851981 DDL851980:DDO851981 DNH851980:DNK851981 DXD851980:DXG851981 EGZ851980:EHC851981 EQV851980:EQY851981 FAR851980:FAU851981 FKN851980:FKQ851981 FUJ851980:FUM851981 GEF851980:GEI851981 GOB851980:GOE851981 GXX851980:GYA851981 HHT851980:HHW851981 HRP851980:HRS851981 IBL851980:IBO851981 ILH851980:ILK851981 IVD851980:IVG851981 JEZ851980:JFC851981 JOV851980:JOY851981 JYR851980:JYU851981 KIN851980:KIQ851981 KSJ851980:KSM851981 LCF851980:LCI851981 LMB851980:LME851981 LVX851980:LWA851981 MFT851980:MFW851981 MPP851980:MPS851981 MZL851980:MZO851981 NJH851980:NJK851981 NTD851980:NTG851981 OCZ851980:ODC851981 OMV851980:OMY851981 OWR851980:OWU851981 PGN851980:PGQ851981 PQJ851980:PQM851981 QAF851980:QAI851981 QKB851980:QKE851981 QTX851980:QUA851981 RDT851980:RDW851981 RNP851980:RNS851981 RXL851980:RXO851981 SHH851980:SHK851981 SRD851980:SRG851981 TAZ851980:TBC851981 TKV851980:TKY851981 TUR851980:TUU851981 UEN851980:UEQ851981 UOJ851980:UOM851981 UYF851980:UYI851981 VIB851980:VIE851981 VRX851980:VSA851981 WBT851980:WBW851981 WLP851980:WLS851981 WVL851980:WVO851981 D917516:G917517 IZ917516:JC917517 SV917516:SY917517 ACR917516:ACU917517 AMN917516:AMQ917517 AWJ917516:AWM917517 BGF917516:BGI917517 BQB917516:BQE917517 BZX917516:CAA917517 CJT917516:CJW917517 CTP917516:CTS917517 DDL917516:DDO917517 DNH917516:DNK917517 DXD917516:DXG917517 EGZ917516:EHC917517 EQV917516:EQY917517 FAR917516:FAU917517 FKN917516:FKQ917517 FUJ917516:FUM917517 GEF917516:GEI917517 GOB917516:GOE917517 GXX917516:GYA917517 HHT917516:HHW917517 HRP917516:HRS917517 IBL917516:IBO917517 ILH917516:ILK917517 IVD917516:IVG917517 JEZ917516:JFC917517 JOV917516:JOY917517 JYR917516:JYU917517 KIN917516:KIQ917517 KSJ917516:KSM917517 LCF917516:LCI917517 LMB917516:LME917517 LVX917516:LWA917517 MFT917516:MFW917517 MPP917516:MPS917517 MZL917516:MZO917517 NJH917516:NJK917517 NTD917516:NTG917517 OCZ917516:ODC917517 OMV917516:OMY917517 OWR917516:OWU917517 PGN917516:PGQ917517 PQJ917516:PQM917517 QAF917516:QAI917517 QKB917516:QKE917517 QTX917516:QUA917517 RDT917516:RDW917517 RNP917516:RNS917517 RXL917516:RXO917517 SHH917516:SHK917517 SRD917516:SRG917517 TAZ917516:TBC917517 TKV917516:TKY917517 TUR917516:TUU917517 UEN917516:UEQ917517 UOJ917516:UOM917517 UYF917516:UYI917517 VIB917516:VIE917517 VRX917516:VSA917517 WBT917516:WBW917517 WLP917516:WLS917517 WVL917516:WVO917517 D983052:G983053 IZ983052:JC983053 SV983052:SY983053 ACR983052:ACU983053 AMN983052:AMQ983053 AWJ983052:AWM983053 BGF983052:BGI983053 BQB983052:BQE983053 BZX983052:CAA983053 CJT983052:CJW983053 CTP983052:CTS983053 DDL983052:DDO983053 DNH983052:DNK983053 DXD983052:DXG983053 EGZ983052:EHC983053 EQV983052:EQY983053 FAR983052:FAU983053 FKN983052:FKQ983053 FUJ983052:FUM983053 GEF983052:GEI983053 GOB983052:GOE983053 GXX983052:GYA983053 HHT983052:HHW983053 HRP983052:HRS983053 IBL983052:IBO983053 ILH983052:ILK983053 IVD983052:IVG983053 JEZ983052:JFC983053 JOV983052:JOY983053 JYR983052:JYU983053 KIN983052:KIQ983053 KSJ983052:KSM983053 LCF983052:LCI983053 LMB983052:LME983053 LVX983052:LWA983053 MFT983052:MFW983053 MPP983052:MPS983053 MZL983052:MZO983053 NJH983052:NJK983053 NTD983052:NTG983053 OCZ983052:ODC983053 OMV983052:OMY983053 OWR983052:OWU983053 PGN983052:PGQ983053 PQJ983052:PQM983053 QAF983052:QAI983053 QKB983052:QKE983053 QTX983052:QUA983053 RDT983052:RDW983053 RNP983052:RNS983053 RXL983052:RXO983053 SHH983052:SHK983053 SRD983052:SRG983053 TAZ983052:TBC983053 TKV983052:TKY983053 TUR983052:TUU983053 UEN983052:UEQ983053 UOJ983052:UOM983053 UYF983052:UYI983053 VIB983052:VIE983053 VRX983052:VSA983053 WBT983052:WBW983053 WLP983052:WLS983053 WVL983052:WVO983053"/>
    <dataValidation allowBlank="1" showInputMessage="1" showErrorMessage="1" promptTitle="G&amp;A-Other" prompt="Enter the development's annual expense for any other general and administrative expenses not previously categorized." sqref="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J65548:J65549 JF65548:JF65549 TB65548:TB65549 ACX65548:ACX65549 AMT65548:AMT65549 AWP65548:AWP65549 BGL65548:BGL65549 BQH65548:BQH65549 CAD65548:CAD65549 CJZ65548:CJZ65549 CTV65548:CTV65549 DDR65548:DDR65549 DNN65548:DNN65549 DXJ65548:DXJ65549 EHF65548:EHF65549 ERB65548:ERB65549 FAX65548:FAX65549 FKT65548:FKT65549 FUP65548:FUP65549 GEL65548:GEL65549 GOH65548:GOH65549 GYD65548:GYD65549 HHZ65548:HHZ65549 HRV65548:HRV65549 IBR65548:IBR65549 ILN65548:ILN65549 IVJ65548:IVJ65549 JFF65548:JFF65549 JPB65548:JPB65549 JYX65548:JYX65549 KIT65548:KIT65549 KSP65548:KSP65549 LCL65548:LCL65549 LMH65548:LMH65549 LWD65548:LWD65549 MFZ65548:MFZ65549 MPV65548:MPV65549 MZR65548:MZR65549 NJN65548:NJN65549 NTJ65548:NTJ65549 ODF65548:ODF65549 ONB65548:ONB65549 OWX65548:OWX65549 PGT65548:PGT65549 PQP65548:PQP65549 QAL65548:QAL65549 QKH65548:QKH65549 QUD65548:QUD65549 RDZ65548:RDZ65549 RNV65548:RNV65549 RXR65548:RXR65549 SHN65548:SHN65549 SRJ65548:SRJ65549 TBF65548:TBF65549 TLB65548:TLB65549 TUX65548:TUX65549 UET65548:UET65549 UOP65548:UOP65549 UYL65548:UYL65549 VIH65548:VIH65549 VSD65548:VSD65549 WBZ65548:WBZ65549 WLV65548:WLV65549 WVR65548:WVR65549 J131084:J131085 JF131084:JF131085 TB131084:TB131085 ACX131084:ACX131085 AMT131084:AMT131085 AWP131084:AWP131085 BGL131084:BGL131085 BQH131084:BQH131085 CAD131084:CAD131085 CJZ131084:CJZ131085 CTV131084:CTV131085 DDR131084:DDR131085 DNN131084:DNN131085 DXJ131084:DXJ131085 EHF131084:EHF131085 ERB131084:ERB131085 FAX131084:FAX131085 FKT131084:FKT131085 FUP131084:FUP131085 GEL131084:GEL131085 GOH131084:GOH131085 GYD131084:GYD131085 HHZ131084:HHZ131085 HRV131084:HRV131085 IBR131084:IBR131085 ILN131084:ILN131085 IVJ131084:IVJ131085 JFF131084:JFF131085 JPB131084:JPB131085 JYX131084:JYX131085 KIT131084:KIT131085 KSP131084:KSP131085 LCL131084:LCL131085 LMH131084:LMH131085 LWD131084:LWD131085 MFZ131084:MFZ131085 MPV131084:MPV131085 MZR131084:MZR131085 NJN131084:NJN131085 NTJ131084:NTJ131085 ODF131084:ODF131085 ONB131084:ONB131085 OWX131084:OWX131085 PGT131084:PGT131085 PQP131084:PQP131085 QAL131084:QAL131085 QKH131084:QKH131085 QUD131084:QUD131085 RDZ131084:RDZ131085 RNV131084:RNV131085 RXR131084:RXR131085 SHN131084:SHN131085 SRJ131084:SRJ131085 TBF131084:TBF131085 TLB131084:TLB131085 TUX131084:TUX131085 UET131084:UET131085 UOP131084:UOP131085 UYL131084:UYL131085 VIH131084:VIH131085 VSD131084:VSD131085 WBZ131084:WBZ131085 WLV131084:WLV131085 WVR131084:WVR131085 J196620:J196621 JF196620:JF196621 TB196620:TB196621 ACX196620:ACX196621 AMT196620:AMT196621 AWP196620:AWP196621 BGL196620:BGL196621 BQH196620:BQH196621 CAD196620:CAD196621 CJZ196620:CJZ196621 CTV196620:CTV196621 DDR196620:DDR196621 DNN196620:DNN196621 DXJ196620:DXJ196621 EHF196620:EHF196621 ERB196620:ERB196621 FAX196620:FAX196621 FKT196620:FKT196621 FUP196620:FUP196621 GEL196620:GEL196621 GOH196620:GOH196621 GYD196620:GYD196621 HHZ196620:HHZ196621 HRV196620:HRV196621 IBR196620:IBR196621 ILN196620:ILN196621 IVJ196620:IVJ196621 JFF196620:JFF196621 JPB196620:JPB196621 JYX196620:JYX196621 KIT196620:KIT196621 KSP196620:KSP196621 LCL196620:LCL196621 LMH196620:LMH196621 LWD196620:LWD196621 MFZ196620:MFZ196621 MPV196620:MPV196621 MZR196620:MZR196621 NJN196620:NJN196621 NTJ196620:NTJ196621 ODF196620:ODF196621 ONB196620:ONB196621 OWX196620:OWX196621 PGT196620:PGT196621 PQP196620:PQP196621 QAL196620:QAL196621 QKH196620:QKH196621 QUD196620:QUD196621 RDZ196620:RDZ196621 RNV196620:RNV196621 RXR196620:RXR196621 SHN196620:SHN196621 SRJ196620:SRJ196621 TBF196620:TBF196621 TLB196620:TLB196621 TUX196620:TUX196621 UET196620:UET196621 UOP196620:UOP196621 UYL196620:UYL196621 VIH196620:VIH196621 VSD196620:VSD196621 WBZ196620:WBZ196621 WLV196620:WLV196621 WVR196620:WVR196621 J262156:J262157 JF262156:JF262157 TB262156:TB262157 ACX262156:ACX262157 AMT262156:AMT262157 AWP262156:AWP262157 BGL262156:BGL262157 BQH262156:BQH262157 CAD262156:CAD262157 CJZ262156:CJZ262157 CTV262156:CTV262157 DDR262156:DDR262157 DNN262156:DNN262157 DXJ262156:DXJ262157 EHF262156:EHF262157 ERB262156:ERB262157 FAX262156:FAX262157 FKT262156:FKT262157 FUP262156:FUP262157 GEL262156:GEL262157 GOH262156:GOH262157 GYD262156:GYD262157 HHZ262156:HHZ262157 HRV262156:HRV262157 IBR262156:IBR262157 ILN262156:ILN262157 IVJ262156:IVJ262157 JFF262156:JFF262157 JPB262156:JPB262157 JYX262156:JYX262157 KIT262156:KIT262157 KSP262156:KSP262157 LCL262156:LCL262157 LMH262156:LMH262157 LWD262156:LWD262157 MFZ262156:MFZ262157 MPV262156:MPV262157 MZR262156:MZR262157 NJN262156:NJN262157 NTJ262156:NTJ262157 ODF262156:ODF262157 ONB262156:ONB262157 OWX262156:OWX262157 PGT262156:PGT262157 PQP262156:PQP262157 QAL262156:QAL262157 QKH262156:QKH262157 QUD262156:QUD262157 RDZ262156:RDZ262157 RNV262156:RNV262157 RXR262156:RXR262157 SHN262156:SHN262157 SRJ262156:SRJ262157 TBF262156:TBF262157 TLB262156:TLB262157 TUX262156:TUX262157 UET262156:UET262157 UOP262156:UOP262157 UYL262156:UYL262157 VIH262156:VIH262157 VSD262156:VSD262157 WBZ262156:WBZ262157 WLV262156:WLV262157 WVR262156:WVR262157 J327692:J327693 JF327692:JF327693 TB327692:TB327693 ACX327692:ACX327693 AMT327692:AMT327693 AWP327692:AWP327693 BGL327692:BGL327693 BQH327692:BQH327693 CAD327692:CAD327693 CJZ327692:CJZ327693 CTV327692:CTV327693 DDR327692:DDR327693 DNN327692:DNN327693 DXJ327692:DXJ327693 EHF327692:EHF327693 ERB327692:ERB327693 FAX327692:FAX327693 FKT327692:FKT327693 FUP327692:FUP327693 GEL327692:GEL327693 GOH327692:GOH327693 GYD327692:GYD327693 HHZ327692:HHZ327693 HRV327692:HRV327693 IBR327692:IBR327693 ILN327692:ILN327693 IVJ327692:IVJ327693 JFF327692:JFF327693 JPB327692:JPB327693 JYX327692:JYX327693 KIT327692:KIT327693 KSP327692:KSP327693 LCL327692:LCL327693 LMH327692:LMH327693 LWD327692:LWD327693 MFZ327692:MFZ327693 MPV327692:MPV327693 MZR327692:MZR327693 NJN327692:NJN327693 NTJ327692:NTJ327693 ODF327692:ODF327693 ONB327692:ONB327693 OWX327692:OWX327693 PGT327692:PGT327693 PQP327692:PQP327693 QAL327692:QAL327693 QKH327692:QKH327693 QUD327692:QUD327693 RDZ327692:RDZ327693 RNV327692:RNV327693 RXR327692:RXR327693 SHN327692:SHN327693 SRJ327692:SRJ327693 TBF327692:TBF327693 TLB327692:TLB327693 TUX327692:TUX327693 UET327692:UET327693 UOP327692:UOP327693 UYL327692:UYL327693 VIH327692:VIH327693 VSD327692:VSD327693 WBZ327692:WBZ327693 WLV327692:WLV327693 WVR327692:WVR327693 J393228:J393229 JF393228:JF393229 TB393228:TB393229 ACX393228:ACX393229 AMT393228:AMT393229 AWP393228:AWP393229 BGL393228:BGL393229 BQH393228:BQH393229 CAD393228:CAD393229 CJZ393228:CJZ393229 CTV393228:CTV393229 DDR393228:DDR393229 DNN393228:DNN393229 DXJ393228:DXJ393229 EHF393228:EHF393229 ERB393228:ERB393229 FAX393228:FAX393229 FKT393228:FKT393229 FUP393228:FUP393229 GEL393228:GEL393229 GOH393228:GOH393229 GYD393228:GYD393229 HHZ393228:HHZ393229 HRV393228:HRV393229 IBR393228:IBR393229 ILN393228:ILN393229 IVJ393228:IVJ393229 JFF393228:JFF393229 JPB393228:JPB393229 JYX393228:JYX393229 KIT393228:KIT393229 KSP393228:KSP393229 LCL393228:LCL393229 LMH393228:LMH393229 LWD393228:LWD393229 MFZ393228:MFZ393229 MPV393228:MPV393229 MZR393228:MZR393229 NJN393228:NJN393229 NTJ393228:NTJ393229 ODF393228:ODF393229 ONB393228:ONB393229 OWX393228:OWX393229 PGT393228:PGT393229 PQP393228:PQP393229 QAL393228:QAL393229 QKH393228:QKH393229 QUD393228:QUD393229 RDZ393228:RDZ393229 RNV393228:RNV393229 RXR393228:RXR393229 SHN393228:SHN393229 SRJ393228:SRJ393229 TBF393228:TBF393229 TLB393228:TLB393229 TUX393228:TUX393229 UET393228:UET393229 UOP393228:UOP393229 UYL393228:UYL393229 VIH393228:VIH393229 VSD393228:VSD393229 WBZ393228:WBZ393229 WLV393228:WLV393229 WVR393228:WVR393229 J458764:J458765 JF458764:JF458765 TB458764:TB458765 ACX458764:ACX458765 AMT458764:AMT458765 AWP458764:AWP458765 BGL458764:BGL458765 BQH458764:BQH458765 CAD458764:CAD458765 CJZ458764:CJZ458765 CTV458764:CTV458765 DDR458764:DDR458765 DNN458764:DNN458765 DXJ458764:DXJ458765 EHF458764:EHF458765 ERB458764:ERB458765 FAX458764:FAX458765 FKT458764:FKT458765 FUP458764:FUP458765 GEL458764:GEL458765 GOH458764:GOH458765 GYD458764:GYD458765 HHZ458764:HHZ458765 HRV458764:HRV458765 IBR458764:IBR458765 ILN458764:ILN458765 IVJ458764:IVJ458765 JFF458764:JFF458765 JPB458764:JPB458765 JYX458764:JYX458765 KIT458764:KIT458765 KSP458764:KSP458765 LCL458764:LCL458765 LMH458764:LMH458765 LWD458764:LWD458765 MFZ458764:MFZ458765 MPV458764:MPV458765 MZR458764:MZR458765 NJN458764:NJN458765 NTJ458764:NTJ458765 ODF458764:ODF458765 ONB458764:ONB458765 OWX458764:OWX458765 PGT458764:PGT458765 PQP458764:PQP458765 QAL458764:QAL458765 QKH458764:QKH458765 QUD458764:QUD458765 RDZ458764:RDZ458765 RNV458764:RNV458765 RXR458764:RXR458765 SHN458764:SHN458765 SRJ458764:SRJ458765 TBF458764:TBF458765 TLB458764:TLB458765 TUX458764:TUX458765 UET458764:UET458765 UOP458764:UOP458765 UYL458764:UYL458765 VIH458764:VIH458765 VSD458764:VSD458765 WBZ458764:WBZ458765 WLV458764:WLV458765 WVR458764:WVR458765 J524300:J524301 JF524300:JF524301 TB524300:TB524301 ACX524300:ACX524301 AMT524300:AMT524301 AWP524300:AWP524301 BGL524300:BGL524301 BQH524300:BQH524301 CAD524300:CAD524301 CJZ524300:CJZ524301 CTV524300:CTV524301 DDR524300:DDR524301 DNN524300:DNN524301 DXJ524300:DXJ524301 EHF524300:EHF524301 ERB524300:ERB524301 FAX524300:FAX524301 FKT524300:FKT524301 FUP524300:FUP524301 GEL524300:GEL524301 GOH524300:GOH524301 GYD524300:GYD524301 HHZ524300:HHZ524301 HRV524300:HRV524301 IBR524300:IBR524301 ILN524300:ILN524301 IVJ524300:IVJ524301 JFF524300:JFF524301 JPB524300:JPB524301 JYX524300:JYX524301 KIT524300:KIT524301 KSP524300:KSP524301 LCL524300:LCL524301 LMH524300:LMH524301 LWD524300:LWD524301 MFZ524300:MFZ524301 MPV524300:MPV524301 MZR524300:MZR524301 NJN524300:NJN524301 NTJ524300:NTJ524301 ODF524300:ODF524301 ONB524300:ONB524301 OWX524300:OWX524301 PGT524300:PGT524301 PQP524300:PQP524301 QAL524300:QAL524301 QKH524300:QKH524301 QUD524300:QUD524301 RDZ524300:RDZ524301 RNV524300:RNV524301 RXR524300:RXR524301 SHN524300:SHN524301 SRJ524300:SRJ524301 TBF524300:TBF524301 TLB524300:TLB524301 TUX524300:TUX524301 UET524300:UET524301 UOP524300:UOP524301 UYL524300:UYL524301 VIH524300:VIH524301 VSD524300:VSD524301 WBZ524300:WBZ524301 WLV524300:WLV524301 WVR524300:WVR524301 J589836:J589837 JF589836:JF589837 TB589836:TB589837 ACX589836:ACX589837 AMT589836:AMT589837 AWP589836:AWP589837 BGL589836:BGL589837 BQH589836:BQH589837 CAD589836:CAD589837 CJZ589836:CJZ589837 CTV589836:CTV589837 DDR589836:DDR589837 DNN589836:DNN589837 DXJ589836:DXJ589837 EHF589836:EHF589837 ERB589836:ERB589837 FAX589836:FAX589837 FKT589836:FKT589837 FUP589836:FUP589837 GEL589836:GEL589837 GOH589836:GOH589837 GYD589836:GYD589837 HHZ589836:HHZ589837 HRV589836:HRV589837 IBR589836:IBR589837 ILN589836:ILN589837 IVJ589836:IVJ589837 JFF589836:JFF589837 JPB589836:JPB589837 JYX589836:JYX589837 KIT589836:KIT589837 KSP589836:KSP589837 LCL589836:LCL589837 LMH589836:LMH589837 LWD589836:LWD589837 MFZ589836:MFZ589837 MPV589836:MPV589837 MZR589836:MZR589837 NJN589836:NJN589837 NTJ589836:NTJ589837 ODF589836:ODF589837 ONB589836:ONB589837 OWX589836:OWX589837 PGT589836:PGT589837 PQP589836:PQP589837 QAL589836:QAL589837 QKH589836:QKH589837 QUD589836:QUD589837 RDZ589836:RDZ589837 RNV589836:RNV589837 RXR589836:RXR589837 SHN589836:SHN589837 SRJ589836:SRJ589837 TBF589836:TBF589837 TLB589836:TLB589837 TUX589836:TUX589837 UET589836:UET589837 UOP589836:UOP589837 UYL589836:UYL589837 VIH589836:VIH589837 VSD589836:VSD589837 WBZ589836:WBZ589837 WLV589836:WLV589837 WVR589836:WVR589837 J655372:J655373 JF655372:JF655373 TB655372:TB655373 ACX655372:ACX655373 AMT655372:AMT655373 AWP655372:AWP655373 BGL655372:BGL655373 BQH655372:BQH655373 CAD655372:CAD655373 CJZ655372:CJZ655373 CTV655372:CTV655373 DDR655372:DDR655373 DNN655372:DNN655373 DXJ655372:DXJ655373 EHF655372:EHF655373 ERB655372:ERB655373 FAX655372:FAX655373 FKT655372:FKT655373 FUP655372:FUP655373 GEL655372:GEL655373 GOH655372:GOH655373 GYD655372:GYD655373 HHZ655372:HHZ655373 HRV655372:HRV655373 IBR655372:IBR655373 ILN655372:ILN655373 IVJ655372:IVJ655373 JFF655372:JFF655373 JPB655372:JPB655373 JYX655372:JYX655373 KIT655372:KIT655373 KSP655372:KSP655373 LCL655372:LCL655373 LMH655372:LMH655373 LWD655372:LWD655373 MFZ655372:MFZ655373 MPV655372:MPV655373 MZR655372:MZR655373 NJN655372:NJN655373 NTJ655372:NTJ655373 ODF655372:ODF655373 ONB655372:ONB655373 OWX655372:OWX655373 PGT655372:PGT655373 PQP655372:PQP655373 QAL655372:QAL655373 QKH655372:QKH655373 QUD655372:QUD655373 RDZ655372:RDZ655373 RNV655372:RNV655373 RXR655372:RXR655373 SHN655372:SHN655373 SRJ655372:SRJ655373 TBF655372:TBF655373 TLB655372:TLB655373 TUX655372:TUX655373 UET655372:UET655373 UOP655372:UOP655373 UYL655372:UYL655373 VIH655372:VIH655373 VSD655372:VSD655373 WBZ655372:WBZ655373 WLV655372:WLV655373 WVR655372:WVR655373 J720908:J720909 JF720908:JF720909 TB720908:TB720909 ACX720908:ACX720909 AMT720908:AMT720909 AWP720908:AWP720909 BGL720908:BGL720909 BQH720908:BQH720909 CAD720908:CAD720909 CJZ720908:CJZ720909 CTV720908:CTV720909 DDR720908:DDR720909 DNN720908:DNN720909 DXJ720908:DXJ720909 EHF720908:EHF720909 ERB720908:ERB720909 FAX720908:FAX720909 FKT720908:FKT720909 FUP720908:FUP720909 GEL720908:GEL720909 GOH720908:GOH720909 GYD720908:GYD720909 HHZ720908:HHZ720909 HRV720908:HRV720909 IBR720908:IBR720909 ILN720908:ILN720909 IVJ720908:IVJ720909 JFF720908:JFF720909 JPB720908:JPB720909 JYX720908:JYX720909 KIT720908:KIT720909 KSP720908:KSP720909 LCL720908:LCL720909 LMH720908:LMH720909 LWD720908:LWD720909 MFZ720908:MFZ720909 MPV720908:MPV720909 MZR720908:MZR720909 NJN720908:NJN720909 NTJ720908:NTJ720909 ODF720908:ODF720909 ONB720908:ONB720909 OWX720908:OWX720909 PGT720908:PGT720909 PQP720908:PQP720909 QAL720908:QAL720909 QKH720908:QKH720909 QUD720908:QUD720909 RDZ720908:RDZ720909 RNV720908:RNV720909 RXR720908:RXR720909 SHN720908:SHN720909 SRJ720908:SRJ720909 TBF720908:TBF720909 TLB720908:TLB720909 TUX720908:TUX720909 UET720908:UET720909 UOP720908:UOP720909 UYL720908:UYL720909 VIH720908:VIH720909 VSD720908:VSD720909 WBZ720908:WBZ720909 WLV720908:WLV720909 WVR720908:WVR720909 J786444:J786445 JF786444:JF786445 TB786444:TB786445 ACX786444:ACX786445 AMT786444:AMT786445 AWP786444:AWP786445 BGL786444:BGL786445 BQH786444:BQH786445 CAD786444:CAD786445 CJZ786444:CJZ786445 CTV786444:CTV786445 DDR786444:DDR786445 DNN786444:DNN786445 DXJ786444:DXJ786445 EHF786444:EHF786445 ERB786444:ERB786445 FAX786444:FAX786445 FKT786444:FKT786445 FUP786444:FUP786445 GEL786444:GEL786445 GOH786444:GOH786445 GYD786444:GYD786445 HHZ786444:HHZ786445 HRV786444:HRV786445 IBR786444:IBR786445 ILN786444:ILN786445 IVJ786444:IVJ786445 JFF786444:JFF786445 JPB786444:JPB786445 JYX786444:JYX786445 KIT786444:KIT786445 KSP786444:KSP786445 LCL786444:LCL786445 LMH786444:LMH786445 LWD786444:LWD786445 MFZ786444:MFZ786445 MPV786444:MPV786445 MZR786444:MZR786445 NJN786444:NJN786445 NTJ786444:NTJ786445 ODF786444:ODF786445 ONB786444:ONB786445 OWX786444:OWX786445 PGT786444:PGT786445 PQP786444:PQP786445 QAL786444:QAL786445 QKH786444:QKH786445 QUD786444:QUD786445 RDZ786444:RDZ786445 RNV786444:RNV786445 RXR786444:RXR786445 SHN786444:SHN786445 SRJ786444:SRJ786445 TBF786444:TBF786445 TLB786444:TLB786445 TUX786444:TUX786445 UET786444:UET786445 UOP786444:UOP786445 UYL786444:UYL786445 VIH786444:VIH786445 VSD786444:VSD786445 WBZ786444:WBZ786445 WLV786444:WLV786445 WVR786444:WVR786445 J851980:J851981 JF851980:JF851981 TB851980:TB851981 ACX851980:ACX851981 AMT851980:AMT851981 AWP851980:AWP851981 BGL851980:BGL851981 BQH851980:BQH851981 CAD851980:CAD851981 CJZ851980:CJZ851981 CTV851980:CTV851981 DDR851980:DDR851981 DNN851980:DNN851981 DXJ851980:DXJ851981 EHF851980:EHF851981 ERB851980:ERB851981 FAX851980:FAX851981 FKT851980:FKT851981 FUP851980:FUP851981 GEL851980:GEL851981 GOH851980:GOH851981 GYD851980:GYD851981 HHZ851980:HHZ851981 HRV851980:HRV851981 IBR851980:IBR851981 ILN851980:ILN851981 IVJ851980:IVJ851981 JFF851980:JFF851981 JPB851980:JPB851981 JYX851980:JYX851981 KIT851980:KIT851981 KSP851980:KSP851981 LCL851980:LCL851981 LMH851980:LMH851981 LWD851980:LWD851981 MFZ851980:MFZ851981 MPV851980:MPV851981 MZR851980:MZR851981 NJN851980:NJN851981 NTJ851980:NTJ851981 ODF851980:ODF851981 ONB851980:ONB851981 OWX851980:OWX851981 PGT851980:PGT851981 PQP851980:PQP851981 QAL851980:QAL851981 QKH851980:QKH851981 QUD851980:QUD851981 RDZ851980:RDZ851981 RNV851980:RNV851981 RXR851980:RXR851981 SHN851980:SHN851981 SRJ851980:SRJ851981 TBF851980:TBF851981 TLB851980:TLB851981 TUX851980:TUX851981 UET851980:UET851981 UOP851980:UOP851981 UYL851980:UYL851981 VIH851980:VIH851981 VSD851980:VSD851981 WBZ851980:WBZ851981 WLV851980:WLV851981 WVR851980:WVR851981 J917516:J917517 JF917516:JF917517 TB917516:TB917517 ACX917516:ACX917517 AMT917516:AMT917517 AWP917516:AWP917517 BGL917516:BGL917517 BQH917516:BQH917517 CAD917516:CAD917517 CJZ917516:CJZ917517 CTV917516:CTV917517 DDR917516:DDR917517 DNN917516:DNN917517 DXJ917516:DXJ917517 EHF917516:EHF917517 ERB917516:ERB917517 FAX917516:FAX917517 FKT917516:FKT917517 FUP917516:FUP917517 GEL917516:GEL917517 GOH917516:GOH917517 GYD917516:GYD917517 HHZ917516:HHZ917517 HRV917516:HRV917517 IBR917516:IBR917517 ILN917516:ILN917517 IVJ917516:IVJ917517 JFF917516:JFF917517 JPB917516:JPB917517 JYX917516:JYX917517 KIT917516:KIT917517 KSP917516:KSP917517 LCL917516:LCL917517 LMH917516:LMH917517 LWD917516:LWD917517 MFZ917516:MFZ917517 MPV917516:MPV917517 MZR917516:MZR917517 NJN917516:NJN917517 NTJ917516:NTJ917517 ODF917516:ODF917517 ONB917516:ONB917517 OWX917516:OWX917517 PGT917516:PGT917517 PQP917516:PQP917517 QAL917516:QAL917517 QKH917516:QKH917517 QUD917516:QUD917517 RDZ917516:RDZ917517 RNV917516:RNV917517 RXR917516:RXR917517 SHN917516:SHN917517 SRJ917516:SRJ917517 TBF917516:TBF917517 TLB917516:TLB917517 TUX917516:TUX917517 UET917516:UET917517 UOP917516:UOP917517 UYL917516:UYL917517 VIH917516:VIH917517 VSD917516:VSD917517 WBZ917516:WBZ917517 WLV917516:WLV917517 WVR917516:WVR917517 J983052:J983053 JF983052:JF983053 TB983052:TB983053 ACX983052:ACX983053 AMT983052:AMT983053 AWP983052:AWP983053 BGL983052:BGL983053 BQH983052:BQH983053 CAD983052:CAD983053 CJZ983052:CJZ983053 CTV983052:CTV983053 DDR983052:DDR983053 DNN983052:DNN983053 DXJ983052:DXJ983053 EHF983052:EHF983053 ERB983052:ERB983053 FAX983052:FAX983053 FKT983052:FKT983053 FUP983052:FUP983053 GEL983052:GEL983053 GOH983052:GOH983053 GYD983052:GYD983053 HHZ983052:HHZ983053 HRV983052:HRV983053 IBR983052:IBR983053 ILN983052:ILN983053 IVJ983052:IVJ983053 JFF983052:JFF983053 JPB983052:JPB983053 JYX983052:JYX983053 KIT983052:KIT983053 KSP983052:KSP983053 LCL983052:LCL983053 LMH983052:LMH983053 LWD983052:LWD983053 MFZ983052:MFZ983053 MPV983052:MPV983053 MZR983052:MZR983053 NJN983052:NJN983053 NTJ983052:NTJ983053 ODF983052:ODF983053 ONB983052:ONB983053 OWX983052:OWX983053 PGT983052:PGT983053 PQP983052:PQP983053 QAL983052:QAL983053 QKH983052:QKH983053 QUD983052:QUD983053 RDZ983052:RDZ983053 RNV983052:RNV983053 RXR983052:RXR983053 SHN983052:SHN983053 SRJ983052:SRJ983053 TBF983052:TBF983053 TLB983052:TLB983053 TUX983052:TUX983053 UET983052:UET983053 UOP983052:UOP983053 UYL983052:UYL983053 VIH983052:VIH983053 VSD983052:VSD983053 WBZ983052:WBZ983053 WLV983052:WLV983053 WVR983052:WVR983053"/>
    <dataValidation allowBlank="1" showInputMessage="1" showErrorMessage="1" promptTitle="G&amp;A-Telephone" prompt="Enter the development's annual telephone expense." sqref="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dataValidation allowBlank="1" showInputMessage="1" showErrorMessage="1" promptTitle="G&amp;A-Postage and Supplies" prompt="Enter the development's annual postage and office supply expense." sqref="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dataValidation allowBlank="1" showInputMessage="1" showErrorMessage="1" promptTitle="G&amp;A-Leased Equipment" prompt="Enter the development's annual leased equipment expense." sqref="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dataValidation allowBlank="1" showInputMessage="1" showErrorMessage="1" promptTitle="G&amp;A- Legal Fees" prompt="Enter the development's annual legal fee expense." sqref="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dataValidation allowBlank="1" showInputMessage="1" showErrorMessage="1" promptTitle="G&amp;A-Advertising" prompt="Enter the development's annual advertising expense." sqref="J7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J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J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J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J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J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J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J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J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J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J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J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J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J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J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dataValidation allowBlank="1" showInputMessage="1" showErrorMessage="1" promptTitle="G&amp;A-Accounting" prompt="Enter the development's annual accounting expense." sqref="J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65542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8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4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50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6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2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8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4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30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6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2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8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4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10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6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WVR983046"/>
    <dataValidation allowBlank="1" showInputMessage="1" showErrorMessage="1" promptTitle="Annual Debt Service Description" prompt="Describe the source any annual debt service is due to for property." sqref="A61:D64 IW61:IZ64 SS61:SV64 ACO61:ACR64 AMK61:AMN64 AWG61:AWJ64 BGC61:BGF64 BPY61:BQB64 BZU61:BZX64 CJQ61:CJT64 CTM61:CTP64 DDI61:DDL64 DNE61:DNH64 DXA61:DXD64 EGW61:EGZ64 EQS61:EQV64 FAO61:FAR64 FKK61:FKN64 FUG61:FUJ64 GEC61:GEF64 GNY61:GOB64 GXU61:GXX64 HHQ61:HHT64 HRM61:HRP64 IBI61:IBL64 ILE61:ILH64 IVA61:IVD64 JEW61:JEZ64 JOS61:JOV64 JYO61:JYR64 KIK61:KIN64 KSG61:KSJ64 LCC61:LCF64 LLY61:LMB64 LVU61:LVX64 MFQ61:MFT64 MPM61:MPP64 MZI61:MZL64 NJE61:NJH64 NTA61:NTD64 OCW61:OCZ64 OMS61:OMV64 OWO61:OWR64 PGK61:PGN64 PQG61:PQJ64 QAC61:QAF64 QJY61:QKB64 QTU61:QTX64 RDQ61:RDT64 RNM61:RNP64 RXI61:RXL64 SHE61:SHH64 SRA61:SRD64 TAW61:TAZ64 TKS61:TKV64 TUO61:TUR64 UEK61:UEN64 UOG61:UOJ64 UYC61:UYF64 VHY61:VIB64 VRU61:VRX64 WBQ61:WBT64 WLM61:WLP64 WVI61:WVL64 A65597:D65600 IW65597:IZ65600 SS65597:SV65600 ACO65597:ACR65600 AMK65597:AMN65600 AWG65597:AWJ65600 BGC65597:BGF65600 BPY65597:BQB65600 BZU65597:BZX65600 CJQ65597:CJT65600 CTM65597:CTP65600 DDI65597:DDL65600 DNE65597:DNH65600 DXA65597:DXD65600 EGW65597:EGZ65600 EQS65597:EQV65600 FAO65597:FAR65600 FKK65597:FKN65600 FUG65597:FUJ65600 GEC65597:GEF65600 GNY65597:GOB65600 GXU65597:GXX65600 HHQ65597:HHT65600 HRM65597:HRP65600 IBI65597:IBL65600 ILE65597:ILH65600 IVA65597:IVD65600 JEW65597:JEZ65600 JOS65597:JOV65600 JYO65597:JYR65600 KIK65597:KIN65600 KSG65597:KSJ65600 LCC65597:LCF65600 LLY65597:LMB65600 LVU65597:LVX65600 MFQ65597:MFT65600 MPM65597:MPP65600 MZI65597:MZL65600 NJE65597:NJH65600 NTA65597:NTD65600 OCW65597:OCZ65600 OMS65597:OMV65600 OWO65597:OWR65600 PGK65597:PGN65600 PQG65597:PQJ65600 QAC65597:QAF65600 QJY65597:QKB65600 QTU65597:QTX65600 RDQ65597:RDT65600 RNM65597:RNP65600 RXI65597:RXL65600 SHE65597:SHH65600 SRA65597:SRD65600 TAW65597:TAZ65600 TKS65597:TKV65600 TUO65597:TUR65600 UEK65597:UEN65600 UOG65597:UOJ65600 UYC65597:UYF65600 VHY65597:VIB65600 VRU65597:VRX65600 WBQ65597:WBT65600 WLM65597:WLP65600 WVI65597:WVL65600 A131133:D131136 IW131133:IZ131136 SS131133:SV131136 ACO131133:ACR131136 AMK131133:AMN131136 AWG131133:AWJ131136 BGC131133:BGF131136 BPY131133:BQB131136 BZU131133:BZX131136 CJQ131133:CJT131136 CTM131133:CTP131136 DDI131133:DDL131136 DNE131133:DNH131136 DXA131133:DXD131136 EGW131133:EGZ131136 EQS131133:EQV131136 FAO131133:FAR131136 FKK131133:FKN131136 FUG131133:FUJ131136 GEC131133:GEF131136 GNY131133:GOB131136 GXU131133:GXX131136 HHQ131133:HHT131136 HRM131133:HRP131136 IBI131133:IBL131136 ILE131133:ILH131136 IVA131133:IVD131136 JEW131133:JEZ131136 JOS131133:JOV131136 JYO131133:JYR131136 KIK131133:KIN131136 KSG131133:KSJ131136 LCC131133:LCF131136 LLY131133:LMB131136 LVU131133:LVX131136 MFQ131133:MFT131136 MPM131133:MPP131136 MZI131133:MZL131136 NJE131133:NJH131136 NTA131133:NTD131136 OCW131133:OCZ131136 OMS131133:OMV131136 OWO131133:OWR131136 PGK131133:PGN131136 PQG131133:PQJ131136 QAC131133:QAF131136 QJY131133:QKB131136 QTU131133:QTX131136 RDQ131133:RDT131136 RNM131133:RNP131136 RXI131133:RXL131136 SHE131133:SHH131136 SRA131133:SRD131136 TAW131133:TAZ131136 TKS131133:TKV131136 TUO131133:TUR131136 UEK131133:UEN131136 UOG131133:UOJ131136 UYC131133:UYF131136 VHY131133:VIB131136 VRU131133:VRX131136 WBQ131133:WBT131136 WLM131133:WLP131136 WVI131133:WVL131136 A196669:D196672 IW196669:IZ196672 SS196669:SV196672 ACO196669:ACR196672 AMK196669:AMN196672 AWG196669:AWJ196672 BGC196669:BGF196672 BPY196669:BQB196672 BZU196669:BZX196672 CJQ196669:CJT196672 CTM196669:CTP196672 DDI196669:DDL196672 DNE196669:DNH196672 DXA196669:DXD196672 EGW196669:EGZ196672 EQS196669:EQV196672 FAO196669:FAR196672 FKK196669:FKN196672 FUG196669:FUJ196672 GEC196669:GEF196672 GNY196669:GOB196672 GXU196669:GXX196672 HHQ196669:HHT196672 HRM196669:HRP196672 IBI196669:IBL196672 ILE196669:ILH196672 IVA196669:IVD196672 JEW196669:JEZ196672 JOS196669:JOV196672 JYO196669:JYR196672 KIK196669:KIN196672 KSG196669:KSJ196672 LCC196669:LCF196672 LLY196669:LMB196672 LVU196669:LVX196672 MFQ196669:MFT196672 MPM196669:MPP196672 MZI196669:MZL196672 NJE196669:NJH196672 NTA196669:NTD196672 OCW196669:OCZ196672 OMS196669:OMV196672 OWO196669:OWR196672 PGK196669:PGN196672 PQG196669:PQJ196672 QAC196669:QAF196672 QJY196669:QKB196672 QTU196669:QTX196672 RDQ196669:RDT196672 RNM196669:RNP196672 RXI196669:RXL196672 SHE196669:SHH196672 SRA196669:SRD196672 TAW196669:TAZ196672 TKS196669:TKV196672 TUO196669:TUR196672 UEK196669:UEN196672 UOG196669:UOJ196672 UYC196669:UYF196672 VHY196669:VIB196672 VRU196669:VRX196672 WBQ196669:WBT196672 WLM196669:WLP196672 WVI196669:WVL196672 A262205:D262208 IW262205:IZ262208 SS262205:SV262208 ACO262205:ACR262208 AMK262205:AMN262208 AWG262205:AWJ262208 BGC262205:BGF262208 BPY262205:BQB262208 BZU262205:BZX262208 CJQ262205:CJT262208 CTM262205:CTP262208 DDI262205:DDL262208 DNE262205:DNH262208 DXA262205:DXD262208 EGW262205:EGZ262208 EQS262205:EQV262208 FAO262205:FAR262208 FKK262205:FKN262208 FUG262205:FUJ262208 GEC262205:GEF262208 GNY262205:GOB262208 GXU262205:GXX262208 HHQ262205:HHT262208 HRM262205:HRP262208 IBI262205:IBL262208 ILE262205:ILH262208 IVA262205:IVD262208 JEW262205:JEZ262208 JOS262205:JOV262208 JYO262205:JYR262208 KIK262205:KIN262208 KSG262205:KSJ262208 LCC262205:LCF262208 LLY262205:LMB262208 LVU262205:LVX262208 MFQ262205:MFT262208 MPM262205:MPP262208 MZI262205:MZL262208 NJE262205:NJH262208 NTA262205:NTD262208 OCW262205:OCZ262208 OMS262205:OMV262208 OWO262205:OWR262208 PGK262205:PGN262208 PQG262205:PQJ262208 QAC262205:QAF262208 QJY262205:QKB262208 QTU262205:QTX262208 RDQ262205:RDT262208 RNM262205:RNP262208 RXI262205:RXL262208 SHE262205:SHH262208 SRA262205:SRD262208 TAW262205:TAZ262208 TKS262205:TKV262208 TUO262205:TUR262208 UEK262205:UEN262208 UOG262205:UOJ262208 UYC262205:UYF262208 VHY262205:VIB262208 VRU262205:VRX262208 WBQ262205:WBT262208 WLM262205:WLP262208 WVI262205:WVL262208 A327741:D327744 IW327741:IZ327744 SS327741:SV327744 ACO327741:ACR327744 AMK327741:AMN327744 AWG327741:AWJ327744 BGC327741:BGF327744 BPY327741:BQB327744 BZU327741:BZX327744 CJQ327741:CJT327744 CTM327741:CTP327744 DDI327741:DDL327744 DNE327741:DNH327744 DXA327741:DXD327744 EGW327741:EGZ327744 EQS327741:EQV327744 FAO327741:FAR327744 FKK327741:FKN327744 FUG327741:FUJ327744 GEC327741:GEF327744 GNY327741:GOB327744 GXU327741:GXX327744 HHQ327741:HHT327744 HRM327741:HRP327744 IBI327741:IBL327744 ILE327741:ILH327744 IVA327741:IVD327744 JEW327741:JEZ327744 JOS327741:JOV327744 JYO327741:JYR327744 KIK327741:KIN327744 KSG327741:KSJ327744 LCC327741:LCF327744 LLY327741:LMB327744 LVU327741:LVX327744 MFQ327741:MFT327744 MPM327741:MPP327744 MZI327741:MZL327744 NJE327741:NJH327744 NTA327741:NTD327744 OCW327741:OCZ327744 OMS327741:OMV327744 OWO327741:OWR327744 PGK327741:PGN327744 PQG327741:PQJ327744 QAC327741:QAF327744 QJY327741:QKB327744 QTU327741:QTX327744 RDQ327741:RDT327744 RNM327741:RNP327744 RXI327741:RXL327744 SHE327741:SHH327744 SRA327741:SRD327744 TAW327741:TAZ327744 TKS327741:TKV327744 TUO327741:TUR327744 UEK327741:UEN327744 UOG327741:UOJ327744 UYC327741:UYF327744 VHY327741:VIB327744 VRU327741:VRX327744 WBQ327741:WBT327744 WLM327741:WLP327744 WVI327741:WVL327744 A393277:D393280 IW393277:IZ393280 SS393277:SV393280 ACO393277:ACR393280 AMK393277:AMN393280 AWG393277:AWJ393280 BGC393277:BGF393280 BPY393277:BQB393280 BZU393277:BZX393280 CJQ393277:CJT393280 CTM393277:CTP393280 DDI393277:DDL393280 DNE393277:DNH393280 DXA393277:DXD393280 EGW393277:EGZ393280 EQS393277:EQV393280 FAO393277:FAR393280 FKK393277:FKN393280 FUG393277:FUJ393280 GEC393277:GEF393280 GNY393277:GOB393280 GXU393277:GXX393280 HHQ393277:HHT393280 HRM393277:HRP393280 IBI393277:IBL393280 ILE393277:ILH393280 IVA393277:IVD393280 JEW393277:JEZ393280 JOS393277:JOV393280 JYO393277:JYR393280 KIK393277:KIN393280 KSG393277:KSJ393280 LCC393277:LCF393280 LLY393277:LMB393280 LVU393277:LVX393280 MFQ393277:MFT393280 MPM393277:MPP393280 MZI393277:MZL393280 NJE393277:NJH393280 NTA393277:NTD393280 OCW393277:OCZ393280 OMS393277:OMV393280 OWO393277:OWR393280 PGK393277:PGN393280 PQG393277:PQJ393280 QAC393277:QAF393280 QJY393277:QKB393280 QTU393277:QTX393280 RDQ393277:RDT393280 RNM393277:RNP393280 RXI393277:RXL393280 SHE393277:SHH393280 SRA393277:SRD393280 TAW393277:TAZ393280 TKS393277:TKV393280 TUO393277:TUR393280 UEK393277:UEN393280 UOG393277:UOJ393280 UYC393277:UYF393280 VHY393277:VIB393280 VRU393277:VRX393280 WBQ393277:WBT393280 WLM393277:WLP393280 WVI393277:WVL393280 A458813:D458816 IW458813:IZ458816 SS458813:SV458816 ACO458813:ACR458816 AMK458813:AMN458816 AWG458813:AWJ458816 BGC458813:BGF458816 BPY458813:BQB458816 BZU458813:BZX458816 CJQ458813:CJT458816 CTM458813:CTP458816 DDI458813:DDL458816 DNE458813:DNH458816 DXA458813:DXD458816 EGW458813:EGZ458816 EQS458813:EQV458816 FAO458813:FAR458816 FKK458813:FKN458816 FUG458813:FUJ458816 GEC458813:GEF458816 GNY458813:GOB458816 GXU458813:GXX458816 HHQ458813:HHT458816 HRM458813:HRP458816 IBI458813:IBL458816 ILE458813:ILH458816 IVA458813:IVD458816 JEW458813:JEZ458816 JOS458813:JOV458816 JYO458813:JYR458816 KIK458813:KIN458816 KSG458813:KSJ458816 LCC458813:LCF458816 LLY458813:LMB458816 LVU458813:LVX458816 MFQ458813:MFT458816 MPM458813:MPP458816 MZI458813:MZL458816 NJE458813:NJH458816 NTA458813:NTD458816 OCW458813:OCZ458816 OMS458813:OMV458816 OWO458813:OWR458816 PGK458813:PGN458816 PQG458813:PQJ458816 QAC458813:QAF458816 QJY458813:QKB458816 QTU458813:QTX458816 RDQ458813:RDT458816 RNM458813:RNP458816 RXI458813:RXL458816 SHE458813:SHH458816 SRA458813:SRD458816 TAW458813:TAZ458816 TKS458813:TKV458816 TUO458813:TUR458816 UEK458813:UEN458816 UOG458813:UOJ458816 UYC458813:UYF458816 VHY458813:VIB458816 VRU458813:VRX458816 WBQ458813:WBT458816 WLM458813:WLP458816 WVI458813:WVL458816 A524349:D524352 IW524349:IZ524352 SS524349:SV524352 ACO524349:ACR524352 AMK524349:AMN524352 AWG524349:AWJ524352 BGC524349:BGF524352 BPY524349:BQB524352 BZU524349:BZX524352 CJQ524349:CJT524352 CTM524349:CTP524352 DDI524349:DDL524352 DNE524349:DNH524352 DXA524349:DXD524352 EGW524349:EGZ524352 EQS524349:EQV524352 FAO524349:FAR524352 FKK524349:FKN524352 FUG524349:FUJ524352 GEC524349:GEF524352 GNY524349:GOB524352 GXU524349:GXX524352 HHQ524349:HHT524352 HRM524349:HRP524352 IBI524349:IBL524352 ILE524349:ILH524352 IVA524349:IVD524352 JEW524349:JEZ524352 JOS524349:JOV524352 JYO524349:JYR524352 KIK524349:KIN524352 KSG524349:KSJ524352 LCC524349:LCF524352 LLY524349:LMB524352 LVU524349:LVX524352 MFQ524349:MFT524352 MPM524349:MPP524352 MZI524349:MZL524352 NJE524349:NJH524352 NTA524349:NTD524352 OCW524349:OCZ524352 OMS524349:OMV524352 OWO524349:OWR524352 PGK524349:PGN524352 PQG524349:PQJ524352 QAC524349:QAF524352 QJY524349:QKB524352 QTU524349:QTX524352 RDQ524349:RDT524352 RNM524349:RNP524352 RXI524349:RXL524352 SHE524349:SHH524352 SRA524349:SRD524352 TAW524349:TAZ524352 TKS524349:TKV524352 TUO524349:TUR524352 UEK524349:UEN524352 UOG524349:UOJ524352 UYC524349:UYF524352 VHY524349:VIB524352 VRU524349:VRX524352 WBQ524349:WBT524352 WLM524349:WLP524352 WVI524349:WVL524352 A589885:D589888 IW589885:IZ589888 SS589885:SV589888 ACO589885:ACR589888 AMK589885:AMN589888 AWG589885:AWJ589888 BGC589885:BGF589888 BPY589885:BQB589888 BZU589885:BZX589888 CJQ589885:CJT589888 CTM589885:CTP589888 DDI589885:DDL589888 DNE589885:DNH589888 DXA589885:DXD589888 EGW589885:EGZ589888 EQS589885:EQV589888 FAO589885:FAR589888 FKK589885:FKN589888 FUG589885:FUJ589888 GEC589885:GEF589888 GNY589885:GOB589888 GXU589885:GXX589888 HHQ589885:HHT589888 HRM589885:HRP589888 IBI589885:IBL589888 ILE589885:ILH589888 IVA589885:IVD589888 JEW589885:JEZ589888 JOS589885:JOV589888 JYO589885:JYR589888 KIK589885:KIN589888 KSG589885:KSJ589888 LCC589885:LCF589888 LLY589885:LMB589888 LVU589885:LVX589888 MFQ589885:MFT589888 MPM589885:MPP589888 MZI589885:MZL589888 NJE589885:NJH589888 NTA589885:NTD589888 OCW589885:OCZ589888 OMS589885:OMV589888 OWO589885:OWR589888 PGK589885:PGN589888 PQG589885:PQJ589888 QAC589885:QAF589888 QJY589885:QKB589888 QTU589885:QTX589888 RDQ589885:RDT589888 RNM589885:RNP589888 RXI589885:RXL589888 SHE589885:SHH589888 SRA589885:SRD589888 TAW589885:TAZ589888 TKS589885:TKV589888 TUO589885:TUR589888 UEK589885:UEN589888 UOG589885:UOJ589888 UYC589885:UYF589888 VHY589885:VIB589888 VRU589885:VRX589888 WBQ589885:WBT589888 WLM589885:WLP589888 WVI589885:WVL589888 A655421:D655424 IW655421:IZ655424 SS655421:SV655424 ACO655421:ACR655424 AMK655421:AMN655424 AWG655421:AWJ655424 BGC655421:BGF655424 BPY655421:BQB655424 BZU655421:BZX655424 CJQ655421:CJT655424 CTM655421:CTP655424 DDI655421:DDL655424 DNE655421:DNH655424 DXA655421:DXD655424 EGW655421:EGZ655424 EQS655421:EQV655424 FAO655421:FAR655424 FKK655421:FKN655424 FUG655421:FUJ655424 GEC655421:GEF655424 GNY655421:GOB655424 GXU655421:GXX655424 HHQ655421:HHT655424 HRM655421:HRP655424 IBI655421:IBL655424 ILE655421:ILH655424 IVA655421:IVD655424 JEW655421:JEZ655424 JOS655421:JOV655424 JYO655421:JYR655424 KIK655421:KIN655424 KSG655421:KSJ655424 LCC655421:LCF655424 LLY655421:LMB655424 LVU655421:LVX655424 MFQ655421:MFT655424 MPM655421:MPP655424 MZI655421:MZL655424 NJE655421:NJH655424 NTA655421:NTD655424 OCW655421:OCZ655424 OMS655421:OMV655424 OWO655421:OWR655424 PGK655421:PGN655424 PQG655421:PQJ655424 QAC655421:QAF655424 QJY655421:QKB655424 QTU655421:QTX655424 RDQ655421:RDT655424 RNM655421:RNP655424 RXI655421:RXL655424 SHE655421:SHH655424 SRA655421:SRD655424 TAW655421:TAZ655424 TKS655421:TKV655424 TUO655421:TUR655424 UEK655421:UEN655424 UOG655421:UOJ655424 UYC655421:UYF655424 VHY655421:VIB655424 VRU655421:VRX655424 WBQ655421:WBT655424 WLM655421:WLP655424 WVI655421:WVL655424 A720957:D720960 IW720957:IZ720960 SS720957:SV720960 ACO720957:ACR720960 AMK720957:AMN720960 AWG720957:AWJ720960 BGC720957:BGF720960 BPY720957:BQB720960 BZU720957:BZX720960 CJQ720957:CJT720960 CTM720957:CTP720960 DDI720957:DDL720960 DNE720957:DNH720960 DXA720957:DXD720960 EGW720957:EGZ720960 EQS720957:EQV720960 FAO720957:FAR720960 FKK720957:FKN720960 FUG720957:FUJ720960 GEC720957:GEF720960 GNY720957:GOB720960 GXU720957:GXX720960 HHQ720957:HHT720960 HRM720957:HRP720960 IBI720957:IBL720960 ILE720957:ILH720960 IVA720957:IVD720960 JEW720957:JEZ720960 JOS720957:JOV720960 JYO720957:JYR720960 KIK720957:KIN720960 KSG720957:KSJ720960 LCC720957:LCF720960 LLY720957:LMB720960 LVU720957:LVX720960 MFQ720957:MFT720960 MPM720957:MPP720960 MZI720957:MZL720960 NJE720957:NJH720960 NTA720957:NTD720960 OCW720957:OCZ720960 OMS720957:OMV720960 OWO720957:OWR720960 PGK720957:PGN720960 PQG720957:PQJ720960 QAC720957:QAF720960 QJY720957:QKB720960 QTU720957:QTX720960 RDQ720957:RDT720960 RNM720957:RNP720960 RXI720957:RXL720960 SHE720957:SHH720960 SRA720957:SRD720960 TAW720957:TAZ720960 TKS720957:TKV720960 TUO720957:TUR720960 UEK720957:UEN720960 UOG720957:UOJ720960 UYC720957:UYF720960 VHY720957:VIB720960 VRU720957:VRX720960 WBQ720957:WBT720960 WLM720957:WLP720960 WVI720957:WVL720960 A786493:D786496 IW786493:IZ786496 SS786493:SV786496 ACO786493:ACR786496 AMK786493:AMN786496 AWG786493:AWJ786496 BGC786493:BGF786496 BPY786493:BQB786496 BZU786493:BZX786496 CJQ786493:CJT786496 CTM786493:CTP786496 DDI786493:DDL786496 DNE786493:DNH786496 DXA786493:DXD786496 EGW786493:EGZ786496 EQS786493:EQV786496 FAO786493:FAR786496 FKK786493:FKN786496 FUG786493:FUJ786496 GEC786493:GEF786496 GNY786493:GOB786496 GXU786493:GXX786496 HHQ786493:HHT786496 HRM786493:HRP786496 IBI786493:IBL786496 ILE786493:ILH786496 IVA786493:IVD786496 JEW786493:JEZ786496 JOS786493:JOV786496 JYO786493:JYR786496 KIK786493:KIN786496 KSG786493:KSJ786496 LCC786493:LCF786496 LLY786493:LMB786496 LVU786493:LVX786496 MFQ786493:MFT786496 MPM786493:MPP786496 MZI786493:MZL786496 NJE786493:NJH786496 NTA786493:NTD786496 OCW786493:OCZ786496 OMS786493:OMV786496 OWO786493:OWR786496 PGK786493:PGN786496 PQG786493:PQJ786496 QAC786493:QAF786496 QJY786493:QKB786496 QTU786493:QTX786496 RDQ786493:RDT786496 RNM786493:RNP786496 RXI786493:RXL786496 SHE786493:SHH786496 SRA786493:SRD786496 TAW786493:TAZ786496 TKS786493:TKV786496 TUO786493:TUR786496 UEK786493:UEN786496 UOG786493:UOJ786496 UYC786493:UYF786496 VHY786493:VIB786496 VRU786493:VRX786496 WBQ786493:WBT786496 WLM786493:WLP786496 WVI786493:WVL786496 A852029:D852032 IW852029:IZ852032 SS852029:SV852032 ACO852029:ACR852032 AMK852029:AMN852032 AWG852029:AWJ852032 BGC852029:BGF852032 BPY852029:BQB852032 BZU852029:BZX852032 CJQ852029:CJT852032 CTM852029:CTP852032 DDI852029:DDL852032 DNE852029:DNH852032 DXA852029:DXD852032 EGW852029:EGZ852032 EQS852029:EQV852032 FAO852029:FAR852032 FKK852029:FKN852032 FUG852029:FUJ852032 GEC852029:GEF852032 GNY852029:GOB852032 GXU852029:GXX852032 HHQ852029:HHT852032 HRM852029:HRP852032 IBI852029:IBL852032 ILE852029:ILH852032 IVA852029:IVD852032 JEW852029:JEZ852032 JOS852029:JOV852032 JYO852029:JYR852032 KIK852029:KIN852032 KSG852029:KSJ852032 LCC852029:LCF852032 LLY852029:LMB852032 LVU852029:LVX852032 MFQ852029:MFT852032 MPM852029:MPP852032 MZI852029:MZL852032 NJE852029:NJH852032 NTA852029:NTD852032 OCW852029:OCZ852032 OMS852029:OMV852032 OWO852029:OWR852032 PGK852029:PGN852032 PQG852029:PQJ852032 QAC852029:QAF852032 QJY852029:QKB852032 QTU852029:QTX852032 RDQ852029:RDT852032 RNM852029:RNP852032 RXI852029:RXL852032 SHE852029:SHH852032 SRA852029:SRD852032 TAW852029:TAZ852032 TKS852029:TKV852032 TUO852029:TUR852032 UEK852029:UEN852032 UOG852029:UOJ852032 UYC852029:UYF852032 VHY852029:VIB852032 VRU852029:VRX852032 WBQ852029:WBT852032 WLM852029:WLP852032 WVI852029:WVL852032 A917565:D917568 IW917565:IZ917568 SS917565:SV917568 ACO917565:ACR917568 AMK917565:AMN917568 AWG917565:AWJ917568 BGC917565:BGF917568 BPY917565:BQB917568 BZU917565:BZX917568 CJQ917565:CJT917568 CTM917565:CTP917568 DDI917565:DDL917568 DNE917565:DNH917568 DXA917565:DXD917568 EGW917565:EGZ917568 EQS917565:EQV917568 FAO917565:FAR917568 FKK917565:FKN917568 FUG917565:FUJ917568 GEC917565:GEF917568 GNY917565:GOB917568 GXU917565:GXX917568 HHQ917565:HHT917568 HRM917565:HRP917568 IBI917565:IBL917568 ILE917565:ILH917568 IVA917565:IVD917568 JEW917565:JEZ917568 JOS917565:JOV917568 JYO917565:JYR917568 KIK917565:KIN917568 KSG917565:KSJ917568 LCC917565:LCF917568 LLY917565:LMB917568 LVU917565:LVX917568 MFQ917565:MFT917568 MPM917565:MPP917568 MZI917565:MZL917568 NJE917565:NJH917568 NTA917565:NTD917568 OCW917565:OCZ917568 OMS917565:OMV917568 OWO917565:OWR917568 PGK917565:PGN917568 PQG917565:PQJ917568 QAC917565:QAF917568 QJY917565:QKB917568 QTU917565:QTX917568 RDQ917565:RDT917568 RNM917565:RNP917568 RXI917565:RXL917568 SHE917565:SHH917568 SRA917565:SRD917568 TAW917565:TAZ917568 TKS917565:TKV917568 TUO917565:TUR917568 UEK917565:UEN917568 UOG917565:UOJ917568 UYC917565:UYF917568 VHY917565:VIB917568 VRU917565:VRX917568 WBQ917565:WBT917568 WLM917565:WLP917568 WVI917565:WVL917568 A983101:D983104 IW983101:IZ983104 SS983101:SV983104 ACO983101:ACR983104 AMK983101:AMN983104 AWG983101:AWJ983104 BGC983101:BGF983104 BPY983101:BQB983104 BZU983101:BZX983104 CJQ983101:CJT983104 CTM983101:CTP983104 DDI983101:DDL983104 DNE983101:DNH983104 DXA983101:DXD983104 EGW983101:EGZ983104 EQS983101:EQV983104 FAO983101:FAR983104 FKK983101:FKN983104 FUG983101:FUJ983104 GEC983101:GEF983104 GNY983101:GOB983104 GXU983101:GXX983104 HHQ983101:HHT983104 HRM983101:HRP983104 IBI983101:IBL983104 ILE983101:ILH983104 IVA983101:IVD983104 JEW983101:JEZ983104 JOS983101:JOV983104 JYO983101:JYR983104 KIK983101:KIN983104 KSG983101:KSJ983104 LCC983101:LCF983104 LLY983101:LMB983104 LVU983101:LVX983104 MFQ983101:MFT983104 MPM983101:MPP983104 MZI983101:MZL983104 NJE983101:NJH983104 NTA983101:NTD983104 OCW983101:OCZ983104 OMS983101:OMV983104 OWO983101:OWR983104 PGK983101:PGN983104 PQG983101:PQJ983104 QAC983101:QAF983104 QJY983101:QKB983104 QTU983101:QTX983104 RDQ983101:RDT983104 RNM983101:RNP983104 RXI983101:RXL983104 SHE983101:SHH983104 SRA983101:SRD983104 TAW983101:TAZ983104 TKS983101:TKV983104 TUO983101:TUR983104 UEK983101:UEN983104 UOG983101:UOJ983104 UYC983101:UYF983104 VHY983101:VIB983104 VRU983101:VRX983104 WBQ983101:WBT983104 WLM983101:WLP983104 WVI983101:WVL983104"/>
  </dataValidations>
  <printOptions horizontalCentered="1"/>
  <pageMargins left="0.25" right="0.25" top="0.5" bottom="0.5" header="0.3" footer="0.3"/>
  <pageSetup scale="95" orientation="portrait" r:id="rId1"/>
  <headerFooter>
    <oddFooter>&amp;C&amp;"-,Regular"&amp;9Texas Department of Housing and Community Affairs - Cost Certification (May 2015)</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E36"/>
  <sheetViews>
    <sheetView showGridLines="0" zoomScaleNormal="100" workbookViewId="0">
      <selection activeCell="M18" sqref="M18"/>
    </sheetView>
  </sheetViews>
  <sheetFormatPr defaultRowHeight="12.75" x14ac:dyDescent="0.2"/>
  <cols>
    <col min="1" max="1" width="29.28515625" style="562" customWidth="1"/>
    <col min="2" max="2" width="11" style="457" customWidth="1"/>
    <col min="3" max="3" width="11.5703125" style="457" customWidth="1"/>
    <col min="4" max="4" width="12.28515625" style="457" customWidth="1"/>
    <col min="5" max="5" width="11.42578125" style="457" customWidth="1"/>
    <col min="6" max="9" width="11.7109375" style="457" customWidth="1"/>
    <col min="10" max="12" width="11.7109375" style="293" customWidth="1"/>
    <col min="13" max="256" width="9.140625" style="293"/>
    <col min="257" max="257" width="29.28515625" style="293" customWidth="1"/>
    <col min="258" max="258" width="11" style="293" customWidth="1"/>
    <col min="259" max="259" width="11.5703125" style="293" customWidth="1"/>
    <col min="260" max="260" width="12.28515625" style="293" customWidth="1"/>
    <col min="261" max="261" width="11.42578125" style="293" customWidth="1"/>
    <col min="262" max="268" width="11.7109375" style="293" customWidth="1"/>
    <col min="269" max="512" width="9.140625" style="293"/>
    <col min="513" max="513" width="29.28515625" style="293" customWidth="1"/>
    <col min="514" max="514" width="11" style="293" customWidth="1"/>
    <col min="515" max="515" width="11.5703125" style="293" customWidth="1"/>
    <col min="516" max="516" width="12.28515625" style="293" customWidth="1"/>
    <col min="517" max="517" width="11.42578125" style="293" customWidth="1"/>
    <col min="518" max="524" width="11.7109375" style="293" customWidth="1"/>
    <col min="525" max="768" width="9.140625" style="293"/>
    <col min="769" max="769" width="29.28515625" style="293" customWidth="1"/>
    <col min="770" max="770" width="11" style="293" customWidth="1"/>
    <col min="771" max="771" width="11.5703125" style="293" customWidth="1"/>
    <col min="772" max="772" width="12.28515625" style="293" customWidth="1"/>
    <col min="773" max="773" width="11.42578125" style="293" customWidth="1"/>
    <col min="774" max="780" width="11.7109375" style="293" customWidth="1"/>
    <col min="781" max="1024" width="9.140625" style="293"/>
    <col min="1025" max="1025" width="29.28515625" style="293" customWidth="1"/>
    <col min="1026" max="1026" width="11" style="293" customWidth="1"/>
    <col min="1027" max="1027" width="11.5703125" style="293" customWidth="1"/>
    <col min="1028" max="1028" width="12.28515625" style="293" customWidth="1"/>
    <col min="1029" max="1029" width="11.42578125" style="293" customWidth="1"/>
    <col min="1030" max="1036" width="11.7109375" style="293" customWidth="1"/>
    <col min="1037" max="1280" width="9.140625" style="293"/>
    <col min="1281" max="1281" width="29.28515625" style="293" customWidth="1"/>
    <col min="1282" max="1282" width="11" style="293" customWidth="1"/>
    <col min="1283" max="1283" width="11.5703125" style="293" customWidth="1"/>
    <col min="1284" max="1284" width="12.28515625" style="293" customWidth="1"/>
    <col min="1285" max="1285" width="11.42578125" style="293" customWidth="1"/>
    <col min="1286" max="1292" width="11.7109375" style="293" customWidth="1"/>
    <col min="1293" max="1536" width="9.140625" style="293"/>
    <col min="1537" max="1537" width="29.28515625" style="293" customWidth="1"/>
    <col min="1538" max="1538" width="11" style="293" customWidth="1"/>
    <col min="1539" max="1539" width="11.5703125" style="293" customWidth="1"/>
    <col min="1540" max="1540" width="12.28515625" style="293" customWidth="1"/>
    <col min="1541" max="1541" width="11.42578125" style="293" customWidth="1"/>
    <col min="1542" max="1548" width="11.7109375" style="293" customWidth="1"/>
    <col min="1549" max="1792" width="9.140625" style="293"/>
    <col min="1793" max="1793" width="29.28515625" style="293" customWidth="1"/>
    <col min="1794" max="1794" width="11" style="293" customWidth="1"/>
    <col min="1795" max="1795" width="11.5703125" style="293" customWidth="1"/>
    <col min="1796" max="1796" width="12.28515625" style="293" customWidth="1"/>
    <col min="1797" max="1797" width="11.42578125" style="293" customWidth="1"/>
    <col min="1798" max="1804" width="11.7109375" style="293" customWidth="1"/>
    <col min="1805" max="2048" width="9.140625" style="293"/>
    <col min="2049" max="2049" width="29.28515625" style="293" customWidth="1"/>
    <col min="2050" max="2050" width="11" style="293" customWidth="1"/>
    <col min="2051" max="2051" width="11.5703125" style="293" customWidth="1"/>
    <col min="2052" max="2052" width="12.28515625" style="293" customWidth="1"/>
    <col min="2053" max="2053" width="11.42578125" style="293" customWidth="1"/>
    <col min="2054" max="2060" width="11.7109375" style="293" customWidth="1"/>
    <col min="2061" max="2304" width="9.140625" style="293"/>
    <col min="2305" max="2305" width="29.28515625" style="293" customWidth="1"/>
    <col min="2306" max="2306" width="11" style="293" customWidth="1"/>
    <col min="2307" max="2307" width="11.5703125" style="293" customWidth="1"/>
    <col min="2308" max="2308" width="12.28515625" style="293" customWidth="1"/>
    <col min="2309" max="2309" width="11.42578125" style="293" customWidth="1"/>
    <col min="2310" max="2316" width="11.7109375" style="293" customWidth="1"/>
    <col min="2317" max="2560" width="9.140625" style="293"/>
    <col min="2561" max="2561" width="29.28515625" style="293" customWidth="1"/>
    <col min="2562" max="2562" width="11" style="293" customWidth="1"/>
    <col min="2563" max="2563" width="11.5703125" style="293" customWidth="1"/>
    <col min="2564" max="2564" width="12.28515625" style="293" customWidth="1"/>
    <col min="2565" max="2565" width="11.42578125" style="293" customWidth="1"/>
    <col min="2566" max="2572" width="11.7109375" style="293" customWidth="1"/>
    <col min="2573" max="2816" width="9.140625" style="293"/>
    <col min="2817" max="2817" width="29.28515625" style="293" customWidth="1"/>
    <col min="2818" max="2818" width="11" style="293" customWidth="1"/>
    <col min="2819" max="2819" width="11.5703125" style="293" customWidth="1"/>
    <col min="2820" max="2820" width="12.28515625" style="293" customWidth="1"/>
    <col min="2821" max="2821" width="11.42578125" style="293" customWidth="1"/>
    <col min="2822" max="2828" width="11.7109375" style="293" customWidth="1"/>
    <col min="2829" max="3072" width="9.140625" style="293"/>
    <col min="3073" max="3073" width="29.28515625" style="293" customWidth="1"/>
    <col min="3074" max="3074" width="11" style="293" customWidth="1"/>
    <col min="3075" max="3075" width="11.5703125" style="293" customWidth="1"/>
    <col min="3076" max="3076" width="12.28515625" style="293" customWidth="1"/>
    <col min="3077" max="3077" width="11.42578125" style="293" customWidth="1"/>
    <col min="3078" max="3084" width="11.7109375" style="293" customWidth="1"/>
    <col min="3085" max="3328" width="9.140625" style="293"/>
    <col min="3329" max="3329" width="29.28515625" style="293" customWidth="1"/>
    <col min="3330" max="3330" width="11" style="293" customWidth="1"/>
    <col min="3331" max="3331" width="11.5703125" style="293" customWidth="1"/>
    <col min="3332" max="3332" width="12.28515625" style="293" customWidth="1"/>
    <col min="3333" max="3333" width="11.42578125" style="293" customWidth="1"/>
    <col min="3334" max="3340" width="11.7109375" style="293" customWidth="1"/>
    <col min="3341" max="3584" width="9.140625" style="293"/>
    <col min="3585" max="3585" width="29.28515625" style="293" customWidth="1"/>
    <col min="3586" max="3586" width="11" style="293" customWidth="1"/>
    <col min="3587" max="3587" width="11.5703125" style="293" customWidth="1"/>
    <col min="3588" max="3588" width="12.28515625" style="293" customWidth="1"/>
    <col min="3589" max="3589" width="11.42578125" style="293" customWidth="1"/>
    <col min="3590" max="3596" width="11.7109375" style="293" customWidth="1"/>
    <col min="3597" max="3840" width="9.140625" style="293"/>
    <col min="3841" max="3841" width="29.28515625" style="293" customWidth="1"/>
    <col min="3842" max="3842" width="11" style="293" customWidth="1"/>
    <col min="3843" max="3843" width="11.5703125" style="293" customWidth="1"/>
    <col min="3844" max="3844" width="12.28515625" style="293" customWidth="1"/>
    <col min="3845" max="3845" width="11.42578125" style="293" customWidth="1"/>
    <col min="3846" max="3852" width="11.7109375" style="293" customWidth="1"/>
    <col min="3853" max="4096" width="9.140625" style="293"/>
    <col min="4097" max="4097" width="29.28515625" style="293" customWidth="1"/>
    <col min="4098" max="4098" width="11" style="293" customWidth="1"/>
    <col min="4099" max="4099" width="11.5703125" style="293" customWidth="1"/>
    <col min="4100" max="4100" width="12.28515625" style="293" customWidth="1"/>
    <col min="4101" max="4101" width="11.42578125" style="293" customWidth="1"/>
    <col min="4102" max="4108" width="11.7109375" style="293" customWidth="1"/>
    <col min="4109" max="4352" width="9.140625" style="293"/>
    <col min="4353" max="4353" width="29.28515625" style="293" customWidth="1"/>
    <col min="4354" max="4354" width="11" style="293" customWidth="1"/>
    <col min="4355" max="4355" width="11.5703125" style="293" customWidth="1"/>
    <col min="4356" max="4356" width="12.28515625" style="293" customWidth="1"/>
    <col min="4357" max="4357" width="11.42578125" style="293" customWidth="1"/>
    <col min="4358" max="4364" width="11.7109375" style="293" customWidth="1"/>
    <col min="4365" max="4608" width="9.140625" style="293"/>
    <col min="4609" max="4609" width="29.28515625" style="293" customWidth="1"/>
    <col min="4610" max="4610" width="11" style="293" customWidth="1"/>
    <col min="4611" max="4611" width="11.5703125" style="293" customWidth="1"/>
    <col min="4612" max="4612" width="12.28515625" style="293" customWidth="1"/>
    <col min="4613" max="4613" width="11.42578125" style="293" customWidth="1"/>
    <col min="4614" max="4620" width="11.7109375" style="293" customWidth="1"/>
    <col min="4621" max="4864" width="9.140625" style="293"/>
    <col min="4865" max="4865" width="29.28515625" style="293" customWidth="1"/>
    <col min="4866" max="4866" width="11" style="293" customWidth="1"/>
    <col min="4867" max="4867" width="11.5703125" style="293" customWidth="1"/>
    <col min="4868" max="4868" width="12.28515625" style="293" customWidth="1"/>
    <col min="4869" max="4869" width="11.42578125" style="293" customWidth="1"/>
    <col min="4870" max="4876" width="11.7109375" style="293" customWidth="1"/>
    <col min="4877" max="5120" width="9.140625" style="293"/>
    <col min="5121" max="5121" width="29.28515625" style="293" customWidth="1"/>
    <col min="5122" max="5122" width="11" style="293" customWidth="1"/>
    <col min="5123" max="5123" width="11.5703125" style="293" customWidth="1"/>
    <col min="5124" max="5124" width="12.28515625" style="293" customWidth="1"/>
    <col min="5125" max="5125" width="11.42578125" style="293" customWidth="1"/>
    <col min="5126" max="5132" width="11.7109375" style="293" customWidth="1"/>
    <col min="5133" max="5376" width="9.140625" style="293"/>
    <col min="5377" max="5377" width="29.28515625" style="293" customWidth="1"/>
    <col min="5378" max="5378" width="11" style="293" customWidth="1"/>
    <col min="5379" max="5379" width="11.5703125" style="293" customWidth="1"/>
    <col min="5380" max="5380" width="12.28515625" style="293" customWidth="1"/>
    <col min="5381" max="5381" width="11.42578125" style="293" customWidth="1"/>
    <col min="5382" max="5388" width="11.7109375" style="293" customWidth="1"/>
    <col min="5389" max="5632" width="9.140625" style="293"/>
    <col min="5633" max="5633" width="29.28515625" style="293" customWidth="1"/>
    <col min="5634" max="5634" width="11" style="293" customWidth="1"/>
    <col min="5635" max="5635" width="11.5703125" style="293" customWidth="1"/>
    <col min="5636" max="5636" width="12.28515625" style="293" customWidth="1"/>
    <col min="5637" max="5637" width="11.42578125" style="293" customWidth="1"/>
    <col min="5638" max="5644" width="11.7109375" style="293" customWidth="1"/>
    <col min="5645" max="5888" width="9.140625" style="293"/>
    <col min="5889" max="5889" width="29.28515625" style="293" customWidth="1"/>
    <col min="5890" max="5890" width="11" style="293" customWidth="1"/>
    <col min="5891" max="5891" width="11.5703125" style="293" customWidth="1"/>
    <col min="5892" max="5892" width="12.28515625" style="293" customWidth="1"/>
    <col min="5893" max="5893" width="11.42578125" style="293" customWidth="1"/>
    <col min="5894" max="5900" width="11.7109375" style="293" customWidth="1"/>
    <col min="5901" max="6144" width="9.140625" style="293"/>
    <col min="6145" max="6145" width="29.28515625" style="293" customWidth="1"/>
    <col min="6146" max="6146" width="11" style="293" customWidth="1"/>
    <col min="6147" max="6147" width="11.5703125" style="293" customWidth="1"/>
    <col min="6148" max="6148" width="12.28515625" style="293" customWidth="1"/>
    <col min="6149" max="6149" width="11.42578125" style="293" customWidth="1"/>
    <col min="6150" max="6156" width="11.7109375" style="293" customWidth="1"/>
    <col min="6157" max="6400" width="9.140625" style="293"/>
    <col min="6401" max="6401" width="29.28515625" style="293" customWidth="1"/>
    <col min="6402" max="6402" width="11" style="293" customWidth="1"/>
    <col min="6403" max="6403" width="11.5703125" style="293" customWidth="1"/>
    <col min="6404" max="6404" width="12.28515625" style="293" customWidth="1"/>
    <col min="6405" max="6405" width="11.42578125" style="293" customWidth="1"/>
    <col min="6406" max="6412" width="11.7109375" style="293" customWidth="1"/>
    <col min="6413" max="6656" width="9.140625" style="293"/>
    <col min="6657" max="6657" width="29.28515625" style="293" customWidth="1"/>
    <col min="6658" max="6658" width="11" style="293" customWidth="1"/>
    <col min="6659" max="6659" width="11.5703125" style="293" customWidth="1"/>
    <col min="6660" max="6660" width="12.28515625" style="293" customWidth="1"/>
    <col min="6661" max="6661" width="11.42578125" style="293" customWidth="1"/>
    <col min="6662" max="6668" width="11.7109375" style="293" customWidth="1"/>
    <col min="6669" max="6912" width="9.140625" style="293"/>
    <col min="6913" max="6913" width="29.28515625" style="293" customWidth="1"/>
    <col min="6914" max="6914" width="11" style="293" customWidth="1"/>
    <col min="6915" max="6915" width="11.5703125" style="293" customWidth="1"/>
    <col min="6916" max="6916" width="12.28515625" style="293" customWidth="1"/>
    <col min="6917" max="6917" width="11.42578125" style="293" customWidth="1"/>
    <col min="6918" max="6924" width="11.7109375" style="293" customWidth="1"/>
    <col min="6925" max="7168" width="9.140625" style="293"/>
    <col min="7169" max="7169" width="29.28515625" style="293" customWidth="1"/>
    <col min="7170" max="7170" width="11" style="293" customWidth="1"/>
    <col min="7171" max="7171" width="11.5703125" style="293" customWidth="1"/>
    <col min="7172" max="7172" width="12.28515625" style="293" customWidth="1"/>
    <col min="7173" max="7173" width="11.42578125" style="293" customWidth="1"/>
    <col min="7174" max="7180" width="11.7109375" style="293" customWidth="1"/>
    <col min="7181" max="7424" width="9.140625" style="293"/>
    <col min="7425" max="7425" width="29.28515625" style="293" customWidth="1"/>
    <col min="7426" max="7426" width="11" style="293" customWidth="1"/>
    <col min="7427" max="7427" width="11.5703125" style="293" customWidth="1"/>
    <col min="7428" max="7428" width="12.28515625" style="293" customWidth="1"/>
    <col min="7429" max="7429" width="11.42578125" style="293" customWidth="1"/>
    <col min="7430" max="7436" width="11.7109375" style="293" customWidth="1"/>
    <col min="7437" max="7680" width="9.140625" style="293"/>
    <col min="7681" max="7681" width="29.28515625" style="293" customWidth="1"/>
    <col min="7682" max="7682" width="11" style="293" customWidth="1"/>
    <col min="7683" max="7683" width="11.5703125" style="293" customWidth="1"/>
    <col min="7684" max="7684" width="12.28515625" style="293" customWidth="1"/>
    <col min="7685" max="7685" width="11.42578125" style="293" customWidth="1"/>
    <col min="7686" max="7692" width="11.7109375" style="293" customWidth="1"/>
    <col min="7693" max="7936" width="9.140625" style="293"/>
    <col min="7937" max="7937" width="29.28515625" style="293" customWidth="1"/>
    <col min="7938" max="7938" width="11" style="293" customWidth="1"/>
    <col min="7939" max="7939" width="11.5703125" style="293" customWidth="1"/>
    <col min="7940" max="7940" width="12.28515625" style="293" customWidth="1"/>
    <col min="7941" max="7941" width="11.42578125" style="293" customWidth="1"/>
    <col min="7942" max="7948" width="11.7109375" style="293" customWidth="1"/>
    <col min="7949" max="8192" width="9.140625" style="293"/>
    <col min="8193" max="8193" width="29.28515625" style="293" customWidth="1"/>
    <col min="8194" max="8194" width="11" style="293" customWidth="1"/>
    <col min="8195" max="8195" width="11.5703125" style="293" customWidth="1"/>
    <col min="8196" max="8196" width="12.28515625" style="293" customWidth="1"/>
    <col min="8197" max="8197" width="11.42578125" style="293" customWidth="1"/>
    <col min="8198" max="8204" width="11.7109375" style="293" customWidth="1"/>
    <col min="8205" max="8448" width="9.140625" style="293"/>
    <col min="8449" max="8449" width="29.28515625" style="293" customWidth="1"/>
    <col min="8450" max="8450" width="11" style="293" customWidth="1"/>
    <col min="8451" max="8451" width="11.5703125" style="293" customWidth="1"/>
    <col min="8452" max="8452" width="12.28515625" style="293" customWidth="1"/>
    <col min="8453" max="8453" width="11.42578125" style="293" customWidth="1"/>
    <col min="8454" max="8460" width="11.7109375" style="293" customWidth="1"/>
    <col min="8461" max="8704" width="9.140625" style="293"/>
    <col min="8705" max="8705" width="29.28515625" style="293" customWidth="1"/>
    <col min="8706" max="8706" width="11" style="293" customWidth="1"/>
    <col min="8707" max="8707" width="11.5703125" style="293" customWidth="1"/>
    <col min="8708" max="8708" width="12.28515625" style="293" customWidth="1"/>
    <col min="8709" max="8709" width="11.42578125" style="293" customWidth="1"/>
    <col min="8710" max="8716" width="11.7109375" style="293" customWidth="1"/>
    <col min="8717" max="8960" width="9.140625" style="293"/>
    <col min="8961" max="8961" width="29.28515625" style="293" customWidth="1"/>
    <col min="8962" max="8962" width="11" style="293" customWidth="1"/>
    <col min="8963" max="8963" width="11.5703125" style="293" customWidth="1"/>
    <col min="8964" max="8964" width="12.28515625" style="293" customWidth="1"/>
    <col min="8965" max="8965" width="11.42578125" style="293" customWidth="1"/>
    <col min="8966" max="8972" width="11.7109375" style="293" customWidth="1"/>
    <col min="8973" max="9216" width="9.140625" style="293"/>
    <col min="9217" max="9217" width="29.28515625" style="293" customWidth="1"/>
    <col min="9218" max="9218" width="11" style="293" customWidth="1"/>
    <col min="9219" max="9219" width="11.5703125" style="293" customWidth="1"/>
    <col min="9220" max="9220" width="12.28515625" style="293" customWidth="1"/>
    <col min="9221" max="9221" width="11.42578125" style="293" customWidth="1"/>
    <col min="9222" max="9228" width="11.7109375" style="293" customWidth="1"/>
    <col min="9229" max="9472" width="9.140625" style="293"/>
    <col min="9473" max="9473" width="29.28515625" style="293" customWidth="1"/>
    <col min="9474" max="9474" width="11" style="293" customWidth="1"/>
    <col min="9475" max="9475" width="11.5703125" style="293" customWidth="1"/>
    <col min="9476" max="9476" width="12.28515625" style="293" customWidth="1"/>
    <col min="9477" max="9477" width="11.42578125" style="293" customWidth="1"/>
    <col min="9478" max="9484" width="11.7109375" style="293" customWidth="1"/>
    <col min="9485" max="9728" width="9.140625" style="293"/>
    <col min="9729" max="9729" width="29.28515625" style="293" customWidth="1"/>
    <col min="9730" max="9730" width="11" style="293" customWidth="1"/>
    <col min="9731" max="9731" width="11.5703125" style="293" customWidth="1"/>
    <col min="9732" max="9732" width="12.28515625" style="293" customWidth="1"/>
    <col min="9733" max="9733" width="11.42578125" style="293" customWidth="1"/>
    <col min="9734" max="9740" width="11.7109375" style="293" customWidth="1"/>
    <col min="9741" max="9984" width="9.140625" style="293"/>
    <col min="9985" max="9985" width="29.28515625" style="293" customWidth="1"/>
    <col min="9986" max="9986" width="11" style="293" customWidth="1"/>
    <col min="9987" max="9987" width="11.5703125" style="293" customWidth="1"/>
    <col min="9988" max="9988" width="12.28515625" style="293" customWidth="1"/>
    <col min="9989" max="9989" width="11.42578125" style="293" customWidth="1"/>
    <col min="9990" max="9996" width="11.7109375" style="293" customWidth="1"/>
    <col min="9997" max="10240" width="9.140625" style="293"/>
    <col min="10241" max="10241" width="29.28515625" style="293" customWidth="1"/>
    <col min="10242" max="10242" width="11" style="293" customWidth="1"/>
    <col min="10243" max="10243" width="11.5703125" style="293" customWidth="1"/>
    <col min="10244" max="10244" width="12.28515625" style="293" customWidth="1"/>
    <col min="10245" max="10245" width="11.42578125" style="293" customWidth="1"/>
    <col min="10246" max="10252" width="11.7109375" style="293" customWidth="1"/>
    <col min="10253" max="10496" width="9.140625" style="293"/>
    <col min="10497" max="10497" width="29.28515625" style="293" customWidth="1"/>
    <col min="10498" max="10498" width="11" style="293" customWidth="1"/>
    <col min="10499" max="10499" width="11.5703125" style="293" customWidth="1"/>
    <col min="10500" max="10500" width="12.28515625" style="293" customWidth="1"/>
    <col min="10501" max="10501" width="11.42578125" style="293" customWidth="1"/>
    <col min="10502" max="10508" width="11.7109375" style="293" customWidth="1"/>
    <col min="10509" max="10752" width="9.140625" style="293"/>
    <col min="10753" max="10753" width="29.28515625" style="293" customWidth="1"/>
    <col min="10754" max="10754" width="11" style="293" customWidth="1"/>
    <col min="10755" max="10755" width="11.5703125" style="293" customWidth="1"/>
    <col min="10756" max="10756" width="12.28515625" style="293" customWidth="1"/>
    <col min="10757" max="10757" width="11.42578125" style="293" customWidth="1"/>
    <col min="10758" max="10764" width="11.7109375" style="293" customWidth="1"/>
    <col min="10765" max="11008" width="9.140625" style="293"/>
    <col min="11009" max="11009" width="29.28515625" style="293" customWidth="1"/>
    <col min="11010" max="11010" width="11" style="293" customWidth="1"/>
    <col min="11011" max="11011" width="11.5703125" style="293" customWidth="1"/>
    <col min="11012" max="11012" width="12.28515625" style="293" customWidth="1"/>
    <col min="11013" max="11013" width="11.42578125" style="293" customWidth="1"/>
    <col min="11014" max="11020" width="11.7109375" style="293" customWidth="1"/>
    <col min="11021" max="11264" width="9.140625" style="293"/>
    <col min="11265" max="11265" width="29.28515625" style="293" customWidth="1"/>
    <col min="11266" max="11266" width="11" style="293" customWidth="1"/>
    <col min="11267" max="11267" width="11.5703125" style="293" customWidth="1"/>
    <col min="11268" max="11268" width="12.28515625" style="293" customWidth="1"/>
    <col min="11269" max="11269" width="11.42578125" style="293" customWidth="1"/>
    <col min="11270" max="11276" width="11.7109375" style="293" customWidth="1"/>
    <col min="11277" max="11520" width="9.140625" style="293"/>
    <col min="11521" max="11521" width="29.28515625" style="293" customWidth="1"/>
    <col min="11522" max="11522" width="11" style="293" customWidth="1"/>
    <col min="11523" max="11523" width="11.5703125" style="293" customWidth="1"/>
    <col min="11524" max="11524" width="12.28515625" style="293" customWidth="1"/>
    <col min="11525" max="11525" width="11.42578125" style="293" customWidth="1"/>
    <col min="11526" max="11532" width="11.7109375" style="293" customWidth="1"/>
    <col min="11533" max="11776" width="9.140625" style="293"/>
    <col min="11777" max="11777" width="29.28515625" style="293" customWidth="1"/>
    <col min="11778" max="11778" width="11" style="293" customWidth="1"/>
    <col min="11779" max="11779" width="11.5703125" style="293" customWidth="1"/>
    <col min="11780" max="11780" width="12.28515625" style="293" customWidth="1"/>
    <col min="11781" max="11781" width="11.42578125" style="293" customWidth="1"/>
    <col min="11782" max="11788" width="11.7109375" style="293" customWidth="1"/>
    <col min="11789" max="12032" width="9.140625" style="293"/>
    <col min="12033" max="12033" width="29.28515625" style="293" customWidth="1"/>
    <col min="12034" max="12034" width="11" style="293" customWidth="1"/>
    <col min="12035" max="12035" width="11.5703125" style="293" customWidth="1"/>
    <col min="12036" max="12036" width="12.28515625" style="293" customWidth="1"/>
    <col min="12037" max="12037" width="11.42578125" style="293" customWidth="1"/>
    <col min="12038" max="12044" width="11.7109375" style="293" customWidth="1"/>
    <col min="12045" max="12288" width="9.140625" style="293"/>
    <col min="12289" max="12289" width="29.28515625" style="293" customWidth="1"/>
    <col min="12290" max="12290" width="11" style="293" customWidth="1"/>
    <col min="12291" max="12291" width="11.5703125" style="293" customWidth="1"/>
    <col min="12292" max="12292" width="12.28515625" style="293" customWidth="1"/>
    <col min="12293" max="12293" width="11.42578125" style="293" customWidth="1"/>
    <col min="12294" max="12300" width="11.7109375" style="293" customWidth="1"/>
    <col min="12301" max="12544" width="9.140625" style="293"/>
    <col min="12545" max="12545" width="29.28515625" style="293" customWidth="1"/>
    <col min="12546" max="12546" width="11" style="293" customWidth="1"/>
    <col min="12547" max="12547" width="11.5703125" style="293" customWidth="1"/>
    <col min="12548" max="12548" width="12.28515625" style="293" customWidth="1"/>
    <col min="12549" max="12549" width="11.42578125" style="293" customWidth="1"/>
    <col min="12550" max="12556" width="11.7109375" style="293" customWidth="1"/>
    <col min="12557" max="12800" width="9.140625" style="293"/>
    <col min="12801" max="12801" width="29.28515625" style="293" customWidth="1"/>
    <col min="12802" max="12802" width="11" style="293" customWidth="1"/>
    <col min="12803" max="12803" width="11.5703125" style="293" customWidth="1"/>
    <col min="12804" max="12804" width="12.28515625" style="293" customWidth="1"/>
    <col min="12805" max="12805" width="11.42578125" style="293" customWidth="1"/>
    <col min="12806" max="12812" width="11.7109375" style="293" customWidth="1"/>
    <col min="12813" max="13056" width="9.140625" style="293"/>
    <col min="13057" max="13057" width="29.28515625" style="293" customWidth="1"/>
    <col min="13058" max="13058" width="11" style="293" customWidth="1"/>
    <col min="13059" max="13059" width="11.5703125" style="293" customWidth="1"/>
    <col min="13060" max="13060" width="12.28515625" style="293" customWidth="1"/>
    <col min="13061" max="13061" width="11.42578125" style="293" customWidth="1"/>
    <col min="13062" max="13068" width="11.7109375" style="293" customWidth="1"/>
    <col min="13069" max="13312" width="9.140625" style="293"/>
    <col min="13313" max="13313" width="29.28515625" style="293" customWidth="1"/>
    <col min="13314" max="13314" width="11" style="293" customWidth="1"/>
    <col min="13315" max="13315" width="11.5703125" style="293" customWidth="1"/>
    <col min="13316" max="13316" width="12.28515625" style="293" customWidth="1"/>
    <col min="13317" max="13317" width="11.42578125" style="293" customWidth="1"/>
    <col min="13318" max="13324" width="11.7109375" style="293" customWidth="1"/>
    <col min="13325" max="13568" width="9.140625" style="293"/>
    <col min="13569" max="13569" width="29.28515625" style="293" customWidth="1"/>
    <col min="13570" max="13570" width="11" style="293" customWidth="1"/>
    <col min="13571" max="13571" width="11.5703125" style="293" customWidth="1"/>
    <col min="13572" max="13572" width="12.28515625" style="293" customWidth="1"/>
    <col min="13573" max="13573" width="11.42578125" style="293" customWidth="1"/>
    <col min="13574" max="13580" width="11.7109375" style="293" customWidth="1"/>
    <col min="13581" max="13824" width="9.140625" style="293"/>
    <col min="13825" max="13825" width="29.28515625" style="293" customWidth="1"/>
    <col min="13826" max="13826" width="11" style="293" customWidth="1"/>
    <col min="13827" max="13827" width="11.5703125" style="293" customWidth="1"/>
    <col min="13828" max="13828" width="12.28515625" style="293" customWidth="1"/>
    <col min="13829" max="13829" width="11.42578125" style="293" customWidth="1"/>
    <col min="13830" max="13836" width="11.7109375" style="293" customWidth="1"/>
    <col min="13837" max="14080" width="9.140625" style="293"/>
    <col min="14081" max="14081" width="29.28515625" style="293" customWidth="1"/>
    <col min="14082" max="14082" width="11" style="293" customWidth="1"/>
    <col min="14083" max="14083" width="11.5703125" style="293" customWidth="1"/>
    <col min="14084" max="14084" width="12.28515625" style="293" customWidth="1"/>
    <col min="14085" max="14085" width="11.42578125" style="293" customWidth="1"/>
    <col min="14086" max="14092" width="11.7109375" style="293" customWidth="1"/>
    <col min="14093" max="14336" width="9.140625" style="293"/>
    <col min="14337" max="14337" width="29.28515625" style="293" customWidth="1"/>
    <col min="14338" max="14338" width="11" style="293" customWidth="1"/>
    <col min="14339" max="14339" width="11.5703125" style="293" customWidth="1"/>
    <col min="14340" max="14340" width="12.28515625" style="293" customWidth="1"/>
    <col min="14341" max="14341" width="11.42578125" style="293" customWidth="1"/>
    <col min="14342" max="14348" width="11.7109375" style="293" customWidth="1"/>
    <col min="14349" max="14592" width="9.140625" style="293"/>
    <col min="14593" max="14593" width="29.28515625" style="293" customWidth="1"/>
    <col min="14594" max="14594" width="11" style="293" customWidth="1"/>
    <col min="14595" max="14595" width="11.5703125" style="293" customWidth="1"/>
    <col min="14596" max="14596" width="12.28515625" style="293" customWidth="1"/>
    <col min="14597" max="14597" width="11.42578125" style="293" customWidth="1"/>
    <col min="14598" max="14604" width="11.7109375" style="293" customWidth="1"/>
    <col min="14605" max="14848" width="9.140625" style="293"/>
    <col min="14849" max="14849" width="29.28515625" style="293" customWidth="1"/>
    <col min="14850" max="14850" width="11" style="293" customWidth="1"/>
    <col min="14851" max="14851" width="11.5703125" style="293" customWidth="1"/>
    <col min="14852" max="14852" width="12.28515625" style="293" customWidth="1"/>
    <col min="14853" max="14853" width="11.42578125" style="293" customWidth="1"/>
    <col min="14854" max="14860" width="11.7109375" style="293" customWidth="1"/>
    <col min="14861" max="15104" width="9.140625" style="293"/>
    <col min="15105" max="15105" width="29.28515625" style="293" customWidth="1"/>
    <col min="15106" max="15106" width="11" style="293" customWidth="1"/>
    <col min="15107" max="15107" width="11.5703125" style="293" customWidth="1"/>
    <col min="15108" max="15108" width="12.28515625" style="293" customWidth="1"/>
    <col min="15109" max="15109" width="11.42578125" style="293" customWidth="1"/>
    <col min="15110" max="15116" width="11.7109375" style="293" customWidth="1"/>
    <col min="15117" max="15360" width="9.140625" style="293"/>
    <col min="15361" max="15361" width="29.28515625" style="293" customWidth="1"/>
    <col min="15362" max="15362" width="11" style="293" customWidth="1"/>
    <col min="15363" max="15363" width="11.5703125" style="293" customWidth="1"/>
    <col min="15364" max="15364" width="12.28515625" style="293" customWidth="1"/>
    <col min="15365" max="15365" width="11.42578125" style="293" customWidth="1"/>
    <col min="15366" max="15372" width="11.7109375" style="293" customWidth="1"/>
    <col min="15373" max="15616" width="9.140625" style="293"/>
    <col min="15617" max="15617" width="29.28515625" style="293" customWidth="1"/>
    <col min="15618" max="15618" width="11" style="293" customWidth="1"/>
    <col min="15619" max="15619" width="11.5703125" style="293" customWidth="1"/>
    <col min="15620" max="15620" width="12.28515625" style="293" customWidth="1"/>
    <col min="15621" max="15621" width="11.42578125" style="293" customWidth="1"/>
    <col min="15622" max="15628" width="11.7109375" style="293" customWidth="1"/>
    <col min="15629" max="15872" width="9.140625" style="293"/>
    <col min="15873" max="15873" width="29.28515625" style="293" customWidth="1"/>
    <col min="15874" max="15874" width="11" style="293" customWidth="1"/>
    <col min="15875" max="15875" width="11.5703125" style="293" customWidth="1"/>
    <col min="15876" max="15876" width="12.28515625" style="293" customWidth="1"/>
    <col min="15877" max="15877" width="11.42578125" style="293" customWidth="1"/>
    <col min="15878" max="15884" width="11.7109375" style="293" customWidth="1"/>
    <col min="15885" max="16128" width="9.140625" style="293"/>
    <col min="16129" max="16129" width="29.28515625" style="293" customWidth="1"/>
    <col min="16130" max="16130" width="11" style="293" customWidth="1"/>
    <col min="16131" max="16131" width="11.5703125" style="293" customWidth="1"/>
    <col min="16132" max="16132" width="12.28515625" style="293" customWidth="1"/>
    <col min="16133" max="16133" width="11.42578125" style="293" customWidth="1"/>
    <col min="16134" max="16140" width="11.7109375" style="293" customWidth="1"/>
    <col min="16141" max="16384" width="9.140625" style="293"/>
  </cols>
  <sheetData>
    <row r="1" spans="1:12" ht="16.5" customHeight="1" x14ac:dyDescent="0.25">
      <c r="A1" s="915" t="s">
        <v>503</v>
      </c>
      <c r="B1" s="916"/>
      <c r="C1" s="916"/>
      <c r="D1" s="916"/>
      <c r="E1" s="916"/>
      <c r="F1" s="916"/>
      <c r="G1" s="916"/>
      <c r="H1" s="916"/>
      <c r="I1" s="916"/>
      <c r="J1" s="916"/>
      <c r="K1" s="916"/>
      <c r="L1" s="916"/>
    </row>
    <row r="2" spans="1:12" ht="46.15" customHeight="1" x14ac:dyDescent="0.25">
      <c r="A2" s="917" t="s">
        <v>465</v>
      </c>
      <c r="B2" s="917"/>
      <c r="C2" s="917"/>
      <c r="D2" s="917"/>
      <c r="E2" s="917"/>
      <c r="F2" s="917"/>
      <c r="G2" s="917"/>
      <c r="H2" s="917"/>
      <c r="I2" s="917"/>
      <c r="J2" s="917"/>
      <c r="K2" s="917"/>
      <c r="L2" s="917"/>
    </row>
    <row r="3" spans="1:12" x14ac:dyDescent="0.2">
      <c r="A3" s="444"/>
      <c r="B3" s="444"/>
      <c r="C3" s="444"/>
      <c r="D3" s="444"/>
      <c r="E3" s="444"/>
      <c r="F3" s="444"/>
      <c r="G3" s="444"/>
      <c r="H3" s="444"/>
      <c r="I3" s="444"/>
      <c r="J3" s="444"/>
      <c r="K3" s="444"/>
    </row>
    <row r="4" spans="1:12" ht="15.75" x14ac:dyDescent="0.25">
      <c r="A4" s="303" t="s">
        <v>289</v>
      </c>
      <c r="B4" s="918" t="str">
        <f>IF('E.1. Rent Schedule'!C3="","",'E.1. Rent Schedule'!C3)</f>
        <v/>
      </c>
      <c r="C4" s="918"/>
      <c r="D4" s="918"/>
      <c r="E4" s="918"/>
      <c r="G4" s="540" t="s">
        <v>290</v>
      </c>
      <c r="H4" s="919" t="str">
        <f>IF('E.1. Rent Schedule'!K3="","",'E.1. Rent Schedule'!K3)</f>
        <v/>
      </c>
      <c r="I4" s="919"/>
      <c r="J4" s="541"/>
      <c r="K4" s="541"/>
    </row>
    <row r="5" spans="1:12" ht="13.5" thickBot="1" x14ac:dyDescent="0.25">
      <c r="A5" s="304"/>
      <c r="B5" s="305"/>
      <c r="C5" s="305"/>
      <c r="D5" s="305"/>
      <c r="E5" s="306"/>
      <c r="F5" s="306"/>
      <c r="G5" s="306"/>
      <c r="H5" s="306"/>
      <c r="I5" s="306"/>
      <c r="J5" s="306"/>
      <c r="K5" s="306"/>
      <c r="L5" s="306"/>
    </row>
    <row r="6" spans="1:12" s="457" customFormat="1" ht="38.25" customHeight="1" thickBot="1" x14ac:dyDescent="0.25">
      <c r="A6" s="542" t="s">
        <v>466</v>
      </c>
      <c r="B6" s="543" t="s">
        <v>467</v>
      </c>
      <c r="C6" s="544" t="s">
        <v>468</v>
      </c>
      <c r="D6" s="544" t="s">
        <v>469</v>
      </c>
      <c r="E6" s="544" t="s">
        <v>470</v>
      </c>
      <c r="F6" s="544" t="s">
        <v>471</v>
      </c>
      <c r="G6" s="544" t="s">
        <v>472</v>
      </c>
      <c r="H6" s="544" t="s">
        <v>473</v>
      </c>
      <c r="I6" s="544" t="s">
        <v>474</v>
      </c>
      <c r="J6" s="544" t="s">
        <v>475</v>
      </c>
      <c r="K6" s="544" t="s">
        <v>476</v>
      </c>
      <c r="L6" s="544" t="s">
        <v>477</v>
      </c>
    </row>
    <row r="7" spans="1:12" s="457" customFormat="1" ht="15.75" customHeight="1" x14ac:dyDescent="0.2">
      <c r="A7" s="545" t="s">
        <v>478</v>
      </c>
      <c r="B7" s="592"/>
      <c r="C7" s="546">
        <f>'E.1. Rent Schedule'!N56*12</f>
        <v>0</v>
      </c>
      <c r="D7" s="546">
        <f t="shared" ref="D7:F8" si="0">C7*1.02</f>
        <v>0</v>
      </c>
      <c r="E7" s="546">
        <f t="shared" si="0"/>
        <v>0</v>
      </c>
      <c r="F7" s="546">
        <f t="shared" si="0"/>
        <v>0</v>
      </c>
      <c r="G7" s="546">
        <f>F7*1.02</f>
        <v>0</v>
      </c>
      <c r="H7" s="546">
        <f t="shared" ref="H7:L8" si="1">G7*1.02^5</f>
        <v>0</v>
      </c>
      <c r="I7" s="546">
        <f t="shared" si="1"/>
        <v>0</v>
      </c>
      <c r="J7" s="546">
        <f t="shared" si="1"/>
        <v>0</v>
      </c>
      <c r="K7" s="546">
        <f t="shared" si="1"/>
        <v>0</v>
      </c>
      <c r="L7" s="546">
        <f t="shared" si="1"/>
        <v>0</v>
      </c>
    </row>
    <row r="8" spans="1:12" s="457" customFormat="1" x14ac:dyDescent="0.2">
      <c r="A8" s="547" t="s">
        <v>479</v>
      </c>
      <c r="B8" s="591"/>
      <c r="C8" s="548">
        <f>'E.1. Rent Schedule'!N60*12</f>
        <v>0</v>
      </c>
      <c r="D8" s="548">
        <f t="shared" si="0"/>
        <v>0</v>
      </c>
      <c r="E8" s="548">
        <f t="shared" si="0"/>
        <v>0</v>
      </c>
      <c r="F8" s="548">
        <f t="shared" si="0"/>
        <v>0</v>
      </c>
      <c r="G8" s="548">
        <f>F8*1.02</f>
        <v>0</v>
      </c>
      <c r="H8" s="548">
        <f t="shared" si="1"/>
        <v>0</v>
      </c>
      <c r="I8" s="548">
        <f t="shared" si="1"/>
        <v>0</v>
      </c>
      <c r="J8" s="548">
        <f t="shared" si="1"/>
        <v>0</v>
      </c>
      <c r="K8" s="548">
        <f t="shared" si="1"/>
        <v>0</v>
      </c>
      <c r="L8" s="548">
        <f t="shared" si="1"/>
        <v>0</v>
      </c>
    </row>
    <row r="9" spans="1:12" s="457" customFormat="1" x14ac:dyDescent="0.2">
      <c r="A9" s="549" t="s">
        <v>480</v>
      </c>
      <c r="B9" s="546">
        <f t="shared" ref="B9:I9" si="2">B7+B8</f>
        <v>0</v>
      </c>
      <c r="C9" s="546">
        <f t="shared" si="2"/>
        <v>0</v>
      </c>
      <c r="D9" s="546">
        <f t="shared" si="2"/>
        <v>0</v>
      </c>
      <c r="E9" s="546">
        <f t="shared" si="2"/>
        <v>0</v>
      </c>
      <c r="F9" s="546">
        <f t="shared" si="2"/>
        <v>0</v>
      </c>
      <c r="G9" s="546">
        <f t="shared" si="2"/>
        <v>0</v>
      </c>
      <c r="H9" s="546">
        <f>H7+H8</f>
        <v>0</v>
      </c>
      <c r="I9" s="546">
        <f t="shared" si="2"/>
        <v>0</v>
      </c>
      <c r="J9" s="546">
        <f>J7+J8</f>
        <v>0</v>
      </c>
      <c r="K9" s="546">
        <f>K7+K8</f>
        <v>0</v>
      </c>
      <c r="L9" s="546">
        <f>L7+L8</f>
        <v>0</v>
      </c>
    </row>
    <row r="10" spans="1:12" s="457" customFormat="1" ht="15" customHeight="1" x14ac:dyDescent="0.2">
      <c r="A10" s="550" t="s">
        <v>481</v>
      </c>
      <c r="B10" s="591"/>
      <c r="C10" s="548">
        <f>'E.1. Rent Schedule'!N62*12</f>
        <v>0</v>
      </c>
      <c r="D10" s="548">
        <f>D9*'E.1. Rent Schedule'!$M$62</f>
        <v>0</v>
      </c>
      <c r="E10" s="548">
        <f>E9*'E.1. Rent Schedule'!$M$62</f>
        <v>0</v>
      </c>
      <c r="F10" s="548">
        <f>F9*'E.1. Rent Schedule'!$M$62</f>
        <v>0</v>
      </c>
      <c r="G10" s="548">
        <f>G9*'E.1. Rent Schedule'!$M$62</f>
        <v>0</v>
      </c>
      <c r="H10" s="548">
        <f>H9*'E.1. Rent Schedule'!$M$62</f>
        <v>0</v>
      </c>
      <c r="I10" s="548">
        <f>I9*'E.1. Rent Schedule'!$M$62</f>
        <v>0</v>
      </c>
      <c r="J10" s="548">
        <f>J9*'E.1. Rent Schedule'!$M$62</f>
        <v>0</v>
      </c>
      <c r="K10" s="548">
        <f>K9*'E.1. Rent Schedule'!$M$62</f>
        <v>0</v>
      </c>
      <c r="L10" s="548">
        <f>L9*'E.1. Rent Schedule'!$M$62</f>
        <v>0</v>
      </c>
    </row>
    <row r="11" spans="1:12" s="457" customFormat="1" x14ac:dyDescent="0.2">
      <c r="A11" s="551" t="s">
        <v>482</v>
      </c>
      <c r="B11" s="591"/>
      <c r="C11" s="548">
        <f>'E.1. Rent Schedule'!N63*12</f>
        <v>0</v>
      </c>
      <c r="D11" s="591"/>
      <c r="E11" s="591"/>
      <c r="F11" s="591"/>
      <c r="G11" s="591"/>
      <c r="H11" s="591"/>
      <c r="I11" s="591"/>
      <c r="J11" s="591"/>
      <c r="K11" s="591"/>
      <c r="L11" s="591"/>
    </row>
    <row r="12" spans="1:12" s="457" customFormat="1" x14ac:dyDescent="0.2">
      <c r="A12" s="552" t="s">
        <v>483</v>
      </c>
      <c r="B12" s="553">
        <f>B9+B10</f>
        <v>0</v>
      </c>
      <c r="C12" s="553">
        <f t="shared" ref="C12:I12" si="3">C9-C10-C11</f>
        <v>0</v>
      </c>
      <c r="D12" s="553">
        <f t="shared" si="3"/>
        <v>0</v>
      </c>
      <c r="E12" s="553">
        <f t="shared" si="3"/>
        <v>0</v>
      </c>
      <c r="F12" s="553">
        <f t="shared" si="3"/>
        <v>0</v>
      </c>
      <c r="G12" s="553">
        <f t="shared" si="3"/>
        <v>0</v>
      </c>
      <c r="H12" s="553">
        <f>H9-H10-H11</f>
        <v>0</v>
      </c>
      <c r="I12" s="553">
        <f t="shared" si="3"/>
        <v>0</v>
      </c>
      <c r="J12" s="553">
        <f>J9-J10-J11</f>
        <v>0</v>
      </c>
      <c r="K12" s="553">
        <f>K9-K10-K11</f>
        <v>0</v>
      </c>
      <c r="L12" s="553">
        <f>L9-L10-L11</f>
        <v>0</v>
      </c>
    </row>
    <row r="13" spans="1:12" s="457" customFormat="1" x14ac:dyDescent="0.2">
      <c r="A13" s="554" t="s">
        <v>484</v>
      </c>
      <c r="B13" s="555"/>
      <c r="C13" s="555"/>
      <c r="D13" s="555"/>
      <c r="E13" s="555"/>
      <c r="F13" s="555"/>
      <c r="G13" s="555"/>
      <c r="H13" s="555"/>
      <c r="I13" s="555"/>
      <c r="J13" s="555"/>
      <c r="K13" s="555"/>
      <c r="L13" s="555"/>
    </row>
    <row r="14" spans="1:12" s="457" customFormat="1" x14ac:dyDescent="0.2">
      <c r="A14" s="549" t="s">
        <v>412</v>
      </c>
      <c r="B14" s="592"/>
      <c r="C14" s="546">
        <f>'E.3. Annual Operating Expenses'!L14</f>
        <v>0</v>
      </c>
      <c r="D14" s="546">
        <f>C14*1.03</f>
        <v>0</v>
      </c>
      <c r="E14" s="546">
        <f>D14*1.03</f>
        <v>0</v>
      </c>
      <c r="F14" s="546">
        <f>E14*1.03</f>
        <v>0</v>
      </c>
      <c r="G14" s="546">
        <f>F14*1.03</f>
        <v>0</v>
      </c>
      <c r="H14" s="546">
        <f t="shared" ref="H14:L23" si="4">G14*1.03^5</f>
        <v>0</v>
      </c>
      <c r="I14" s="546">
        <f t="shared" si="4"/>
        <v>0</v>
      </c>
      <c r="J14" s="546">
        <f t="shared" si="4"/>
        <v>0</v>
      </c>
      <c r="K14" s="546">
        <f t="shared" si="4"/>
        <v>0</v>
      </c>
      <c r="L14" s="546">
        <f t="shared" si="4"/>
        <v>0</v>
      </c>
    </row>
    <row r="15" spans="1:12" s="457" customFormat="1" x14ac:dyDescent="0.2">
      <c r="A15" s="549" t="s">
        <v>485</v>
      </c>
      <c r="B15" s="593"/>
      <c r="C15" s="556">
        <f>'E.3. Annual Operating Expenses'!L15</f>
        <v>0</v>
      </c>
      <c r="D15" s="556">
        <f t="shared" ref="D15:G23" si="5">C15*1.03</f>
        <v>0</v>
      </c>
      <c r="E15" s="556">
        <f t="shared" si="5"/>
        <v>0</v>
      </c>
      <c r="F15" s="556">
        <f t="shared" si="5"/>
        <v>0</v>
      </c>
      <c r="G15" s="556">
        <f t="shared" si="5"/>
        <v>0</v>
      </c>
      <c r="H15" s="556">
        <f t="shared" si="4"/>
        <v>0</v>
      </c>
      <c r="I15" s="556">
        <f t="shared" si="4"/>
        <v>0</v>
      </c>
      <c r="J15" s="556">
        <f t="shared" si="4"/>
        <v>0</v>
      </c>
      <c r="K15" s="556">
        <f t="shared" si="4"/>
        <v>0</v>
      </c>
      <c r="L15" s="556">
        <f t="shared" si="4"/>
        <v>0</v>
      </c>
    </row>
    <row r="16" spans="1:12" s="457" customFormat="1" x14ac:dyDescent="0.2">
      <c r="A16" s="549" t="s">
        <v>422</v>
      </c>
      <c r="B16" s="593"/>
      <c r="C16" s="556">
        <f>'E.3. Annual Operating Expenses'!L21</f>
        <v>0</v>
      </c>
      <c r="D16" s="556">
        <f t="shared" si="5"/>
        <v>0</v>
      </c>
      <c r="E16" s="556">
        <f t="shared" si="5"/>
        <v>0</v>
      </c>
      <c r="F16" s="556">
        <f t="shared" si="5"/>
        <v>0</v>
      </c>
      <c r="G16" s="556">
        <f t="shared" si="5"/>
        <v>0</v>
      </c>
      <c r="H16" s="556">
        <f t="shared" si="4"/>
        <v>0</v>
      </c>
      <c r="I16" s="556">
        <f t="shared" si="4"/>
        <v>0</v>
      </c>
      <c r="J16" s="556">
        <f t="shared" si="4"/>
        <v>0</v>
      </c>
      <c r="K16" s="556">
        <f t="shared" si="4"/>
        <v>0</v>
      </c>
      <c r="L16" s="556">
        <f t="shared" si="4"/>
        <v>0</v>
      </c>
    </row>
    <row r="17" spans="1:31" s="457" customFormat="1" x14ac:dyDescent="0.2">
      <c r="A17" s="549" t="s">
        <v>427</v>
      </c>
      <c r="B17" s="593"/>
      <c r="C17" s="556">
        <f>'E.3. Annual Operating Expenses'!L31</f>
        <v>0</v>
      </c>
      <c r="D17" s="556">
        <f t="shared" si="5"/>
        <v>0</v>
      </c>
      <c r="E17" s="556">
        <f t="shared" si="5"/>
        <v>0</v>
      </c>
      <c r="F17" s="556">
        <f t="shared" si="5"/>
        <v>0</v>
      </c>
      <c r="G17" s="556">
        <f t="shared" si="5"/>
        <v>0</v>
      </c>
      <c r="H17" s="556">
        <f t="shared" si="4"/>
        <v>0</v>
      </c>
      <c r="I17" s="556">
        <f t="shared" si="4"/>
        <v>0</v>
      </c>
      <c r="J17" s="556">
        <f t="shared" si="4"/>
        <v>0</v>
      </c>
      <c r="K17" s="556">
        <f t="shared" si="4"/>
        <v>0</v>
      </c>
      <c r="L17" s="556">
        <f t="shared" si="4"/>
        <v>0</v>
      </c>
    </row>
    <row r="18" spans="1:31" s="457" customFormat="1" x14ac:dyDescent="0.2">
      <c r="A18" s="549" t="s">
        <v>486</v>
      </c>
      <c r="B18" s="593"/>
      <c r="C18" s="556">
        <f>'E.3. Annual Operating Expenses'!J33+'E.3. Annual Operating Expenses'!J34+'E.3. Annual Operating Expenses'!J38</f>
        <v>0</v>
      </c>
      <c r="D18" s="556">
        <f t="shared" si="5"/>
        <v>0</v>
      </c>
      <c r="E18" s="556">
        <f t="shared" si="5"/>
        <v>0</v>
      </c>
      <c r="F18" s="556">
        <f t="shared" si="5"/>
        <v>0</v>
      </c>
      <c r="G18" s="556">
        <f t="shared" si="5"/>
        <v>0</v>
      </c>
      <c r="H18" s="556">
        <f t="shared" si="4"/>
        <v>0</v>
      </c>
      <c r="I18" s="556">
        <f t="shared" si="4"/>
        <v>0</v>
      </c>
      <c r="J18" s="556">
        <f t="shared" si="4"/>
        <v>0</v>
      </c>
      <c r="K18" s="556">
        <f t="shared" si="4"/>
        <v>0</v>
      </c>
      <c r="L18" s="556">
        <f t="shared" si="4"/>
        <v>0</v>
      </c>
    </row>
    <row r="19" spans="1:31" s="457" customFormat="1" x14ac:dyDescent="0.2">
      <c r="A19" s="549" t="s">
        <v>487</v>
      </c>
      <c r="B19" s="593"/>
      <c r="C19" s="556">
        <f>'E.3. Annual Operating Expenses'!J35+'E.3. Annual Operating Expenses'!J36</f>
        <v>0</v>
      </c>
      <c r="D19" s="556">
        <f t="shared" si="5"/>
        <v>0</v>
      </c>
      <c r="E19" s="556">
        <f t="shared" si="5"/>
        <v>0</v>
      </c>
      <c r="F19" s="556">
        <f t="shared" si="5"/>
        <v>0</v>
      </c>
      <c r="G19" s="556">
        <f t="shared" si="5"/>
        <v>0</v>
      </c>
      <c r="H19" s="556">
        <f t="shared" si="4"/>
        <v>0</v>
      </c>
      <c r="I19" s="556">
        <f t="shared" si="4"/>
        <v>0</v>
      </c>
      <c r="J19" s="556">
        <f t="shared" si="4"/>
        <v>0</v>
      </c>
      <c r="K19" s="556">
        <f t="shared" si="4"/>
        <v>0</v>
      </c>
      <c r="L19" s="556">
        <f t="shared" si="4"/>
        <v>0</v>
      </c>
    </row>
    <row r="20" spans="1:31" s="457" customFormat="1" x14ac:dyDescent="0.2">
      <c r="A20" s="549" t="s">
        <v>488</v>
      </c>
      <c r="B20" s="593"/>
      <c r="C20" s="556">
        <f>'E.3. Annual Operating Expenses'!L40</f>
        <v>0</v>
      </c>
      <c r="D20" s="556">
        <f t="shared" si="5"/>
        <v>0</v>
      </c>
      <c r="E20" s="556">
        <f t="shared" si="5"/>
        <v>0</v>
      </c>
      <c r="F20" s="556">
        <f t="shared" si="5"/>
        <v>0</v>
      </c>
      <c r="G20" s="556">
        <f t="shared" si="5"/>
        <v>0</v>
      </c>
      <c r="H20" s="556">
        <f t="shared" si="4"/>
        <v>0</v>
      </c>
      <c r="I20" s="556">
        <f t="shared" si="4"/>
        <v>0</v>
      </c>
      <c r="J20" s="556">
        <f t="shared" si="4"/>
        <v>0</v>
      </c>
      <c r="K20" s="556">
        <f t="shared" si="4"/>
        <v>0</v>
      </c>
      <c r="L20" s="556">
        <f t="shared" si="4"/>
        <v>0</v>
      </c>
    </row>
    <row r="21" spans="1:31" s="457" customFormat="1" x14ac:dyDescent="0.2">
      <c r="A21" s="549" t="s">
        <v>489</v>
      </c>
      <c r="B21" s="593"/>
      <c r="C21" s="556">
        <f>'E.3. Annual Operating Expenses'!L47</f>
        <v>0</v>
      </c>
      <c r="D21" s="556">
        <f t="shared" si="5"/>
        <v>0</v>
      </c>
      <c r="E21" s="556">
        <f t="shared" si="5"/>
        <v>0</v>
      </c>
      <c r="F21" s="556">
        <f t="shared" si="5"/>
        <v>0</v>
      </c>
      <c r="G21" s="556">
        <f t="shared" si="5"/>
        <v>0</v>
      </c>
      <c r="H21" s="556">
        <f t="shared" si="4"/>
        <v>0</v>
      </c>
      <c r="I21" s="556">
        <f t="shared" si="4"/>
        <v>0</v>
      </c>
      <c r="J21" s="556">
        <f t="shared" si="4"/>
        <v>0</v>
      </c>
      <c r="K21" s="556">
        <f t="shared" si="4"/>
        <v>0</v>
      </c>
      <c r="L21" s="556">
        <f t="shared" si="4"/>
        <v>0</v>
      </c>
    </row>
    <row r="22" spans="1:31" s="457" customFormat="1" x14ac:dyDescent="0.2">
      <c r="A22" s="549" t="s">
        <v>490</v>
      </c>
      <c r="B22" s="593"/>
      <c r="C22" s="556">
        <f>'E.3. Annual Operating Expenses'!L48</f>
        <v>0</v>
      </c>
      <c r="D22" s="556">
        <f t="shared" si="5"/>
        <v>0</v>
      </c>
      <c r="E22" s="556">
        <f t="shared" si="5"/>
        <v>0</v>
      </c>
      <c r="F22" s="556">
        <f t="shared" si="5"/>
        <v>0</v>
      </c>
      <c r="G22" s="556">
        <f t="shared" si="5"/>
        <v>0</v>
      </c>
      <c r="H22" s="556">
        <f t="shared" si="4"/>
        <v>0</v>
      </c>
      <c r="I22" s="556">
        <f t="shared" si="4"/>
        <v>0</v>
      </c>
      <c r="J22" s="556">
        <f t="shared" si="4"/>
        <v>0</v>
      </c>
      <c r="K22" s="556">
        <f t="shared" si="4"/>
        <v>0</v>
      </c>
      <c r="L22" s="556">
        <f t="shared" si="4"/>
        <v>0</v>
      </c>
    </row>
    <row r="23" spans="1:31" s="457" customFormat="1" x14ac:dyDescent="0.2">
      <c r="A23" s="551" t="s">
        <v>491</v>
      </c>
      <c r="B23" s="591"/>
      <c r="C23" s="548">
        <f>'E.3. Annual Operating Expenses'!L56</f>
        <v>0</v>
      </c>
      <c r="D23" s="548">
        <f t="shared" si="5"/>
        <v>0</v>
      </c>
      <c r="E23" s="548">
        <f t="shared" si="5"/>
        <v>0</v>
      </c>
      <c r="F23" s="548">
        <f t="shared" si="5"/>
        <v>0</v>
      </c>
      <c r="G23" s="548">
        <f t="shared" si="5"/>
        <v>0</v>
      </c>
      <c r="H23" s="548">
        <f t="shared" si="4"/>
        <v>0</v>
      </c>
      <c r="I23" s="548">
        <f t="shared" si="4"/>
        <v>0</v>
      </c>
      <c r="J23" s="548">
        <f t="shared" si="4"/>
        <v>0</v>
      </c>
      <c r="K23" s="548">
        <f t="shared" si="4"/>
        <v>0</v>
      </c>
      <c r="L23" s="548">
        <f t="shared" si="4"/>
        <v>0</v>
      </c>
    </row>
    <row r="24" spans="1:31" s="457" customFormat="1" x14ac:dyDescent="0.2">
      <c r="A24" s="552" t="s">
        <v>457</v>
      </c>
      <c r="B24" s="553">
        <f t="shared" ref="B24:I24" si="6">SUM(B14:B23)</f>
        <v>0</v>
      </c>
      <c r="C24" s="553">
        <f t="shared" si="6"/>
        <v>0</v>
      </c>
      <c r="D24" s="553">
        <f t="shared" si="6"/>
        <v>0</v>
      </c>
      <c r="E24" s="553">
        <f t="shared" si="6"/>
        <v>0</v>
      </c>
      <c r="F24" s="553">
        <f t="shared" si="6"/>
        <v>0</v>
      </c>
      <c r="G24" s="553">
        <f t="shared" si="6"/>
        <v>0</v>
      </c>
      <c r="H24" s="553">
        <f>SUM(H14:H23)</f>
        <v>0</v>
      </c>
      <c r="I24" s="553">
        <f t="shared" si="6"/>
        <v>0</v>
      </c>
      <c r="J24" s="553">
        <f>SUM(J14:J23)</f>
        <v>0</v>
      </c>
      <c r="K24" s="553">
        <f>SUM(K14:K23)</f>
        <v>0</v>
      </c>
      <c r="L24" s="553">
        <f>SUM(L14:L23)</f>
        <v>0</v>
      </c>
    </row>
    <row r="25" spans="1:31" s="457" customFormat="1" x14ac:dyDescent="0.2">
      <c r="A25" s="552" t="s">
        <v>492</v>
      </c>
      <c r="B25" s="553">
        <f t="shared" ref="B25:I25" si="7">B12-B24</f>
        <v>0</v>
      </c>
      <c r="C25" s="553">
        <f>C12-C24</f>
        <v>0</v>
      </c>
      <c r="D25" s="553">
        <f>D12-D24</f>
        <v>0</v>
      </c>
      <c r="E25" s="553">
        <f t="shared" si="7"/>
        <v>0</v>
      </c>
      <c r="F25" s="553">
        <f t="shared" si="7"/>
        <v>0</v>
      </c>
      <c r="G25" s="553">
        <f t="shared" si="7"/>
        <v>0</v>
      </c>
      <c r="H25" s="553">
        <f t="shared" si="7"/>
        <v>0</v>
      </c>
      <c r="I25" s="553">
        <f t="shared" si="7"/>
        <v>0</v>
      </c>
      <c r="J25" s="553">
        <f>J12-J24</f>
        <v>0</v>
      </c>
      <c r="K25" s="553">
        <f>K12-K24</f>
        <v>0</v>
      </c>
      <c r="L25" s="553">
        <f>L12-L24</f>
        <v>0</v>
      </c>
    </row>
    <row r="26" spans="1:31" s="457" customFormat="1" x14ac:dyDescent="0.2">
      <c r="A26" s="554" t="s">
        <v>493</v>
      </c>
      <c r="B26" s="555"/>
      <c r="C26" s="555"/>
      <c r="D26" s="555"/>
      <c r="E26" s="555"/>
      <c r="F26" s="555"/>
      <c r="G26" s="555"/>
      <c r="H26" s="555"/>
      <c r="I26" s="555"/>
      <c r="J26" s="555"/>
      <c r="K26" s="555"/>
      <c r="L26" s="555"/>
    </row>
    <row r="27" spans="1:31" s="457" customFormat="1" x14ac:dyDescent="0.2">
      <c r="A27" s="557" t="s">
        <v>494</v>
      </c>
      <c r="B27" s="592"/>
      <c r="C27" s="592"/>
      <c r="D27" s="592"/>
      <c r="E27" s="592"/>
      <c r="F27" s="592"/>
      <c r="G27" s="592"/>
      <c r="H27" s="592"/>
      <c r="I27" s="592"/>
      <c r="J27" s="592"/>
      <c r="K27" s="592"/>
      <c r="L27" s="592"/>
    </row>
    <row r="28" spans="1:31" s="457" customFormat="1" ht="22.5" x14ac:dyDescent="0.2">
      <c r="A28" s="558" t="s">
        <v>495</v>
      </c>
      <c r="B28" s="592"/>
      <c r="C28" s="592"/>
      <c r="D28" s="592"/>
      <c r="E28" s="592"/>
      <c r="F28" s="592"/>
      <c r="G28" s="592"/>
      <c r="H28" s="592"/>
      <c r="I28" s="592"/>
      <c r="J28" s="592"/>
      <c r="K28" s="592"/>
      <c r="L28" s="592"/>
    </row>
    <row r="29" spans="1:31" s="457" customFormat="1" x14ac:dyDescent="0.2">
      <c r="A29" s="558" t="s">
        <v>496</v>
      </c>
      <c r="B29" s="592"/>
      <c r="C29" s="592"/>
      <c r="D29" s="592"/>
      <c r="E29" s="592"/>
      <c r="F29" s="592"/>
      <c r="G29" s="592"/>
      <c r="H29" s="592"/>
      <c r="I29" s="592"/>
      <c r="J29" s="592"/>
      <c r="K29" s="592"/>
      <c r="L29" s="592"/>
    </row>
    <row r="30" spans="1:31" s="457" customFormat="1" x14ac:dyDescent="0.2">
      <c r="A30" s="551" t="s">
        <v>497</v>
      </c>
      <c r="B30" s="592"/>
      <c r="C30" s="592"/>
      <c r="D30" s="592"/>
      <c r="E30" s="592"/>
      <c r="F30" s="592"/>
      <c r="G30" s="592"/>
      <c r="H30" s="592"/>
      <c r="I30" s="592"/>
      <c r="J30" s="592"/>
      <c r="K30" s="592"/>
      <c r="L30" s="592"/>
    </row>
    <row r="31" spans="1:31" s="457" customFormat="1" x14ac:dyDescent="0.2">
      <c r="A31" s="551" t="s">
        <v>497</v>
      </c>
      <c r="B31" s="592"/>
      <c r="C31" s="592"/>
      <c r="D31" s="592"/>
      <c r="E31" s="592"/>
      <c r="F31" s="592"/>
      <c r="G31" s="592"/>
      <c r="H31" s="592"/>
      <c r="I31" s="592"/>
      <c r="J31" s="592"/>
      <c r="K31" s="592"/>
      <c r="L31" s="592"/>
    </row>
    <row r="32" spans="1:31" s="457" customFormat="1" x14ac:dyDescent="0.2">
      <c r="A32" s="559" t="s">
        <v>498</v>
      </c>
      <c r="B32" s="553">
        <f t="shared" ref="B32:I32" si="8">B25-SUM(B27:B31)</f>
        <v>0</v>
      </c>
      <c r="C32" s="553">
        <f>C25-SUM(C27:C31)</f>
        <v>0</v>
      </c>
      <c r="D32" s="553">
        <f>D25-SUM(D27:D31)</f>
        <v>0</v>
      </c>
      <c r="E32" s="553">
        <f t="shared" si="8"/>
        <v>0</v>
      </c>
      <c r="F32" s="553">
        <f t="shared" si="8"/>
        <v>0</v>
      </c>
      <c r="G32" s="553">
        <f t="shared" si="8"/>
        <v>0</v>
      </c>
      <c r="H32" s="553">
        <f t="shared" si="8"/>
        <v>0</v>
      </c>
      <c r="I32" s="553">
        <f t="shared" si="8"/>
        <v>0</v>
      </c>
      <c r="J32" s="553">
        <f>J25-SUM(J27:J31)</f>
        <v>0</v>
      </c>
      <c r="K32" s="553">
        <f>K25-SUM(K27:K31)</f>
        <v>0</v>
      </c>
      <c r="L32" s="553">
        <f>L25-SUM(L27:L31)</f>
        <v>0</v>
      </c>
      <c r="M32" s="456"/>
      <c r="N32" s="456"/>
      <c r="O32" s="456"/>
      <c r="P32" s="456"/>
      <c r="Q32" s="456"/>
      <c r="R32" s="456"/>
      <c r="S32" s="456"/>
      <c r="T32" s="456"/>
      <c r="U32" s="456"/>
      <c r="V32" s="456"/>
      <c r="W32" s="456"/>
      <c r="X32" s="456"/>
      <c r="Y32" s="456"/>
      <c r="Z32" s="456"/>
      <c r="AA32" s="456"/>
      <c r="AB32" s="456"/>
      <c r="AC32" s="456"/>
      <c r="AD32" s="456"/>
      <c r="AE32" s="456"/>
    </row>
    <row r="33" spans="1:31" s="457" customFormat="1" ht="13.5" thickBot="1" x14ac:dyDescent="0.25">
      <c r="A33" s="560" t="s">
        <v>499</v>
      </c>
      <c r="B33" s="561" t="e">
        <f>B25/SUM(B27:B31)</f>
        <v>#DIV/0!</v>
      </c>
      <c r="C33" s="561" t="e">
        <f t="shared" ref="C33:I33" si="9">C25/SUM(C27:C31)</f>
        <v>#DIV/0!</v>
      </c>
      <c r="D33" s="561" t="e">
        <f t="shared" si="9"/>
        <v>#DIV/0!</v>
      </c>
      <c r="E33" s="561" t="e">
        <f t="shared" si="9"/>
        <v>#DIV/0!</v>
      </c>
      <c r="F33" s="561" t="e">
        <f t="shared" si="9"/>
        <v>#DIV/0!</v>
      </c>
      <c r="G33" s="561" t="e">
        <f t="shared" si="9"/>
        <v>#DIV/0!</v>
      </c>
      <c r="H33" s="561" t="e">
        <f t="shared" si="9"/>
        <v>#DIV/0!</v>
      </c>
      <c r="I33" s="561" t="e">
        <f t="shared" si="9"/>
        <v>#DIV/0!</v>
      </c>
      <c r="J33" s="561" t="e">
        <f>J25/SUM(J27:J31)</f>
        <v>#DIV/0!</v>
      </c>
      <c r="K33" s="561" t="e">
        <f>K25/SUM(K27:K31)</f>
        <v>#DIV/0!</v>
      </c>
      <c r="L33" s="561" t="e">
        <f>L25/SUM(L27:L31)</f>
        <v>#DIV/0!</v>
      </c>
      <c r="M33" s="456"/>
      <c r="N33" s="456"/>
      <c r="O33" s="456"/>
      <c r="P33" s="456"/>
      <c r="Q33" s="456"/>
      <c r="R33" s="456"/>
      <c r="S33" s="456"/>
      <c r="T33" s="456"/>
      <c r="U33" s="456"/>
      <c r="V33" s="456"/>
      <c r="W33" s="456"/>
      <c r="X33" s="456"/>
      <c r="Y33" s="456"/>
      <c r="Z33" s="456"/>
      <c r="AA33" s="456"/>
      <c r="AB33" s="456"/>
      <c r="AC33" s="456"/>
      <c r="AD33" s="456"/>
      <c r="AE33" s="456"/>
    </row>
    <row r="34" spans="1:31" s="457" customFormat="1" x14ac:dyDescent="0.2">
      <c r="A34" s="594" t="s">
        <v>404</v>
      </c>
      <c r="B34" s="592"/>
      <c r="C34" s="592"/>
      <c r="D34" s="592"/>
      <c r="E34" s="592"/>
      <c r="F34" s="592"/>
      <c r="G34" s="592"/>
      <c r="H34" s="592"/>
      <c r="I34" s="592"/>
      <c r="J34" s="592"/>
      <c r="K34" s="592"/>
      <c r="L34" s="592"/>
    </row>
    <row r="35" spans="1:31" s="457" customFormat="1" ht="13.5" thickBot="1" x14ac:dyDescent="0.25">
      <c r="A35" s="595" t="s">
        <v>404</v>
      </c>
      <c r="B35" s="596"/>
      <c r="C35" s="596"/>
      <c r="D35" s="596"/>
      <c r="E35" s="596"/>
      <c r="F35" s="596"/>
      <c r="G35" s="596"/>
      <c r="H35" s="596"/>
      <c r="I35" s="596"/>
      <c r="J35" s="596"/>
      <c r="K35" s="596"/>
      <c r="L35" s="596"/>
    </row>
    <row r="36" spans="1:31" x14ac:dyDescent="0.2">
      <c r="B36" s="563"/>
    </row>
  </sheetData>
  <sheetProtection password="8403" sheet="1" objects="1" scenarios="1" formatCells="0" formatColumns="0" formatRows="0"/>
  <mergeCells count="4">
    <mergeCell ref="A1:L1"/>
    <mergeCell ref="A2:L2"/>
    <mergeCell ref="B4:E4"/>
    <mergeCell ref="H4:I4"/>
  </mergeCells>
  <dataValidations count="18">
    <dataValidation allowBlank="1" showInputMessage="1" showErrorMessage="1" promptTitle="Other Deed Annual Pmt" prompt="Enter the amount of debt service for any other deed of trust loan." sqref="B30:L31 IX30:JH31 ST30:TD31 ACP30:ACZ31 AML30:AMV31 AWH30:AWR31 BGD30:BGN31 BPZ30:BQJ31 BZV30:CAF31 CJR30:CKB31 CTN30:CTX31 DDJ30:DDT31 DNF30:DNP31 DXB30:DXL31 EGX30:EHH31 EQT30:ERD31 FAP30:FAZ31 FKL30:FKV31 FUH30:FUR31 GED30:GEN31 GNZ30:GOJ31 GXV30:GYF31 HHR30:HIB31 HRN30:HRX31 IBJ30:IBT31 ILF30:ILP31 IVB30:IVL31 JEX30:JFH31 JOT30:JPD31 JYP30:JYZ31 KIL30:KIV31 KSH30:KSR31 LCD30:LCN31 LLZ30:LMJ31 LVV30:LWF31 MFR30:MGB31 MPN30:MPX31 MZJ30:MZT31 NJF30:NJP31 NTB30:NTL31 OCX30:ODH31 OMT30:OND31 OWP30:OWZ31 PGL30:PGV31 PQH30:PQR31 QAD30:QAN31 QJZ30:QKJ31 QTV30:QUF31 RDR30:REB31 RNN30:RNX31 RXJ30:RXT31 SHF30:SHP31 SRB30:SRL31 TAX30:TBH31 TKT30:TLD31 TUP30:TUZ31 UEL30:UEV31 UOH30:UOR31 UYD30:UYN31 VHZ30:VIJ31 VRV30:VSF31 WBR30:WCB31 WLN30:WLX31 WVJ30:WVT31 B65566:L65567 IX65566:JH65567 ST65566:TD65567 ACP65566:ACZ65567 AML65566:AMV65567 AWH65566:AWR65567 BGD65566:BGN65567 BPZ65566:BQJ65567 BZV65566:CAF65567 CJR65566:CKB65567 CTN65566:CTX65567 DDJ65566:DDT65567 DNF65566:DNP65567 DXB65566:DXL65567 EGX65566:EHH65567 EQT65566:ERD65567 FAP65566:FAZ65567 FKL65566:FKV65567 FUH65566:FUR65567 GED65566:GEN65567 GNZ65566:GOJ65567 GXV65566:GYF65567 HHR65566:HIB65567 HRN65566:HRX65567 IBJ65566:IBT65567 ILF65566:ILP65567 IVB65566:IVL65567 JEX65566:JFH65567 JOT65566:JPD65567 JYP65566:JYZ65567 KIL65566:KIV65567 KSH65566:KSR65567 LCD65566:LCN65567 LLZ65566:LMJ65567 LVV65566:LWF65567 MFR65566:MGB65567 MPN65566:MPX65567 MZJ65566:MZT65567 NJF65566:NJP65567 NTB65566:NTL65567 OCX65566:ODH65567 OMT65566:OND65567 OWP65566:OWZ65567 PGL65566:PGV65567 PQH65566:PQR65567 QAD65566:QAN65567 QJZ65566:QKJ65567 QTV65566:QUF65567 RDR65566:REB65567 RNN65566:RNX65567 RXJ65566:RXT65567 SHF65566:SHP65567 SRB65566:SRL65567 TAX65566:TBH65567 TKT65566:TLD65567 TUP65566:TUZ65567 UEL65566:UEV65567 UOH65566:UOR65567 UYD65566:UYN65567 VHZ65566:VIJ65567 VRV65566:VSF65567 WBR65566:WCB65567 WLN65566:WLX65567 WVJ65566:WVT65567 B131102:L131103 IX131102:JH131103 ST131102:TD131103 ACP131102:ACZ131103 AML131102:AMV131103 AWH131102:AWR131103 BGD131102:BGN131103 BPZ131102:BQJ131103 BZV131102:CAF131103 CJR131102:CKB131103 CTN131102:CTX131103 DDJ131102:DDT131103 DNF131102:DNP131103 DXB131102:DXL131103 EGX131102:EHH131103 EQT131102:ERD131103 FAP131102:FAZ131103 FKL131102:FKV131103 FUH131102:FUR131103 GED131102:GEN131103 GNZ131102:GOJ131103 GXV131102:GYF131103 HHR131102:HIB131103 HRN131102:HRX131103 IBJ131102:IBT131103 ILF131102:ILP131103 IVB131102:IVL131103 JEX131102:JFH131103 JOT131102:JPD131103 JYP131102:JYZ131103 KIL131102:KIV131103 KSH131102:KSR131103 LCD131102:LCN131103 LLZ131102:LMJ131103 LVV131102:LWF131103 MFR131102:MGB131103 MPN131102:MPX131103 MZJ131102:MZT131103 NJF131102:NJP131103 NTB131102:NTL131103 OCX131102:ODH131103 OMT131102:OND131103 OWP131102:OWZ131103 PGL131102:PGV131103 PQH131102:PQR131103 QAD131102:QAN131103 QJZ131102:QKJ131103 QTV131102:QUF131103 RDR131102:REB131103 RNN131102:RNX131103 RXJ131102:RXT131103 SHF131102:SHP131103 SRB131102:SRL131103 TAX131102:TBH131103 TKT131102:TLD131103 TUP131102:TUZ131103 UEL131102:UEV131103 UOH131102:UOR131103 UYD131102:UYN131103 VHZ131102:VIJ131103 VRV131102:VSF131103 WBR131102:WCB131103 WLN131102:WLX131103 WVJ131102:WVT131103 B196638:L196639 IX196638:JH196639 ST196638:TD196639 ACP196638:ACZ196639 AML196638:AMV196639 AWH196638:AWR196639 BGD196638:BGN196639 BPZ196638:BQJ196639 BZV196638:CAF196639 CJR196638:CKB196639 CTN196638:CTX196639 DDJ196638:DDT196639 DNF196638:DNP196639 DXB196638:DXL196639 EGX196638:EHH196639 EQT196638:ERD196639 FAP196638:FAZ196639 FKL196638:FKV196639 FUH196638:FUR196639 GED196638:GEN196639 GNZ196638:GOJ196639 GXV196638:GYF196639 HHR196638:HIB196639 HRN196638:HRX196639 IBJ196638:IBT196639 ILF196638:ILP196639 IVB196638:IVL196639 JEX196638:JFH196639 JOT196638:JPD196639 JYP196638:JYZ196639 KIL196638:KIV196639 KSH196638:KSR196639 LCD196638:LCN196639 LLZ196638:LMJ196639 LVV196638:LWF196639 MFR196638:MGB196639 MPN196638:MPX196639 MZJ196638:MZT196639 NJF196638:NJP196639 NTB196638:NTL196639 OCX196638:ODH196639 OMT196638:OND196639 OWP196638:OWZ196639 PGL196638:PGV196639 PQH196638:PQR196639 QAD196638:QAN196639 QJZ196638:QKJ196639 QTV196638:QUF196639 RDR196638:REB196639 RNN196638:RNX196639 RXJ196638:RXT196639 SHF196638:SHP196639 SRB196638:SRL196639 TAX196638:TBH196639 TKT196638:TLD196639 TUP196638:TUZ196639 UEL196638:UEV196639 UOH196638:UOR196639 UYD196638:UYN196639 VHZ196638:VIJ196639 VRV196638:VSF196639 WBR196638:WCB196639 WLN196638:WLX196639 WVJ196638:WVT196639 B262174:L262175 IX262174:JH262175 ST262174:TD262175 ACP262174:ACZ262175 AML262174:AMV262175 AWH262174:AWR262175 BGD262174:BGN262175 BPZ262174:BQJ262175 BZV262174:CAF262175 CJR262174:CKB262175 CTN262174:CTX262175 DDJ262174:DDT262175 DNF262174:DNP262175 DXB262174:DXL262175 EGX262174:EHH262175 EQT262174:ERD262175 FAP262174:FAZ262175 FKL262174:FKV262175 FUH262174:FUR262175 GED262174:GEN262175 GNZ262174:GOJ262175 GXV262174:GYF262175 HHR262174:HIB262175 HRN262174:HRX262175 IBJ262174:IBT262175 ILF262174:ILP262175 IVB262174:IVL262175 JEX262174:JFH262175 JOT262174:JPD262175 JYP262174:JYZ262175 KIL262174:KIV262175 KSH262174:KSR262175 LCD262174:LCN262175 LLZ262174:LMJ262175 LVV262174:LWF262175 MFR262174:MGB262175 MPN262174:MPX262175 MZJ262174:MZT262175 NJF262174:NJP262175 NTB262174:NTL262175 OCX262174:ODH262175 OMT262174:OND262175 OWP262174:OWZ262175 PGL262174:PGV262175 PQH262174:PQR262175 QAD262174:QAN262175 QJZ262174:QKJ262175 QTV262174:QUF262175 RDR262174:REB262175 RNN262174:RNX262175 RXJ262174:RXT262175 SHF262174:SHP262175 SRB262174:SRL262175 TAX262174:TBH262175 TKT262174:TLD262175 TUP262174:TUZ262175 UEL262174:UEV262175 UOH262174:UOR262175 UYD262174:UYN262175 VHZ262174:VIJ262175 VRV262174:VSF262175 WBR262174:WCB262175 WLN262174:WLX262175 WVJ262174:WVT262175 B327710:L327711 IX327710:JH327711 ST327710:TD327711 ACP327710:ACZ327711 AML327710:AMV327711 AWH327710:AWR327711 BGD327710:BGN327711 BPZ327710:BQJ327711 BZV327710:CAF327711 CJR327710:CKB327711 CTN327710:CTX327711 DDJ327710:DDT327711 DNF327710:DNP327711 DXB327710:DXL327711 EGX327710:EHH327711 EQT327710:ERD327711 FAP327710:FAZ327711 FKL327710:FKV327711 FUH327710:FUR327711 GED327710:GEN327711 GNZ327710:GOJ327711 GXV327710:GYF327711 HHR327710:HIB327711 HRN327710:HRX327711 IBJ327710:IBT327711 ILF327710:ILP327711 IVB327710:IVL327711 JEX327710:JFH327711 JOT327710:JPD327711 JYP327710:JYZ327711 KIL327710:KIV327711 KSH327710:KSR327711 LCD327710:LCN327711 LLZ327710:LMJ327711 LVV327710:LWF327711 MFR327710:MGB327711 MPN327710:MPX327711 MZJ327710:MZT327711 NJF327710:NJP327711 NTB327710:NTL327711 OCX327710:ODH327711 OMT327710:OND327711 OWP327710:OWZ327711 PGL327710:PGV327711 PQH327710:PQR327711 QAD327710:QAN327711 QJZ327710:QKJ327711 QTV327710:QUF327711 RDR327710:REB327711 RNN327710:RNX327711 RXJ327710:RXT327711 SHF327710:SHP327711 SRB327710:SRL327711 TAX327710:TBH327711 TKT327710:TLD327711 TUP327710:TUZ327711 UEL327710:UEV327711 UOH327710:UOR327711 UYD327710:UYN327711 VHZ327710:VIJ327711 VRV327710:VSF327711 WBR327710:WCB327711 WLN327710:WLX327711 WVJ327710:WVT327711 B393246:L393247 IX393246:JH393247 ST393246:TD393247 ACP393246:ACZ393247 AML393246:AMV393247 AWH393246:AWR393247 BGD393246:BGN393247 BPZ393246:BQJ393247 BZV393246:CAF393247 CJR393246:CKB393247 CTN393246:CTX393247 DDJ393246:DDT393247 DNF393246:DNP393247 DXB393246:DXL393247 EGX393246:EHH393247 EQT393246:ERD393247 FAP393246:FAZ393247 FKL393246:FKV393247 FUH393246:FUR393247 GED393246:GEN393247 GNZ393246:GOJ393247 GXV393246:GYF393247 HHR393246:HIB393247 HRN393246:HRX393247 IBJ393246:IBT393247 ILF393246:ILP393247 IVB393246:IVL393247 JEX393246:JFH393247 JOT393246:JPD393247 JYP393246:JYZ393247 KIL393246:KIV393247 KSH393246:KSR393247 LCD393246:LCN393247 LLZ393246:LMJ393247 LVV393246:LWF393247 MFR393246:MGB393247 MPN393246:MPX393247 MZJ393246:MZT393247 NJF393246:NJP393247 NTB393246:NTL393247 OCX393246:ODH393247 OMT393246:OND393247 OWP393246:OWZ393247 PGL393246:PGV393247 PQH393246:PQR393247 QAD393246:QAN393247 QJZ393246:QKJ393247 QTV393246:QUF393247 RDR393246:REB393247 RNN393246:RNX393247 RXJ393246:RXT393247 SHF393246:SHP393247 SRB393246:SRL393247 TAX393246:TBH393247 TKT393246:TLD393247 TUP393246:TUZ393247 UEL393246:UEV393247 UOH393246:UOR393247 UYD393246:UYN393247 VHZ393246:VIJ393247 VRV393246:VSF393247 WBR393246:WCB393247 WLN393246:WLX393247 WVJ393246:WVT393247 B458782:L458783 IX458782:JH458783 ST458782:TD458783 ACP458782:ACZ458783 AML458782:AMV458783 AWH458782:AWR458783 BGD458782:BGN458783 BPZ458782:BQJ458783 BZV458782:CAF458783 CJR458782:CKB458783 CTN458782:CTX458783 DDJ458782:DDT458783 DNF458782:DNP458783 DXB458782:DXL458783 EGX458782:EHH458783 EQT458782:ERD458783 FAP458782:FAZ458783 FKL458782:FKV458783 FUH458782:FUR458783 GED458782:GEN458783 GNZ458782:GOJ458783 GXV458782:GYF458783 HHR458782:HIB458783 HRN458782:HRX458783 IBJ458782:IBT458783 ILF458782:ILP458783 IVB458782:IVL458783 JEX458782:JFH458783 JOT458782:JPD458783 JYP458782:JYZ458783 KIL458782:KIV458783 KSH458782:KSR458783 LCD458782:LCN458783 LLZ458782:LMJ458783 LVV458782:LWF458783 MFR458782:MGB458783 MPN458782:MPX458783 MZJ458782:MZT458783 NJF458782:NJP458783 NTB458782:NTL458783 OCX458782:ODH458783 OMT458782:OND458783 OWP458782:OWZ458783 PGL458782:PGV458783 PQH458782:PQR458783 QAD458782:QAN458783 QJZ458782:QKJ458783 QTV458782:QUF458783 RDR458782:REB458783 RNN458782:RNX458783 RXJ458782:RXT458783 SHF458782:SHP458783 SRB458782:SRL458783 TAX458782:TBH458783 TKT458782:TLD458783 TUP458782:TUZ458783 UEL458782:UEV458783 UOH458782:UOR458783 UYD458782:UYN458783 VHZ458782:VIJ458783 VRV458782:VSF458783 WBR458782:WCB458783 WLN458782:WLX458783 WVJ458782:WVT458783 B524318:L524319 IX524318:JH524319 ST524318:TD524319 ACP524318:ACZ524319 AML524318:AMV524319 AWH524318:AWR524319 BGD524318:BGN524319 BPZ524318:BQJ524319 BZV524318:CAF524319 CJR524318:CKB524319 CTN524318:CTX524319 DDJ524318:DDT524319 DNF524318:DNP524319 DXB524318:DXL524319 EGX524318:EHH524319 EQT524318:ERD524319 FAP524318:FAZ524319 FKL524318:FKV524319 FUH524318:FUR524319 GED524318:GEN524319 GNZ524318:GOJ524319 GXV524318:GYF524319 HHR524318:HIB524319 HRN524318:HRX524319 IBJ524318:IBT524319 ILF524318:ILP524319 IVB524318:IVL524319 JEX524318:JFH524319 JOT524318:JPD524319 JYP524318:JYZ524319 KIL524318:KIV524319 KSH524318:KSR524319 LCD524318:LCN524319 LLZ524318:LMJ524319 LVV524318:LWF524319 MFR524318:MGB524319 MPN524318:MPX524319 MZJ524318:MZT524319 NJF524318:NJP524319 NTB524318:NTL524319 OCX524318:ODH524319 OMT524318:OND524319 OWP524318:OWZ524319 PGL524318:PGV524319 PQH524318:PQR524319 QAD524318:QAN524319 QJZ524318:QKJ524319 QTV524318:QUF524319 RDR524318:REB524319 RNN524318:RNX524319 RXJ524318:RXT524319 SHF524318:SHP524319 SRB524318:SRL524319 TAX524318:TBH524319 TKT524318:TLD524319 TUP524318:TUZ524319 UEL524318:UEV524319 UOH524318:UOR524319 UYD524318:UYN524319 VHZ524318:VIJ524319 VRV524318:VSF524319 WBR524318:WCB524319 WLN524318:WLX524319 WVJ524318:WVT524319 B589854:L589855 IX589854:JH589855 ST589854:TD589855 ACP589854:ACZ589855 AML589854:AMV589855 AWH589854:AWR589855 BGD589854:BGN589855 BPZ589854:BQJ589855 BZV589854:CAF589855 CJR589854:CKB589855 CTN589854:CTX589855 DDJ589854:DDT589855 DNF589854:DNP589855 DXB589854:DXL589855 EGX589854:EHH589855 EQT589854:ERD589855 FAP589854:FAZ589855 FKL589854:FKV589855 FUH589854:FUR589855 GED589854:GEN589855 GNZ589854:GOJ589855 GXV589854:GYF589855 HHR589854:HIB589855 HRN589854:HRX589855 IBJ589854:IBT589855 ILF589854:ILP589855 IVB589854:IVL589855 JEX589854:JFH589855 JOT589854:JPD589855 JYP589854:JYZ589855 KIL589854:KIV589855 KSH589854:KSR589855 LCD589854:LCN589855 LLZ589854:LMJ589855 LVV589854:LWF589855 MFR589854:MGB589855 MPN589854:MPX589855 MZJ589854:MZT589855 NJF589854:NJP589855 NTB589854:NTL589855 OCX589854:ODH589855 OMT589854:OND589855 OWP589854:OWZ589855 PGL589854:PGV589855 PQH589854:PQR589855 QAD589854:QAN589855 QJZ589854:QKJ589855 QTV589854:QUF589855 RDR589854:REB589855 RNN589854:RNX589855 RXJ589854:RXT589855 SHF589854:SHP589855 SRB589854:SRL589855 TAX589854:TBH589855 TKT589854:TLD589855 TUP589854:TUZ589855 UEL589854:UEV589855 UOH589854:UOR589855 UYD589854:UYN589855 VHZ589854:VIJ589855 VRV589854:VSF589855 WBR589854:WCB589855 WLN589854:WLX589855 WVJ589854:WVT589855 B655390:L655391 IX655390:JH655391 ST655390:TD655391 ACP655390:ACZ655391 AML655390:AMV655391 AWH655390:AWR655391 BGD655390:BGN655391 BPZ655390:BQJ655391 BZV655390:CAF655391 CJR655390:CKB655391 CTN655390:CTX655391 DDJ655390:DDT655391 DNF655390:DNP655391 DXB655390:DXL655391 EGX655390:EHH655391 EQT655390:ERD655391 FAP655390:FAZ655391 FKL655390:FKV655391 FUH655390:FUR655391 GED655390:GEN655391 GNZ655390:GOJ655391 GXV655390:GYF655391 HHR655390:HIB655391 HRN655390:HRX655391 IBJ655390:IBT655391 ILF655390:ILP655391 IVB655390:IVL655391 JEX655390:JFH655391 JOT655390:JPD655391 JYP655390:JYZ655391 KIL655390:KIV655391 KSH655390:KSR655391 LCD655390:LCN655391 LLZ655390:LMJ655391 LVV655390:LWF655391 MFR655390:MGB655391 MPN655390:MPX655391 MZJ655390:MZT655391 NJF655390:NJP655391 NTB655390:NTL655391 OCX655390:ODH655391 OMT655390:OND655391 OWP655390:OWZ655391 PGL655390:PGV655391 PQH655390:PQR655391 QAD655390:QAN655391 QJZ655390:QKJ655391 QTV655390:QUF655391 RDR655390:REB655391 RNN655390:RNX655391 RXJ655390:RXT655391 SHF655390:SHP655391 SRB655390:SRL655391 TAX655390:TBH655391 TKT655390:TLD655391 TUP655390:TUZ655391 UEL655390:UEV655391 UOH655390:UOR655391 UYD655390:UYN655391 VHZ655390:VIJ655391 VRV655390:VSF655391 WBR655390:WCB655391 WLN655390:WLX655391 WVJ655390:WVT655391 B720926:L720927 IX720926:JH720927 ST720926:TD720927 ACP720926:ACZ720927 AML720926:AMV720927 AWH720926:AWR720927 BGD720926:BGN720927 BPZ720926:BQJ720927 BZV720926:CAF720927 CJR720926:CKB720927 CTN720926:CTX720927 DDJ720926:DDT720927 DNF720926:DNP720927 DXB720926:DXL720927 EGX720926:EHH720927 EQT720926:ERD720927 FAP720926:FAZ720927 FKL720926:FKV720927 FUH720926:FUR720927 GED720926:GEN720927 GNZ720926:GOJ720927 GXV720926:GYF720927 HHR720926:HIB720927 HRN720926:HRX720927 IBJ720926:IBT720927 ILF720926:ILP720927 IVB720926:IVL720927 JEX720926:JFH720927 JOT720926:JPD720927 JYP720926:JYZ720927 KIL720926:KIV720927 KSH720926:KSR720927 LCD720926:LCN720927 LLZ720926:LMJ720927 LVV720926:LWF720927 MFR720926:MGB720927 MPN720926:MPX720927 MZJ720926:MZT720927 NJF720926:NJP720927 NTB720926:NTL720927 OCX720926:ODH720927 OMT720926:OND720927 OWP720926:OWZ720927 PGL720926:PGV720927 PQH720926:PQR720927 QAD720926:QAN720927 QJZ720926:QKJ720927 QTV720926:QUF720927 RDR720926:REB720927 RNN720926:RNX720927 RXJ720926:RXT720927 SHF720926:SHP720927 SRB720926:SRL720927 TAX720926:TBH720927 TKT720926:TLD720927 TUP720926:TUZ720927 UEL720926:UEV720927 UOH720926:UOR720927 UYD720926:UYN720927 VHZ720926:VIJ720927 VRV720926:VSF720927 WBR720926:WCB720927 WLN720926:WLX720927 WVJ720926:WVT720927 B786462:L786463 IX786462:JH786463 ST786462:TD786463 ACP786462:ACZ786463 AML786462:AMV786463 AWH786462:AWR786463 BGD786462:BGN786463 BPZ786462:BQJ786463 BZV786462:CAF786463 CJR786462:CKB786463 CTN786462:CTX786463 DDJ786462:DDT786463 DNF786462:DNP786463 DXB786462:DXL786463 EGX786462:EHH786463 EQT786462:ERD786463 FAP786462:FAZ786463 FKL786462:FKV786463 FUH786462:FUR786463 GED786462:GEN786463 GNZ786462:GOJ786463 GXV786462:GYF786463 HHR786462:HIB786463 HRN786462:HRX786463 IBJ786462:IBT786463 ILF786462:ILP786463 IVB786462:IVL786463 JEX786462:JFH786463 JOT786462:JPD786463 JYP786462:JYZ786463 KIL786462:KIV786463 KSH786462:KSR786463 LCD786462:LCN786463 LLZ786462:LMJ786463 LVV786462:LWF786463 MFR786462:MGB786463 MPN786462:MPX786463 MZJ786462:MZT786463 NJF786462:NJP786463 NTB786462:NTL786463 OCX786462:ODH786463 OMT786462:OND786463 OWP786462:OWZ786463 PGL786462:PGV786463 PQH786462:PQR786463 QAD786462:QAN786463 QJZ786462:QKJ786463 QTV786462:QUF786463 RDR786462:REB786463 RNN786462:RNX786463 RXJ786462:RXT786463 SHF786462:SHP786463 SRB786462:SRL786463 TAX786462:TBH786463 TKT786462:TLD786463 TUP786462:TUZ786463 UEL786462:UEV786463 UOH786462:UOR786463 UYD786462:UYN786463 VHZ786462:VIJ786463 VRV786462:VSF786463 WBR786462:WCB786463 WLN786462:WLX786463 WVJ786462:WVT786463 B851998:L851999 IX851998:JH851999 ST851998:TD851999 ACP851998:ACZ851999 AML851998:AMV851999 AWH851998:AWR851999 BGD851998:BGN851999 BPZ851998:BQJ851999 BZV851998:CAF851999 CJR851998:CKB851999 CTN851998:CTX851999 DDJ851998:DDT851999 DNF851998:DNP851999 DXB851998:DXL851999 EGX851998:EHH851999 EQT851998:ERD851999 FAP851998:FAZ851999 FKL851998:FKV851999 FUH851998:FUR851999 GED851998:GEN851999 GNZ851998:GOJ851999 GXV851998:GYF851999 HHR851998:HIB851999 HRN851998:HRX851999 IBJ851998:IBT851999 ILF851998:ILP851999 IVB851998:IVL851999 JEX851998:JFH851999 JOT851998:JPD851999 JYP851998:JYZ851999 KIL851998:KIV851999 KSH851998:KSR851999 LCD851998:LCN851999 LLZ851998:LMJ851999 LVV851998:LWF851999 MFR851998:MGB851999 MPN851998:MPX851999 MZJ851998:MZT851999 NJF851998:NJP851999 NTB851998:NTL851999 OCX851998:ODH851999 OMT851998:OND851999 OWP851998:OWZ851999 PGL851998:PGV851999 PQH851998:PQR851999 QAD851998:QAN851999 QJZ851998:QKJ851999 QTV851998:QUF851999 RDR851998:REB851999 RNN851998:RNX851999 RXJ851998:RXT851999 SHF851998:SHP851999 SRB851998:SRL851999 TAX851998:TBH851999 TKT851998:TLD851999 TUP851998:TUZ851999 UEL851998:UEV851999 UOH851998:UOR851999 UYD851998:UYN851999 VHZ851998:VIJ851999 VRV851998:VSF851999 WBR851998:WCB851999 WLN851998:WLX851999 WVJ851998:WVT851999 B917534:L917535 IX917534:JH917535 ST917534:TD917535 ACP917534:ACZ917535 AML917534:AMV917535 AWH917534:AWR917535 BGD917534:BGN917535 BPZ917534:BQJ917535 BZV917534:CAF917535 CJR917534:CKB917535 CTN917534:CTX917535 DDJ917534:DDT917535 DNF917534:DNP917535 DXB917534:DXL917535 EGX917534:EHH917535 EQT917534:ERD917535 FAP917534:FAZ917535 FKL917534:FKV917535 FUH917534:FUR917535 GED917534:GEN917535 GNZ917534:GOJ917535 GXV917534:GYF917535 HHR917534:HIB917535 HRN917534:HRX917535 IBJ917534:IBT917535 ILF917534:ILP917535 IVB917534:IVL917535 JEX917534:JFH917535 JOT917534:JPD917535 JYP917534:JYZ917535 KIL917534:KIV917535 KSH917534:KSR917535 LCD917534:LCN917535 LLZ917534:LMJ917535 LVV917534:LWF917535 MFR917534:MGB917535 MPN917534:MPX917535 MZJ917534:MZT917535 NJF917534:NJP917535 NTB917534:NTL917535 OCX917534:ODH917535 OMT917534:OND917535 OWP917534:OWZ917535 PGL917534:PGV917535 PQH917534:PQR917535 QAD917534:QAN917535 QJZ917534:QKJ917535 QTV917534:QUF917535 RDR917534:REB917535 RNN917534:RNX917535 RXJ917534:RXT917535 SHF917534:SHP917535 SRB917534:SRL917535 TAX917534:TBH917535 TKT917534:TLD917535 TUP917534:TUZ917535 UEL917534:UEV917535 UOH917534:UOR917535 UYD917534:UYN917535 VHZ917534:VIJ917535 VRV917534:VSF917535 WBR917534:WCB917535 WLN917534:WLX917535 WVJ917534:WVT917535 B983070:L983071 IX983070:JH983071 ST983070:TD983071 ACP983070:ACZ983071 AML983070:AMV983071 AWH983070:AWR983071 BGD983070:BGN983071 BPZ983070:BQJ983071 BZV983070:CAF983071 CJR983070:CKB983071 CTN983070:CTX983071 DDJ983070:DDT983071 DNF983070:DNP983071 DXB983070:DXL983071 EGX983070:EHH983071 EQT983070:ERD983071 FAP983070:FAZ983071 FKL983070:FKV983071 FUH983070:FUR983071 GED983070:GEN983071 GNZ983070:GOJ983071 GXV983070:GYF983071 HHR983070:HIB983071 HRN983070:HRX983071 IBJ983070:IBT983071 ILF983070:ILP983071 IVB983070:IVL983071 JEX983070:JFH983071 JOT983070:JPD983071 JYP983070:JYZ983071 KIL983070:KIV983071 KSH983070:KSR983071 LCD983070:LCN983071 LLZ983070:LMJ983071 LVV983070:LWF983071 MFR983070:MGB983071 MPN983070:MPX983071 MZJ983070:MZT983071 NJF983070:NJP983071 NTB983070:NTL983071 OCX983070:ODH983071 OMT983070:OND983071 OWP983070:OWZ983071 PGL983070:PGV983071 PQH983070:PQR983071 QAD983070:QAN983071 QJZ983070:QKJ983071 QTV983070:QUF983071 RDR983070:REB983071 RNN983070:RNX983071 RXJ983070:RXT983071 SHF983070:SHP983071 SRB983070:SRL983071 TAX983070:TBH983071 TKT983070:TLD983071 TUP983070:TUZ983071 UEL983070:UEV983071 UOH983070:UOR983071 UYD983070:UYN983071 VHZ983070:VIJ983071 VRV983070:VSF983071 WBR983070:WCB983071 WLN983070:WLX983071 WVJ983070:WVT983071"/>
    <dataValidation allowBlank="1" showInputMessage="1" showErrorMessage="1" promptTitle="3rd Deed Annual Pmt" prompt="Enter the amount of debt service for the third deed of trust loan." sqref="B29:L29 IX29:JH29 ST29:TD29 ACP29:ACZ29 AML29:AMV29 AWH29:AWR29 BGD29:BGN29 BPZ29:BQJ29 BZV29:CAF29 CJR29:CKB29 CTN29:CTX29 DDJ29:DDT29 DNF29:DNP29 DXB29:DXL29 EGX29:EHH29 EQT29:ERD29 FAP29:FAZ29 FKL29:FKV29 FUH29:FUR29 GED29:GEN29 GNZ29:GOJ29 GXV29:GYF29 HHR29:HIB29 HRN29:HRX29 IBJ29:IBT29 ILF29:ILP29 IVB29:IVL29 JEX29:JFH29 JOT29:JPD29 JYP29:JYZ29 KIL29:KIV29 KSH29:KSR29 LCD29:LCN29 LLZ29:LMJ29 LVV29:LWF29 MFR29:MGB29 MPN29:MPX29 MZJ29:MZT29 NJF29:NJP29 NTB29:NTL29 OCX29:ODH29 OMT29:OND29 OWP29:OWZ29 PGL29:PGV29 PQH29:PQR29 QAD29:QAN29 QJZ29:QKJ29 QTV29:QUF29 RDR29:REB29 RNN29:RNX29 RXJ29:RXT29 SHF29:SHP29 SRB29:SRL29 TAX29:TBH29 TKT29:TLD29 TUP29:TUZ29 UEL29:UEV29 UOH29:UOR29 UYD29:UYN29 VHZ29:VIJ29 VRV29:VSF29 WBR29:WCB29 WLN29:WLX29 WVJ29:WVT29 B65565:L65565 IX65565:JH65565 ST65565:TD65565 ACP65565:ACZ65565 AML65565:AMV65565 AWH65565:AWR65565 BGD65565:BGN65565 BPZ65565:BQJ65565 BZV65565:CAF65565 CJR65565:CKB65565 CTN65565:CTX65565 DDJ65565:DDT65565 DNF65565:DNP65565 DXB65565:DXL65565 EGX65565:EHH65565 EQT65565:ERD65565 FAP65565:FAZ65565 FKL65565:FKV65565 FUH65565:FUR65565 GED65565:GEN65565 GNZ65565:GOJ65565 GXV65565:GYF65565 HHR65565:HIB65565 HRN65565:HRX65565 IBJ65565:IBT65565 ILF65565:ILP65565 IVB65565:IVL65565 JEX65565:JFH65565 JOT65565:JPD65565 JYP65565:JYZ65565 KIL65565:KIV65565 KSH65565:KSR65565 LCD65565:LCN65565 LLZ65565:LMJ65565 LVV65565:LWF65565 MFR65565:MGB65565 MPN65565:MPX65565 MZJ65565:MZT65565 NJF65565:NJP65565 NTB65565:NTL65565 OCX65565:ODH65565 OMT65565:OND65565 OWP65565:OWZ65565 PGL65565:PGV65565 PQH65565:PQR65565 QAD65565:QAN65565 QJZ65565:QKJ65565 QTV65565:QUF65565 RDR65565:REB65565 RNN65565:RNX65565 RXJ65565:RXT65565 SHF65565:SHP65565 SRB65565:SRL65565 TAX65565:TBH65565 TKT65565:TLD65565 TUP65565:TUZ65565 UEL65565:UEV65565 UOH65565:UOR65565 UYD65565:UYN65565 VHZ65565:VIJ65565 VRV65565:VSF65565 WBR65565:WCB65565 WLN65565:WLX65565 WVJ65565:WVT65565 B131101:L131101 IX131101:JH131101 ST131101:TD131101 ACP131101:ACZ131101 AML131101:AMV131101 AWH131101:AWR131101 BGD131101:BGN131101 BPZ131101:BQJ131101 BZV131101:CAF131101 CJR131101:CKB131101 CTN131101:CTX131101 DDJ131101:DDT131101 DNF131101:DNP131101 DXB131101:DXL131101 EGX131101:EHH131101 EQT131101:ERD131101 FAP131101:FAZ131101 FKL131101:FKV131101 FUH131101:FUR131101 GED131101:GEN131101 GNZ131101:GOJ131101 GXV131101:GYF131101 HHR131101:HIB131101 HRN131101:HRX131101 IBJ131101:IBT131101 ILF131101:ILP131101 IVB131101:IVL131101 JEX131101:JFH131101 JOT131101:JPD131101 JYP131101:JYZ131101 KIL131101:KIV131101 KSH131101:KSR131101 LCD131101:LCN131101 LLZ131101:LMJ131101 LVV131101:LWF131101 MFR131101:MGB131101 MPN131101:MPX131101 MZJ131101:MZT131101 NJF131101:NJP131101 NTB131101:NTL131101 OCX131101:ODH131101 OMT131101:OND131101 OWP131101:OWZ131101 PGL131101:PGV131101 PQH131101:PQR131101 QAD131101:QAN131101 QJZ131101:QKJ131101 QTV131101:QUF131101 RDR131101:REB131101 RNN131101:RNX131101 RXJ131101:RXT131101 SHF131101:SHP131101 SRB131101:SRL131101 TAX131101:TBH131101 TKT131101:TLD131101 TUP131101:TUZ131101 UEL131101:UEV131101 UOH131101:UOR131101 UYD131101:UYN131101 VHZ131101:VIJ131101 VRV131101:VSF131101 WBR131101:WCB131101 WLN131101:WLX131101 WVJ131101:WVT131101 B196637:L196637 IX196637:JH196637 ST196637:TD196637 ACP196637:ACZ196637 AML196637:AMV196637 AWH196637:AWR196637 BGD196637:BGN196637 BPZ196637:BQJ196637 BZV196637:CAF196637 CJR196637:CKB196637 CTN196637:CTX196637 DDJ196637:DDT196637 DNF196637:DNP196637 DXB196637:DXL196637 EGX196637:EHH196637 EQT196637:ERD196637 FAP196637:FAZ196637 FKL196637:FKV196637 FUH196637:FUR196637 GED196637:GEN196637 GNZ196637:GOJ196637 GXV196637:GYF196637 HHR196637:HIB196637 HRN196637:HRX196637 IBJ196637:IBT196637 ILF196637:ILP196637 IVB196637:IVL196637 JEX196637:JFH196637 JOT196637:JPD196637 JYP196637:JYZ196637 KIL196637:KIV196637 KSH196637:KSR196637 LCD196637:LCN196637 LLZ196637:LMJ196637 LVV196637:LWF196637 MFR196637:MGB196637 MPN196637:MPX196637 MZJ196637:MZT196637 NJF196637:NJP196637 NTB196637:NTL196637 OCX196637:ODH196637 OMT196637:OND196637 OWP196637:OWZ196637 PGL196637:PGV196637 PQH196637:PQR196637 QAD196637:QAN196637 QJZ196637:QKJ196637 QTV196637:QUF196637 RDR196637:REB196637 RNN196637:RNX196637 RXJ196637:RXT196637 SHF196637:SHP196637 SRB196637:SRL196637 TAX196637:TBH196637 TKT196637:TLD196637 TUP196637:TUZ196637 UEL196637:UEV196637 UOH196637:UOR196637 UYD196637:UYN196637 VHZ196637:VIJ196637 VRV196637:VSF196637 WBR196637:WCB196637 WLN196637:WLX196637 WVJ196637:WVT196637 B262173:L262173 IX262173:JH262173 ST262173:TD262173 ACP262173:ACZ262173 AML262173:AMV262173 AWH262173:AWR262173 BGD262173:BGN262173 BPZ262173:BQJ262173 BZV262173:CAF262173 CJR262173:CKB262173 CTN262173:CTX262173 DDJ262173:DDT262173 DNF262173:DNP262173 DXB262173:DXL262173 EGX262173:EHH262173 EQT262173:ERD262173 FAP262173:FAZ262173 FKL262173:FKV262173 FUH262173:FUR262173 GED262173:GEN262173 GNZ262173:GOJ262173 GXV262173:GYF262173 HHR262173:HIB262173 HRN262173:HRX262173 IBJ262173:IBT262173 ILF262173:ILP262173 IVB262173:IVL262173 JEX262173:JFH262173 JOT262173:JPD262173 JYP262173:JYZ262173 KIL262173:KIV262173 KSH262173:KSR262173 LCD262173:LCN262173 LLZ262173:LMJ262173 LVV262173:LWF262173 MFR262173:MGB262173 MPN262173:MPX262173 MZJ262173:MZT262173 NJF262173:NJP262173 NTB262173:NTL262173 OCX262173:ODH262173 OMT262173:OND262173 OWP262173:OWZ262173 PGL262173:PGV262173 PQH262173:PQR262173 QAD262173:QAN262173 QJZ262173:QKJ262173 QTV262173:QUF262173 RDR262173:REB262173 RNN262173:RNX262173 RXJ262173:RXT262173 SHF262173:SHP262173 SRB262173:SRL262173 TAX262173:TBH262173 TKT262173:TLD262173 TUP262173:TUZ262173 UEL262173:UEV262173 UOH262173:UOR262173 UYD262173:UYN262173 VHZ262173:VIJ262173 VRV262173:VSF262173 WBR262173:WCB262173 WLN262173:WLX262173 WVJ262173:WVT262173 B327709:L327709 IX327709:JH327709 ST327709:TD327709 ACP327709:ACZ327709 AML327709:AMV327709 AWH327709:AWR327709 BGD327709:BGN327709 BPZ327709:BQJ327709 BZV327709:CAF327709 CJR327709:CKB327709 CTN327709:CTX327709 DDJ327709:DDT327709 DNF327709:DNP327709 DXB327709:DXL327709 EGX327709:EHH327709 EQT327709:ERD327709 FAP327709:FAZ327709 FKL327709:FKV327709 FUH327709:FUR327709 GED327709:GEN327709 GNZ327709:GOJ327709 GXV327709:GYF327709 HHR327709:HIB327709 HRN327709:HRX327709 IBJ327709:IBT327709 ILF327709:ILP327709 IVB327709:IVL327709 JEX327709:JFH327709 JOT327709:JPD327709 JYP327709:JYZ327709 KIL327709:KIV327709 KSH327709:KSR327709 LCD327709:LCN327709 LLZ327709:LMJ327709 LVV327709:LWF327709 MFR327709:MGB327709 MPN327709:MPX327709 MZJ327709:MZT327709 NJF327709:NJP327709 NTB327709:NTL327709 OCX327709:ODH327709 OMT327709:OND327709 OWP327709:OWZ327709 PGL327709:PGV327709 PQH327709:PQR327709 QAD327709:QAN327709 QJZ327709:QKJ327709 QTV327709:QUF327709 RDR327709:REB327709 RNN327709:RNX327709 RXJ327709:RXT327709 SHF327709:SHP327709 SRB327709:SRL327709 TAX327709:TBH327709 TKT327709:TLD327709 TUP327709:TUZ327709 UEL327709:UEV327709 UOH327709:UOR327709 UYD327709:UYN327709 VHZ327709:VIJ327709 VRV327709:VSF327709 WBR327709:WCB327709 WLN327709:WLX327709 WVJ327709:WVT327709 B393245:L393245 IX393245:JH393245 ST393245:TD393245 ACP393245:ACZ393245 AML393245:AMV393245 AWH393245:AWR393245 BGD393245:BGN393245 BPZ393245:BQJ393245 BZV393245:CAF393245 CJR393245:CKB393245 CTN393245:CTX393245 DDJ393245:DDT393245 DNF393245:DNP393245 DXB393245:DXL393245 EGX393245:EHH393245 EQT393245:ERD393245 FAP393245:FAZ393245 FKL393245:FKV393245 FUH393245:FUR393245 GED393245:GEN393245 GNZ393245:GOJ393245 GXV393245:GYF393245 HHR393245:HIB393245 HRN393245:HRX393245 IBJ393245:IBT393245 ILF393245:ILP393245 IVB393245:IVL393245 JEX393245:JFH393245 JOT393245:JPD393245 JYP393245:JYZ393245 KIL393245:KIV393245 KSH393245:KSR393245 LCD393245:LCN393245 LLZ393245:LMJ393245 LVV393245:LWF393245 MFR393245:MGB393245 MPN393245:MPX393245 MZJ393245:MZT393245 NJF393245:NJP393245 NTB393245:NTL393245 OCX393245:ODH393245 OMT393245:OND393245 OWP393245:OWZ393245 PGL393245:PGV393245 PQH393245:PQR393245 QAD393245:QAN393245 QJZ393245:QKJ393245 QTV393245:QUF393245 RDR393245:REB393245 RNN393245:RNX393245 RXJ393245:RXT393245 SHF393245:SHP393245 SRB393245:SRL393245 TAX393245:TBH393245 TKT393245:TLD393245 TUP393245:TUZ393245 UEL393245:UEV393245 UOH393245:UOR393245 UYD393245:UYN393245 VHZ393245:VIJ393245 VRV393245:VSF393245 WBR393245:WCB393245 WLN393245:WLX393245 WVJ393245:WVT393245 B458781:L458781 IX458781:JH458781 ST458781:TD458781 ACP458781:ACZ458781 AML458781:AMV458781 AWH458781:AWR458781 BGD458781:BGN458781 BPZ458781:BQJ458781 BZV458781:CAF458781 CJR458781:CKB458781 CTN458781:CTX458781 DDJ458781:DDT458781 DNF458781:DNP458781 DXB458781:DXL458781 EGX458781:EHH458781 EQT458781:ERD458781 FAP458781:FAZ458781 FKL458781:FKV458781 FUH458781:FUR458781 GED458781:GEN458781 GNZ458781:GOJ458781 GXV458781:GYF458781 HHR458781:HIB458781 HRN458781:HRX458781 IBJ458781:IBT458781 ILF458781:ILP458781 IVB458781:IVL458781 JEX458781:JFH458781 JOT458781:JPD458781 JYP458781:JYZ458781 KIL458781:KIV458781 KSH458781:KSR458781 LCD458781:LCN458781 LLZ458781:LMJ458781 LVV458781:LWF458781 MFR458781:MGB458781 MPN458781:MPX458781 MZJ458781:MZT458781 NJF458781:NJP458781 NTB458781:NTL458781 OCX458781:ODH458781 OMT458781:OND458781 OWP458781:OWZ458781 PGL458781:PGV458781 PQH458781:PQR458781 QAD458781:QAN458781 QJZ458781:QKJ458781 QTV458781:QUF458781 RDR458781:REB458781 RNN458781:RNX458781 RXJ458781:RXT458781 SHF458781:SHP458781 SRB458781:SRL458781 TAX458781:TBH458781 TKT458781:TLD458781 TUP458781:TUZ458781 UEL458781:UEV458781 UOH458781:UOR458781 UYD458781:UYN458781 VHZ458781:VIJ458781 VRV458781:VSF458781 WBR458781:WCB458781 WLN458781:WLX458781 WVJ458781:WVT458781 B524317:L524317 IX524317:JH524317 ST524317:TD524317 ACP524317:ACZ524317 AML524317:AMV524317 AWH524317:AWR524317 BGD524317:BGN524317 BPZ524317:BQJ524317 BZV524317:CAF524317 CJR524317:CKB524317 CTN524317:CTX524317 DDJ524317:DDT524317 DNF524317:DNP524317 DXB524317:DXL524317 EGX524317:EHH524317 EQT524317:ERD524317 FAP524317:FAZ524317 FKL524317:FKV524317 FUH524317:FUR524317 GED524317:GEN524317 GNZ524317:GOJ524317 GXV524317:GYF524317 HHR524317:HIB524317 HRN524317:HRX524317 IBJ524317:IBT524317 ILF524317:ILP524317 IVB524317:IVL524317 JEX524317:JFH524317 JOT524317:JPD524317 JYP524317:JYZ524317 KIL524317:KIV524317 KSH524317:KSR524317 LCD524317:LCN524317 LLZ524317:LMJ524317 LVV524317:LWF524317 MFR524317:MGB524317 MPN524317:MPX524317 MZJ524317:MZT524317 NJF524317:NJP524317 NTB524317:NTL524317 OCX524317:ODH524317 OMT524317:OND524317 OWP524317:OWZ524317 PGL524317:PGV524317 PQH524317:PQR524317 QAD524317:QAN524317 QJZ524317:QKJ524317 QTV524317:QUF524317 RDR524317:REB524317 RNN524317:RNX524317 RXJ524317:RXT524317 SHF524317:SHP524317 SRB524317:SRL524317 TAX524317:TBH524317 TKT524317:TLD524317 TUP524317:TUZ524317 UEL524317:UEV524317 UOH524317:UOR524317 UYD524317:UYN524317 VHZ524317:VIJ524317 VRV524317:VSF524317 WBR524317:WCB524317 WLN524317:WLX524317 WVJ524317:WVT524317 B589853:L589853 IX589853:JH589853 ST589853:TD589853 ACP589853:ACZ589853 AML589853:AMV589853 AWH589853:AWR589853 BGD589853:BGN589853 BPZ589853:BQJ589853 BZV589853:CAF589853 CJR589853:CKB589853 CTN589853:CTX589853 DDJ589853:DDT589853 DNF589853:DNP589853 DXB589853:DXL589853 EGX589853:EHH589853 EQT589853:ERD589853 FAP589853:FAZ589853 FKL589853:FKV589853 FUH589853:FUR589853 GED589853:GEN589853 GNZ589853:GOJ589853 GXV589853:GYF589853 HHR589853:HIB589853 HRN589853:HRX589853 IBJ589853:IBT589853 ILF589853:ILP589853 IVB589853:IVL589853 JEX589853:JFH589853 JOT589853:JPD589853 JYP589853:JYZ589853 KIL589853:KIV589853 KSH589853:KSR589853 LCD589853:LCN589853 LLZ589853:LMJ589853 LVV589853:LWF589853 MFR589853:MGB589853 MPN589853:MPX589853 MZJ589853:MZT589853 NJF589853:NJP589853 NTB589853:NTL589853 OCX589853:ODH589853 OMT589853:OND589853 OWP589853:OWZ589853 PGL589853:PGV589853 PQH589853:PQR589853 QAD589853:QAN589853 QJZ589853:QKJ589853 QTV589853:QUF589853 RDR589853:REB589853 RNN589853:RNX589853 RXJ589853:RXT589853 SHF589853:SHP589853 SRB589853:SRL589853 TAX589853:TBH589853 TKT589853:TLD589853 TUP589853:TUZ589853 UEL589853:UEV589853 UOH589853:UOR589853 UYD589853:UYN589853 VHZ589853:VIJ589853 VRV589853:VSF589853 WBR589853:WCB589853 WLN589853:WLX589853 WVJ589853:WVT589853 B655389:L655389 IX655389:JH655389 ST655389:TD655389 ACP655389:ACZ655389 AML655389:AMV655389 AWH655389:AWR655389 BGD655389:BGN655389 BPZ655389:BQJ655389 BZV655389:CAF655389 CJR655389:CKB655389 CTN655389:CTX655389 DDJ655389:DDT655389 DNF655389:DNP655389 DXB655389:DXL655389 EGX655389:EHH655389 EQT655389:ERD655389 FAP655389:FAZ655389 FKL655389:FKV655389 FUH655389:FUR655389 GED655389:GEN655389 GNZ655389:GOJ655389 GXV655389:GYF655389 HHR655389:HIB655389 HRN655389:HRX655389 IBJ655389:IBT655389 ILF655389:ILP655389 IVB655389:IVL655389 JEX655389:JFH655389 JOT655389:JPD655389 JYP655389:JYZ655389 KIL655389:KIV655389 KSH655389:KSR655389 LCD655389:LCN655389 LLZ655389:LMJ655389 LVV655389:LWF655389 MFR655389:MGB655389 MPN655389:MPX655389 MZJ655389:MZT655389 NJF655389:NJP655389 NTB655389:NTL655389 OCX655389:ODH655389 OMT655389:OND655389 OWP655389:OWZ655389 PGL655389:PGV655389 PQH655389:PQR655389 QAD655389:QAN655389 QJZ655389:QKJ655389 QTV655389:QUF655389 RDR655389:REB655389 RNN655389:RNX655389 RXJ655389:RXT655389 SHF655389:SHP655389 SRB655389:SRL655389 TAX655389:TBH655389 TKT655389:TLD655389 TUP655389:TUZ655389 UEL655389:UEV655389 UOH655389:UOR655389 UYD655389:UYN655389 VHZ655389:VIJ655389 VRV655389:VSF655389 WBR655389:WCB655389 WLN655389:WLX655389 WVJ655389:WVT655389 B720925:L720925 IX720925:JH720925 ST720925:TD720925 ACP720925:ACZ720925 AML720925:AMV720925 AWH720925:AWR720925 BGD720925:BGN720925 BPZ720925:BQJ720925 BZV720925:CAF720925 CJR720925:CKB720925 CTN720925:CTX720925 DDJ720925:DDT720925 DNF720925:DNP720925 DXB720925:DXL720925 EGX720925:EHH720925 EQT720925:ERD720925 FAP720925:FAZ720925 FKL720925:FKV720925 FUH720925:FUR720925 GED720925:GEN720925 GNZ720925:GOJ720925 GXV720925:GYF720925 HHR720925:HIB720925 HRN720925:HRX720925 IBJ720925:IBT720925 ILF720925:ILP720925 IVB720925:IVL720925 JEX720925:JFH720925 JOT720925:JPD720925 JYP720925:JYZ720925 KIL720925:KIV720925 KSH720925:KSR720925 LCD720925:LCN720925 LLZ720925:LMJ720925 LVV720925:LWF720925 MFR720925:MGB720925 MPN720925:MPX720925 MZJ720925:MZT720925 NJF720925:NJP720925 NTB720925:NTL720925 OCX720925:ODH720925 OMT720925:OND720925 OWP720925:OWZ720925 PGL720925:PGV720925 PQH720925:PQR720925 QAD720925:QAN720925 QJZ720925:QKJ720925 QTV720925:QUF720925 RDR720925:REB720925 RNN720925:RNX720925 RXJ720925:RXT720925 SHF720925:SHP720925 SRB720925:SRL720925 TAX720925:TBH720925 TKT720925:TLD720925 TUP720925:TUZ720925 UEL720925:UEV720925 UOH720925:UOR720925 UYD720925:UYN720925 VHZ720925:VIJ720925 VRV720925:VSF720925 WBR720925:WCB720925 WLN720925:WLX720925 WVJ720925:WVT720925 B786461:L786461 IX786461:JH786461 ST786461:TD786461 ACP786461:ACZ786461 AML786461:AMV786461 AWH786461:AWR786461 BGD786461:BGN786461 BPZ786461:BQJ786461 BZV786461:CAF786461 CJR786461:CKB786461 CTN786461:CTX786461 DDJ786461:DDT786461 DNF786461:DNP786461 DXB786461:DXL786461 EGX786461:EHH786461 EQT786461:ERD786461 FAP786461:FAZ786461 FKL786461:FKV786461 FUH786461:FUR786461 GED786461:GEN786461 GNZ786461:GOJ786461 GXV786461:GYF786461 HHR786461:HIB786461 HRN786461:HRX786461 IBJ786461:IBT786461 ILF786461:ILP786461 IVB786461:IVL786461 JEX786461:JFH786461 JOT786461:JPD786461 JYP786461:JYZ786461 KIL786461:KIV786461 KSH786461:KSR786461 LCD786461:LCN786461 LLZ786461:LMJ786461 LVV786461:LWF786461 MFR786461:MGB786461 MPN786461:MPX786461 MZJ786461:MZT786461 NJF786461:NJP786461 NTB786461:NTL786461 OCX786461:ODH786461 OMT786461:OND786461 OWP786461:OWZ786461 PGL786461:PGV786461 PQH786461:PQR786461 QAD786461:QAN786461 QJZ786461:QKJ786461 QTV786461:QUF786461 RDR786461:REB786461 RNN786461:RNX786461 RXJ786461:RXT786461 SHF786461:SHP786461 SRB786461:SRL786461 TAX786461:TBH786461 TKT786461:TLD786461 TUP786461:TUZ786461 UEL786461:UEV786461 UOH786461:UOR786461 UYD786461:UYN786461 VHZ786461:VIJ786461 VRV786461:VSF786461 WBR786461:WCB786461 WLN786461:WLX786461 WVJ786461:WVT786461 B851997:L851997 IX851997:JH851997 ST851997:TD851997 ACP851997:ACZ851997 AML851997:AMV851997 AWH851997:AWR851997 BGD851997:BGN851997 BPZ851997:BQJ851997 BZV851997:CAF851997 CJR851997:CKB851997 CTN851997:CTX851997 DDJ851997:DDT851997 DNF851997:DNP851997 DXB851997:DXL851997 EGX851997:EHH851997 EQT851997:ERD851997 FAP851997:FAZ851997 FKL851997:FKV851997 FUH851997:FUR851997 GED851997:GEN851997 GNZ851997:GOJ851997 GXV851997:GYF851997 HHR851997:HIB851997 HRN851997:HRX851997 IBJ851997:IBT851997 ILF851997:ILP851997 IVB851997:IVL851997 JEX851997:JFH851997 JOT851997:JPD851997 JYP851997:JYZ851997 KIL851997:KIV851997 KSH851997:KSR851997 LCD851997:LCN851997 LLZ851997:LMJ851997 LVV851997:LWF851997 MFR851997:MGB851997 MPN851997:MPX851997 MZJ851997:MZT851997 NJF851997:NJP851997 NTB851997:NTL851997 OCX851997:ODH851997 OMT851997:OND851997 OWP851997:OWZ851997 PGL851997:PGV851997 PQH851997:PQR851997 QAD851997:QAN851997 QJZ851997:QKJ851997 QTV851997:QUF851997 RDR851997:REB851997 RNN851997:RNX851997 RXJ851997:RXT851997 SHF851997:SHP851997 SRB851997:SRL851997 TAX851997:TBH851997 TKT851997:TLD851997 TUP851997:TUZ851997 UEL851997:UEV851997 UOH851997:UOR851997 UYD851997:UYN851997 VHZ851997:VIJ851997 VRV851997:VSF851997 WBR851997:WCB851997 WLN851997:WLX851997 WVJ851997:WVT851997 B917533:L917533 IX917533:JH917533 ST917533:TD917533 ACP917533:ACZ917533 AML917533:AMV917533 AWH917533:AWR917533 BGD917533:BGN917533 BPZ917533:BQJ917533 BZV917533:CAF917533 CJR917533:CKB917533 CTN917533:CTX917533 DDJ917533:DDT917533 DNF917533:DNP917533 DXB917533:DXL917533 EGX917533:EHH917533 EQT917533:ERD917533 FAP917533:FAZ917533 FKL917533:FKV917533 FUH917533:FUR917533 GED917533:GEN917533 GNZ917533:GOJ917533 GXV917533:GYF917533 HHR917533:HIB917533 HRN917533:HRX917533 IBJ917533:IBT917533 ILF917533:ILP917533 IVB917533:IVL917533 JEX917533:JFH917533 JOT917533:JPD917533 JYP917533:JYZ917533 KIL917533:KIV917533 KSH917533:KSR917533 LCD917533:LCN917533 LLZ917533:LMJ917533 LVV917533:LWF917533 MFR917533:MGB917533 MPN917533:MPX917533 MZJ917533:MZT917533 NJF917533:NJP917533 NTB917533:NTL917533 OCX917533:ODH917533 OMT917533:OND917533 OWP917533:OWZ917533 PGL917533:PGV917533 PQH917533:PQR917533 QAD917533:QAN917533 QJZ917533:QKJ917533 QTV917533:QUF917533 RDR917533:REB917533 RNN917533:RNX917533 RXJ917533:RXT917533 SHF917533:SHP917533 SRB917533:SRL917533 TAX917533:TBH917533 TKT917533:TLD917533 TUP917533:TUZ917533 UEL917533:UEV917533 UOH917533:UOR917533 UYD917533:UYN917533 VHZ917533:VIJ917533 VRV917533:VSF917533 WBR917533:WCB917533 WLN917533:WLX917533 WVJ917533:WVT917533 B983069:L983069 IX983069:JH983069 ST983069:TD983069 ACP983069:ACZ983069 AML983069:AMV983069 AWH983069:AWR983069 BGD983069:BGN983069 BPZ983069:BQJ983069 BZV983069:CAF983069 CJR983069:CKB983069 CTN983069:CTX983069 DDJ983069:DDT983069 DNF983069:DNP983069 DXB983069:DXL983069 EGX983069:EHH983069 EQT983069:ERD983069 FAP983069:FAZ983069 FKL983069:FKV983069 FUH983069:FUR983069 GED983069:GEN983069 GNZ983069:GOJ983069 GXV983069:GYF983069 HHR983069:HIB983069 HRN983069:HRX983069 IBJ983069:IBT983069 ILF983069:ILP983069 IVB983069:IVL983069 JEX983069:JFH983069 JOT983069:JPD983069 JYP983069:JYZ983069 KIL983069:KIV983069 KSH983069:KSR983069 LCD983069:LCN983069 LLZ983069:LMJ983069 LVV983069:LWF983069 MFR983069:MGB983069 MPN983069:MPX983069 MZJ983069:MZT983069 NJF983069:NJP983069 NTB983069:NTL983069 OCX983069:ODH983069 OMT983069:OND983069 OWP983069:OWZ983069 PGL983069:PGV983069 PQH983069:PQR983069 QAD983069:QAN983069 QJZ983069:QKJ983069 QTV983069:QUF983069 RDR983069:REB983069 RNN983069:RNX983069 RXJ983069:RXT983069 SHF983069:SHP983069 SRB983069:SRL983069 TAX983069:TBH983069 TKT983069:TLD983069 TUP983069:TUZ983069 UEL983069:UEV983069 UOH983069:UOR983069 UYD983069:UYN983069 VHZ983069:VIJ983069 VRV983069:VSF983069 WBR983069:WCB983069 WLN983069:WLX983069 WVJ983069:WVT983069"/>
    <dataValidation allowBlank="1" showInputMessage="1" showErrorMessage="1" promptTitle="2nd Deed Annual Pmt" prompt="Enter the amount of debt service for the second deed of trust loan." sqref="B28:L28 IX28:JH28 ST28:TD28 ACP28:ACZ28 AML28:AMV28 AWH28:AWR28 BGD28:BGN28 BPZ28:BQJ28 BZV28:CAF28 CJR28:CKB28 CTN28:CTX28 DDJ28:DDT28 DNF28:DNP28 DXB28:DXL28 EGX28:EHH28 EQT28:ERD28 FAP28:FAZ28 FKL28:FKV28 FUH28:FUR28 GED28:GEN28 GNZ28:GOJ28 GXV28:GYF28 HHR28:HIB28 HRN28:HRX28 IBJ28:IBT28 ILF28:ILP28 IVB28:IVL28 JEX28:JFH28 JOT28:JPD28 JYP28:JYZ28 KIL28:KIV28 KSH28:KSR28 LCD28:LCN28 LLZ28:LMJ28 LVV28:LWF28 MFR28:MGB28 MPN28:MPX28 MZJ28:MZT28 NJF28:NJP28 NTB28:NTL28 OCX28:ODH28 OMT28:OND28 OWP28:OWZ28 PGL28:PGV28 PQH28:PQR28 QAD28:QAN28 QJZ28:QKJ28 QTV28:QUF28 RDR28:REB28 RNN28:RNX28 RXJ28:RXT28 SHF28:SHP28 SRB28:SRL28 TAX28:TBH28 TKT28:TLD28 TUP28:TUZ28 UEL28:UEV28 UOH28:UOR28 UYD28:UYN28 VHZ28:VIJ28 VRV28:VSF28 WBR28:WCB28 WLN28:WLX28 WVJ28:WVT28 B65564:L65564 IX65564:JH65564 ST65564:TD65564 ACP65564:ACZ65564 AML65564:AMV65564 AWH65564:AWR65564 BGD65564:BGN65564 BPZ65564:BQJ65564 BZV65564:CAF65564 CJR65564:CKB65564 CTN65564:CTX65564 DDJ65564:DDT65564 DNF65564:DNP65564 DXB65564:DXL65564 EGX65564:EHH65564 EQT65564:ERD65564 FAP65564:FAZ65564 FKL65564:FKV65564 FUH65564:FUR65564 GED65564:GEN65564 GNZ65564:GOJ65564 GXV65564:GYF65564 HHR65564:HIB65564 HRN65564:HRX65564 IBJ65564:IBT65564 ILF65564:ILP65564 IVB65564:IVL65564 JEX65564:JFH65564 JOT65564:JPD65564 JYP65564:JYZ65564 KIL65564:KIV65564 KSH65564:KSR65564 LCD65564:LCN65564 LLZ65564:LMJ65564 LVV65564:LWF65564 MFR65564:MGB65564 MPN65564:MPX65564 MZJ65564:MZT65564 NJF65564:NJP65564 NTB65564:NTL65564 OCX65564:ODH65564 OMT65564:OND65564 OWP65564:OWZ65564 PGL65564:PGV65564 PQH65564:PQR65564 QAD65564:QAN65564 QJZ65564:QKJ65564 QTV65564:QUF65564 RDR65564:REB65564 RNN65564:RNX65564 RXJ65564:RXT65564 SHF65564:SHP65564 SRB65564:SRL65564 TAX65564:TBH65564 TKT65564:TLD65564 TUP65564:TUZ65564 UEL65564:UEV65564 UOH65564:UOR65564 UYD65564:UYN65564 VHZ65564:VIJ65564 VRV65564:VSF65564 WBR65564:WCB65564 WLN65564:WLX65564 WVJ65564:WVT65564 B131100:L131100 IX131100:JH131100 ST131100:TD131100 ACP131100:ACZ131100 AML131100:AMV131100 AWH131100:AWR131100 BGD131100:BGN131100 BPZ131100:BQJ131100 BZV131100:CAF131100 CJR131100:CKB131100 CTN131100:CTX131100 DDJ131100:DDT131100 DNF131100:DNP131100 DXB131100:DXL131100 EGX131100:EHH131100 EQT131100:ERD131100 FAP131100:FAZ131100 FKL131100:FKV131100 FUH131100:FUR131100 GED131100:GEN131100 GNZ131100:GOJ131100 GXV131100:GYF131100 HHR131100:HIB131100 HRN131100:HRX131100 IBJ131100:IBT131100 ILF131100:ILP131100 IVB131100:IVL131100 JEX131100:JFH131100 JOT131100:JPD131100 JYP131100:JYZ131100 KIL131100:KIV131100 KSH131100:KSR131100 LCD131100:LCN131100 LLZ131100:LMJ131100 LVV131100:LWF131100 MFR131100:MGB131100 MPN131100:MPX131100 MZJ131100:MZT131100 NJF131100:NJP131100 NTB131100:NTL131100 OCX131100:ODH131100 OMT131100:OND131100 OWP131100:OWZ131100 PGL131100:PGV131100 PQH131100:PQR131100 QAD131100:QAN131100 QJZ131100:QKJ131100 QTV131100:QUF131100 RDR131100:REB131100 RNN131100:RNX131100 RXJ131100:RXT131100 SHF131100:SHP131100 SRB131100:SRL131100 TAX131100:TBH131100 TKT131100:TLD131100 TUP131100:TUZ131100 UEL131100:UEV131100 UOH131100:UOR131100 UYD131100:UYN131100 VHZ131100:VIJ131100 VRV131100:VSF131100 WBR131100:WCB131100 WLN131100:WLX131100 WVJ131100:WVT131100 B196636:L196636 IX196636:JH196636 ST196636:TD196636 ACP196636:ACZ196636 AML196636:AMV196636 AWH196636:AWR196636 BGD196636:BGN196636 BPZ196636:BQJ196636 BZV196636:CAF196636 CJR196636:CKB196636 CTN196636:CTX196636 DDJ196636:DDT196636 DNF196636:DNP196636 DXB196636:DXL196636 EGX196636:EHH196636 EQT196636:ERD196636 FAP196636:FAZ196636 FKL196636:FKV196636 FUH196636:FUR196636 GED196636:GEN196636 GNZ196636:GOJ196636 GXV196636:GYF196636 HHR196636:HIB196636 HRN196636:HRX196636 IBJ196636:IBT196636 ILF196636:ILP196636 IVB196636:IVL196636 JEX196636:JFH196636 JOT196636:JPD196636 JYP196636:JYZ196636 KIL196636:KIV196636 KSH196636:KSR196636 LCD196636:LCN196636 LLZ196636:LMJ196636 LVV196636:LWF196636 MFR196636:MGB196636 MPN196636:MPX196636 MZJ196636:MZT196636 NJF196636:NJP196636 NTB196636:NTL196636 OCX196636:ODH196636 OMT196636:OND196636 OWP196636:OWZ196636 PGL196636:PGV196636 PQH196636:PQR196636 QAD196636:QAN196636 QJZ196636:QKJ196636 QTV196636:QUF196636 RDR196636:REB196636 RNN196636:RNX196636 RXJ196636:RXT196636 SHF196636:SHP196636 SRB196636:SRL196636 TAX196636:TBH196636 TKT196636:TLD196636 TUP196636:TUZ196636 UEL196636:UEV196636 UOH196636:UOR196636 UYD196636:UYN196636 VHZ196636:VIJ196636 VRV196636:VSF196636 WBR196636:WCB196636 WLN196636:WLX196636 WVJ196636:WVT196636 B262172:L262172 IX262172:JH262172 ST262172:TD262172 ACP262172:ACZ262172 AML262172:AMV262172 AWH262172:AWR262172 BGD262172:BGN262172 BPZ262172:BQJ262172 BZV262172:CAF262172 CJR262172:CKB262172 CTN262172:CTX262172 DDJ262172:DDT262172 DNF262172:DNP262172 DXB262172:DXL262172 EGX262172:EHH262172 EQT262172:ERD262172 FAP262172:FAZ262172 FKL262172:FKV262172 FUH262172:FUR262172 GED262172:GEN262172 GNZ262172:GOJ262172 GXV262172:GYF262172 HHR262172:HIB262172 HRN262172:HRX262172 IBJ262172:IBT262172 ILF262172:ILP262172 IVB262172:IVL262172 JEX262172:JFH262172 JOT262172:JPD262172 JYP262172:JYZ262172 KIL262172:KIV262172 KSH262172:KSR262172 LCD262172:LCN262172 LLZ262172:LMJ262172 LVV262172:LWF262172 MFR262172:MGB262172 MPN262172:MPX262172 MZJ262172:MZT262172 NJF262172:NJP262172 NTB262172:NTL262172 OCX262172:ODH262172 OMT262172:OND262172 OWP262172:OWZ262172 PGL262172:PGV262172 PQH262172:PQR262172 QAD262172:QAN262172 QJZ262172:QKJ262172 QTV262172:QUF262172 RDR262172:REB262172 RNN262172:RNX262172 RXJ262172:RXT262172 SHF262172:SHP262172 SRB262172:SRL262172 TAX262172:TBH262172 TKT262172:TLD262172 TUP262172:TUZ262172 UEL262172:UEV262172 UOH262172:UOR262172 UYD262172:UYN262172 VHZ262172:VIJ262172 VRV262172:VSF262172 WBR262172:WCB262172 WLN262172:WLX262172 WVJ262172:WVT262172 B327708:L327708 IX327708:JH327708 ST327708:TD327708 ACP327708:ACZ327708 AML327708:AMV327708 AWH327708:AWR327708 BGD327708:BGN327708 BPZ327708:BQJ327708 BZV327708:CAF327708 CJR327708:CKB327708 CTN327708:CTX327708 DDJ327708:DDT327708 DNF327708:DNP327708 DXB327708:DXL327708 EGX327708:EHH327708 EQT327708:ERD327708 FAP327708:FAZ327708 FKL327708:FKV327708 FUH327708:FUR327708 GED327708:GEN327708 GNZ327708:GOJ327708 GXV327708:GYF327708 HHR327708:HIB327708 HRN327708:HRX327708 IBJ327708:IBT327708 ILF327708:ILP327708 IVB327708:IVL327708 JEX327708:JFH327708 JOT327708:JPD327708 JYP327708:JYZ327708 KIL327708:KIV327708 KSH327708:KSR327708 LCD327708:LCN327708 LLZ327708:LMJ327708 LVV327708:LWF327708 MFR327708:MGB327708 MPN327708:MPX327708 MZJ327708:MZT327708 NJF327708:NJP327708 NTB327708:NTL327708 OCX327708:ODH327708 OMT327708:OND327708 OWP327708:OWZ327708 PGL327708:PGV327708 PQH327708:PQR327708 QAD327708:QAN327708 QJZ327708:QKJ327708 QTV327708:QUF327708 RDR327708:REB327708 RNN327708:RNX327708 RXJ327708:RXT327708 SHF327708:SHP327708 SRB327708:SRL327708 TAX327708:TBH327708 TKT327708:TLD327708 TUP327708:TUZ327708 UEL327708:UEV327708 UOH327708:UOR327708 UYD327708:UYN327708 VHZ327708:VIJ327708 VRV327708:VSF327708 WBR327708:WCB327708 WLN327708:WLX327708 WVJ327708:WVT327708 B393244:L393244 IX393244:JH393244 ST393244:TD393244 ACP393244:ACZ393244 AML393244:AMV393244 AWH393244:AWR393244 BGD393244:BGN393244 BPZ393244:BQJ393244 BZV393244:CAF393244 CJR393244:CKB393244 CTN393244:CTX393244 DDJ393244:DDT393244 DNF393244:DNP393244 DXB393244:DXL393244 EGX393244:EHH393244 EQT393244:ERD393244 FAP393244:FAZ393244 FKL393244:FKV393244 FUH393244:FUR393244 GED393244:GEN393244 GNZ393244:GOJ393244 GXV393244:GYF393244 HHR393244:HIB393244 HRN393244:HRX393244 IBJ393244:IBT393244 ILF393244:ILP393244 IVB393244:IVL393244 JEX393244:JFH393244 JOT393244:JPD393244 JYP393244:JYZ393244 KIL393244:KIV393244 KSH393244:KSR393244 LCD393244:LCN393244 LLZ393244:LMJ393244 LVV393244:LWF393244 MFR393244:MGB393244 MPN393244:MPX393244 MZJ393244:MZT393244 NJF393244:NJP393244 NTB393244:NTL393244 OCX393244:ODH393244 OMT393244:OND393244 OWP393244:OWZ393244 PGL393244:PGV393244 PQH393244:PQR393244 QAD393244:QAN393244 QJZ393244:QKJ393244 QTV393244:QUF393244 RDR393244:REB393244 RNN393244:RNX393244 RXJ393244:RXT393244 SHF393244:SHP393244 SRB393244:SRL393244 TAX393244:TBH393244 TKT393244:TLD393244 TUP393244:TUZ393244 UEL393244:UEV393244 UOH393244:UOR393244 UYD393244:UYN393244 VHZ393244:VIJ393244 VRV393244:VSF393244 WBR393244:WCB393244 WLN393244:WLX393244 WVJ393244:WVT393244 B458780:L458780 IX458780:JH458780 ST458780:TD458780 ACP458780:ACZ458780 AML458780:AMV458780 AWH458780:AWR458780 BGD458780:BGN458780 BPZ458780:BQJ458780 BZV458780:CAF458780 CJR458780:CKB458780 CTN458780:CTX458780 DDJ458780:DDT458780 DNF458780:DNP458780 DXB458780:DXL458780 EGX458780:EHH458780 EQT458780:ERD458780 FAP458780:FAZ458780 FKL458780:FKV458780 FUH458780:FUR458780 GED458780:GEN458780 GNZ458780:GOJ458780 GXV458780:GYF458780 HHR458780:HIB458780 HRN458780:HRX458780 IBJ458780:IBT458780 ILF458780:ILP458780 IVB458780:IVL458780 JEX458780:JFH458780 JOT458780:JPD458780 JYP458780:JYZ458780 KIL458780:KIV458780 KSH458780:KSR458780 LCD458780:LCN458780 LLZ458780:LMJ458780 LVV458780:LWF458780 MFR458780:MGB458780 MPN458780:MPX458780 MZJ458780:MZT458780 NJF458780:NJP458780 NTB458780:NTL458780 OCX458780:ODH458780 OMT458780:OND458780 OWP458780:OWZ458780 PGL458780:PGV458780 PQH458780:PQR458780 QAD458780:QAN458780 QJZ458780:QKJ458780 QTV458780:QUF458780 RDR458780:REB458780 RNN458780:RNX458780 RXJ458780:RXT458780 SHF458780:SHP458780 SRB458780:SRL458780 TAX458780:TBH458780 TKT458780:TLD458780 TUP458780:TUZ458780 UEL458780:UEV458780 UOH458780:UOR458780 UYD458780:UYN458780 VHZ458780:VIJ458780 VRV458780:VSF458780 WBR458780:WCB458780 WLN458780:WLX458780 WVJ458780:WVT458780 B524316:L524316 IX524316:JH524316 ST524316:TD524316 ACP524316:ACZ524316 AML524316:AMV524316 AWH524316:AWR524316 BGD524316:BGN524316 BPZ524316:BQJ524316 BZV524316:CAF524316 CJR524316:CKB524316 CTN524316:CTX524316 DDJ524316:DDT524316 DNF524316:DNP524316 DXB524316:DXL524316 EGX524316:EHH524316 EQT524316:ERD524316 FAP524316:FAZ524316 FKL524316:FKV524316 FUH524316:FUR524316 GED524316:GEN524316 GNZ524316:GOJ524316 GXV524316:GYF524316 HHR524316:HIB524316 HRN524316:HRX524316 IBJ524316:IBT524316 ILF524316:ILP524316 IVB524316:IVL524316 JEX524316:JFH524316 JOT524316:JPD524316 JYP524316:JYZ524316 KIL524316:KIV524316 KSH524316:KSR524316 LCD524316:LCN524316 LLZ524316:LMJ524316 LVV524316:LWF524316 MFR524316:MGB524316 MPN524316:MPX524316 MZJ524316:MZT524316 NJF524316:NJP524316 NTB524316:NTL524316 OCX524316:ODH524316 OMT524316:OND524316 OWP524316:OWZ524316 PGL524316:PGV524316 PQH524316:PQR524316 QAD524316:QAN524316 QJZ524316:QKJ524316 QTV524316:QUF524316 RDR524316:REB524316 RNN524316:RNX524316 RXJ524316:RXT524316 SHF524316:SHP524316 SRB524316:SRL524316 TAX524316:TBH524316 TKT524316:TLD524316 TUP524316:TUZ524316 UEL524316:UEV524316 UOH524316:UOR524316 UYD524316:UYN524316 VHZ524316:VIJ524316 VRV524316:VSF524316 WBR524316:WCB524316 WLN524316:WLX524316 WVJ524316:WVT524316 B589852:L589852 IX589852:JH589852 ST589852:TD589852 ACP589852:ACZ589852 AML589852:AMV589852 AWH589852:AWR589852 BGD589852:BGN589852 BPZ589852:BQJ589852 BZV589852:CAF589852 CJR589852:CKB589852 CTN589852:CTX589852 DDJ589852:DDT589852 DNF589852:DNP589852 DXB589852:DXL589852 EGX589852:EHH589852 EQT589852:ERD589852 FAP589852:FAZ589852 FKL589852:FKV589852 FUH589852:FUR589852 GED589852:GEN589852 GNZ589852:GOJ589852 GXV589852:GYF589852 HHR589852:HIB589852 HRN589852:HRX589852 IBJ589852:IBT589852 ILF589852:ILP589852 IVB589852:IVL589852 JEX589852:JFH589852 JOT589852:JPD589852 JYP589852:JYZ589852 KIL589852:KIV589852 KSH589852:KSR589852 LCD589852:LCN589852 LLZ589852:LMJ589852 LVV589852:LWF589852 MFR589852:MGB589852 MPN589852:MPX589852 MZJ589852:MZT589852 NJF589852:NJP589852 NTB589852:NTL589852 OCX589852:ODH589852 OMT589852:OND589852 OWP589852:OWZ589852 PGL589852:PGV589852 PQH589852:PQR589852 QAD589852:QAN589852 QJZ589852:QKJ589852 QTV589852:QUF589852 RDR589852:REB589852 RNN589852:RNX589852 RXJ589852:RXT589852 SHF589852:SHP589852 SRB589852:SRL589852 TAX589852:TBH589852 TKT589852:TLD589852 TUP589852:TUZ589852 UEL589852:UEV589852 UOH589852:UOR589852 UYD589852:UYN589852 VHZ589852:VIJ589852 VRV589852:VSF589852 WBR589852:WCB589852 WLN589852:WLX589852 WVJ589852:WVT589852 B655388:L655388 IX655388:JH655388 ST655388:TD655388 ACP655388:ACZ655388 AML655388:AMV655388 AWH655388:AWR655388 BGD655388:BGN655388 BPZ655388:BQJ655388 BZV655388:CAF655388 CJR655388:CKB655388 CTN655388:CTX655388 DDJ655388:DDT655388 DNF655388:DNP655388 DXB655388:DXL655388 EGX655388:EHH655388 EQT655388:ERD655388 FAP655388:FAZ655388 FKL655388:FKV655388 FUH655388:FUR655388 GED655388:GEN655388 GNZ655388:GOJ655388 GXV655388:GYF655388 HHR655388:HIB655388 HRN655388:HRX655388 IBJ655388:IBT655388 ILF655388:ILP655388 IVB655388:IVL655388 JEX655388:JFH655388 JOT655388:JPD655388 JYP655388:JYZ655388 KIL655388:KIV655388 KSH655388:KSR655388 LCD655388:LCN655388 LLZ655388:LMJ655388 LVV655388:LWF655388 MFR655388:MGB655388 MPN655388:MPX655388 MZJ655388:MZT655388 NJF655388:NJP655388 NTB655388:NTL655388 OCX655388:ODH655388 OMT655388:OND655388 OWP655388:OWZ655388 PGL655388:PGV655388 PQH655388:PQR655388 QAD655388:QAN655388 QJZ655388:QKJ655388 QTV655388:QUF655388 RDR655388:REB655388 RNN655388:RNX655388 RXJ655388:RXT655388 SHF655388:SHP655388 SRB655388:SRL655388 TAX655388:TBH655388 TKT655388:TLD655388 TUP655388:TUZ655388 UEL655388:UEV655388 UOH655388:UOR655388 UYD655388:UYN655388 VHZ655388:VIJ655388 VRV655388:VSF655388 WBR655388:WCB655388 WLN655388:WLX655388 WVJ655388:WVT655388 B720924:L720924 IX720924:JH720924 ST720924:TD720924 ACP720924:ACZ720924 AML720924:AMV720924 AWH720924:AWR720924 BGD720924:BGN720924 BPZ720924:BQJ720924 BZV720924:CAF720924 CJR720924:CKB720924 CTN720924:CTX720924 DDJ720924:DDT720924 DNF720924:DNP720924 DXB720924:DXL720924 EGX720924:EHH720924 EQT720924:ERD720924 FAP720924:FAZ720924 FKL720924:FKV720924 FUH720924:FUR720924 GED720924:GEN720924 GNZ720924:GOJ720924 GXV720924:GYF720924 HHR720924:HIB720924 HRN720924:HRX720924 IBJ720924:IBT720924 ILF720924:ILP720924 IVB720924:IVL720924 JEX720924:JFH720924 JOT720924:JPD720924 JYP720924:JYZ720924 KIL720924:KIV720924 KSH720924:KSR720924 LCD720924:LCN720924 LLZ720924:LMJ720924 LVV720924:LWF720924 MFR720924:MGB720924 MPN720924:MPX720924 MZJ720924:MZT720924 NJF720924:NJP720924 NTB720924:NTL720924 OCX720924:ODH720924 OMT720924:OND720924 OWP720924:OWZ720924 PGL720924:PGV720924 PQH720924:PQR720924 QAD720924:QAN720924 QJZ720924:QKJ720924 QTV720924:QUF720924 RDR720924:REB720924 RNN720924:RNX720924 RXJ720924:RXT720924 SHF720924:SHP720924 SRB720924:SRL720924 TAX720924:TBH720924 TKT720924:TLD720924 TUP720924:TUZ720924 UEL720924:UEV720924 UOH720924:UOR720924 UYD720924:UYN720924 VHZ720924:VIJ720924 VRV720924:VSF720924 WBR720924:WCB720924 WLN720924:WLX720924 WVJ720924:WVT720924 B786460:L786460 IX786460:JH786460 ST786460:TD786460 ACP786460:ACZ786460 AML786460:AMV786460 AWH786460:AWR786460 BGD786460:BGN786460 BPZ786460:BQJ786460 BZV786460:CAF786460 CJR786460:CKB786460 CTN786460:CTX786460 DDJ786460:DDT786460 DNF786460:DNP786460 DXB786460:DXL786460 EGX786460:EHH786460 EQT786460:ERD786460 FAP786460:FAZ786460 FKL786460:FKV786460 FUH786460:FUR786460 GED786460:GEN786460 GNZ786460:GOJ786460 GXV786460:GYF786460 HHR786460:HIB786460 HRN786460:HRX786460 IBJ786460:IBT786460 ILF786460:ILP786460 IVB786460:IVL786460 JEX786460:JFH786460 JOT786460:JPD786460 JYP786460:JYZ786460 KIL786460:KIV786460 KSH786460:KSR786460 LCD786460:LCN786460 LLZ786460:LMJ786460 LVV786460:LWF786460 MFR786460:MGB786460 MPN786460:MPX786460 MZJ786460:MZT786460 NJF786460:NJP786460 NTB786460:NTL786460 OCX786460:ODH786460 OMT786460:OND786460 OWP786460:OWZ786460 PGL786460:PGV786460 PQH786460:PQR786460 QAD786460:QAN786460 QJZ786460:QKJ786460 QTV786460:QUF786460 RDR786460:REB786460 RNN786460:RNX786460 RXJ786460:RXT786460 SHF786460:SHP786460 SRB786460:SRL786460 TAX786460:TBH786460 TKT786460:TLD786460 TUP786460:TUZ786460 UEL786460:UEV786460 UOH786460:UOR786460 UYD786460:UYN786460 VHZ786460:VIJ786460 VRV786460:VSF786460 WBR786460:WCB786460 WLN786460:WLX786460 WVJ786460:WVT786460 B851996:L851996 IX851996:JH851996 ST851996:TD851996 ACP851996:ACZ851996 AML851996:AMV851996 AWH851996:AWR851996 BGD851996:BGN851996 BPZ851996:BQJ851996 BZV851996:CAF851996 CJR851996:CKB851996 CTN851996:CTX851996 DDJ851996:DDT851996 DNF851996:DNP851996 DXB851996:DXL851996 EGX851996:EHH851996 EQT851996:ERD851996 FAP851996:FAZ851996 FKL851996:FKV851996 FUH851996:FUR851996 GED851996:GEN851996 GNZ851996:GOJ851996 GXV851996:GYF851996 HHR851996:HIB851996 HRN851996:HRX851996 IBJ851996:IBT851996 ILF851996:ILP851996 IVB851996:IVL851996 JEX851996:JFH851996 JOT851996:JPD851996 JYP851996:JYZ851996 KIL851996:KIV851996 KSH851996:KSR851996 LCD851996:LCN851996 LLZ851996:LMJ851996 LVV851996:LWF851996 MFR851996:MGB851996 MPN851996:MPX851996 MZJ851996:MZT851996 NJF851996:NJP851996 NTB851996:NTL851996 OCX851996:ODH851996 OMT851996:OND851996 OWP851996:OWZ851996 PGL851996:PGV851996 PQH851996:PQR851996 QAD851996:QAN851996 QJZ851996:QKJ851996 QTV851996:QUF851996 RDR851996:REB851996 RNN851996:RNX851996 RXJ851996:RXT851996 SHF851996:SHP851996 SRB851996:SRL851996 TAX851996:TBH851996 TKT851996:TLD851996 TUP851996:TUZ851996 UEL851996:UEV851996 UOH851996:UOR851996 UYD851996:UYN851996 VHZ851996:VIJ851996 VRV851996:VSF851996 WBR851996:WCB851996 WLN851996:WLX851996 WVJ851996:WVT851996 B917532:L917532 IX917532:JH917532 ST917532:TD917532 ACP917532:ACZ917532 AML917532:AMV917532 AWH917532:AWR917532 BGD917532:BGN917532 BPZ917532:BQJ917532 BZV917532:CAF917532 CJR917532:CKB917532 CTN917532:CTX917532 DDJ917532:DDT917532 DNF917532:DNP917532 DXB917532:DXL917532 EGX917532:EHH917532 EQT917532:ERD917532 FAP917532:FAZ917532 FKL917532:FKV917532 FUH917532:FUR917532 GED917532:GEN917532 GNZ917532:GOJ917532 GXV917532:GYF917532 HHR917532:HIB917532 HRN917532:HRX917532 IBJ917532:IBT917532 ILF917532:ILP917532 IVB917532:IVL917532 JEX917532:JFH917532 JOT917532:JPD917532 JYP917532:JYZ917532 KIL917532:KIV917532 KSH917532:KSR917532 LCD917532:LCN917532 LLZ917532:LMJ917532 LVV917532:LWF917532 MFR917532:MGB917532 MPN917532:MPX917532 MZJ917532:MZT917532 NJF917532:NJP917532 NTB917532:NTL917532 OCX917532:ODH917532 OMT917532:OND917532 OWP917532:OWZ917532 PGL917532:PGV917532 PQH917532:PQR917532 QAD917532:QAN917532 QJZ917532:QKJ917532 QTV917532:QUF917532 RDR917532:REB917532 RNN917532:RNX917532 RXJ917532:RXT917532 SHF917532:SHP917532 SRB917532:SRL917532 TAX917532:TBH917532 TKT917532:TLD917532 TUP917532:TUZ917532 UEL917532:UEV917532 UOH917532:UOR917532 UYD917532:UYN917532 VHZ917532:VIJ917532 VRV917532:VSF917532 WBR917532:WCB917532 WLN917532:WLX917532 WVJ917532:WVT917532 B983068:L983068 IX983068:JH983068 ST983068:TD983068 ACP983068:ACZ983068 AML983068:AMV983068 AWH983068:AWR983068 BGD983068:BGN983068 BPZ983068:BQJ983068 BZV983068:CAF983068 CJR983068:CKB983068 CTN983068:CTX983068 DDJ983068:DDT983068 DNF983068:DNP983068 DXB983068:DXL983068 EGX983068:EHH983068 EQT983068:ERD983068 FAP983068:FAZ983068 FKL983068:FKV983068 FUH983068:FUR983068 GED983068:GEN983068 GNZ983068:GOJ983068 GXV983068:GYF983068 HHR983068:HIB983068 HRN983068:HRX983068 IBJ983068:IBT983068 ILF983068:ILP983068 IVB983068:IVL983068 JEX983068:JFH983068 JOT983068:JPD983068 JYP983068:JYZ983068 KIL983068:KIV983068 KSH983068:KSR983068 LCD983068:LCN983068 LLZ983068:LMJ983068 LVV983068:LWF983068 MFR983068:MGB983068 MPN983068:MPX983068 MZJ983068:MZT983068 NJF983068:NJP983068 NTB983068:NTL983068 OCX983068:ODH983068 OMT983068:OND983068 OWP983068:OWZ983068 PGL983068:PGV983068 PQH983068:PQR983068 QAD983068:QAN983068 QJZ983068:QKJ983068 QTV983068:QUF983068 RDR983068:REB983068 RNN983068:RNX983068 RXJ983068:RXT983068 SHF983068:SHP983068 SRB983068:SRL983068 TAX983068:TBH983068 TKT983068:TLD983068 TUP983068:TUZ983068 UEL983068:UEV983068 UOH983068:UOR983068 UYD983068:UYN983068 VHZ983068:VIJ983068 VRV983068:VSF983068 WBR983068:WCB983068 WLN983068:WLX983068 WVJ983068:WVT983068"/>
    <dataValidation allowBlank="1" showInputMessage="1" showErrorMessage="1" promptTitle="1st Deed Annual Pmt" prompt="Enter the amount of debt service for the first deed of trust loan." sqref="B27:L27 IX27:JH27 ST27:TD27 ACP27:ACZ27 AML27:AMV27 AWH27:AWR27 BGD27:BGN27 BPZ27:BQJ27 BZV27:CAF27 CJR27:CKB27 CTN27:CTX27 DDJ27:DDT27 DNF27:DNP27 DXB27:DXL27 EGX27:EHH27 EQT27:ERD27 FAP27:FAZ27 FKL27:FKV27 FUH27:FUR27 GED27:GEN27 GNZ27:GOJ27 GXV27:GYF27 HHR27:HIB27 HRN27:HRX27 IBJ27:IBT27 ILF27:ILP27 IVB27:IVL27 JEX27:JFH27 JOT27:JPD27 JYP27:JYZ27 KIL27:KIV27 KSH27:KSR27 LCD27:LCN27 LLZ27:LMJ27 LVV27:LWF27 MFR27:MGB27 MPN27:MPX27 MZJ27:MZT27 NJF27:NJP27 NTB27:NTL27 OCX27:ODH27 OMT27:OND27 OWP27:OWZ27 PGL27:PGV27 PQH27:PQR27 QAD27:QAN27 QJZ27:QKJ27 QTV27:QUF27 RDR27:REB27 RNN27:RNX27 RXJ27:RXT27 SHF27:SHP27 SRB27:SRL27 TAX27:TBH27 TKT27:TLD27 TUP27:TUZ27 UEL27:UEV27 UOH27:UOR27 UYD27:UYN27 VHZ27:VIJ27 VRV27:VSF27 WBR27:WCB27 WLN27:WLX27 WVJ27:WVT27 B65563:L65563 IX65563:JH65563 ST65563:TD65563 ACP65563:ACZ65563 AML65563:AMV65563 AWH65563:AWR65563 BGD65563:BGN65563 BPZ65563:BQJ65563 BZV65563:CAF65563 CJR65563:CKB65563 CTN65563:CTX65563 DDJ65563:DDT65563 DNF65563:DNP65563 DXB65563:DXL65563 EGX65563:EHH65563 EQT65563:ERD65563 FAP65563:FAZ65563 FKL65563:FKV65563 FUH65563:FUR65563 GED65563:GEN65563 GNZ65563:GOJ65563 GXV65563:GYF65563 HHR65563:HIB65563 HRN65563:HRX65563 IBJ65563:IBT65563 ILF65563:ILP65563 IVB65563:IVL65563 JEX65563:JFH65563 JOT65563:JPD65563 JYP65563:JYZ65563 KIL65563:KIV65563 KSH65563:KSR65563 LCD65563:LCN65563 LLZ65563:LMJ65563 LVV65563:LWF65563 MFR65563:MGB65563 MPN65563:MPX65563 MZJ65563:MZT65563 NJF65563:NJP65563 NTB65563:NTL65563 OCX65563:ODH65563 OMT65563:OND65563 OWP65563:OWZ65563 PGL65563:PGV65563 PQH65563:PQR65563 QAD65563:QAN65563 QJZ65563:QKJ65563 QTV65563:QUF65563 RDR65563:REB65563 RNN65563:RNX65563 RXJ65563:RXT65563 SHF65563:SHP65563 SRB65563:SRL65563 TAX65563:TBH65563 TKT65563:TLD65563 TUP65563:TUZ65563 UEL65563:UEV65563 UOH65563:UOR65563 UYD65563:UYN65563 VHZ65563:VIJ65563 VRV65563:VSF65563 WBR65563:WCB65563 WLN65563:WLX65563 WVJ65563:WVT65563 B131099:L131099 IX131099:JH131099 ST131099:TD131099 ACP131099:ACZ131099 AML131099:AMV131099 AWH131099:AWR131099 BGD131099:BGN131099 BPZ131099:BQJ131099 BZV131099:CAF131099 CJR131099:CKB131099 CTN131099:CTX131099 DDJ131099:DDT131099 DNF131099:DNP131099 DXB131099:DXL131099 EGX131099:EHH131099 EQT131099:ERD131099 FAP131099:FAZ131099 FKL131099:FKV131099 FUH131099:FUR131099 GED131099:GEN131099 GNZ131099:GOJ131099 GXV131099:GYF131099 HHR131099:HIB131099 HRN131099:HRX131099 IBJ131099:IBT131099 ILF131099:ILP131099 IVB131099:IVL131099 JEX131099:JFH131099 JOT131099:JPD131099 JYP131099:JYZ131099 KIL131099:KIV131099 KSH131099:KSR131099 LCD131099:LCN131099 LLZ131099:LMJ131099 LVV131099:LWF131099 MFR131099:MGB131099 MPN131099:MPX131099 MZJ131099:MZT131099 NJF131099:NJP131099 NTB131099:NTL131099 OCX131099:ODH131099 OMT131099:OND131099 OWP131099:OWZ131099 PGL131099:PGV131099 PQH131099:PQR131099 QAD131099:QAN131099 QJZ131099:QKJ131099 QTV131099:QUF131099 RDR131099:REB131099 RNN131099:RNX131099 RXJ131099:RXT131099 SHF131099:SHP131099 SRB131099:SRL131099 TAX131099:TBH131099 TKT131099:TLD131099 TUP131099:TUZ131099 UEL131099:UEV131099 UOH131099:UOR131099 UYD131099:UYN131099 VHZ131099:VIJ131099 VRV131099:VSF131099 WBR131099:WCB131099 WLN131099:WLX131099 WVJ131099:WVT131099 B196635:L196635 IX196635:JH196635 ST196635:TD196635 ACP196635:ACZ196635 AML196635:AMV196635 AWH196635:AWR196635 BGD196635:BGN196635 BPZ196635:BQJ196635 BZV196635:CAF196635 CJR196635:CKB196635 CTN196635:CTX196635 DDJ196635:DDT196635 DNF196635:DNP196635 DXB196635:DXL196635 EGX196635:EHH196635 EQT196635:ERD196635 FAP196635:FAZ196635 FKL196635:FKV196635 FUH196635:FUR196635 GED196635:GEN196635 GNZ196635:GOJ196635 GXV196635:GYF196635 HHR196635:HIB196635 HRN196635:HRX196635 IBJ196635:IBT196635 ILF196635:ILP196635 IVB196635:IVL196635 JEX196635:JFH196635 JOT196635:JPD196635 JYP196635:JYZ196635 KIL196635:KIV196635 KSH196635:KSR196635 LCD196635:LCN196635 LLZ196635:LMJ196635 LVV196635:LWF196635 MFR196635:MGB196635 MPN196635:MPX196635 MZJ196635:MZT196635 NJF196635:NJP196635 NTB196635:NTL196635 OCX196635:ODH196635 OMT196635:OND196635 OWP196635:OWZ196635 PGL196635:PGV196635 PQH196635:PQR196635 QAD196635:QAN196635 QJZ196635:QKJ196635 QTV196635:QUF196635 RDR196635:REB196635 RNN196635:RNX196635 RXJ196635:RXT196635 SHF196635:SHP196635 SRB196635:SRL196635 TAX196635:TBH196635 TKT196635:TLD196635 TUP196635:TUZ196635 UEL196635:UEV196635 UOH196635:UOR196635 UYD196635:UYN196635 VHZ196635:VIJ196635 VRV196635:VSF196635 WBR196635:WCB196635 WLN196635:WLX196635 WVJ196635:WVT196635 B262171:L262171 IX262171:JH262171 ST262171:TD262171 ACP262171:ACZ262171 AML262171:AMV262171 AWH262171:AWR262171 BGD262171:BGN262171 BPZ262171:BQJ262171 BZV262171:CAF262171 CJR262171:CKB262171 CTN262171:CTX262171 DDJ262171:DDT262171 DNF262171:DNP262171 DXB262171:DXL262171 EGX262171:EHH262171 EQT262171:ERD262171 FAP262171:FAZ262171 FKL262171:FKV262171 FUH262171:FUR262171 GED262171:GEN262171 GNZ262171:GOJ262171 GXV262171:GYF262171 HHR262171:HIB262171 HRN262171:HRX262171 IBJ262171:IBT262171 ILF262171:ILP262171 IVB262171:IVL262171 JEX262171:JFH262171 JOT262171:JPD262171 JYP262171:JYZ262171 KIL262171:KIV262171 KSH262171:KSR262171 LCD262171:LCN262171 LLZ262171:LMJ262171 LVV262171:LWF262171 MFR262171:MGB262171 MPN262171:MPX262171 MZJ262171:MZT262171 NJF262171:NJP262171 NTB262171:NTL262171 OCX262171:ODH262171 OMT262171:OND262171 OWP262171:OWZ262171 PGL262171:PGV262171 PQH262171:PQR262171 QAD262171:QAN262171 QJZ262171:QKJ262171 QTV262171:QUF262171 RDR262171:REB262171 RNN262171:RNX262171 RXJ262171:RXT262171 SHF262171:SHP262171 SRB262171:SRL262171 TAX262171:TBH262171 TKT262171:TLD262171 TUP262171:TUZ262171 UEL262171:UEV262171 UOH262171:UOR262171 UYD262171:UYN262171 VHZ262171:VIJ262171 VRV262171:VSF262171 WBR262171:WCB262171 WLN262171:WLX262171 WVJ262171:WVT262171 B327707:L327707 IX327707:JH327707 ST327707:TD327707 ACP327707:ACZ327707 AML327707:AMV327707 AWH327707:AWR327707 BGD327707:BGN327707 BPZ327707:BQJ327707 BZV327707:CAF327707 CJR327707:CKB327707 CTN327707:CTX327707 DDJ327707:DDT327707 DNF327707:DNP327707 DXB327707:DXL327707 EGX327707:EHH327707 EQT327707:ERD327707 FAP327707:FAZ327707 FKL327707:FKV327707 FUH327707:FUR327707 GED327707:GEN327707 GNZ327707:GOJ327707 GXV327707:GYF327707 HHR327707:HIB327707 HRN327707:HRX327707 IBJ327707:IBT327707 ILF327707:ILP327707 IVB327707:IVL327707 JEX327707:JFH327707 JOT327707:JPD327707 JYP327707:JYZ327707 KIL327707:KIV327707 KSH327707:KSR327707 LCD327707:LCN327707 LLZ327707:LMJ327707 LVV327707:LWF327707 MFR327707:MGB327707 MPN327707:MPX327707 MZJ327707:MZT327707 NJF327707:NJP327707 NTB327707:NTL327707 OCX327707:ODH327707 OMT327707:OND327707 OWP327707:OWZ327707 PGL327707:PGV327707 PQH327707:PQR327707 QAD327707:QAN327707 QJZ327707:QKJ327707 QTV327707:QUF327707 RDR327707:REB327707 RNN327707:RNX327707 RXJ327707:RXT327707 SHF327707:SHP327707 SRB327707:SRL327707 TAX327707:TBH327707 TKT327707:TLD327707 TUP327707:TUZ327707 UEL327707:UEV327707 UOH327707:UOR327707 UYD327707:UYN327707 VHZ327707:VIJ327707 VRV327707:VSF327707 WBR327707:WCB327707 WLN327707:WLX327707 WVJ327707:WVT327707 B393243:L393243 IX393243:JH393243 ST393243:TD393243 ACP393243:ACZ393243 AML393243:AMV393243 AWH393243:AWR393243 BGD393243:BGN393243 BPZ393243:BQJ393243 BZV393243:CAF393243 CJR393243:CKB393243 CTN393243:CTX393243 DDJ393243:DDT393243 DNF393243:DNP393243 DXB393243:DXL393243 EGX393243:EHH393243 EQT393243:ERD393243 FAP393243:FAZ393243 FKL393243:FKV393243 FUH393243:FUR393243 GED393243:GEN393243 GNZ393243:GOJ393243 GXV393243:GYF393243 HHR393243:HIB393243 HRN393243:HRX393243 IBJ393243:IBT393243 ILF393243:ILP393243 IVB393243:IVL393243 JEX393243:JFH393243 JOT393243:JPD393243 JYP393243:JYZ393243 KIL393243:KIV393243 KSH393243:KSR393243 LCD393243:LCN393243 LLZ393243:LMJ393243 LVV393243:LWF393243 MFR393243:MGB393243 MPN393243:MPX393243 MZJ393243:MZT393243 NJF393243:NJP393243 NTB393243:NTL393243 OCX393243:ODH393243 OMT393243:OND393243 OWP393243:OWZ393243 PGL393243:PGV393243 PQH393243:PQR393243 QAD393243:QAN393243 QJZ393243:QKJ393243 QTV393243:QUF393243 RDR393243:REB393243 RNN393243:RNX393243 RXJ393243:RXT393243 SHF393243:SHP393243 SRB393243:SRL393243 TAX393243:TBH393243 TKT393243:TLD393243 TUP393243:TUZ393243 UEL393243:UEV393243 UOH393243:UOR393243 UYD393243:UYN393243 VHZ393243:VIJ393243 VRV393243:VSF393243 WBR393243:WCB393243 WLN393243:WLX393243 WVJ393243:WVT393243 B458779:L458779 IX458779:JH458779 ST458779:TD458779 ACP458779:ACZ458779 AML458779:AMV458779 AWH458779:AWR458779 BGD458779:BGN458779 BPZ458779:BQJ458779 BZV458779:CAF458779 CJR458779:CKB458779 CTN458779:CTX458779 DDJ458779:DDT458779 DNF458779:DNP458779 DXB458779:DXL458779 EGX458779:EHH458779 EQT458779:ERD458779 FAP458779:FAZ458779 FKL458779:FKV458779 FUH458779:FUR458779 GED458779:GEN458779 GNZ458779:GOJ458779 GXV458779:GYF458779 HHR458779:HIB458779 HRN458779:HRX458779 IBJ458779:IBT458779 ILF458779:ILP458779 IVB458779:IVL458779 JEX458779:JFH458779 JOT458779:JPD458779 JYP458779:JYZ458779 KIL458779:KIV458779 KSH458779:KSR458779 LCD458779:LCN458779 LLZ458779:LMJ458779 LVV458779:LWF458779 MFR458779:MGB458779 MPN458779:MPX458779 MZJ458779:MZT458779 NJF458779:NJP458779 NTB458779:NTL458779 OCX458779:ODH458779 OMT458779:OND458779 OWP458779:OWZ458779 PGL458779:PGV458779 PQH458779:PQR458779 QAD458779:QAN458779 QJZ458779:QKJ458779 QTV458779:QUF458779 RDR458779:REB458779 RNN458779:RNX458779 RXJ458779:RXT458779 SHF458779:SHP458779 SRB458779:SRL458779 TAX458779:TBH458779 TKT458779:TLD458779 TUP458779:TUZ458779 UEL458779:UEV458779 UOH458779:UOR458779 UYD458779:UYN458779 VHZ458779:VIJ458779 VRV458779:VSF458779 WBR458779:WCB458779 WLN458779:WLX458779 WVJ458779:WVT458779 B524315:L524315 IX524315:JH524315 ST524315:TD524315 ACP524315:ACZ524315 AML524315:AMV524315 AWH524315:AWR524315 BGD524315:BGN524315 BPZ524315:BQJ524315 BZV524315:CAF524315 CJR524315:CKB524315 CTN524315:CTX524315 DDJ524315:DDT524315 DNF524315:DNP524315 DXB524315:DXL524315 EGX524315:EHH524315 EQT524315:ERD524315 FAP524315:FAZ524315 FKL524315:FKV524315 FUH524315:FUR524315 GED524315:GEN524315 GNZ524315:GOJ524315 GXV524315:GYF524315 HHR524315:HIB524315 HRN524315:HRX524315 IBJ524315:IBT524315 ILF524315:ILP524315 IVB524315:IVL524315 JEX524315:JFH524315 JOT524315:JPD524315 JYP524315:JYZ524315 KIL524315:KIV524315 KSH524315:KSR524315 LCD524315:LCN524315 LLZ524315:LMJ524315 LVV524315:LWF524315 MFR524315:MGB524315 MPN524315:MPX524315 MZJ524315:MZT524315 NJF524315:NJP524315 NTB524315:NTL524315 OCX524315:ODH524315 OMT524315:OND524315 OWP524315:OWZ524315 PGL524315:PGV524315 PQH524315:PQR524315 QAD524315:QAN524315 QJZ524315:QKJ524315 QTV524315:QUF524315 RDR524315:REB524315 RNN524315:RNX524315 RXJ524315:RXT524315 SHF524315:SHP524315 SRB524315:SRL524315 TAX524315:TBH524315 TKT524315:TLD524315 TUP524315:TUZ524315 UEL524315:UEV524315 UOH524315:UOR524315 UYD524315:UYN524315 VHZ524315:VIJ524315 VRV524315:VSF524315 WBR524315:WCB524315 WLN524315:WLX524315 WVJ524315:WVT524315 B589851:L589851 IX589851:JH589851 ST589851:TD589851 ACP589851:ACZ589851 AML589851:AMV589851 AWH589851:AWR589851 BGD589851:BGN589851 BPZ589851:BQJ589851 BZV589851:CAF589851 CJR589851:CKB589851 CTN589851:CTX589851 DDJ589851:DDT589851 DNF589851:DNP589851 DXB589851:DXL589851 EGX589851:EHH589851 EQT589851:ERD589851 FAP589851:FAZ589851 FKL589851:FKV589851 FUH589851:FUR589851 GED589851:GEN589851 GNZ589851:GOJ589851 GXV589851:GYF589851 HHR589851:HIB589851 HRN589851:HRX589851 IBJ589851:IBT589851 ILF589851:ILP589851 IVB589851:IVL589851 JEX589851:JFH589851 JOT589851:JPD589851 JYP589851:JYZ589851 KIL589851:KIV589851 KSH589851:KSR589851 LCD589851:LCN589851 LLZ589851:LMJ589851 LVV589851:LWF589851 MFR589851:MGB589851 MPN589851:MPX589851 MZJ589851:MZT589851 NJF589851:NJP589851 NTB589851:NTL589851 OCX589851:ODH589851 OMT589851:OND589851 OWP589851:OWZ589851 PGL589851:PGV589851 PQH589851:PQR589851 QAD589851:QAN589851 QJZ589851:QKJ589851 QTV589851:QUF589851 RDR589851:REB589851 RNN589851:RNX589851 RXJ589851:RXT589851 SHF589851:SHP589851 SRB589851:SRL589851 TAX589851:TBH589851 TKT589851:TLD589851 TUP589851:TUZ589851 UEL589851:UEV589851 UOH589851:UOR589851 UYD589851:UYN589851 VHZ589851:VIJ589851 VRV589851:VSF589851 WBR589851:WCB589851 WLN589851:WLX589851 WVJ589851:WVT589851 B655387:L655387 IX655387:JH655387 ST655387:TD655387 ACP655387:ACZ655387 AML655387:AMV655387 AWH655387:AWR655387 BGD655387:BGN655387 BPZ655387:BQJ655387 BZV655387:CAF655387 CJR655387:CKB655387 CTN655387:CTX655387 DDJ655387:DDT655387 DNF655387:DNP655387 DXB655387:DXL655387 EGX655387:EHH655387 EQT655387:ERD655387 FAP655387:FAZ655387 FKL655387:FKV655387 FUH655387:FUR655387 GED655387:GEN655387 GNZ655387:GOJ655387 GXV655387:GYF655387 HHR655387:HIB655387 HRN655387:HRX655387 IBJ655387:IBT655387 ILF655387:ILP655387 IVB655387:IVL655387 JEX655387:JFH655387 JOT655387:JPD655387 JYP655387:JYZ655387 KIL655387:KIV655387 KSH655387:KSR655387 LCD655387:LCN655387 LLZ655387:LMJ655387 LVV655387:LWF655387 MFR655387:MGB655387 MPN655387:MPX655387 MZJ655387:MZT655387 NJF655387:NJP655387 NTB655387:NTL655387 OCX655387:ODH655387 OMT655387:OND655387 OWP655387:OWZ655387 PGL655387:PGV655387 PQH655387:PQR655387 QAD655387:QAN655387 QJZ655387:QKJ655387 QTV655387:QUF655387 RDR655387:REB655387 RNN655387:RNX655387 RXJ655387:RXT655387 SHF655387:SHP655387 SRB655387:SRL655387 TAX655387:TBH655387 TKT655387:TLD655387 TUP655387:TUZ655387 UEL655387:UEV655387 UOH655387:UOR655387 UYD655387:UYN655387 VHZ655387:VIJ655387 VRV655387:VSF655387 WBR655387:WCB655387 WLN655387:WLX655387 WVJ655387:WVT655387 B720923:L720923 IX720923:JH720923 ST720923:TD720923 ACP720923:ACZ720923 AML720923:AMV720923 AWH720923:AWR720923 BGD720923:BGN720923 BPZ720923:BQJ720923 BZV720923:CAF720923 CJR720923:CKB720923 CTN720923:CTX720923 DDJ720923:DDT720923 DNF720923:DNP720923 DXB720923:DXL720923 EGX720923:EHH720923 EQT720923:ERD720923 FAP720923:FAZ720923 FKL720923:FKV720923 FUH720923:FUR720923 GED720923:GEN720923 GNZ720923:GOJ720923 GXV720923:GYF720923 HHR720923:HIB720923 HRN720923:HRX720923 IBJ720923:IBT720923 ILF720923:ILP720923 IVB720923:IVL720923 JEX720923:JFH720923 JOT720923:JPD720923 JYP720923:JYZ720923 KIL720923:KIV720923 KSH720923:KSR720923 LCD720923:LCN720923 LLZ720923:LMJ720923 LVV720923:LWF720923 MFR720923:MGB720923 MPN720923:MPX720923 MZJ720923:MZT720923 NJF720923:NJP720923 NTB720923:NTL720923 OCX720923:ODH720923 OMT720923:OND720923 OWP720923:OWZ720923 PGL720923:PGV720923 PQH720923:PQR720923 QAD720923:QAN720923 QJZ720923:QKJ720923 QTV720923:QUF720923 RDR720923:REB720923 RNN720923:RNX720923 RXJ720923:RXT720923 SHF720923:SHP720923 SRB720923:SRL720923 TAX720923:TBH720923 TKT720923:TLD720923 TUP720923:TUZ720923 UEL720923:UEV720923 UOH720923:UOR720923 UYD720923:UYN720923 VHZ720923:VIJ720923 VRV720923:VSF720923 WBR720923:WCB720923 WLN720923:WLX720923 WVJ720923:WVT720923 B786459:L786459 IX786459:JH786459 ST786459:TD786459 ACP786459:ACZ786459 AML786459:AMV786459 AWH786459:AWR786459 BGD786459:BGN786459 BPZ786459:BQJ786459 BZV786459:CAF786459 CJR786459:CKB786459 CTN786459:CTX786459 DDJ786459:DDT786459 DNF786459:DNP786459 DXB786459:DXL786459 EGX786459:EHH786459 EQT786459:ERD786459 FAP786459:FAZ786459 FKL786459:FKV786459 FUH786459:FUR786459 GED786459:GEN786459 GNZ786459:GOJ786459 GXV786459:GYF786459 HHR786459:HIB786459 HRN786459:HRX786459 IBJ786459:IBT786459 ILF786459:ILP786459 IVB786459:IVL786459 JEX786459:JFH786459 JOT786459:JPD786459 JYP786459:JYZ786459 KIL786459:KIV786459 KSH786459:KSR786459 LCD786459:LCN786459 LLZ786459:LMJ786459 LVV786459:LWF786459 MFR786459:MGB786459 MPN786459:MPX786459 MZJ786459:MZT786459 NJF786459:NJP786459 NTB786459:NTL786459 OCX786459:ODH786459 OMT786459:OND786459 OWP786459:OWZ786459 PGL786459:PGV786459 PQH786459:PQR786459 QAD786459:QAN786459 QJZ786459:QKJ786459 QTV786459:QUF786459 RDR786459:REB786459 RNN786459:RNX786459 RXJ786459:RXT786459 SHF786459:SHP786459 SRB786459:SRL786459 TAX786459:TBH786459 TKT786459:TLD786459 TUP786459:TUZ786459 UEL786459:UEV786459 UOH786459:UOR786459 UYD786459:UYN786459 VHZ786459:VIJ786459 VRV786459:VSF786459 WBR786459:WCB786459 WLN786459:WLX786459 WVJ786459:WVT786459 B851995:L851995 IX851995:JH851995 ST851995:TD851995 ACP851995:ACZ851995 AML851995:AMV851995 AWH851995:AWR851995 BGD851995:BGN851995 BPZ851995:BQJ851995 BZV851995:CAF851995 CJR851995:CKB851995 CTN851995:CTX851995 DDJ851995:DDT851995 DNF851995:DNP851995 DXB851995:DXL851995 EGX851995:EHH851995 EQT851995:ERD851995 FAP851995:FAZ851995 FKL851995:FKV851995 FUH851995:FUR851995 GED851995:GEN851995 GNZ851995:GOJ851995 GXV851995:GYF851995 HHR851995:HIB851995 HRN851995:HRX851995 IBJ851995:IBT851995 ILF851995:ILP851995 IVB851995:IVL851995 JEX851995:JFH851995 JOT851995:JPD851995 JYP851995:JYZ851995 KIL851995:KIV851995 KSH851995:KSR851995 LCD851995:LCN851995 LLZ851995:LMJ851995 LVV851995:LWF851995 MFR851995:MGB851995 MPN851995:MPX851995 MZJ851995:MZT851995 NJF851995:NJP851995 NTB851995:NTL851995 OCX851995:ODH851995 OMT851995:OND851995 OWP851995:OWZ851995 PGL851995:PGV851995 PQH851995:PQR851995 QAD851995:QAN851995 QJZ851995:QKJ851995 QTV851995:QUF851995 RDR851995:REB851995 RNN851995:RNX851995 RXJ851995:RXT851995 SHF851995:SHP851995 SRB851995:SRL851995 TAX851995:TBH851995 TKT851995:TLD851995 TUP851995:TUZ851995 UEL851995:UEV851995 UOH851995:UOR851995 UYD851995:UYN851995 VHZ851995:VIJ851995 VRV851995:VSF851995 WBR851995:WCB851995 WLN851995:WLX851995 WVJ851995:WVT851995 B917531:L917531 IX917531:JH917531 ST917531:TD917531 ACP917531:ACZ917531 AML917531:AMV917531 AWH917531:AWR917531 BGD917531:BGN917531 BPZ917531:BQJ917531 BZV917531:CAF917531 CJR917531:CKB917531 CTN917531:CTX917531 DDJ917531:DDT917531 DNF917531:DNP917531 DXB917531:DXL917531 EGX917531:EHH917531 EQT917531:ERD917531 FAP917531:FAZ917531 FKL917531:FKV917531 FUH917531:FUR917531 GED917531:GEN917531 GNZ917531:GOJ917531 GXV917531:GYF917531 HHR917531:HIB917531 HRN917531:HRX917531 IBJ917531:IBT917531 ILF917531:ILP917531 IVB917531:IVL917531 JEX917531:JFH917531 JOT917531:JPD917531 JYP917531:JYZ917531 KIL917531:KIV917531 KSH917531:KSR917531 LCD917531:LCN917531 LLZ917531:LMJ917531 LVV917531:LWF917531 MFR917531:MGB917531 MPN917531:MPX917531 MZJ917531:MZT917531 NJF917531:NJP917531 NTB917531:NTL917531 OCX917531:ODH917531 OMT917531:OND917531 OWP917531:OWZ917531 PGL917531:PGV917531 PQH917531:PQR917531 QAD917531:QAN917531 QJZ917531:QKJ917531 QTV917531:QUF917531 RDR917531:REB917531 RNN917531:RNX917531 RXJ917531:RXT917531 SHF917531:SHP917531 SRB917531:SRL917531 TAX917531:TBH917531 TKT917531:TLD917531 TUP917531:TUZ917531 UEL917531:UEV917531 UOH917531:UOR917531 UYD917531:UYN917531 VHZ917531:VIJ917531 VRV917531:VSF917531 WBR917531:WCB917531 WLN917531:WLX917531 WVJ917531:WVT917531 B983067:L983067 IX983067:JH983067 ST983067:TD983067 ACP983067:ACZ983067 AML983067:AMV983067 AWH983067:AWR983067 BGD983067:BGN983067 BPZ983067:BQJ983067 BZV983067:CAF983067 CJR983067:CKB983067 CTN983067:CTX983067 DDJ983067:DDT983067 DNF983067:DNP983067 DXB983067:DXL983067 EGX983067:EHH983067 EQT983067:ERD983067 FAP983067:FAZ983067 FKL983067:FKV983067 FUH983067:FUR983067 GED983067:GEN983067 GNZ983067:GOJ983067 GXV983067:GYF983067 HHR983067:HIB983067 HRN983067:HRX983067 IBJ983067:IBT983067 ILF983067:ILP983067 IVB983067:IVL983067 JEX983067:JFH983067 JOT983067:JPD983067 JYP983067:JYZ983067 KIL983067:KIV983067 KSH983067:KSR983067 LCD983067:LCN983067 LLZ983067:LMJ983067 LVV983067:LWF983067 MFR983067:MGB983067 MPN983067:MPX983067 MZJ983067:MZT983067 NJF983067:NJP983067 NTB983067:NTL983067 OCX983067:ODH983067 OMT983067:OND983067 OWP983067:OWZ983067 PGL983067:PGV983067 PQH983067:PQR983067 QAD983067:QAN983067 QJZ983067:QKJ983067 QTV983067:QUF983067 RDR983067:REB983067 RNN983067:RNX983067 RXJ983067:RXT983067 SHF983067:SHP983067 SRB983067:SRL983067 TAX983067:TBH983067 TKT983067:TLD983067 TUP983067:TUZ983067 UEL983067:UEV983067 UOH983067:UOR983067 UYD983067:UYN983067 VHZ983067:VIJ983067 VRV983067:VSF983067 WBR983067:WCB983067 WLN983067:WLX983067 WVJ983067:WVT983067"/>
    <dataValidation allowBlank="1" showInputMessage="1" showErrorMessage="1" promptTitle="Lease-Up Other" prompt="Enter the amount of any other expense expected during lease up." sqref="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dataValidation allowBlank="1" showInputMessage="1" showErrorMessage="1" promptTitle="Lease-Up Reserves" prompt="Enter the amount of reserve for replacement expense expected during lease-up." sqref="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dataValidation allowBlank="1" showInputMessage="1" showErrorMessage="1" promptTitle="Lease-Up Property Tax" prompt="Enter the amount of property tax expected during lease up." sqref="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dataValidation allowBlank="1" showInputMessage="1" showErrorMessage="1" promptTitle="Lease-Up Property Insurance" prompt="Enter the amount of property insurance expense expected during lease-up." sqref="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dataValidation allowBlank="1" showInputMessage="1" showErrorMessage="1" promptTitle="Lease-Up Water and Sewer" prompt="Enter the amount of water, sewer and trash expense expected during lease-up."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dataValidation allowBlank="1" showInputMessage="1" showErrorMessage="1" promptTitle="Lease-Up Utilities" prompt="Enter the amount of utility expense expected during lease-up." sqref="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dataValidation allowBlank="1" showInputMessage="1" showErrorMessage="1" promptTitle="Lease-Up Repairs" prompt="Enter the amount of repairs and maintenance expense expected during lease up."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dataValidation allowBlank="1" showInputMessage="1" showErrorMessage="1" promptTitle="Lease-Up Payroll" prompt="Enter the amount of payroll and payroll related expenses expected during lease-up." sqref="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dataValidation allowBlank="1" showInputMessage="1" showErrorMessage="1" promptTitle="Lease-Up Management Fee" prompt="Enter the amount of management fee expense expected during lease up." sqref="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dataValidation allowBlank="1" showInputMessage="1" showErrorMessage="1" promptTitle="Lease-Up G&amp;A" prompt="Enter the amount of general and administrative expense expected during lease up."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dataValidation allowBlank="1" showInputMessage="1" showErrorMessage="1" promptTitle="Lease-Up Rental Concession" prompt="Enter the amount of rental concessions expected during lease-up." sqref="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dataValidation allowBlank="1" showInputMessage="1" showErrorMessage="1" promptTitle="Lease-Up Vacancy &amp; Collection " prompt="Enter the amount expected for vacancy and collection loss during lease-up. Enter as a negative number."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dataValidation allowBlank="1" showInputMessage="1" showErrorMessage="1" promptTitle="Lease-Up Secondary Income" prompt="Enter the amount of secondary income expected during lease-up."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ataValidation allowBlank="1" showInputMessage="1" showErrorMessage="1" promptTitle="Lease-Up Rental Income" prompt="Enter the amount of potential gross rental income expected during lease-up."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dataValidations>
  <printOptions horizontalCentered="1" verticalCentered="1" gridLines="1"/>
  <pageMargins left="0.25" right="0.25" top="0.5" bottom="0.5" header="0.3" footer="0.3"/>
  <pageSetup scale="86" orientation="landscape" r:id="rId1"/>
  <headerFooter>
    <oddFooter>&amp;C&amp;"-,Regular"&amp;9Texas Department of Housing and Community Affairs - Cost Certification (May 2015)</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zoomScale="140" zoomScaleNormal="140" workbookViewId="0">
      <selection sqref="A1:J1"/>
    </sheetView>
  </sheetViews>
  <sheetFormatPr defaultColWidth="9.140625" defaultRowHeight="15" x14ac:dyDescent="0.25"/>
  <cols>
    <col min="1" max="16384" width="9.140625" style="199"/>
  </cols>
  <sheetData>
    <row r="1" spans="1:10" ht="21.75" thickBot="1" x14ac:dyDescent="0.3">
      <c r="A1" s="634" t="s">
        <v>207</v>
      </c>
      <c r="B1" s="635"/>
      <c r="C1" s="635"/>
      <c r="D1" s="635"/>
      <c r="E1" s="635"/>
      <c r="F1" s="635"/>
      <c r="G1" s="635"/>
      <c r="H1" s="635"/>
      <c r="I1" s="635"/>
      <c r="J1" s="636"/>
    </row>
    <row r="2" spans="1:10" ht="72.75" customHeight="1" x14ac:dyDescent="0.25">
      <c r="A2" s="803" t="s">
        <v>209</v>
      </c>
      <c r="B2" s="803"/>
      <c r="C2" s="803"/>
      <c r="D2" s="803"/>
      <c r="E2" s="803"/>
      <c r="F2" s="803"/>
      <c r="G2" s="803"/>
      <c r="H2" s="803"/>
      <c r="I2" s="803"/>
      <c r="J2" s="803"/>
    </row>
  </sheetData>
  <sheetProtection sheet="1" objects="1" scenarios="1"/>
  <mergeCells count="2">
    <mergeCell ref="A1:J1"/>
    <mergeCell ref="A2:J2"/>
  </mergeCells>
  <printOptions horizontalCentered="1"/>
  <pageMargins left="0.45" right="0.45" top="0.5" bottom="0.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zoomScale="140" zoomScaleNormal="140" workbookViewId="0">
      <selection activeCell="H7" sqref="H7"/>
    </sheetView>
  </sheetViews>
  <sheetFormatPr defaultColWidth="9.140625" defaultRowHeight="15" x14ac:dyDescent="0.25"/>
  <cols>
    <col min="1" max="16384" width="9.140625" style="632"/>
  </cols>
  <sheetData>
    <row r="1" spans="1:10" ht="21.75" thickBot="1" x14ac:dyDescent="0.3">
      <c r="A1" s="634" t="s">
        <v>533</v>
      </c>
      <c r="B1" s="635"/>
      <c r="C1" s="635"/>
      <c r="D1" s="635"/>
      <c r="E1" s="635"/>
      <c r="F1" s="635"/>
      <c r="G1" s="635"/>
      <c r="H1" s="635"/>
      <c r="I1" s="635"/>
      <c r="J1" s="636"/>
    </row>
    <row r="2" spans="1:10" ht="72.75" customHeight="1" x14ac:dyDescent="0.25">
      <c r="A2" s="803" t="s">
        <v>536</v>
      </c>
      <c r="B2" s="803"/>
      <c r="C2" s="803"/>
      <c r="D2" s="803"/>
      <c r="E2" s="803"/>
      <c r="F2" s="803"/>
      <c r="G2" s="803"/>
      <c r="H2" s="803"/>
      <c r="I2" s="803"/>
      <c r="J2" s="803"/>
    </row>
  </sheetData>
  <sheetProtection algorithmName="SHA-512" hashValue="SMvXbd1twXABaPgyQCb9X3B1mlqH5zTuPgvbn9bF7VNV+pZQi23ZhwOlZPTAdyDVragg8r7J92RbLZ/MN97Zzw==" saltValue="E0ttLJiAuesIRtb1TSwCeQ==" spinCount="100000" sheet="1" objects="1" scenarios="1"/>
  <mergeCells count="2">
    <mergeCell ref="A1:J1"/>
    <mergeCell ref="A2:J2"/>
  </mergeCells>
  <printOptions horizontalCentered="1"/>
  <pageMargins left="0.45" right="0.45" top="0.5" bottom="0.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9"/>
  <sheetViews>
    <sheetView showGridLines="0" topLeftCell="C58" zoomScaleNormal="100" zoomScaleSheetLayoutView="100" workbookViewId="0">
      <selection activeCell="BD39" sqref="BD39"/>
    </sheetView>
  </sheetViews>
  <sheetFormatPr defaultColWidth="9.140625" defaultRowHeight="12.75" x14ac:dyDescent="0.2"/>
  <cols>
    <col min="1" max="4" width="2.28515625" style="3" customWidth="1"/>
    <col min="5" max="5" width="2.85546875" style="3" customWidth="1"/>
    <col min="6" max="6" width="5.7109375" style="3" customWidth="1"/>
    <col min="7" max="7" width="8.7109375" style="3" customWidth="1"/>
    <col min="8" max="11" width="2.28515625" style="3" customWidth="1"/>
    <col min="12" max="12" width="12.5703125" style="3" customWidth="1"/>
    <col min="13" max="13" width="2.7109375" style="3" customWidth="1"/>
    <col min="14" max="14" width="4.42578125" style="3" customWidth="1"/>
    <col min="15" max="18" width="2.28515625" style="3" customWidth="1"/>
    <col min="19" max="19" width="9.7109375" style="3" customWidth="1"/>
    <col min="20" max="20" width="2.28515625" style="3" customWidth="1"/>
    <col min="21" max="21" width="5.85546875" style="3" customWidth="1"/>
    <col min="22" max="22" width="2.28515625" style="3" customWidth="1"/>
    <col min="23" max="23" width="3.140625" style="3" customWidth="1"/>
    <col min="24" max="25" width="2.28515625" style="3" customWidth="1"/>
    <col min="26" max="26" width="5.7109375" style="3" customWidth="1"/>
    <col min="27" max="28" width="2.28515625" style="3" customWidth="1"/>
    <col min="29" max="29" width="4" style="3" customWidth="1"/>
    <col min="30" max="40" width="2.28515625" style="3" customWidth="1"/>
    <col min="41" max="41" width="3.85546875" style="3" hidden="1" customWidth="1"/>
    <col min="42" max="48" width="2.28515625" style="3" hidden="1" customWidth="1"/>
    <col min="49" max="51" width="9.140625" style="3" hidden="1" customWidth="1"/>
    <col min="52" max="16384" width="9.140625" style="3"/>
  </cols>
  <sheetData>
    <row r="1" spans="1:49" ht="12.75" customHeight="1" x14ac:dyDescent="0.2">
      <c r="A1" s="677" t="s">
        <v>100</v>
      </c>
      <c r="B1" s="678"/>
      <c r="C1" s="678"/>
      <c r="D1" s="678"/>
      <c r="E1" s="678"/>
      <c r="F1" s="678"/>
      <c r="G1" s="678"/>
      <c r="H1" s="678"/>
      <c r="I1" s="678"/>
      <c r="J1" s="678"/>
      <c r="K1" s="678"/>
      <c r="L1" s="678"/>
      <c r="M1" s="678"/>
      <c r="N1" s="678"/>
      <c r="O1" s="678"/>
      <c r="P1" s="678"/>
      <c r="Q1" s="678"/>
      <c r="R1" s="678"/>
      <c r="S1" s="678"/>
      <c r="T1" s="678"/>
      <c r="U1" s="678"/>
      <c r="V1" s="678"/>
      <c r="W1" s="678"/>
      <c r="X1" s="678"/>
      <c r="Y1" s="678"/>
      <c r="Z1" s="678"/>
      <c r="AA1" s="678"/>
      <c r="AB1" s="678"/>
      <c r="AC1" s="678"/>
      <c r="AD1" s="678"/>
      <c r="AE1" s="678"/>
      <c r="AF1" s="678"/>
      <c r="AG1" s="678"/>
      <c r="AH1" s="678"/>
      <c r="AI1" s="678"/>
      <c r="AJ1" s="678"/>
      <c r="AK1" s="678"/>
      <c r="AL1" s="679"/>
    </row>
    <row r="2" spans="1:49" ht="13.5" customHeight="1" thickBot="1" x14ac:dyDescent="0.25">
      <c r="A2" s="680"/>
      <c r="B2" s="681"/>
      <c r="C2" s="681"/>
      <c r="D2" s="681"/>
      <c r="E2" s="681"/>
      <c r="F2" s="681"/>
      <c r="G2" s="681"/>
      <c r="H2" s="681"/>
      <c r="I2" s="681"/>
      <c r="J2" s="681"/>
      <c r="K2" s="681"/>
      <c r="L2" s="681"/>
      <c r="M2" s="681"/>
      <c r="N2" s="681"/>
      <c r="O2" s="681"/>
      <c r="P2" s="681"/>
      <c r="Q2" s="681"/>
      <c r="R2" s="681"/>
      <c r="S2" s="681"/>
      <c r="T2" s="681"/>
      <c r="U2" s="681"/>
      <c r="V2" s="681"/>
      <c r="W2" s="681"/>
      <c r="X2" s="681"/>
      <c r="Y2" s="681"/>
      <c r="Z2" s="681"/>
      <c r="AA2" s="681"/>
      <c r="AB2" s="681"/>
      <c r="AC2" s="681"/>
      <c r="AD2" s="681"/>
      <c r="AE2" s="681"/>
      <c r="AF2" s="681"/>
      <c r="AG2" s="681"/>
      <c r="AH2" s="681"/>
      <c r="AI2" s="681"/>
      <c r="AJ2" s="681"/>
      <c r="AK2" s="681"/>
      <c r="AL2" s="682"/>
    </row>
    <row r="3" spans="1:49" ht="15" customHeight="1" x14ac:dyDescent="0.2">
      <c r="A3" s="70"/>
      <c r="B3" s="70"/>
      <c r="C3" s="691" t="s">
        <v>508</v>
      </c>
      <c r="D3" s="691"/>
      <c r="E3" s="691"/>
      <c r="F3" s="691"/>
      <c r="G3" s="691"/>
      <c r="H3" s="691"/>
      <c r="I3" s="691"/>
      <c r="J3" s="691"/>
      <c r="K3" s="691"/>
      <c r="L3" s="691"/>
      <c r="M3" s="691"/>
      <c r="N3" s="691"/>
      <c r="O3" s="691"/>
      <c r="P3" s="691"/>
      <c r="Q3" s="691"/>
      <c r="R3" s="691"/>
      <c r="S3" s="691"/>
      <c r="T3" s="691"/>
      <c r="U3" s="691"/>
      <c r="V3" s="691"/>
      <c r="W3" s="691"/>
      <c r="X3" s="691"/>
      <c r="Y3" s="691"/>
      <c r="Z3" s="691"/>
      <c r="AA3" s="691"/>
      <c r="AB3" s="691"/>
      <c r="AC3" s="691"/>
      <c r="AD3" s="691"/>
      <c r="AE3" s="691"/>
      <c r="AF3" s="691"/>
      <c r="AG3" s="691"/>
      <c r="AH3" s="691"/>
      <c r="AI3" s="691"/>
      <c r="AJ3" s="691"/>
    </row>
    <row r="4" spans="1:49" s="80" customFormat="1" ht="12.75" hidden="1" customHeight="1" x14ac:dyDescent="0.2">
      <c r="C4" s="692"/>
      <c r="D4" s="692"/>
      <c r="E4" s="692"/>
      <c r="F4" s="692"/>
      <c r="G4" s="692"/>
      <c r="H4" s="692"/>
      <c r="I4" s="692"/>
      <c r="J4" s="692"/>
      <c r="K4" s="692"/>
      <c r="L4" s="692"/>
      <c r="M4" s="692"/>
      <c r="N4" s="692"/>
      <c r="O4" s="692"/>
      <c r="P4" s="692"/>
      <c r="Q4" s="692"/>
      <c r="R4" s="692"/>
      <c r="S4" s="692"/>
      <c r="T4" s="692"/>
      <c r="U4" s="692"/>
      <c r="V4" s="692"/>
      <c r="W4" s="692"/>
      <c r="X4" s="692"/>
      <c r="Y4" s="692"/>
      <c r="Z4" s="692"/>
      <c r="AA4" s="692"/>
      <c r="AB4" s="692"/>
      <c r="AC4" s="692"/>
      <c r="AD4" s="692"/>
      <c r="AE4" s="692"/>
      <c r="AF4" s="692"/>
      <c r="AG4" s="692"/>
      <c r="AH4" s="692"/>
      <c r="AI4" s="692"/>
      <c r="AJ4" s="692"/>
    </row>
    <row r="5" spans="1:49" s="80" customFormat="1" ht="12.75" hidden="1" customHeight="1" x14ac:dyDescent="0.2">
      <c r="C5" s="692"/>
      <c r="D5" s="692"/>
      <c r="E5" s="692"/>
      <c r="F5" s="692"/>
      <c r="G5" s="692"/>
      <c r="H5" s="692"/>
      <c r="I5" s="692"/>
      <c r="J5" s="692"/>
      <c r="K5" s="692"/>
      <c r="L5" s="692"/>
      <c r="M5" s="692"/>
      <c r="N5" s="692"/>
      <c r="O5" s="692"/>
      <c r="P5" s="692"/>
      <c r="Q5" s="692"/>
      <c r="R5" s="692"/>
      <c r="S5" s="692"/>
      <c r="T5" s="692"/>
      <c r="U5" s="692"/>
      <c r="V5" s="692"/>
      <c r="W5" s="692"/>
      <c r="X5" s="692"/>
      <c r="Y5" s="692"/>
      <c r="Z5" s="692"/>
      <c r="AA5" s="692"/>
      <c r="AB5" s="692"/>
      <c r="AC5" s="692"/>
      <c r="AD5" s="692"/>
      <c r="AE5" s="692"/>
      <c r="AF5" s="692"/>
      <c r="AG5" s="692"/>
      <c r="AH5" s="692"/>
      <c r="AI5" s="692"/>
      <c r="AJ5" s="692"/>
    </row>
    <row r="6" spans="1:49" s="80" customFormat="1" ht="12.75" hidden="1" customHeight="1" x14ac:dyDescent="0.2">
      <c r="C6" s="692"/>
      <c r="D6" s="692"/>
      <c r="E6" s="692"/>
      <c r="F6" s="692"/>
      <c r="G6" s="692"/>
      <c r="H6" s="692"/>
      <c r="I6" s="692"/>
      <c r="J6" s="692"/>
      <c r="K6" s="692"/>
      <c r="L6" s="692"/>
      <c r="M6" s="692"/>
      <c r="N6" s="692"/>
      <c r="O6" s="692"/>
      <c r="P6" s="692"/>
      <c r="Q6" s="692"/>
      <c r="R6" s="692"/>
      <c r="S6" s="692"/>
      <c r="T6" s="692"/>
      <c r="U6" s="692"/>
      <c r="V6" s="692"/>
      <c r="W6" s="692"/>
      <c r="X6" s="692"/>
      <c r="Y6" s="692"/>
      <c r="Z6" s="692"/>
      <c r="AA6" s="692"/>
      <c r="AB6" s="692"/>
      <c r="AC6" s="692"/>
      <c r="AD6" s="692"/>
      <c r="AE6" s="692"/>
      <c r="AF6" s="692"/>
      <c r="AG6" s="692"/>
      <c r="AH6" s="692"/>
      <c r="AI6" s="692"/>
      <c r="AJ6" s="692"/>
    </row>
    <row r="7" spans="1:49" s="80" customFormat="1" ht="12.75" hidden="1" customHeight="1" x14ac:dyDescent="0.2">
      <c r="C7" s="692"/>
      <c r="D7" s="692"/>
      <c r="E7" s="692"/>
      <c r="F7" s="692"/>
      <c r="G7" s="692"/>
      <c r="H7" s="692"/>
      <c r="I7" s="692"/>
      <c r="J7" s="692"/>
      <c r="K7" s="692"/>
      <c r="L7" s="692"/>
      <c r="M7" s="692"/>
      <c r="N7" s="692"/>
      <c r="O7" s="692"/>
      <c r="P7" s="692"/>
      <c r="Q7" s="692"/>
      <c r="R7" s="692"/>
      <c r="S7" s="692"/>
      <c r="T7" s="692"/>
      <c r="U7" s="692"/>
      <c r="V7" s="692"/>
      <c r="W7" s="692"/>
      <c r="X7" s="692"/>
      <c r="Y7" s="692"/>
      <c r="Z7" s="692"/>
      <c r="AA7" s="692"/>
      <c r="AB7" s="692"/>
      <c r="AC7" s="692"/>
      <c r="AD7" s="692"/>
      <c r="AE7" s="692"/>
      <c r="AF7" s="692"/>
      <c r="AG7" s="692"/>
      <c r="AH7" s="692"/>
      <c r="AI7" s="692"/>
      <c r="AJ7" s="692"/>
    </row>
    <row r="8" spans="1:49" s="80" customFormat="1" ht="12.75" hidden="1" customHeight="1" x14ac:dyDescent="0.2">
      <c r="C8" s="692"/>
      <c r="D8" s="692"/>
      <c r="E8" s="692"/>
      <c r="F8" s="692"/>
      <c r="G8" s="692"/>
      <c r="H8" s="692"/>
      <c r="I8" s="692"/>
      <c r="J8" s="692"/>
      <c r="K8" s="692"/>
      <c r="L8" s="692"/>
      <c r="M8" s="692"/>
      <c r="N8" s="692"/>
      <c r="O8" s="692"/>
      <c r="P8" s="692"/>
      <c r="Q8" s="692"/>
      <c r="R8" s="692"/>
      <c r="S8" s="692"/>
      <c r="T8" s="692"/>
      <c r="U8" s="692"/>
      <c r="V8" s="692"/>
      <c r="W8" s="692"/>
      <c r="X8" s="692"/>
      <c r="Y8" s="692"/>
      <c r="Z8" s="692"/>
      <c r="AA8" s="692"/>
      <c r="AB8" s="692"/>
      <c r="AC8" s="692"/>
      <c r="AD8" s="692"/>
      <c r="AE8" s="692"/>
      <c r="AF8" s="692"/>
      <c r="AG8" s="692"/>
      <c r="AH8" s="692"/>
      <c r="AI8" s="692"/>
      <c r="AJ8" s="692"/>
    </row>
    <row r="9" spans="1:49" ht="12.75" hidden="1" customHeight="1" x14ac:dyDescent="0.2">
      <c r="C9" s="692"/>
      <c r="D9" s="692"/>
      <c r="E9" s="692"/>
      <c r="F9" s="692"/>
      <c r="G9" s="692"/>
      <c r="H9" s="692"/>
      <c r="I9" s="692"/>
      <c r="J9" s="692"/>
      <c r="K9" s="692"/>
      <c r="L9" s="692"/>
      <c r="M9" s="692"/>
      <c r="N9" s="692"/>
      <c r="O9" s="692"/>
      <c r="P9" s="692"/>
      <c r="Q9" s="692"/>
      <c r="R9" s="692"/>
      <c r="S9" s="692"/>
      <c r="T9" s="692"/>
      <c r="U9" s="692"/>
      <c r="V9" s="692"/>
      <c r="W9" s="692"/>
      <c r="X9" s="692"/>
      <c r="Y9" s="692"/>
      <c r="Z9" s="692"/>
      <c r="AA9" s="692"/>
      <c r="AB9" s="692"/>
      <c r="AC9" s="692"/>
      <c r="AD9" s="692"/>
      <c r="AE9" s="692"/>
      <c r="AF9" s="692"/>
      <c r="AG9" s="692"/>
      <c r="AH9" s="692"/>
      <c r="AI9" s="692"/>
      <c r="AJ9" s="692"/>
    </row>
    <row r="10" spans="1:49" ht="15.75" customHeight="1" x14ac:dyDescent="0.2">
      <c r="C10" s="692"/>
      <c r="D10" s="692"/>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2"/>
      <c r="AE10" s="692"/>
      <c r="AF10" s="692"/>
      <c r="AG10" s="692"/>
      <c r="AH10" s="692"/>
      <c r="AI10" s="692"/>
      <c r="AJ10" s="692"/>
    </row>
    <row r="11" spans="1:49" ht="9.9499999999999993" customHeight="1" thickBot="1" x14ac:dyDescent="0.25">
      <c r="C11" s="693"/>
      <c r="D11" s="693"/>
      <c r="E11" s="693"/>
      <c r="F11" s="693"/>
      <c r="G11" s="693"/>
      <c r="H11" s="693"/>
      <c r="I11" s="693"/>
      <c r="J11" s="693"/>
      <c r="K11" s="693"/>
      <c r="L11" s="693"/>
      <c r="M11" s="693"/>
      <c r="N11" s="693"/>
      <c r="O11" s="693"/>
      <c r="P11" s="693"/>
      <c r="Q11" s="693"/>
      <c r="R11" s="693"/>
      <c r="S11" s="693"/>
      <c r="T11" s="693"/>
      <c r="U11" s="693"/>
      <c r="V11" s="693"/>
      <c r="W11" s="693"/>
      <c r="X11" s="693"/>
      <c r="Y11" s="693"/>
      <c r="Z11" s="693"/>
      <c r="AA11" s="693"/>
      <c r="AB11" s="693"/>
      <c r="AC11" s="693"/>
      <c r="AD11" s="693"/>
      <c r="AE11" s="693"/>
      <c r="AF11" s="693"/>
      <c r="AG11" s="693"/>
      <c r="AH11" s="693"/>
      <c r="AI11" s="693"/>
      <c r="AJ11" s="693"/>
    </row>
    <row r="12" spans="1:49" ht="27.75" customHeight="1" x14ac:dyDescent="0.25">
      <c r="C12" s="115"/>
      <c r="D12" s="150"/>
      <c r="E12" s="130" t="s">
        <v>68</v>
      </c>
      <c r="F12" s="6"/>
      <c r="G12" s="6"/>
      <c r="H12" s="6"/>
      <c r="I12" s="7"/>
      <c r="J12" s="7"/>
      <c r="K12" s="7"/>
      <c r="L12" s="7"/>
      <c r="M12" s="683"/>
      <c r="N12" s="683"/>
      <c r="O12" s="683"/>
      <c r="P12" s="683"/>
      <c r="Q12" s="683"/>
      <c r="R12" s="683"/>
      <c r="S12" s="683"/>
      <c r="T12" s="683"/>
      <c r="U12" s="683"/>
      <c r="V12" s="683"/>
      <c r="W12" s="683"/>
      <c r="X12" s="683"/>
      <c r="Y12" s="683"/>
      <c r="Z12" s="683"/>
      <c r="AA12" s="683"/>
      <c r="AB12" s="683"/>
      <c r="AC12" s="683"/>
      <c r="AD12" s="72"/>
      <c r="AE12" s="72"/>
      <c r="AF12" s="11"/>
      <c r="AG12" s="11"/>
      <c r="AH12" s="11"/>
      <c r="AI12" s="11"/>
      <c r="AJ12" s="12"/>
    </row>
    <row r="13" spans="1:49" ht="9.9499999999999993" customHeight="1" x14ac:dyDescent="0.25">
      <c r="C13" s="116"/>
      <c r="D13" s="9"/>
      <c r="E13" s="69"/>
      <c r="F13" s="8"/>
      <c r="G13" s="8"/>
      <c r="H13" s="8"/>
      <c r="I13" s="10"/>
      <c r="J13" s="10"/>
      <c r="K13" s="10"/>
      <c r="L13" s="10"/>
      <c r="M13" s="173"/>
      <c r="N13" s="173"/>
      <c r="O13" s="173"/>
      <c r="P13" s="173"/>
      <c r="Q13" s="173"/>
      <c r="R13" s="173"/>
      <c r="S13" s="173"/>
      <c r="T13" s="173"/>
      <c r="U13" s="173"/>
      <c r="V13" s="173"/>
      <c r="W13" s="173"/>
      <c r="X13" s="173"/>
      <c r="Y13" s="173"/>
      <c r="Z13" s="173"/>
      <c r="AA13" s="173"/>
      <c r="AB13" s="173"/>
      <c r="AC13" s="173"/>
      <c r="AD13" s="13"/>
      <c r="AE13" s="13"/>
      <c r="AF13" s="9"/>
      <c r="AG13" s="9"/>
      <c r="AH13" s="9"/>
      <c r="AI13" s="9"/>
      <c r="AJ13" s="73"/>
      <c r="AW13" s="3" t="s">
        <v>162</v>
      </c>
    </row>
    <row r="14" spans="1:49" ht="15.75" thickBot="1" x14ac:dyDescent="0.3">
      <c r="C14" s="116"/>
      <c r="D14" s="9"/>
      <c r="E14" s="47" t="s">
        <v>120</v>
      </c>
      <c r="F14" s="47"/>
      <c r="G14" s="47"/>
      <c r="H14" s="694"/>
      <c r="I14" s="687"/>
      <c r="J14" s="687"/>
      <c r="K14" s="687"/>
      <c r="L14" s="687"/>
      <c r="M14" s="687"/>
      <c r="N14" s="47"/>
      <c r="O14" s="230" t="s">
        <v>160</v>
      </c>
      <c r="P14" s="230"/>
      <c r="Q14" s="230"/>
      <c r="R14" s="230"/>
      <c r="S14" s="230"/>
      <c r="T14" s="687"/>
      <c r="U14" s="687"/>
      <c r="V14" s="687"/>
      <c r="W14" s="687"/>
      <c r="X14" s="687"/>
      <c r="Y14" s="687"/>
      <c r="Z14" s="687"/>
      <c r="AA14" s="230"/>
      <c r="AB14" s="230"/>
      <c r="AC14" s="230" t="s">
        <v>161</v>
      </c>
      <c r="AD14" s="230"/>
      <c r="AE14" s="230"/>
      <c r="AF14" s="687"/>
      <c r="AG14" s="687"/>
      <c r="AH14" s="687"/>
      <c r="AI14" s="230"/>
      <c r="AJ14" s="231"/>
      <c r="AK14" s="9"/>
      <c r="AW14" s="3" t="s">
        <v>163</v>
      </c>
    </row>
    <row r="15" spans="1:49" ht="9.9499999999999993" customHeight="1" x14ac:dyDescent="0.25">
      <c r="C15" s="116"/>
      <c r="D15" s="9"/>
      <c r="E15" s="47"/>
      <c r="F15" s="47"/>
      <c r="G15" s="47"/>
      <c r="H15" s="186"/>
      <c r="I15" s="186"/>
      <c r="J15" s="186"/>
      <c r="K15" s="186"/>
      <c r="L15" s="186"/>
      <c r="M15" s="186"/>
      <c r="N15" s="47"/>
      <c r="O15" s="695"/>
      <c r="P15" s="695"/>
      <c r="Q15" s="695"/>
      <c r="R15" s="695"/>
      <c r="S15" s="695"/>
      <c r="T15" s="58"/>
      <c r="U15" s="695"/>
      <c r="V15" s="695"/>
      <c r="W15" s="695"/>
      <c r="X15" s="695"/>
      <c r="Y15" s="58"/>
      <c r="Z15" s="695"/>
      <c r="AA15" s="695"/>
      <c r="AB15" s="695"/>
      <c r="AC15" s="695"/>
      <c r="AD15" s="58"/>
      <c r="AE15" s="695"/>
      <c r="AF15" s="695"/>
      <c r="AG15" s="695"/>
      <c r="AH15" s="695"/>
      <c r="AI15" s="9"/>
      <c r="AJ15" s="73"/>
      <c r="AK15" s="9"/>
      <c r="AW15" s="3" t="s">
        <v>164</v>
      </c>
    </row>
    <row r="16" spans="1:49" ht="15.75" thickBot="1" x14ac:dyDescent="0.3">
      <c r="C16" s="116"/>
      <c r="D16" s="9"/>
      <c r="E16" s="119" t="s">
        <v>72</v>
      </c>
      <c r="F16" s="119"/>
      <c r="G16" s="10"/>
      <c r="H16" s="673"/>
      <c r="I16" s="673"/>
      <c r="J16" s="673"/>
      <c r="K16" s="673"/>
      <c r="L16" s="673"/>
      <c r="M16" s="673"/>
      <c r="N16" s="673"/>
      <c r="O16" s="673"/>
      <c r="P16" s="673"/>
      <c r="Q16" s="10"/>
      <c r="R16" s="10"/>
      <c r="S16" s="704" t="s">
        <v>109</v>
      </c>
      <c r="T16" s="704"/>
      <c r="U16" s="704"/>
      <c r="V16" s="670"/>
      <c r="W16" s="670"/>
      <c r="X16" s="670"/>
      <c r="Y16" s="670"/>
      <c r="Z16" s="670"/>
      <c r="AA16" s="670"/>
      <c r="AB16" s="670"/>
      <c r="AC16" s="670"/>
      <c r="AD16" s="670"/>
      <c r="AE16" s="670"/>
      <c r="AF16" s="670"/>
      <c r="AG16" s="670"/>
      <c r="AH16" s="670"/>
      <c r="AI16" s="9"/>
      <c r="AJ16" s="73"/>
      <c r="AK16" s="9"/>
      <c r="AW16" s="3" t="s">
        <v>69</v>
      </c>
    </row>
    <row r="17" spans="1:49" ht="9.9499999999999993" customHeight="1" thickBot="1" x14ac:dyDescent="0.3">
      <c r="C17" s="116"/>
      <c r="D17" s="9"/>
      <c r="E17" s="47"/>
      <c r="F17" s="47"/>
      <c r="G17" s="47"/>
      <c r="H17" s="58"/>
      <c r="I17" s="58"/>
      <c r="J17" s="58"/>
      <c r="K17" s="58"/>
      <c r="L17" s="58"/>
      <c r="M17" s="58"/>
      <c r="N17" s="47"/>
      <c r="O17" s="216"/>
      <c r="P17" s="216"/>
      <c r="Q17" s="216"/>
      <c r="R17" s="216"/>
      <c r="S17" s="216"/>
      <c r="T17" s="58"/>
      <c r="U17" s="216"/>
      <c r="V17" s="216"/>
      <c r="W17" s="216"/>
      <c r="X17" s="216"/>
      <c r="Y17" s="58"/>
      <c r="Z17" s="216"/>
      <c r="AA17" s="216"/>
      <c r="AB17" s="216"/>
      <c r="AC17" s="216"/>
      <c r="AD17" s="58"/>
      <c r="AE17" s="216"/>
      <c r="AF17" s="216"/>
      <c r="AG17" s="216"/>
      <c r="AH17" s="216"/>
      <c r="AI17" s="9"/>
      <c r="AJ17" s="73"/>
      <c r="AK17" s="9"/>
      <c r="AW17" s="3" t="s">
        <v>70</v>
      </c>
    </row>
    <row r="18" spans="1:49" ht="15.75" thickBot="1" x14ac:dyDescent="0.3">
      <c r="C18" s="116"/>
      <c r="D18" s="9"/>
      <c r="E18" s="8" t="s">
        <v>118</v>
      </c>
      <c r="F18" s="8"/>
      <c r="G18" s="8"/>
      <c r="H18" s="705"/>
      <c r="I18" s="705"/>
      <c r="J18" s="705"/>
      <c r="K18" s="705"/>
      <c r="L18" s="705"/>
      <c r="M18" s="705"/>
      <c r="N18" s="705"/>
      <c r="O18" s="705"/>
      <c r="P18" s="705"/>
      <c r="Q18" s="8"/>
      <c r="R18" s="8"/>
      <c r="S18" s="149" t="s">
        <v>110</v>
      </c>
      <c r="T18" s="8"/>
      <c r="U18" s="8"/>
      <c r="V18" s="707"/>
      <c r="W18" s="670"/>
      <c r="X18" s="670"/>
      <c r="Y18" s="670"/>
      <c r="Z18" s="668" t="s">
        <v>121</v>
      </c>
      <c r="AA18" s="668"/>
      <c r="AB18" s="253"/>
      <c r="AC18" s="706" t="s">
        <v>119</v>
      </c>
      <c r="AD18" s="706"/>
      <c r="AE18" s="706"/>
      <c r="AF18" s="706"/>
      <c r="AG18" s="706"/>
      <c r="AH18" s="706"/>
      <c r="AI18" s="706"/>
      <c r="AJ18" s="73"/>
      <c r="AW18" s="3" t="s">
        <v>166</v>
      </c>
    </row>
    <row r="19" spans="1:49" s="21" customFormat="1" ht="15" customHeight="1" x14ac:dyDescent="0.25">
      <c r="C19" s="145"/>
      <c r="D19" s="121"/>
      <c r="E19" s="187" t="str">
        <f>IF(OR(H18=AT51, H18=AT52, H18=AT53, H18=AT56), "A full Ownership Transfer packet may not be required.  See the Post Carryover Manual.", "")</f>
        <v/>
      </c>
      <c r="F19" s="13"/>
      <c r="G19" s="13"/>
      <c r="H19" s="217"/>
      <c r="I19" s="217"/>
      <c r="J19" s="217"/>
      <c r="K19" s="217"/>
      <c r="L19" s="217"/>
      <c r="M19" s="217"/>
      <c r="N19" s="217"/>
      <c r="O19" s="217"/>
      <c r="P19" s="217"/>
      <c r="Q19" s="13"/>
      <c r="R19" s="13"/>
      <c r="S19" s="13"/>
      <c r="T19" s="13"/>
      <c r="U19" s="13"/>
      <c r="V19" s="217"/>
      <c r="W19" s="217"/>
      <c r="X19" s="217"/>
      <c r="Y19" s="217"/>
      <c r="Z19" s="215"/>
      <c r="AA19" s="215"/>
      <c r="AB19" s="37"/>
      <c r="AC19" s="215"/>
      <c r="AD19" s="215"/>
      <c r="AE19" s="215"/>
      <c r="AF19" s="215"/>
      <c r="AG19" s="215"/>
      <c r="AH19" s="215"/>
      <c r="AI19" s="215"/>
      <c r="AJ19" s="143"/>
      <c r="AW19" s="21" t="s">
        <v>165</v>
      </c>
    </row>
    <row r="20" spans="1:49" s="21" customFormat="1" ht="5.0999999999999996" customHeight="1" x14ac:dyDescent="0.25">
      <c r="C20" s="145"/>
      <c r="D20" s="121"/>
      <c r="E20" s="187"/>
      <c r="F20" s="13"/>
      <c r="G20" s="13"/>
      <c r="H20" s="217"/>
      <c r="I20" s="217"/>
      <c r="J20" s="217"/>
      <c r="K20" s="217"/>
      <c r="L20" s="217"/>
      <c r="M20" s="217"/>
      <c r="N20" s="217"/>
      <c r="O20" s="217"/>
      <c r="P20" s="217"/>
      <c r="Q20" s="13"/>
      <c r="R20" s="13"/>
      <c r="S20" s="13"/>
      <c r="T20" s="13"/>
      <c r="U20" s="13"/>
      <c r="V20" s="217"/>
      <c r="W20" s="217"/>
      <c r="X20" s="217"/>
      <c r="Y20" s="217"/>
      <c r="Z20" s="215"/>
      <c r="AA20" s="215"/>
      <c r="AB20" s="37"/>
      <c r="AC20" s="215"/>
      <c r="AD20" s="215"/>
      <c r="AE20" s="215"/>
      <c r="AF20" s="215"/>
      <c r="AG20" s="215"/>
      <c r="AH20" s="215"/>
      <c r="AI20" s="215"/>
      <c r="AJ20" s="143"/>
    </row>
    <row r="21" spans="1:49" s="21" customFormat="1" ht="15.75" thickBot="1" x14ac:dyDescent="0.3">
      <c r="C21" s="145"/>
      <c r="D21" s="121"/>
      <c r="E21" s="39" t="s">
        <v>159</v>
      </c>
      <c r="F21" s="217"/>
      <c r="G21" s="217"/>
      <c r="H21" s="217"/>
      <c r="I21" s="217"/>
      <c r="J21" s="217"/>
      <c r="K21" s="39"/>
      <c r="L21" s="217"/>
      <c r="M21" s="217"/>
      <c r="N21" s="217"/>
      <c r="O21" s="675"/>
      <c r="P21" s="675"/>
      <c r="Q21" s="13"/>
      <c r="R21" s="13"/>
      <c r="S21" s="104" t="s">
        <v>507</v>
      </c>
      <c r="T21" s="13"/>
      <c r="U21" s="13"/>
      <c r="V21" s="217"/>
      <c r="W21" s="217"/>
      <c r="X21" s="217"/>
      <c r="Y21" s="217"/>
      <c r="Z21" s="215"/>
      <c r="AA21" s="215"/>
      <c r="AB21" s="37"/>
      <c r="AC21" s="215"/>
      <c r="AD21" s="215"/>
      <c r="AE21" s="215"/>
      <c r="AF21" s="215"/>
      <c r="AG21" s="675"/>
      <c r="AH21" s="675"/>
      <c r="AI21" s="215"/>
      <c r="AJ21" s="143"/>
    </row>
    <row r="22" spans="1:49" ht="15" x14ac:dyDescent="0.25">
      <c r="C22" s="116"/>
      <c r="D22" s="9"/>
      <c r="E22" s="188" t="str">
        <f>IF(OR(AG21="No",O21="No"), "Controlling parties at Application must remain in the structure and retain control.  Contact your Asset Manager.", "")</f>
        <v/>
      </c>
      <c r="F22" s="8"/>
      <c r="G22" s="8"/>
      <c r="H22" s="217"/>
      <c r="I22" s="217"/>
      <c r="J22" s="217"/>
      <c r="K22" s="217"/>
      <c r="L22" s="217"/>
      <c r="M22" s="217"/>
      <c r="N22" s="217"/>
      <c r="O22" s="217"/>
      <c r="P22" s="217"/>
      <c r="Q22" s="13"/>
      <c r="R22" s="13"/>
      <c r="S22" s="187"/>
      <c r="T22" s="13"/>
      <c r="U22" s="13"/>
      <c r="V22" s="217"/>
      <c r="W22" s="217"/>
      <c r="X22" s="217"/>
      <c r="Y22" s="217"/>
      <c r="Z22" s="215"/>
      <c r="AA22" s="215"/>
      <c r="AB22" s="37"/>
      <c r="AC22" s="215"/>
      <c r="AD22" s="215"/>
      <c r="AE22" s="215"/>
      <c r="AF22" s="215"/>
      <c r="AG22" s="215"/>
      <c r="AH22" s="215"/>
      <c r="AI22" s="215"/>
      <c r="AJ22" s="143"/>
    </row>
    <row r="23" spans="1:49" ht="15.75" thickBot="1" x14ac:dyDescent="0.3">
      <c r="C23" s="116"/>
      <c r="D23" s="9"/>
      <c r="E23" s="104" t="s">
        <v>144</v>
      </c>
      <c r="F23" s="8"/>
      <c r="G23" s="8"/>
      <c r="H23" s="217"/>
      <c r="I23" s="217"/>
      <c r="J23" s="217"/>
      <c r="K23" s="217"/>
      <c r="L23" s="217"/>
      <c r="M23" s="217"/>
      <c r="N23" s="217"/>
      <c r="O23" s="37"/>
      <c r="P23" s="37"/>
      <c r="Q23" s="13"/>
      <c r="R23" s="13"/>
      <c r="S23" s="254"/>
      <c r="T23" s="37"/>
      <c r="U23" s="36" t="s">
        <v>145</v>
      </c>
      <c r="V23" s="37"/>
      <c r="W23" s="37"/>
      <c r="X23" s="37"/>
      <c r="Y23" s="37"/>
      <c r="Z23" s="37"/>
      <c r="AA23" s="37"/>
      <c r="AB23" s="37"/>
      <c r="AC23" s="37"/>
      <c r="AD23" s="37"/>
      <c r="AE23" s="675"/>
      <c r="AF23" s="675"/>
      <c r="AG23" s="675"/>
      <c r="AH23" s="675"/>
      <c r="AI23" s="215"/>
      <c r="AJ23" s="143"/>
    </row>
    <row r="24" spans="1:49" ht="15" customHeight="1" thickBot="1" x14ac:dyDescent="0.3">
      <c r="C24" s="116"/>
      <c r="D24" s="9"/>
      <c r="E24" s="104"/>
      <c r="F24" s="8"/>
      <c r="G24" s="8"/>
      <c r="H24" s="217"/>
      <c r="I24" s="217"/>
      <c r="J24" s="217"/>
      <c r="K24" s="217"/>
      <c r="L24" s="217"/>
      <c r="M24" s="217"/>
      <c r="N24" s="217"/>
      <c r="O24" s="37"/>
      <c r="P24" s="37"/>
      <c r="Q24" s="13"/>
      <c r="R24" s="13"/>
      <c r="S24" s="200"/>
      <c r="T24" s="37"/>
      <c r="U24" s="187" t="str">
        <f>IF(AND(S23="YES", AE23="Yes"), "Submit Exhibit B - Non-profit Documents.", "")</f>
        <v/>
      </c>
      <c r="V24" s="37"/>
      <c r="W24" s="37"/>
      <c r="X24" s="37"/>
      <c r="Y24" s="37"/>
      <c r="Z24" s="37"/>
      <c r="AA24" s="37"/>
      <c r="AB24" s="37"/>
      <c r="AC24" s="37"/>
      <c r="AD24" s="37"/>
      <c r="AE24" s="200"/>
      <c r="AF24" s="200"/>
      <c r="AG24" s="200"/>
      <c r="AH24" s="200"/>
      <c r="AI24" s="215"/>
      <c r="AJ24" s="143"/>
    </row>
    <row r="25" spans="1:49" ht="15" x14ac:dyDescent="0.25">
      <c r="C25" s="116"/>
      <c r="D25" s="9"/>
      <c r="E25" s="659" t="s">
        <v>215</v>
      </c>
      <c r="F25" s="696"/>
      <c r="G25" s="696"/>
      <c r="H25" s="696"/>
      <c r="I25" s="696"/>
      <c r="J25" s="696"/>
      <c r="K25" s="696"/>
      <c r="L25" s="696"/>
      <c r="M25" s="696"/>
      <c r="N25" s="696"/>
      <c r="O25" s="696"/>
      <c r="P25" s="696"/>
      <c r="Q25" s="696"/>
      <c r="R25" s="696"/>
      <c r="S25" s="696"/>
      <c r="T25" s="696"/>
      <c r="U25" s="696"/>
      <c r="V25" s="696"/>
      <c r="W25" s="696"/>
      <c r="X25" s="696"/>
      <c r="Y25" s="696"/>
      <c r="Z25" s="696"/>
      <c r="AA25" s="696"/>
      <c r="AB25" s="696"/>
      <c r="AC25" s="696"/>
      <c r="AD25" s="696"/>
      <c r="AE25" s="696"/>
      <c r="AF25" s="696"/>
      <c r="AG25" s="696"/>
      <c r="AH25" s="697"/>
      <c r="AI25" s="215"/>
      <c r="AJ25" s="143"/>
    </row>
    <row r="26" spans="1:49" ht="15" x14ac:dyDescent="0.25">
      <c r="C26" s="116"/>
      <c r="D26" s="9"/>
      <c r="E26" s="698"/>
      <c r="F26" s="699"/>
      <c r="G26" s="699"/>
      <c r="H26" s="699"/>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700"/>
      <c r="AI26" s="215"/>
      <c r="AJ26" s="143"/>
    </row>
    <row r="27" spans="1:49" ht="15.75" thickBot="1" x14ac:dyDescent="0.3">
      <c r="C27" s="116"/>
      <c r="D27" s="9"/>
      <c r="E27" s="701"/>
      <c r="F27" s="702"/>
      <c r="G27" s="702"/>
      <c r="H27" s="702"/>
      <c r="I27" s="702"/>
      <c r="J27" s="702"/>
      <c r="K27" s="702"/>
      <c r="L27" s="702"/>
      <c r="M27" s="702"/>
      <c r="N27" s="702"/>
      <c r="O27" s="702"/>
      <c r="P27" s="702"/>
      <c r="Q27" s="702"/>
      <c r="R27" s="702"/>
      <c r="S27" s="702"/>
      <c r="T27" s="702"/>
      <c r="U27" s="702"/>
      <c r="V27" s="702"/>
      <c r="W27" s="702"/>
      <c r="X27" s="702"/>
      <c r="Y27" s="702"/>
      <c r="Z27" s="702"/>
      <c r="AA27" s="702"/>
      <c r="AB27" s="702"/>
      <c r="AC27" s="702"/>
      <c r="AD27" s="702"/>
      <c r="AE27" s="702"/>
      <c r="AF27" s="702"/>
      <c r="AG27" s="702"/>
      <c r="AH27" s="703"/>
      <c r="AI27" s="215"/>
      <c r="AJ27" s="143"/>
    </row>
    <row r="28" spans="1:49" s="241" customFormat="1" ht="15" x14ac:dyDescent="0.25">
      <c r="A28" s="3"/>
      <c r="B28" s="3"/>
      <c r="C28" s="116"/>
      <c r="D28" s="9"/>
      <c r="E28" s="146"/>
      <c r="F28" s="8"/>
      <c r="G28" s="8"/>
      <c r="H28" s="227"/>
      <c r="I28" s="227"/>
      <c r="J28" s="227"/>
      <c r="K28" s="227"/>
      <c r="L28" s="227"/>
      <c r="M28" s="227"/>
      <c r="N28" s="227"/>
      <c r="O28" s="227"/>
      <c r="P28" s="227"/>
      <c r="Q28" s="13"/>
      <c r="R28" s="13"/>
      <c r="S28" s="147"/>
      <c r="T28" s="13"/>
      <c r="U28" s="187"/>
      <c r="V28" s="227"/>
      <c r="W28" s="227"/>
      <c r="X28" s="227"/>
      <c r="Y28" s="227"/>
      <c r="Z28" s="226"/>
      <c r="AA28" s="226"/>
      <c r="AB28" s="37"/>
      <c r="AC28" s="226"/>
      <c r="AD28" s="226"/>
      <c r="AE28" s="226"/>
      <c r="AF28" s="226"/>
      <c r="AG28" s="226"/>
      <c r="AH28" s="226"/>
      <c r="AI28" s="226"/>
      <c r="AJ28" s="143"/>
      <c r="AK28" s="3"/>
      <c r="AL28" s="3"/>
    </row>
    <row r="29" spans="1:49" ht="15.75" thickBot="1" x14ac:dyDescent="0.3">
      <c r="C29" s="116"/>
      <c r="D29" s="9"/>
      <c r="E29" s="13" t="s">
        <v>143</v>
      </c>
      <c r="F29" s="8"/>
      <c r="G29" s="8"/>
      <c r="H29" s="217"/>
      <c r="I29" s="217"/>
      <c r="J29" s="217"/>
      <c r="K29" s="217"/>
      <c r="L29" s="217"/>
      <c r="M29" s="217"/>
      <c r="N29" s="217"/>
      <c r="O29" s="217"/>
      <c r="P29" s="217"/>
      <c r="Q29" s="13"/>
      <c r="R29" s="13"/>
      <c r="S29" s="254"/>
      <c r="T29" s="13"/>
      <c r="U29" s="104" t="s">
        <v>146</v>
      </c>
      <c r="V29" s="217"/>
      <c r="W29" s="217"/>
      <c r="X29" s="217"/>
      <c r="Y29" s="217"/>
      <c r="Z29" s="215"/>
      <c r="AA29" s="215"/>
      <c r="AB29" s="37"/>
      <c r="AC29" s="215"/>
      <c r="AD29" s="215"/>
      <c r="AE29" s="675"/>
      <c r="AF29" s="675"/>
      <c r="AG29" s="675"/>
      <c r="AH29" s="675"/>
      <c r="AI29" s="215"/>
      <c r="AJ29" s="143"/>
    </row>
    <row r="30" spans="1:49" ht="15.75" thickBot="1" x14ac:dyDescent="0.3">
      <c r="C30" s="116"/>
      <c r="D30" s="9"/>
      <c r="E30" s="13"/>
      <c r="F30" s="8"/>
      <c r="G30" s="8"/>
      <c r="H30" s="217"/>
      <c r="I30" s="217"/>
      <c r="J30" s="217"/>
      <c r="K30" s="217"/>
      <c r="L30" s="217"/>
      <c r="M30" s="217"/>
      <c r="N30" s="217"/>
      <c r="O30" s="217"/>
      <c r="P30" s="217"/>
      <c r="Q30" s="13"/>
      <c r="R30" s="13"/>
      <c r="S30" s="200"/>
      <c r="T30" s="13"/>
      <c r="U30" s="187" t="str">
        <f>IF(AND(S29="YES", AE29="Yes"),"Submit Exhibit C - HUB Documents.", "")</f>
        <v/>
      </c>
      <c r="V30" s="217"/>
      <c r="W30" s="217"/>
      <c r="X30" s="217"/>
      <c r="Y30" s="217"/>
      <c r="Z30" s="215"/>
      <c r="AA30" s="215"/>
      <c r="AB30" s="37"/>
      <c r="AC30" s="215"/>
      <c r="AD30" s="215"/>
      <c r="AE30" s="200"/>
      <c r="AF30" s="200"/>
      <c r="AG30" s="200"/>
      <c r="AH30" s="200"/>
      <c r="AI30" s="215"/>
      <c r="AJ30" s="143"/>
    </row>
    <row r="31" spans="1:49" ht="15" x14ac:dyDescent="0.25">
      <c r="C31" s="116"/>
      <c r="D31" s="9"/>
      <c r="E31" s="659" t="s">
        <v>216</v>
      </c>
      <c r="F31" s="696"/>
      <c r="G31" s="696"/>
      <c r="H31" s="696"/>
      <c r="I31" s="696"/>
      <c r="J31" s="696"/>
      <c r="K31" s="696"/>
      <c r="L31" s="696"/>
      <c r="M31" s="696"/>
      <c r="N31" s="696"/>
      <c r="O31" s="696"/>
      <c r="P31" s="696"/>
      <c r="Q31" s="696"/>
      <c r="R31" s="696"/>
      <c r="S31" s="696"/>
      <c r="T31" s="696"/>
      <c r="U31" s="696"/>
      <c r="V31" s="696"/>
      <c r="W31" s="696"/>
      <c r="X31" s="696"/>
      <c r="Y31" s="696"/>
      <c r="Z31" s="696"/>
      <c r="AA31" s="696"/>
      <c r="AB31" s="696"/>
      <c r="AC31" s="696"/>
      <c r="AD31" s="696"/>
      <c r="AE31" s="696"/>
      <c r="AF31" s="696"/>
      <c r="AG31" s="696"/>
      <c r="AH31" s="697"/>
      <c r="AI31" s="215"/>
      <c r="AJ31" s="143"/>
    </row>
    <row r="32" spans="1:49" ht="15" x14ac:dyDescent="0.25">
      <c r="C32" s="116"/>
      <c r="D32" s="9"/>
      <c r="E32" s="698"/>
      <c r="F32" s="699"/>
      <c r="G32" s="699"/>
      <c r="H32" s="699"/>
      <c r="I32" s="699"/>
      <c r="J32" s="699"/>
      <c r="K32" s="699"/>
      <c r="L32" s="699"/>
      <c r="M32" s="699"/>
      <c r="N32" s="699"/>
      <c r="O32" s="699"/>
      <c r="P32" s="699"/>
      <c r="Q32" s="699"/>
      <c r="R32" s="699"/>
      <c r="S32" s="699"/>
      <c r="T32" s="699"/>
      <c r="U32" s="699"/>
      <c r="V32" s="699"/>
      <c r="W32" s="699"/>
      <c r="X32" s="699"/>
      <c r="Y32" s="699"/>
      <c r="Z32" s="699"/>
      <c r="AA32" s="699"/>
      <c r="AB32" s="699"/>
      <c r="AC32" s="699"/>
      <c r="AD32" s="699"/>
      <c r="AE32" s="699"/>
      <c r="AF32" s="699"/>
      <c r="AG32" s="699"/>
      <c r="AH32" s="700"/>
      <c r="AI32" s="215"/>
      <c r="AJ32" s="143"/>
    </row>
    <row r="33" spans="3:51" ht="15.75" thickBot="1" x14ac:dyDescent="0.3">
      <c r="C33" s="116"/>
      <c r="D33" s="9"/>
      <c r="E33" s="701"/>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2"/>
      <c r="AF33" s="702"/>
      <c r="AG33" s="702"/>
      <c r="AH33" s="703"/>
      <c r="AI33" s="215"/>
      <c r="AJ33" s="143"/>
    </row>
    <row r="34" spans="3:51" ht="15" x14ac:dyDescent="0.25">
      <c r="C34" s="116"/>
      <c r="D34" s="9"/>
      <c r="E34" s="633"/>
      <c r="F34" s="633"/>
      <c r="G34" s="633"/>
      <c r="H34" s="633"/>
      <c r="I34" s="633"/>
      <c r="J34" s="633"/>
      <c r="K34" s="633"/>
      <c r="L34" s="633"/>
      <c r="M34" s="633"/>
      <c r="N34" s="633"/>
      <c r="O34" s="633"/>
      <c r="P34" s="633"/>
      <c r="Q34" s="633"/>
      <c r="R34" s="633"/>
      <c r="S34" s="633"/>
      <c r="T34" s="633"/>
      <c r="U34" s="633"/>
      <c r="V34" s="633"/>
      <c r="W34" s="633"/>
      <c r="X34" s="633"/>
      <c r="Y34" s="633"/>
      <c r="Z34" s="633"/>
      <c r="AA34" s="633"/>
      <c r="AB34" s="633"/>
      <c r="AC34" s="633"/>
      <c r="AD34" s="633"/>
      <c r="AE34" s="633"/>
      <c r="AF34" s="633"/>
      <c r="AG34" s="633"/>
      <c r="AH34" s="633"/>
      <c r="AI34" s="628"/>
      <c r="AJ34" s="143"/>
    </row>
    <row r="35" spans="3:51" ht="15.75" thickBot="1" x14ac:dyDescent="0.3">
      <c r="C35" s="116"/>
      <c r="D35" s="9"/>
      <c r="E35" s="13" t="s">
        <v>532</v>
      </c>
      <c r="F35" s="8"/>
      <c r="G35" s="8"/>
      <c r="H35" s="630"/>
      <c r="I35" s="630"/>
      <c r="J35" s="630"/>
      <c r="K35" s="630"/>
      <c r="L35" s="630"/>
      <c r="M35" s="630"/>
      <c r="N35" s="630"/>
      <c r="O35" s="630"/>
      <c r="P35" s="630"/>
      <c r="Q35" s="13"/>
      <c r="R35" s="13"/>
      <c r="S35" s="629"/>
      <c r="T35" s="13"/>
      <c r="U35" s="187" t="str">
        <f>IF(S35="Yes", "Submit Exhibit G - 811 Documents.", "")</f>
        <v/>
      </c>
      <c r="V35" s="630"/>
      <c r="W35" s="630"/>
      <c r="X35" s="630"/>
      <c r="Y35" s="630"/>
      <c r="Z35" s="628"/>
      <c r="AA35" s="628"/>
      <c r="AB35" s="37"/>
      <c r="AC35" s="628"/>
      <c r="AD35" s="628"/>
      <c r="AE35" s="266"/>
      <c r="AF35" s="266"/>
      <c r="AG35" s="266"/>
      <c r="AH35" s="266"/>
      <c r="AI35" s="628"/>
      <c r="AJ35" s="143"/>
    </row>
    <row r="36" spans="3:51" ht="5.0999999999999996" customHeight="1" x14ac:dyDescent="0.25">
      <c r="C36" s="116"/>
      <c r="D36" s="9"/>
      <c r="E36" s="161"/>
      <c r="F36" s="8"/>
      <c r="G36" s="8"/>
      <c r="H36" s="217"/>
      <c r="I36" s="217"/>
      <c r="J36" s="217"/>
      <c r="K36" s="217"/>
      <c r="L36" s="217"/>
      <c r="M36" s="217"/>
      <c r="N36" s="217"/>
      <c r="O36" s="217"/>
      <c r="P36" s="217"/>
      <c r="Q36" s="13"/>
      <c r="R36" s="13"/>
      <c r="S36" s="147"/>
      <c r="T36" s="13"/>
      <c r="U36" s="187"/>
      <c r="V36" s="217"/>
      <c r="W36" s="217"/>
      <c r="X36" s="217"/>
      <c r="Y36" s="217"/>
      <c r="Z36" s="215"/>
      <c r="AA36" s="215"/>
      <c r="AB36" s="37"/>
      <c r="AC36" s="215"/>
      <c r="AD36" s="215"/>
      <c r="AE36" s="215"/>
      <c r="AF36" s="215"/>
      <c r="AG36" s="215"/>
      <c r="AH36" s="215"/>
      <c r="AI36" s="215"/>
      <c r="AJ36" s="143"/>
    </row>
    <row r="37" spans="3:51" ht="15.75" thickBot="1" x14ac:dyDescent="0.3">
      <c r="C37" s="116"/>
      <c r="D37" s="9"/>
      <c r="E37" s="149" t="s">
        <v>211</v>
      </c>
      <c r="F37" s="8"/>
      <c r="G37" s="8"/>
      <c r="H37" s="217"/>
      <c r="I37" s="217"/>
      <c r="J37" s="217"/>
      <c r="K37" s="217"/>
      <c r="L37" s="217"/>
      <c r="M37" s="217"/>
      <c r="N37" s="217"/>
      <c r="O37" s="217"/>
      <c r="P37" s="217"/>
      <c r="Q37" s="13"/>
      <c r="R37" s="13"/>
      <c r="S37" s="254"/>
      <c r="T37" s="13"/>
      <c r="U37" s="104" t="s">
        <v>158</v>
      </c>
      <c r="V37" s="217"/>
      <c r="W37" s="217"/>
      <c r="X37" s="217"/>
      <c r="Y37" s="217"/>
      <c r="Z37" s="215"/>
      <c r="AA37" s="215"/>
      <c r="AB37" s="37"/>
      <c r="AC37" s="215"/>
      <c r="AD37" s="215"/>
      <c r="AE37" s="675"/>
      <c r="AF37" s="675"/>
      <c r="AG37" s="675"/>
      <c r="AH37" s="675"/>
      <c r="AI37" s="215"/>
      <c r="AJ37" s="143"/>
    </row>
    <row r="38" spans="3:51" ht="15.75" thickBot="1" x14ac:dyDescent="0.3">
      <c r="C38" s="117"/>
      <c r="D38" s="71"/>
      <c r="E38" s="194"/>
      <c r="F38" s="74"/>
      <c r="G38" s="74"/>
      <c r="H38" s="120"/>
      <c r="I38" s="120"/>
      <c r="J38" s="120"/>
      <c r="K38" s="120"/>
      <c r="L38" s="120"/>
      <c r="M38" s="120"/>
      <c r="N38" s="120"/>
      <c r="O38" s="120"/>
      <c r="P38" s="120"/>
      <c r="Q38" s="76"/>
      <c r="R38" s="76"/>
      <c r="S38" s="195"/>
      <c r="T38" s="76"/>
      <c r="U38" s="196" t="str">
        <f>IF(AND(S37="YES", AE37="Yes"), "Submit Exhibit D - ROFR Documents.", "")</f>
        <v/>
      </c>
      <c r="V38" s="120"/>
      <c r="W38" s="120"/>
      <c r="X38" s="120"/>
      <c r="Y38" s="120"/>
      <c r="Z38" s="222"/>
      <c r="AA38" s="222"/>
      <c r="AB38" s="221"/>
      <c r="AC38" s="222"/>
      <c r="AD38" s="222"/>
      <c r="AE38" s="222"/>
      <c r="AF38" s="222"/>
      <c r="AG38" s="222"/>
      <c r="AH38" s="222"/>
      <c r="AI38" s="222"/>
      <c r="AJ38" s="172"/>
    </row>
    <row r="39" spans="3:51" ht="27.75" customHeight="1" x14ac:dyDescent="0.25">
      <c r="C39" s="116"/>
      <c r="D39" s="9"/>
      <c r="E39" s="69" t="s">
        <v>176</v>
      </c>
      <c r="F39" s="8"/>
      <c r="G39" s="8"/>
      <c r="H39" s="217"/>
      <c r="I39" s="217"/>
      <c r="J39" s="217"/>
      <c r="K39" s="217"/>
      <c r="L39" s="217"/>
      <c r="M39" s="217"/>
      <c r="N39" s="217"/>
      <c r="O39" s="217"/>
      <c r="P39" s="217"/>
      <c r="Q39" s="13"/>
      <c r="R39" s="13"/>
      <c r="S39" s="147"/>
      <c r="T39" s="13"/>
      <c r="U39" s="187"/>
      <c r="V39" s="217"/>
      <c r="W39" s="217"/>
      <c r="X39" s="217"/>
      <c r="Y39" s="217"/>
      <c r="Z39" s="215"/>
      <c r="AA39" s="215"/>
      <c r="AB39" s="37"/>
      <c r="AC39" s="215"/>
      <c r="AD39" s="215"/>
      <c r="AE39" s="215"/>
      <c r="AF39" s="215"/>
      <c r="AG39" s="215"/>
      <c r="AH39" s="215"/>
      <c r="AI39" s="215"/>
      <c r="AJ39" s="143"/>
    </row>
    <row r="40" spans="3:51" ht="5.0999999999999996" customHeight="1" x14ac:dyDescent="0.25">
      <c r="C40" s="116"/>
      <c r="D40" s="9"/>
      <c r="E40" s="146"/>
      <c r="F40" s="8"/>
      <c r="G40" s="8"/>
      <c r="H40" s="217"/>
      <c r="I40" s="217"/>
      <c r="J40" s="217"/>
      <c r="K40" s="217"/>
      <c r="L40" s="217"/>
      <c r="M40" s="217"/>
      <c r="N40" s="217"/>
      <c r="O40" s="217"/>
      <c r="P40" s="217"/>
      <c r="Q40" s="13"/>
      <c r="R40" s="13"/>
      <c r="S40" s="147"/>
      <c r="T40" s="13"/>
      <c r="U40" s="187"/>
      <c r="V40" s="217"/>
      <c r="W40" s="217"/>
      <c r="X40" s="217"/>
      <c r="Y40" s="217"/>
      <c r="Z40" s="215"/>
      <c r="AA40" s="215"/>
      <c r="AB40" s="37"/>
      <c r="AC40" s="215"/>
      <c r="AD40" s="215"/>
      <c r="AE40" s="215"/>
      <c r="AF40" s="215"/>
      <c r="AG40" s="215"/>
      <c r="AH40" s="215"/>
      <c r="AI40" s="215"/>
      <c r="AJ40" s="143"/>
    </row>
    <row r="41" spans="3:51" ht="15.75" thickBot="1" x14ac:dyDescent="0.3">
      <c r="C41" s="116"/>
      <c r="D41" s="9"/>
      <c r="E41" s="149" t="s">
        <v>245</v>
      </c>
      <c r="F41" s="8"/>
      <c r="G41" s="8"/>
      <c r="H41" s="217"/>
      <c r="I41" s="217"/>
      <c r="J41" s="217"/>
      <c r="K41" s="217"/>
      <c r="L41" s="217"/>
      <c r="M41" s="217"/>
      <c r="N41" s="217"/>
      <c r="O41" s="217"/>
      <c r="P41" s="217"/>
      <c r="Q41" s="13"/>
      <c r="R41" s="13"/>
      <c r="S41" s="147"/>
      <c r="T41" s="13"/>
      <c r="U41" s="187"/>
      <c r="V41" s="669"/>
      <c r="W41" s="669"/>
      <c r="X41" s="217"/>
      <c r="Y41" s="688" t="str">
        <f>IF(V41="Yes", "Submit Exhibit F - Compliance Plan.", "")</f>
        <v/>
      </c>
      <c r="Z41" s="688"/>
      <c r="AA41" s="688"/>
      <c r="AB41" s="688"/>
      <c r="AC41" s="688"/>
      <c r="AD41" s="688"/>
      <c r="AE41" s="688"/>
      <c r="AF41" s="688"/>
      <c r="AG41" s="688"/>
      <c r="AH41" s="688"/>
      <c r="AI41" s="688"/>
      <c r="AJ41" s="689"/>
    </row>
    <row r="42" spans="3:51" ht="5.0999999999999996" customHeight="1" x14ac:dyDescent="0.25">
      <c r="C42" s="116"/>
      <c r="D42" s="9"/>
      <c r="E42" s="146"/>
      <c r="F42" s="8"/>
      <c r="G42" s="8"/>
      <c r="H42" s="217"/>
      <c r="I42" s="217"/>
      <c r="J42" s="217"/>
      <c r="K42" s="217"/>
      <c r="L42" s="217"/>
      <c r="M42" s="217"/>
      <c r="N42" s="217"/>
      <c r="O42" s="217"/>
      <c r="P42" s="217"/>
      <c r="Q42" s="13"/>
      <c r="R42" s="13"/>
      <c r="S42" s="147"/>
      <c r="T42" s="13"/>
      <c r="U42" s="187"/>
      <c r="V42" s="217"/>
      <c r="W42" s="217"/>
      <c r="X42" s="217"/>
      <c r="Y42" s="217"/>
      <c r="Z42" s="215"/>
      <c r="AA42" s="215"/>
      <c r="AB42" s="37"/>
      <c r="AC42" s="215"/>
      <c r="AD42" s="215"/>
      <c r="AE42" s="215"/>
      <c r="AF42" s="215"/>
      <c r="AG42" s="215"/>
      <c r="AH42" s="215"/>
      <c r="AI42" s="215"/>
      <c r="AJ42" s="143"/>
    </row>
    <row r="43" spans="3:51" ht="15.75" thickBot="1" x14ac:dyDescent="0.3">
      <c r="C43" s="116"/>
      <c r="D43" s="9"/>
      <c r="E43" s="149" t="s">
        <v>185</v>
      </c>
      <c r="F43" s="8"/>
      <c r="G43" s="8"/>
      <c r="H43" s="217"/>
      <c r="I43" s="217"/>
      <c r="J43" s="217"/>
      <c r="K43" s="217"/>
      <c r="L43" s="217"/>
      <c r="M43" s="217"/>
      <c r="N43" s="217"/>
      <c r="O43" s="217"/>
      <c r="P43" s="217"/>
      <c r="Q43" s="13"/>
      <c r="R43" s="13"/>
      <c r="S43" s="147"/>
      <c r="T43" s="13"/>
      <c r="U43" s="187"/>
      <c r="V43" s="658"/>
      <c r="W43" s="658"/>
      <c r="X43" s="217"/>
      <c r="Y43" s="36" t="s">
        <v>177</v>
      </c>
      <c r="Z43" s="37"/>
      <c r="AA43" s="37"/>
      <c r="AB43" s="37"/>
      <c r="AC43" s="37"/>
      <c r="AD43" s="37"/>
      <c r="AE43" s="690"/>
      <c r="AF43" s="690"/>
      <c r="AG43" s="690"/>
      <c r="AH43" s="690"/>
      <c r="AI43" s="37"/>
      <c r="AJ43" s="197"/>
    </row>
    <row r="44" spans="3:51" ht="15.75" thickBot="1" x14ac:dyDescent="0.3">
      <c r="C44" s="116"/>
      <c r="D44" s="9"/>
      <c r="E44" s="146"/>
      <c r="F44" s="8"/>
      <c r="G44" s="8"/>
      <c r="H44" s="217"/>
      <c r="I44" s="217"/>
      <c r="J44" s="217"/>
      <c r="K44" s="217"/>
      <c r="L44" s="217"/>
      <c r="M44" s="217"/>
      <c r="N44" s="217"/>
      <c r="O44" s="217"/>
      <c r="P44" s="217"/>
      <c r="Q44" s="13"/>
      <c r="R44" s="13"/>
      <c r="S44" s="147"/>
      <c r="T44" s="13"/>
      <c r="U44" s="187"/>
      <c r="V44" s="217"/>
      <c r="W44" s="217"/>
      <c r="X44" s="217"/>
      <c r="Y44" s="217"/>
      <c r="Z44" s="215"/>
      <c r="AA44" s="215"/>
      <c r="AB44" s="37"/>
      <c r="AC44" s="215"/>
      <c r="AD44" s="215"/>
      <c r="AE44" s="215"/>
      <c r="AF44" s="215"/>
      <c r="AG44" s="215"/>
      <c r="AH44" s="215"/>
      <c r="AI44" s="215"/>
      <c r="AJ44" s="143"/>
    </row>
    <row r="45" spans="3:51" ht="27.75" customHeight="1" x14ac:dyDescent="0.25">
      <c r="C45" s="115"/>
      <c r="D45" s="11"/>
      <c r="E45" s="130" t="s">
        <v>113</v>
      </c>
      <c r="F45" s="6"/>
      <c r="G45" s="6"/>
      <c r="H45" s="6"/>
      <c r="I45" s="6"/>
      <c r="J45" s="6"/>
      <c r="K45" s="6"/>
      <c r="L45" s="6"/>
      <c r="M45" s="6"/>
      <c r="N45" s="6"/>
      <c r="O45" s="6"/>
      <c r="P45" s="6"/>
      <c r="Q45" s="6"/>
      <c r="R45" s="6"/>
      <c r="S45" s="6"/>
      <c r="T45" s="6"/>
      <c r="U45" s="6"/>
      <c r="V45" s="6"/>
      <c r="W45" s="6"/>
      <c r="X45" s="6"/>
      <c r="Y45" s="6"/>
      <c r="Z45" s="6"/>
      <c r="AA45" s="6"/>
      <c r="AB45" s="6"/>
      <c r="AC45" s="6"/>
      <c r="AD45" s="6"/>
      <c r="AE45" s="6"/>
      <c r="AF45" s="11"/>
      <c r="AG45" s="11"/>
      <c r="AH45" s="11"/>
      <c r="AI45" s="11"/>
      <c r="AJ45" s="12"/>
    </row>
    <row r="46" spans="3:51" ht="5.0999999999999996" customHeight="1" x14ac:dyDescent="0.25">
      <c r="C46" s="116"/>
      <c r="D46" s="9"/>
      <c r="E46" s="69"/>
      <c r="F46" s="8"/>
      <c r="G46" s="8"/>
      <c r="H46" s="8"/>
      <c r="I46" s="8"/>
      <c r="J46" s="8"/>
      <c r="K46" s="8"/>
      <c r="L46" s="8"/>
      <c r="M46" s="8"/>
      <c r="N46" s="8"/>
      <c r="O46" s="8"/>
      <c r="P46" s="8"/>
      <c r="Q46" s="8"/>
      <c r="R46" s="8"/>
      <c r="S46" s="8"/>
      <c r="T46" s="8"/>
      <c r="U46" s="8"/>
      <c r="V46" s="8"/>
      <c r="W46" s="8"/>
      <c r="X46" s="8"/>
      <c r="Y46" s="8"/>
      <c r="Z46" s="8"/>
      <c r="AA46" s="8"/>
      <c r="AB46" s="8"/>
      <c r="AC46" s="8"/>
      <c r="AD46" s="8"/>
      <c r="AE46" s="8"/>
      <c r="AF46" s="9"/>
      <c r="AG46" s="9"/>
      <c r="AH46" s="9"/>
      <c r="AI46" s="9"/>
      <c r="AJ46" s="73"/>
    </row>
    <row r="47" spans="3:51" ht="15" customHeight="1" thickBot="1" x14ac:dyDescent="0.3">
      <c r="C47" s="116"/>
      <c r="D47" s="9"/>
      <c r="E47" s="8" t="s">
        <v>122</v>
      </c>
      <c r="F47" s="8"/>
      <c r="G47" s="8"/>
      <c r="H47" s="670"/>
      <c r="I47" s="670"/>
      <c r="J47" s="670"/>
      <c r="K47" s="670"/>
      <c r="L47" s="670"/>
      <c r="M47" s="670"/>
      <c r="N47" s="670"/>
      <c r="O47" s="670"/>
      <c r="P47" s="670"/>
      <c r="Q47" s="8"/>
      <c r="R47" s="8"/>
      <c r="S47" s="8" t="s">
        <v>19</v>
      </c>
      <c r="T47" s="129" t="s">
        <v>129</v>
      </c>
      <c r="U47" s="225"/>
      <c r="V47" s="126" t="s">
        <v>130</v>
      </c>
      <c r="W47" s="673"/>
      <c r="X47" s="673"/>
      <c r="Y47" s="125" t="s">
        <v>131</v>
      </c>
      <c r="Z47" s="255"/>
      <c r="AA47" s="141"/>
      <c r="AB47" s="37" t="s">
        <v>128</v>
      </c>
      <c r="AC47" s="37"/>
      <c r="AD47" s="37"/>
      <c r="AE47" s="37"/>
      <c r="AF47" s="670"/>
      <c r="AG47" s="670"/>
      <c r="AH47" s="670"/>
      <c r="AI47" s="9"/>
      <c r="AJ47" s="73"/>
      <c r="AO47" s="3" t="s">
        <v>8</v>
      </c>
      <c r="AP47" s="159"/>
      <c r="AQ47" s="159" t="s">
        <v>8</v>
      </c>
      <c r="AR47" s="159"/>
      <c r="AS47" s="159"/>
      <c r="AT47" s="159"/>
      <c r="AU47" s="159"/>
      <c r="AV47" s="159"/>
      <c r="AW47" s="159"/>
      <c r="AX47" s="159"/>
      <c r="AY47" s="159"/>
    </row>
    <row r="48" spans="3:51" ht="5.0999999999999996" customHeight="1" x14ac:dyDescent="0.25">
      <c r="C48" s="116"/>
      <c r="D48" s="9"/>
      <c r="E48" s="8"/>
      <c r="F48" s="8"/>
      <c r="G48" s="8"/>
      <c r="H48" s="8"/>
      <c r="I48" s="8"/>
      <c r="J48" s="8"/>
      <c r="K48" s="9"/>
      <c r="L48" s="33"/>
      <c r="M48" s="668"/>
      <c r="N48" s="668"/>
      <c r="O48" s="668"/>
      <c r="P48" s="668"/>
      <c r="Q48" s="668"/>
      <c r="R48" s="684"/>
      <c r="S48" s="685"/>
      <c r="T48" s="685"/>
      <c r="U48" s="668"/>
      <c r="V48" s="668"/>
      <c r="W48" s="668"/>
      <c r="X48" s="668"/>
      <c r="Y48" s="668"/>
      <c r="Z48" s="668"/>
      <c r="AA48" s="685"/>
      <c r="AB48" s="685"/>
      <c r="AC48" s="685"/>
      <c r="AD48" s="685"/>
      <c r="AE48" s="685"/>
      <c r="AF48" s="685"/>
      <c r="AG48" s="685"/>
      <c r="AH48" s="685"/>
      <c r="AI48" s="9"/>
      <c r="AJ48" s="73"/>
      <c r="AO48" s="3" t="s">
        <v>10</v>
      </c>
      <c r="AP48" s="159"/>
      <c r="AQ48" s="159" t="s">
        <v>8</v>
      </c>
      <c r="AR48" s="159"/>
      <c r="AS48" s="159"/>
      <c r="AT48" s="159" t="s">
        <v>123</v>
      </c>
      <c r="AU48" s="159"/>
      <c r="AV48" s="159"/>
      <c r="AW48" s="159"/>
      <c r="AX48" s="159"/>
      <c r="AY48" s="159"/>
    </row>
    <row r="49" spans="1:51" ht="15.75" thickBot="1" x14ac:dyDescent="0.3">
      <c r="C49" s="116"/>
      <c r="D49" s="9"/>
      <c r="E49" s="8" t="s">
        <v>20</v>
      </c>
      <c r="F49" s="8"/>
      <c r="G49" s="8"/>
      <c r="H49" s="670"/>
      <c r="I49" s="670"/>
      <c r="J49" s="670"/>
      <c r="K49" s="670"/>
      <c r="L49" s="670"/>
      <c r="M49" s="670"/>
      <c r="N49" s="670"/>
      <c r="O49" s="670"/>
      <c r="P49" s="670"/>
      <c r="Q49" s="13"/>
      <c r="R49" s="121"/>
      <c r="S49" s="142" t="s">
        <v>127</v>
      </c>
      <c r="T49" s="142"/>
      <c r="U49" s="142"/>
      <c r="V49" s="142"/>
      <c r="W49" s="142"/>
      <c r="X49" s="126"/>
      <c r="Y49" s="126"/>
      <c r="Z49" s="126"/>
      <c r="AA49" s="671"/>
      <c r="AB49" s="671"/>
      <c r="AC49" s="672" t="s">
        <v>126</v>
      </c>
      <c r="AD49" s="672"/>
      <c r="AE49" s="672"/>
      <c r="AF49" s="673"/>
      <c r="AG49" s="673"/>
      <c r="AH49" s="673"/>
      <c r="AI49" s="9"/>
      <c r="AJ49" s="73"/>
      <c r="AO49" s="3" t="s">
        <v>203</v>
      </c>
      <c r="AP49" s="159"/>
      <c r="AQ49" s="159" t="s">
        <v>10</v>
      </c>
      <c r="AR49" s="159"/>
      <c r="AS49" s="159"/>
      <c r="AT49" s="159" t="s">
        <v>125</v>
      </c>
      <c r="AU49" s="159"/>
      <c r="AV49" s="159"/>
      <c r="AW49" s="159"/>
      <c r="AX49" s="159"/>
      <c r="AY49" s="159"/>
    </row>
    <row r="50" spans="1:51" ht="15" customHeight="1" thickBot="1" x14ac:dyDescent="0.3">
      <c r="C50" s="117"/>
      <c r="D50" s="71"/>
      <c r="E50" s="74"/>
      <c r="F50" s="74"/>
      <c r="G50" s="74"/>
      <c r="H50" s="120"/>
      <c r="I50" s="120"/>
      <c r="J50" s="120"/>
      <c r="K50" s="120"/>
      <c r="L50" s="120"/>
      <c r="M50" s="120"/>
      <c r="N50" s="120"/>
      <c r="O50" s="120"/>
      <c r="P50" s="120"/>
      <c r="Q50" s="76"/>
      <c r="R50" s="122"/>
      <c r="S50" s="214" t="str">
        <f>IF(AA49="No", "Ownership Transfers will not be reviewed until the fee is paid.", "")</f>
        <v/>
      </c>
      <c r="T50" s="144"/>
      <c r="U50" s="144"/>
      <c r="V50" s="144"/>
      <c r="W50" s="144"/>
      <c r="X50" s="128"/>
      <c r="Y50" s="128"/>
      <c r="Z50" s="122"/>
      <c r="AA50" s="122"/>
      <c r="AB50" s="122"/>
      <c r="AC50" s="122"/>
      <c r="AD50" s="122"/>
      <c r="AE50" s="122"/>
      <c r="AF50" s="127"/>
      <c r="AG50" s="127"/>
      <c r="AH50" s="127"/>
      <c r="AI50" s="122"/>
      <c r="AJ50" s="75"/>
      <c r="AP50" s="159"/>
      <c r="AQ50" s="159" t="s">
        <v>152</v>
      </c>
      <c r="AR50" s="159"/>
      <c r="AS50" s="159"/>
      <c r="AT50" s="159" t="s">
        <v>137</v>
      </c>
      <c r="AU50" s="159"/>
      <c r="AV50" s="159"/>
      <c r="AW50" s="159"/>
      <c r="AX50" s="159"/>
      <c r="AY50" s="159"/>
    </row>
    <row r="51" spans="1:51" ht="27.75" customHeight="1" x14ac:dyDescent="0.25">
      <c r="A51" s="18"/>
      <c r="B51" s="18"/>
      <c r="C51" s="190"/>
      <c r="D51" s="6"/>
      <c r="E51" s="191" t="s">
        <v>212</v>
      </c>
      <c r="F51" s="192"/>
      <c r="G51" s="192"/>
      <c r="H51" s="192"/>
      <c r="I51" s="193"/>
      <c r="J51" s="193"/>
      <c r="K51" s="193"/>
      <c r="L51" s="193"/>
      <c r="M51" s="7"/>
      <c r="N51" s="7"/>
      <c r="O51" s="7"/>
      <c r="P51" s="7"/>
      <c r="Q51" s="7"/>
      <c r="R51" s="7"/>
      <c r="S51" s="7"/>
      <c r="T51" s="7"/>
      <c r="U51" s="7"/>
      <c r="V51" s="7"/>
      <c r="W51" s="7"/>
      <c r="X51" s="7"/>
      <c r="Y51" s="7"/>
      <c r="Z51" s="7"/>
      <c r="AA51" s="7"/>
      <c r="AB51" s="7"/>
      <c r="AC51" s="7"/>
      <c r="AD51" s="72"/>
      <c r="AE51" s="72"/>
      <c r="AF51" s="11"/>
      <c r="AG51" s="11"/>
      <c r="AH51" s="11"/>
      <c r="AI51" s="11"/>
      <c r="AJ51" s="12"/>
      <c r="AP51" s="159"/>
      <c r="AQ51" s="159" t="s">
        <v>153</v>
      </c>
      <c r="AR51" s="159"/>
      <c r="AS51" s="159"/>
      <c r="AT51" s="159" t="s">
        <v>168</v>
      </c>
      <c r="AU51" s="159"/>
      <c r="AV51" s="159"/>
      <c r="AW51" s="159"/>
      <c r="AX51" s="159"/>
      <c r="AY51" s="159"/>
    </row>
    <row r="52" spans="1:51" ht="9.9499999999999993" customHeight="1" x14ac:dyDescent="0.25">
      <c r="A52" s="18"/>
      <c r="B52" s="18"/>
      <c r="C52" s="16"/>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9"/>
      <c r="AG52" s="9"/>
      <c r="AH52" s="9"/>
      <c r="AI52" s="9"/>
      <c r="AJ52" s="73"/>
      <c r="AP52" s="159"/>
      <c r="AQ52" s="159"/>
      <c r="AR52" s="159"/>
      <c r="AS52" s="159"/>
      <c r="AT52" s="159" t="s">
        <v>148</v>
      </c>
      <c r="AU52" s="159"/>
      <c r="AV52" s="159"/>
      <c r="AW52" s="159"/>
      <c r="AX52" s="159"/>
      <c r="AY52" s="159"/>
    </row>
    <row r="53" spans="1:51" ht="15" customHeight="1" thickBot="1" x14ac:dyDescent="0.3">
      <c r="A53" s="18"/>
      <c r="B53" s="18"/>
      <c r="C53" s="16"/>
      <c r="D53" s="8"/>
      <c r="E53" s="119" t="s">
        <v>132</v>
      </c>
      <c r="F53" s="119"/>
      <c r="G53" s="10"/>
      <c r="H53" s="673"/>
      <c r="I53" s="673"/>
      <c r="J53" s="673"/>
      <c r="K53" s="673"/>
      <c r="L53" s="673"/>
      <c r="M53" s="673"/>
      <c r="N53" s="673"/>
      <c r="O53" s="673"/>
      <c r="P53" s="673"/>
      <c r="Q53" s="10"/>
      <c r="R53" s="10"/>
      <c r="S53" s="37" t="s">
        <v>133</v>
      </c>
      <c r="T53" s="37"/>
      <c r="U53" s="37"/>
      <c r="V53" s="10"/>
      <c r="W53" s="10"/>
      <c r="X53" s="673"/>
      <c r="Y53" s="673"/>
      <c r="Z53" s="673"/>
      <c r="AA53" s="673"/>
      <c r="AB53" s="673"/>
      <c r="AC53" s="673"/>
      <c r="AD53" s="673"/>
      <c r="AE53" s="673"/>
      <c r="AF53" s="673"/>
      <c r="AG53" s="673"/>
      <c r="AH53" s="673"/>
      <c r="AI53" s="9"/>
      <c r="AJ53" s="73"/>
      <c r="AP53" s="159"/>
      <c r="AQ53" s="159"/>
      <c r="AR53" s="159"/>
      <c r="AS53" s="159"/>
      <c r="AT53" s="159" t="s">
        <v>167</v>
      </c>
      <c r="AU53" s="159"/>
      <c r="AV53" s="159"/>
      <c r="AW53" s="159"/>
      <c r="AX53" s="159"/>
      <c r="AY53" s="159"/>
    </row>
    <row r="54" spans="1:51" ht="5.0999999999999996" customHeight="1" x14ac:dyDescent="0.25">
      <c r="A54" s="18"/>
      <c r="B54" s="18"/>
      <c r="C54" s="16"/>
      <c r="D54" s="8"/>
      <c r="E54" s="8"/>
      <c r="F54" s="8"/>
      <c r="G54" s="8"/>
      <c r="H54" s="8"/>
      <c r="I54" s="8"/>
      <c r="J54" s="8"/>
      <c r="K54" s="8"/>
      <c r="L54" s="8"/>
      <c r="M54" s="8"/>
      <c r="N54" s="8"/>
      <c r="O54" s="8"/>
      <c r="P54" s="8"/>
      <c r="Q54" s="8"/>
      <c r="R54" s="8"/>
      <c r="S54" s="8"/>
      <c r="T54" s="9"/>
      <c r="U54" s="9"/>
      <c r="V54" s="9"/>
      <c r="W54" s="8"/>
      <c r="X54" s="8"/>
      <c r="Y54" s="8"/>
      <c r="Z54" s="8"/>
      <c r="AA54" s="8"/>
      <c r="AB54" s="8"/>
      <c r="AC54" s="8"/>
      <c r="AD54" s="8"/>
      <c r="AE54" s="8"/>
      <c r="AF54" s="9"/>
      <c r="AG54" s="9"/>
      <c r="AH54" s="9"/>
      <c r="AI54" s="9"/>
      <c r="AJ54" s="73"/>
      <c r="AP54" s="159"/>
      <c r="AQ54" s="159"/>
      <c r="AR54" s="159"/>
      <c r="AS54" s="159"/>
      <c r="AT54" s="159" t="s">
        <v>124</v>
      </c>
      <c r="AU54" s="159"/>
      <c r="AV54" s="159"/>
      <c r="AW54" s="159"/>
      <c r="AX54" s="159"/>
      <c r="AY54" s="159"/>
    </row>
    <row r="55" spans="1:51" ht="15" customHeight="1" thickBot="1" x14ac:dyDescent="0.3">
      <c r="A55" s="18"/>
      <c r="B55" s="18"/>
      <c r="C55" s="16"/>
      <c r="D55" s="8"/>
      <c r="E55" s="8" t="s">
        <v>20</v>
      </c>
      <c r="F55" s="8"/>
      <c r="G55" s="8"/>
      <c r="H55" s="673"/>
      <c r="I55" s="673"/>
      <c r="J55" s="673"/>
      <c r="K55" s="673"/>
      <c r="L55" s="673"/>
      <c r="M55" s="673"/>
      <c r="N55" s="673"/>
      <c r="O55" s="673"/>
      <c r="P55" s="673"/>
      <c r="Q55" s="10"/>
      <c r="R55" s="10"/>
      <c r="S55" s="8" t="s">
        <v>19</v>
      </c>
      <c r="T55" s="129" t="s">
        <v>129</v>
      </c>
      <c r="U55" s="622"/>
      <c r="V55" s="126" t="s">
        <v>130</v>
      </c>
      <c r="W55" s="674"/>
      <c r="X55" s="674"/>
      <c r="Y55" s="125" t="s">
        <v>131</v>
      </c>
      <c r="Z55" s="621"/>
      <c r="AA55" s="141"/>
      <c r="AB55" s="37" t="s">
        <v>128</v>
      </c>
      <c r="AC55" s="37"/>
      <c r="AD55" s="37"/>
      <c r="AE55" s="37"/>
      <c r="AF55" s="670"/>
      <c r="AG55" s="670"/>
      <c r="AH55" s="670"/>
      <c r="AI55" s="9"/>
      <c r="AJ55" s="73"/>
      <c r="AP55" s="159"/>
      <c r="AQ55" s="159"/>
      <c r="AR55" s="159"/>
      <c r="AS55" s="159"/>
      <c r="AT55" s="159" t="s">
        <v>214</v>
      </c>
      <c r="AU55" s="159"/>
      <c r="AV55" s="159"/>
      <c r="AW55" s="159"/>
      <c r="AX55" s="159"/>
      <c r="AY55" s="159"/>
    </row>
    <row r="56" spans="1:51" ht="5.0999999999999996" customHeight="1" x14ac:dyDescent="0.25">
      <c r="A56" s="18"/>
      <c r="B56" s="18"/>
      <c r="C56" s="16"/>
      <c r="D56" s="8"/>
      <c r="E56" s="8"/>
      <c r="F56" s="8"/>
      <c r="G56" s="8"/>
      <c r="H56" s="8"/>
      <c r="I56" s="8"/>
      <c r="J56" s="8"/>
      <c r="K56" s="8"/>
      <c r="L56" s="8"/>
      <c r="M56" s="8"/>
      <c r="N56" s="8"/>
      <c r="O56" s="9"/>
      <c r="P56" s="9"/>
      <c r="Q56" s="9"/>
      <c r="R56" s="9"/>
      <c r="S56" s="9"/>
      <c r="T56" s="9"/>
      <c r="U56" s="9"/>
      <c r="V56" s="9"/>
      <c r="W56" s="9"/>
      <c r="X56" s="9"/>
      <c r="Y56" s="9"/>
      <c r="Z56" s="9"/>
      <c r="AA56" s="9"/>
      <c r="AB56" s="9"/>
      <c r="AC56" s="9"/>
      <c r="AD56" s="9"/>
      <c r="AE56" s="9"/>
      <c r="AF56" s="9"/>
      <c r="AG56" s="9"/>
      <c r="AH56" s="9"/>
      <c r="AI56" s="9"/>
      <c r="AJ56" s="73"/>
      <c r="AP56" s="159"/>
      <c r="AQ56" s="159"/>
      <c r="AR56" s="159"/>
      <c r="AS56" s="159"/>
      <c r="AT56" s="159" t="s">
        <v>147</v>
      </c>
      <c r="AU56" s="159"/>
      <c r="AV56" s="159"/>
      <c r="AW56" s="159"/>
      <c r="AX56" s="159"/>
      <c r="AY56" s="159"/>
    </row>
    <row r="57" spans="1:51" ht="15" customHeight="1" thickBot="1" x14ac:dyDescent="0.3">
      <c r="A57" s="18"/>
      <c r="B57" s="18"/>
      <c r="C57" s="16"/>
      <c r="D57" s="8"/>
      <c r="E57" s="8" t="s">
        <v>134</v>
      </c>
      <c r="F57" s="8"/>
      <c r="G57" s="8"/>
      <c r="H57" s="673"/>
      <c r="I57" s="673"/>
      <c r="J57" s="673"/>
      <c r="K57" s="673"/>
      <c r="L57" s="673"/>
      <c r="M57" s="673"/>
      <c r="N57" s="673"/>
      <c r="O57" s="673"/>
      <c r="P57" s="673"/>
      <c r="Q57" s="37"/>
      <c r="R57" s="232"/>
      <c r="S57" s="233" t="s">
        <v>136</v>
      </c>
      <c r="T57" s="233"/>
      <c r="U57" s="233"/>
      <c r="V57" s="233"/>
      <c r="W57" s="233"/>
      <c r="X57" s="233"/>
      <c r="Y57" s="233"/>
      <c r="Z57" s="234"/>
      <c r="AA57" s="673"/>
      <c r="AB57" s="673"/>
      <c r="AC57" s="673"/>
      <c r="AD57" s="673"/>
      <c r="AE57" s="673"/>
      <c r="AF57" s="673"/>
      <c r="AG57" s="673"/>
      <c r="AH57" s="673"/>
      <c r="AI57" s="9"/>
      <c r="AJ57" s="73"/>
      <c r="AP57" s="159"/>
      <c r="AQ57" s="159"/>
      <c r="AR57" s="159"/>
      <c r="AS57" s="159"/>
      <c r="AT57" s="159" t="s">
        <v>71</v>
      </c>
      <c r="AU57" s="159"/>
      <c r="AV57" s="159"/>
      <c r="AW57" s="159"/>
      <c r="AX57" s="159"/>
      <c r="AY57" s="159"/>
    </row>
    <row r="58" spans="1:51" s="121" customFormat="1" ht="5.0999999999999996" customHeight="1" x14ac:dyDescent="0.25">
      <c r="A58" s="13"/>
      <c r="B58" s="13"/>
      <c r="C58" s="163"/>
      <c r="D58" s="13"/>
      <c r="E58" s="13"/>
      <c r="F58" s="13"/>
      <c r="G58" s="13"/>
      <c r="H58" s="235"/>
      <c r="I58" s="235"/>
      <c r="J58" s="235"/>
      <c r="K58" s="235"/>
      <c r="L58" s="235"/>
      <c r="M58" s="235"/>
      <c r="N58" s="235"/>
      <c r="O58" s="235"/>
      <c r="P58" s="235"/>
      <c r="Q58" s="37"/>
      <c r="R58" s="232"/>
      <c r="S58" s="233"/>
      <c r="T58" s="233"/>
      <c r="U58" s="233"/>
      <c r="V58" s="233"/>
      <c r="W58" s="233"/>
      <c r="X58" s="233"/>
      <c r="Y58" s="233"/>
      <c r="Z58" s="234"/>
      <c r="AA58" s="235"/>
      <c r="AB58" s="235"/>
      <c r="AC58" s="235"/>
      <c r="AD58" s="235"/>
      <c r="AE58" s="235"/>
      <c r="AF58" s="235"/>
      <c r="AG58" s="235"/>
      <c r="AH58" s="235"/>
      <c r="AJ58" s="143"/>
      <c r="AP58" s="189"/>
      <c r="AQ58" s="189"/>
      <c r="AR58" s="189"/>
      <c r="AS58" s="189"/>
      <c r="AT58" s="189"/>
      <c r="AU58" s="189"/>
      <c r="AV58" s="189"/>
      <c r="AW58" s="189"/>
      <c r="AX58" s="189"/>
      <c r="AY58" s="189"/>
    </row>
    <row r="59" spans="1:51" s="121" customFormat="1" ht="15" customHeight="1" thickBot="1" x14ac:dyDescent="0.3">
      <c r="A59" s="13"/>
      <c r="B59" s="13"/>
      <c r="C59" s="163"/>
      <c r="D59" s="13"/>
      <c r="E59" s="104" t="s">
        <v>505</v>
      </c>
      <c r="F59" s="13"/>
      <c r="G59" s="13"/>
      <c r="H59" s="673"/>
      <c r="I59" s="673"/>
      <c r="J59" s="673"/>
      <c r="K59" s="673"/>
      <c r="L59" s="673"/>
      <c r="M59" s="673"/>
      <c r="N59" s="673"/>
      <c r="O59" s="673"/>
      <c r="P59" s="673"/>
      <c r="Q59" s="37"/>
      <c r="R59" s="232"/>
      <c r="S59" s="233" t="s">
        <v>246</v>
      </c>
      <c r="T59" s="233"/>
      <c r="U59" s="233"/>
      <c r="V59" s="233"/>
      <c r="W59" s="233"/>
      <c r="X59" s="233"/>
      <c r="Y59" s="233"/>
      <c r="Z59" s="234"/>
      <c r="AA59" s="671"/>
      <c r="AB59" s="671"/>
      <c r="AC59" s="272" t="s">
        <v>249</v>
      </c>
      <c r="AD59" s="274"/>
      <c r="AE59" s="274"/>
      <c r="AF59" s="272"/>
      <c r="AG59" s="274"/>
      <c r="AH59" s="274"/>
      <c r="AJ59" s="143"/>
      <c r="AP59" s="189"/>
      <c r="AQ59" s="189"/>
      <c r="AR59" s="189"/>
      <c r="AS59" s="189"/>
      <c r="AT59" s="189"/>
      <c r="AU59" s="189"/>
      <c r="AV59" s="189"/>
      <c r="AW59" s="189"/>
      <c r="AX59" s="189"/>
      <c r="AY59" s="189"/>
    </row>
    <row r="60" spans="1:51" s="121" customFormat="1" ht="5.0999999999999996" customHeight="1" x14ac:dyDescent="0.25">
      <c r="A60" s="13"/>
      <c r="B60" s="13"/>
      <c r="C60" s="163"/>
      <c r="D60" s="13"/>
      <c r="E60" s="13"/>
      <c r="F60" s="13"/>
      <c r="G60" s="13"/>
      <c r="H60" s="235"/>
      <c r="I60" s="235"/>
      <c r="J60" s="235"/>
      <c r="K60" s="235"/>
      <c r="L60" s="235"/>
      <c r="M60" s="235"/>
      <c r="N60" s="235"/>
      <c r="O60" s="235"/>
      <c r="P60" s="235"/>
      <c r="Q60" s="37"/>
      <c r="R60" s="232"/>
      <c r="S60" s="233"/>
      <c r="T60" s="233"/>
      <c r="U60" s="233"/>
      <c r="V60" s="233"/>
      <c r="W60" s="233"/>
      <c r="X60" s="233"/>
      <c r="Y60" s="233"/>
      <c r="Z60" s="234"/>
      <c r="AA60" s="273"/>
      <c r="AB60" s="273"/>
      <c r="AC60" s="272"/>
      <c r="AD60" s="273"/>
      <c r="AE60" s="273"/>
      <c r="AF60" s="272"/>
      <c r="AG60" s="273"/>
      <c r="AH60" s="273"/>
      <c r="AJ60" s="143"/>
      <c r="AP60" s="189"/>
      <c r="AQ60" s="189"/>
      <c r="AR60" s="189"/>
      <c r="AS60" s="189"/>
      <c r="AT60" s="189"/>
      <c r="AU60" s="189"/>
      <c r="AV60" s="189"/>
      <c r="AW60" s="189"/>
      <c r="AX60" s="189"/>
      <c r="AY60" s="189"/>
    </row>
    <row r="61" spans="1:51" s="121" customFormat="1" ht="15" customHeight="1" thickBot="1" x14ac:dyDescent="0.3">
      <c r="A61" s="13"/>
      <c r="B61" s="13"/>
      <c r="C61" s="163"/>
      <c r="D61" s="13"/>
      <c r="E61" s="13"/>
      <c r="F61" s="13"/>
      <c r="G61" s="13"/>
      <c r="H61" s="235"/>
      <c r="I61" s="235"/>
      <c r="J61" s="235"/>
      <c r="K61" s="235"/>
      <c r="L61" s="235"/>
      <c r="M61" s="235"/>
      <c r="N61" s="235"/>
      <c r="O61" s="235"/>
      <c r="P61" s="235"/>
      <c r="Q61" s="37"/>
      <c r="R61" s="232"/>
      <c r="S61" s="233" t="s">
        <v>246</v>
      </c>
      <c r="T61" s="233"/>
      <c r="U61" s="233"/>
      <c r="V61" s="233"/>
      <c r="W61" s="233"/>
      <c r="X61" s="233"/>
      <c r="Y61" s="233"/>
      <c r="Z61" s="234"/>
      <c r="AA61" s="671"/>
      <c r="AB61" s="671"/>
      <c r="AC61" s="272" t="s">
        <v>247</v>
      </c>
      <c r="AD61" s="273"/>
      <c r="AE61" s="671"/>
      <c r="AF61" s="671"/>
      <c r="AG61" s="272" t="s">
        <v>248</v>
      </c>
      <c r="AH61" s="272"/>
      <c r="AI61" s="275"/>
      <c r="AJ61" s="143"/>
      <c r="AP61" s="189"/>
      <c r="AQ61" s="189"/>
      <c r="AR61" s="189"/>
      <c r="AS61" s="189"/>
      <c r="AT61" s="189"/>
      <c r="AU61" s="189"/>
      <c r="AV61" s="189"/>
      <c r="AW61" s="189"/>
      <c r="AX61" s="189"/>
      <c r="AY61" s="189"/>
    </row>
    <row r="62" spans="1:51" s="121" customFormat="1" ht="5.0999999999999996" customHeight="1" x14ac:dyDescent="0.25">
      <c r="A62" s="13"/>
      <c r="B62" s="13"/>
      <c r="C62" s="163"/>
      <c r="D62" s="13"/>
      <c r="E62" s="13"/>
      <c r="F62" s="13"/>
      <c r="G62" s="13"/>
      <c r="H62" s="235"/>
      <c r="I62" s="235"/>
      <c r="J62" s="235"/>
      <c r="K62" s="235"/>
      <c r="L62" s="235"/>
      <c r="M62" s="235"/>
      <c r="N62" s="235"/>
      <c r="O62" s="235"/>
      <c r="P62" s="235"/>
      <c r="Q62" s="37"/>
      <c r="R62" s="232"/>
      <c r="S62" s="233"/>
      <c r="T62" s="233"/>
      <c r="U62" s="233"/>
      <c r="V62" s="233"/>
      <c r="W62" s="233"/>
      <c r="X62" s="233"/>
      <c r="Y62" s="233"/>
      <c r="Z62" s="234"/>
      <c r="AA62" s="235"/>
      <c r="AB62" s="235"/>
      <c r="AC62" s="235"/>
      <c r="AD62" s="235"/>
      <c r="AE62" s="235"/>
      <c r="AF62" s="235"/>
      <c r="AG62" s="235"/>
      <c r="AH62" s="235"/>
      <c r="AJ62" s="143"/>
      <c r="AP62" s="189"/>
      <c r="AQ62" s="189"/>
      <c r="AR62" s="189"/>
      <c r="AS62" s="189"/>
      <c r="AT62" s="189"/>
      <c r="AU62" s="189"/>
      <c r="AV62" s="189"/>
      <c r="AW62" s="189"/>
      <c r="AX62" s="189"/>
      <c r="AY62" s="189"/>
    </row>
    <row r="63" spans="1:51" ht="15" customHeight="1" thickBot="1" x14ac:dyDescent="0.3">
      <c r="A63" s="18"/>
      <c r="B63" s="18"/>
      <c r="C63" s="16"/>
      <c r="D63" s="8"/>
      <c r="E63" s="686" t="s">
        <v>171</v>
      </c>
      <c r="F63" s="686"/>
      <c r="G63" s="686"/>
      <c r="H63" s="236" t="s">
        <v>172</v>
      </c>
      <c r="I63" s="673"/>
      <c r="J63" s="673"/>
      <c r="K63" s="673"/>
      <c r="L63" s="673"/>
      <c r="M63" s="673"/>
      <c r="N63" s="673"/>
      <c r="O63" s="673"/>
      <c r="P63" s="673"/>
      <c r="Q63" s="37"/>
      <c r="R63" s="232"/>
      <c r="S63" s="233" t="s">
        <v>173</v>
      </c>
      <c r="T63" s="233"/>
      <c r="U63" s="233"/>
      <c r="V63" s="233"/>
      <c r="W63" s="233"/>
      <c r="X63" s="233"/>
      <c r="Y63" s="233"/>
      <c r="Z63" s="234" t="s">
        <v>172</v>
      </c>
      <c r="AA63" s="673"/>
      <c r="AB63" s="673"/>
      <c r="AC63" s="673"/>
      <c r="AD63" s="673"/>
      <c r="AE63" s="673"/>
      <c r="AF63" s="673"/>
      <c r="AG63" s="673"/>
      <c r="AH63" s="673"/>
      <c r="AI63" s="9"/>
      <c r="AJ63" s="73"/>
      <c r="AP63" s="159"/>
      <c r="AQ63" s="159"/>
      <c r="AR63" s="159"/>
      <c r="AS63" s="159"/>
      <c r="AT63" s="159"/>
      <c r="AU63" s="159"/>
      <c r="AV63" s="159"/>
      <c r="AW63" s="159"/>
      <c r="AX63" s="159"/>
      <c r="AY63" s="159"/>
    </row>
    <row r="64" spans="1:51" s="21" customFormat="1" ht="5.0999999999999996" customHeight="1" x14ac:dyDescent="0.25">
      <c r="A64" s="20"/>
      <c r="B64" s="20"/>
      <c r="C64" s="163"/>
      <c r="D64" s="13"/>
      <c r="E64" s="39"/>
      <c r="F64" s="39"/>
      <c r="G64" s="39"/>
      <c r="H64" s="236"/>
      <c r="I64" s="235"/>
      <c r="J64" s="235"/>
      <c r="K64" s="235"/>
      <c r="L64" s="235"/>
      <c r="M64" s="235"/>
      <c r="N64" s="235"/>
      <c r="O64" s="235"/>
      <c r="P64" s="235"/>
      <c r="Q64" s="37"/>
      <c r="R64" s="232"/>
      <c r="S64" s="233"/>
      <c r="T64" s="233"/>
      <c r="U64" s="233"/>
      <c r="V64" s="233"/>
      <c r="W64" s="233"/>
      <c r="X64" s="233"/>
      <c r="Y64" s="233"/>
      <c r="Z64" s="234"/>
      <c r="AA64" s="235"/>
      <c r="AB64" s="235"/>
      <c r="AC64" s="235"/>
      <c r="AD64" s="235"/>
      <c r="AE64" s="235"/>
      <c r="AF64" s="235"/>
      <c r="AG64" s="235"/>
      <c r="AH64" s="235"/>
      <c r="AI64" s="121"/>
      <c r="AJ64" s="143"/>
      <c r="AP64" s="268"/>
      <c r="AQ64" s="268"/>
      <c r="AR64" s="268"/>
      <c r="AS64" s="268"/>
      <c r="AT64" s="268"/>
      <c r="AU64" s="268"/>
      <c r="AV64" s="268"/>
      <c r="AW64" s="268"/>
      <c r="AX64" s="268"/>
      <c r="AY64" s="268"/>
    </row>
    <row r="65" spans="1:54" ht="15" customHeight="1" thickBot="1" x14ac:dyDescent="0.3">
      <c r="A65" s="18"/>
      <c r="B65" s="18"/>
      <c r="C65" s="16"/>
      <c r="D65" s="8"/>
      <c r="E65" s="187" t="str">
        <f>IF(AA57&gt;0,"Submit Exhibit E - New Financing Proforma.", "")</f>
        <v/>
      </c>
      <c r="F65" s="13"/>
      <c r="G65" s="37"/>
      <c r="H65" s="37"/>
      <c r="I65" s="9"/>
      <c r="J65" s="9"/>
      <c r="K65" s="9"/>
      <c r="L65" s="9"/>
      <c r="M65" s="9"/>
      <c r="N65" s="9"/>
      <c r="O65" s="9"/>
      <c r="P65" s="37"/>
      <c r="Q65" s="215"/>
      <c r="R65" s="215"/>
      <c r="S65" s="36" t="s">
        <v>243</v>
      </c>
      <c r="T65" s="36"/>
      <c r="U65" s="36"/>
      <c r="V65" s="36"/>
      <c r="W65" s="36"/>
      <c r="X65" s="36"/>
      <c r="Y65" s="36"/>
      <c r="Z65" s="36"/>
      <c r="AA65" s="36"/>
      <c r="AB65" s="36"/>
      <c r="AC65" s="36"/>
      <c r="AD65" s="36"/>
      <c r="AE65" s="36"/>
      <c r="AF65" s="658"/>
      <c r="AG65" s="658"/>
      <c r="AH65" s="658"/>
      <c r="AI65" s="9"/>
      <c r="AJ65" s="73"/>
      <c r="AP65" s="159"/>
      <c r="AQ65" s="159"/>
      <c r="AR65" s="159"/>
      <c r="AS65" s="159"/>
      <c r="AT65" s="159"/>
      <c r="AU65" s="159"/>
      <c r="AV65" s="159"/>
      <c r="AW65" s="159"/>
      <c r="AX65" s="159"/>
      <c r="AY65" s="159"/>
    </row>
    <row r="66" spans="1:54" ht="5.0999999999999996" customHeight="1" thickBot="1" x14ac:dyDescent="0.3">
      <c r="A66" s="18"/>
      <c r="B66" s="18"/>
      <c r="C66" s="78"/>
      <c r="D66" s="74"/>
      <c r="E66" s="76"/>
      <c r="F66" s="76"/>
      <c r="G66" s="221"/>
      <c r="H66" s="221"/>
      <c r="I66" s="71"/>
      <c r="J66" s="71"/>
      <c r="K66" s="71"/>
      <c r="L66" s="71"/>
      <c r="M66" s="71"/>
      <c r="N66" s="71"/>
      <c r="O66" s="71"/>
      <c r="P66" s="221"/>
      <c r="Q66" s="222"/>
      <c r="R66" s="222"/>
      <c r="S66" s="222"/>
      <c r="T66" s="71"/>
      <c r="U66" s="71"/>
      <c r="V66" s="71"/>
      <c r="W66" s="71"/>
      <c r="X66" s="222"/>
      <c r="Y66" s="222"/>
      <c r="Z66" s="222"/>
      <c r="AA66" s="222"/>
      <c r="AB66" s="222"/>
      <c r="AC66" s="222"/>
      <c r="AD66" s="222"/>
      <c r="AE66" s="76"/>
      <c r="AF66" s="71"/>
      <c r="AG66" s="71"/>
      <c r="AH66" s="71"/>
      <c r="AI66" s="71"/>
      <c r="AJ66" s="75"/>
      <c r="AP66" s="159"/>
      <c r="AQ66" s="159"/>
      <c r="AR66" s="159"/>
      <c r="AS66" s="159"/>
      <c r="AT66" s="159"/>
      <c r="AU66" s="159"/>
      <c r="AV66" s="159"/>
      <c r="AW66" s="159"/>
      <c r="AX66" s="159"/>
      <c r="AY66" s="159"/>
    </row>
    <row r="67" spans="1:54" ht="27.75" customHeight="1" x14ac:dyDescent="0.25">
      <c r="A67" s="18"/>
      <c r="B67" s="18"/>
      <c r="C67" s="190"/>
      <c r="D67" s="6"/>
      <c r="E67" s="162" t="s">
        <v>201</v>
      </c>
      <c r="F67" s="72"/>
      <c r="G67" s="152"/>
      <c r="H67" s="152"/>
      <c r="I67" s="11"/>
      <c r="J67" s="11"/>
      <c r="K67" s="11"/>
      <c r="L67" s="11"/>
      <c r="M67" s="11"/>
      <c r="N67" s="11"/>
      <c r="O67" s="11"/>
      <c r="P67" s="152"/>
      <c r="Q67" s="153"/>
      <c r="R67" s="153"/>
      <c r="S67" s="153"/>
      <c r="T67" s="11"/>
      <c r="U67" s="11"/>
      <c r="V67" s="11"/>
      <c r="W67" s="11"/>
      <c r="X67" s="153"/>
      <c r="Y67" s="153"/>
      <c r="Z67" s="153"/>
      <c r="AA67" s="153"/>
      <c r="AB67" s="153"/>
      <c r="AC67" s="153"/>
      <c r="AD67" s="153"/>
      <c r="AE67" s="72"/>
      <c r="AF67" s="11"/>
      <c r="AG67" s="11"/>
      <c r="AH67" s="11"/>
      <c r="AI67" s="11"/>
      <c r="AJ67" s="12"/>
      <c r="AP67" s="159"/>
      <c r="AQ67" s="159"/>
      <c r="AR67" s="159"/>
      <c r="AS67" s="159"/>
      <c r="AT67" s="159"/>
      <c r="AU67" s="159"/>
      <c r="AV67" s="159"/>
      <c r="AW67" s="159"/>
      <c r="AX67" s="159"/>
      <c r="AY67" s="159"/>
    </row>
    <row r="68" spans="1:54" ht="9.9499999999999993" customHeight="1" x14ac:dyDescent="0.25">
      <c r="A68" s="18"/>
      <c r="B68" s="18"/>
      <c r="C68" s="16"/>
      <c r="D68" s="8"/>
      <c r="E68" s="13"/>
      <c r="F68" s="13"/>
      <c r="G68" s="37"/>
      <c r="H68" s="37"/>
      <c r="I68" s="9"/>
      <c r="J68" s="9"/>
      <c r="K68" s="9"/>
      <c r="L68" s="9"/>
      <c r="M68" s="9"/>
      <c r="N68" s="9"/>
      <c r="O68" s="9"/>
      <c r="P68" s="37"/>
      <c r="Q68" s="215"/>
      <c r="R68" s="215"/>
      <c r="S68" s="215"/>
      <c r="T68" s="9"/>
      <c r="U68" s="9"/>
      <c r="V68" s="9"/>
      <c r="W68" s="9"/>
      <c r="X68" s="215"/>
      <c r="Y68" s="215"/>
      <c r="Z68" s="215"/>
      <c r="AA68" s="215"/>
      <c r="AB68" s="215"/>
      <c r="AC68" s="215"/>
      <c r="AD68" s="215"/>
      <c r="AE68" s="13"/>
      <c r="AF68" s="9"/>
      <c r="AG68" s="9"/>
      <c r="AH68" s="9"/>
      <c r="AI68" s="9"/>
      <c r="AJ68" s="73"/>
      <c r="AP68" s="159"/>
      <c r="AQ68" s="159"/>
      <c r="AR68" s="159"/>
      <c r="AS68" s="159"/>
      <c r="AT68" s="159"/>
      <c r="AU68" s="159"/>
      <c r="AV68" s="159"/>
      <c r="AW68" s="159"/>
      <c r="AX68" s="159"/>
      <c r="AY68" s="159"/>
    </row>
    <row r="69" spans="1:54" ht="15" customHeight="1" thickBot="1" x14ac:dyDescent="0.3">
      <c r="A69" s="18"/>
      <c r="B69" s="18"/>
      <c r="C69" s="145"/>
      <c r="D69" s="121"/>
      <c r="E69" s="164" t="s">
        <v>169</v>
      </c>
      <c r="F69" s="13"/>
      <c r="G69" s="13"/>
      <c r="H69" s="676"/>
      <c r="I69" s="676"/>
      <c r="J69" s="676"/>
      <c r="K69" s="676"/>
      <c r="L69" s="676"/>
      <c r="M69" s="676"/>
      <c r="N69" s="676"/>
      <c r="O69" s="676"/>
      <c r="P69" s="676"/>
      <c r="Q69" s="13"/>
      <c r="R69" s="104"/>
      <c r="S69" s="104" t="s">
        <v>157</v>
      </c>
      <c r="T69" s="13"/>
      <c r="U69" s="13"/>
      <c r="V69" s="676"/>
      <c r="W69" s="676"/>
      <c r="X69" s="676"/>
      <c r="Y69" s="676"/>
      <c r="Z69" s="676"/>
      <c r="AA69" s="676"/>
      <c r="AB69" s="676"/>
      <c r="AC69" s="676"/>
      <c r="AD69" s="676"/>
      <c r="AE69" s="676"/>
      <c r="AF69" s="676"/>
      <c r="AG69" s="676"/>
      <c r="AH69" s="676"/>
      <c r="AI69" s="215"/>
      <c r="AJ69" s="143"/>
      <c r="AP69" s="159"/>
      <c r="AQ69" s="159"/>
      <c r="AR69" s="159"/>
      <c r="AS69" s="159"/>
      <c r="AT69" s="159"/>
      <c r="AU69" s="159"/>
      <c r="AV69" s="159"/>
      <c r="AW69" s="159"/>
      <c r="AX69" s="159"/>
      <c r="AY69" s="159"/>
    </row>
    <row r="70" spans="1:54" ht="5.0999999999999996" customHeight="1" x14ac:dyDescent="0.25">
      <c r="A70" s="18"/>
      <c r="B70" s="18"/>
      <c r="C70" s="16"/>
      <c r="D70" s="8"/>
      <c r="E70" s="13"/>
      <c r="F70" s="13"/>
      <c r="G70" s="37"/>
      <c r="H70" s="37"/>
      <c r="I70" s="9"/>
      <c r="J70" s="9"/>
      <c r="K70" s="9"/>
      <c r="L70" s="9"/>
      <c r="M70" s="9"/>
      <c r="N70" s="9"/>
      <c r="O70" s="9"/>
      <c r="P70" s="37"/>
      <c r="Q70" s="215"/>
      <c r="R70" s="215"/>
      <c r="S70" s="215"/>
      <c r="T70" s="9"/>
      <c r="U70" s="9"/>
      <c r="V70" s="9"/>
      <c r="W70" s="9"/>
      <c r="X70" s="215"/>
      <c r="Y70" s="215"/>
      <c r="Z70" s="215"/>
      <c r="AA70" s="215"/>
      <c r="AB70" s="215"/>
      <c r="AC70" s="215"/>
      <c r="AD70" s="215"/>
      <c r="AE70" s="13"/>
      <c r="AF70" s="9"/>
      <c r="AG70" s="9"/>
      <c r="AH70" s="9"/>
      <c r="AI70" s="9"/>
      <c r="AJ70" s="73"/>
      <c r="AP70" s="159"/>
      <c r="AQ70" s="159"/>
      <c r="AR70" s="159"/>
      <c r="AS70" s="159"/>
      <c r="AT70" s="159"/>
      <c r="AU70" s="159"/>
      <c r="AV70" s="159"/>
      <c r="AW70" s="159"/>
      <c r="AX70" s="159"/>
      <c r="AY70" s="159"/>
    </row>
    <row r="71" spans="1:54" ht="15" customHeight="1" thickBot="1" x14ac:dyDescent="0.3">
      <c r="A71" s="18"/>
      <c r="B71" s="18"/>
      <c r="C71" s="16"/>
      <c r="D71" s="8"/>
      <c r="E71" s="104" t="s">
        <v>184</v>
      </c>
      <c r="F71" s="13"/>
      <c r="G71" s="37"/>
      <c r="H71" s="37"/>
      <c r="I71" s="9"/>
      <c r="J71" s="9"/>
      <c r="K71" s="9"/>
      <c r="L71" s="9"/>
      <c r="M71" s="9"/>
      <c r="N71" s="9"/>
      <c r="O71" s="9"/>
      <c r="P71" s="37"/>
      <c r="Q71" s="215"/>
      <c r="R71" s="215"/>
      <c r="S71" s="215"/>
      <c r="T71" s="9"/>
      <c r="U71" s="9"/>
      <c r="V71" s="669"/>
      <c r="W71" s="669"/>
      <c r="X71" s="215"/>
      <c r="Y71" s="36"/>
      <c r="Z71" s="36"/>
      <c r="AA71" s="36"/>
      <c r="AB71" s="36"/>
      <c r="AC71" s="36"/>
      <c r="AD71" s="36"/>
      <c r="AE71" s="36"/>
      <c r="AF71" s="36"/>
      <c r="AG71" s="37"/>
      <c r="AH71" s="37"/>
      <c r="AI71" s="9"/>
      <c r="AJ71" s="73"/>
      <c r="AP71" s="159"/>
      <c r="AQ71" s="159"/>
      <c r="AR71" s="159"/>
      <c r="AS71" s="159"/>
      <c r="AT71" s="159"/>
      <c r="AU71" s="159"/>
      <c r="AV71" s="159"/>
      <c r="AW71" s="159"/>
      <c r="AX71" s="159"/>
      <c r="AY71" s="159"/>
    </row>
    <row r="72" spans="1:54" ht="5.0999999999999996" customHeight="1" x14ac:dyDescent="0.25">
      <c r="A72" s="18"/>
      <c r="B72" s="18"/>
      <c r="C72" s="16"/>
      <c r="D72" s="8"/>
      <c r="E72" s="13"/>
      <c r="F72" s="13"/>
      <c r="G72" s="37"/>
      <c r="H72" s="37"/>
      <c r="I72" s="9"/>
      <c r="J72" s="9"/>
      <c r="K72" s="9"/>
      <c r="L72" s="9"/>
      <c r="M72" s="9"/>
      <c r="N72" s="9"/>
      <c r="O72" s="9"/>
      <c r="P72" s="37"/>
      <c r="Q72" s="215"/>
      <c r="R72" s="215"/>
      <c r="S72" s="215"/>
      <c r="T72" s="9"/>
      <c r="U72" s="9"/>
      <c r="V72" s="9"/>
      <c r="W72" s="9"/>
      <c r="X72" s="215"/>
      <c r="Y72" s="215"/>
      <c r="Z72" s="215"/>
      <c r="AA72" s="215"/>
      <c r="AB72" s="215"/>
      <c r="AC72" s="215"/>
      <c r="AD72" s="215"/>
      <c r="AE72" s="13"/>
      <c r="AF72" s="9"/>
      <c r="AG72" s="9"/>
      <c r="AH72" s="9"/>
      <c r="AI72" s="9"/>
      <c r="AJ72" s="73"/>
      <c r="AP72" s="159"/>
      <c r="AQ72" s="159"/>
      <c r="AR72" s="159"/>
      <c r="AS72" s="159" t="s">
        <v>193</v>
      </c>
      <c r="AT72" s="159"/>
      <c r="AU72" s="159"/>
      <c r="AV72" s="159"/>
      <c r="AW72" s="159"/>
      <c r="AX72" s="159"/>
      <c r="AY72" s="159"/>
    </row>
    <row r="73" spans="1:54" ht="5.0999999999999996" customHeight="1" x14ac:dyDescent="0.25">
      <c r="A73" s="18"/>
      <c r="B73" s="18"/>
      <c r="C73" s="16"/>
      <c r="D73" s="8"/>
      <c r="E73" s="13"/>
      <c r="F73" s="13"/>
      <c r="G73" s="37"/>
      <c r="H73" s="37"/>
      <c r="I73" s="9"/>
      <c r="J73" s="9"/>
      <c r="K73" s="9"/>
      <c r="L73" s="9"/>
      <c r="M73" s="9"/>
      <c r="N73" s="9"/>
      <c r="O73" s="9"/>
      <c r="P73" s="37"/>
      <c r="Q73" s="215"/>
      <c r="R73" s="215"/>
      <c r="S73" s="215"/>
      <c r="T73" s="9"/>
      <c r="U73" s="9"/>
      <c r="V73" s="9"/>
      <c r="W73" s="9"/>
      <c r="X73" s="215"/>
      <c r="Y73" s="215"/>
      <c r="Z73" s="215"/>
      <c r="AA73" s="215"/>
      <c r="AB73" s="215"/>
      <c r="AC73" s="215"/>
      <c r="AD73" s="215"/>
      <c r="AE73" s="13"/>
      <c r="AF73" s="9"/>
      <c r="AG73" s="9"/>
      <c r="AH73" s="9"/>
      <c r="AI73" s="9"/>
      <c r="AJ73" s="73"/>
      <c r="AP73" s="159"/>
      <c r="AQ73" s="159"/>
      <c r="AR73" s="159"/>
      <c r="AS73" s="202">
        <v>42134</v>
      </c>
      <c r="AT73" s="159"/>
      <c r="AU73" s="159"/>
      <c r="AV73" s="159"/>
      <c r="AW73" s="159"/>
      <c r="AX73" s="159"/>
      <c r="AY73" s="159"/>
    </row>
    <row r="74" spans="1:54" ht="15" customHeight="1" x14ac:dyDescent="0.25">
      <c r="A74" s="18"/>
      <c r="B74" s="18"/>
      <c r="C74" s="16"/>
      <c r="D74" s="8"/>
      <c r="E74" s="198" t="s">
        <v>189</v>
      </c>
      <c r="F74" s="13"/>
      <c r="G74" s="36"/>
      <c r="H74" s="37"/>
      <c r="I74" s="37"/>
      <c r="J74" s="37"/>
      <c r="K74" s="37"/>
      <c r="L74" s="37"/>
      <c r="M74" s="37"/>
      <c r="N74" s="668"/>
      <c r="O74" s="668"/>
      <c r="P74" s="668"/>
      <c r="Q74" s="37"/>
      <c r="R74" s="36"/>
      <c r="S74" s="36"/>
      <c r="T74" s="37"/>
      <c r="U74" s="37"/>
      <c r="V74" s="37"/>
      <c r="W74" s="37"/>
      <c r="X74" s="37"/>
      <c r="Y74" s="37"/>
      <c r="Z74" s="37"/>
      <c r="AA74" s="37"/>
      <c r="AB74" s="37"/>
      <c r="AC74" s="37"/>
      <c r="AD74" s="37"/>
      <c r="AE74" s="37"/>
      <c r="AF74" s="37"/>
      <c r="AG74" s="37"/>
      <c r="AH74" s="37"/>
      <c r="AI74" s="9"/>
      <c r="AJ74" s="73"/>
      <c r="AP74" s="159"/>
      <c r="AQ74" s="159"/>
      <c r="AR74" s="159"/>
      <c r="AS74" s="201"/>
      <c r="AT74" s="159"/>
      <c r="AU74" s="159"/>
      <c r="AV74" s="159"/>
      <c r="AW74" s="159"/>
      <c r="AX74" s="159"/>
      <c r="AY74" s="159"/>
    </row>
    <row r="75" spans="1:54" ht="15" customHeight="1" thickBot="1" x14ac:dyDescent="0.3">
      <c r="A75" s="18"/>
      <c r="B75" s="18"/>
      <c r="C75" s="16"/>
      <c r="D75" s="8"/>
      <c r="E75" s="104" t="s">
        <v>190</v>
      </c>
      <c r="F75" s="13"/>
      <c r="G75" s="36"/>
      <c r="H75" s="37"/>
      <c r="I75" s="37"/>
      <c r="J75" s="37"/>
      <c r="K75" s="37"/>
      <c r="L75" s="37"/>
      <c r="M75" s="37"/>
      <c r="N75" s="215"/>
      <c r="O75" s="215"/>
      <c r="P75" s="215"/>
      <c r="Q75" s="37"/>
      <c r="R75" s="36"/>
      <c r="S75" s="36"/>
      <c r="T75" s="37"/>
      <c r="U75" s="37"/>
      <c r="V75" s="37"/>
      <c r="W75" s="37"/>
      <c r="X75" s="37"/>
      <c r="Y75" s="37"/>
      <c r="Z75" s="37"/>
      <c r="AA75" s="37"/>
      <c r="AB75" s="37"/>
      <c r="AC75" s="37"/>
      <c r="AD75" s="37"/>
      <c r="AE75" s="37"/>
      <c r="AF75" s="658"/>
      <c r="AG75" s="658"/>
      <c r="AH75" s="658"/>
      <c r="AI75" s="9"/>
      <c r="AJ75" s="73"/>
      <c r="AP75" s="159"/>
      <c r="AQ75" s="159"/>
      <c r="AR75" s="159"/>
      <c r="AS75" s="202"/>
      <c r="AT75" s="159"/>
      <c r="AU75" s="159"/>
      <c r="AV75" s="159"/>
      <c r="AW75" s="159"/>
      <c r="AX75" s="159"/>
      <c r="AY75" s="159"/>
    </row>
    <row r="76" spans="1:54" ht="5.0999999999999996" customHeight="1" x14ac:dyDescent="0.25">
      <c r="A76" s="18"/>
      <c r="B76" s="18"/>
      <c r="C76" s="16"/>
      <c r="D76" s="8"/>
      <c r="E76" s="198"/>
      <c r="F76" s="13"/>
      <c r="G76" s="36"/>
      <c r="H76" s="37"/>
      <c r="I76" s="37"/>
      <c r="J76" s="37"/>
      <c r="K76" s="37"/>
      <c r="L76" s="37"/>
      <c r="M76" s="37"/>
      <c r="N76" s="215"/>
      <c r="O76" s="215"/>
      <c r="P76" s="215"/>
      <c r="Q76" s="37"/>
      <c r="R76" s="36"/>
      <c r="S76" s="36"/>
      <c r="T76" s="37"/>
      <c r="U76" s="37"/>
      <c r="V76" s="37"/>
      <c r="W76" s="37"/>
      <c r="X76" s="37"/>
      <c r="Y76" s="37"/>
      <c r="Z76" s="37"/>
      <c r="AA76" s="37"/>
      <c r="AB76" s="37"/>
      <c r="AC76" s="37"/>
      <c r="AD76" s="37"/>
      <c r="AE76" s="37"/>
      <c r="AF76" s="37"/>
      <c r="AG76" s="37"/>
      <c r="AH76" s="37"/>
      <c r="AI76" s="9"/>
      <c r="AJ76" s="73"/>
      <c r="AP76" s="159"/>
      <c r="AQ76" s="159"/>
      <c r="AR76" s="159"/>
      <c r="AS76" s="202" t="s">
        <v>194</v>
      </c>
      <c r="AT76" s="159"/>
      <c r="AU76" s="159"/>
      <c r="AV76" s="159"/>
      <c r="AW76" s="159"/>
      <c r="AX76" s="159"/>
      <c r="AY76" s="159"/>
      <c r="BB76" s="256"/>
    </row>
    <row r="77" spans="1:54" ht="15" customHeight="1" thickBot="1" x14ac:dyDescent="0.3">
      <c r="A77" s="18"/>
      <c r="B77" s="18"/>
      <c r="C77" s="16"/>
      <c r="D77" s="8"/>
      <c r="E77" s="104" t="s">
        <v>191</v>
      </c>
      <c r="F77" s="13"/>
      <c r="G77" s="36"/>
      <c r="H77" s="37"/>
      <c r="I77" s="37"/>
      <c r="J77" s="37"/>
      <c r="K77" s="37"/>
      <c r="L77" s="37"/>
      <c r="M77" s="37"/>
      <c r="N77" s="215"/>
      <c r="O77" s="215"/>
      <c r="P77" s="658"/>
      <c r="Q77" s="658"/>
      <c r="R77" s="658"/>
      <c r="S77" s="658"/>
      <c r="T77" s="37"/>
      <c r="U77" s="37"/>
      <c r="V77" s="37"/>
      <c r="W77" s="37"/>
      <c r="X77" s="37"/>
      <c r="Y77" s="37"/>
      <c r="Z77" s="37"/>
      <c r="AA77" s="37"/>
      <c r="AB77" s="37"/>
      <c r="AC77" s="37"/>
      <c r="AD77" s="37"/>
      <c r="AE77" s="37"/>
      <c r="AF77" s="37"/>
      <c r="AG77" s="37"/>
      <c r="AH77" s="37"/>
      <c r="AI77" s="9"/>
      <c r="AJ77" s="73"/>
      <c r="AP77" s="159"/>
      <c r="AQ77" s="159"/>
      <c r="AR77" s="159" t="s">
        <v>192</v>
      </c>
      <c r="AS77" s="159"/>
      <c r="AT77" s="159"/>
      <c r="AU77" s="159"/>
      <c r="AV77" s="159"/>
      <c r="AW77" s="159"/>
      <c r="AX77" s="159"/>
      <c r="AY77" s="159"/>
    </row>
    <row r="78" spans="1:54" ht="15" customHeight="1" x14ac:dyDescent="0.25">
      <c r="A78" s="18"/>
      <c r="B78" s="18"/>
      <c r="C78" s="16"/>
      <c r="D78" s="8"/>
      <c r="E78" s="187" t="str">
        <f>IF(OR(AF75="No", P77="Less than 5"),"Owners with less than 5 yrs of experience should include plans to work with an experienced party or attend training.", "")</f>
        <v/>
      </c>
      <c r="F78" s="13"/>
      <c r="G78" s="36"/>
      <c r="H78" s="37"/>
      <c r="I78" s="37"/>
      <c r="J78" s="37"/>
      <c r="K78" s="37"/>
      <c r="L78" s="37"/>
      <c r="M78" s="37"/>
      <c r="N78" s="215"/>
      <c r="O78" s="215"/>
      <c r="P78" s="215"/>
      <c r="Q78" s="37"/>
      <c r="R78" s="36"/>
      <c r="S78" s="36"/>
      <c r="T78" s="37"/>
      <c r="U78" s="37"/>
      <c r="V78" s="37"/>
      <c r="W78" s="37"/>
      <c r="X78" s="37"/>
      <c r="Y78" s="37"/>
      <c r="Z78" s="37"/>
      <c r="AA78" s="37"/>
      <c r="AB78" s="37"/>
      <c r="AC78" s="37"/>
      <c r="AD78" s="37"/>
      <c r="AE78" s="37"/>
      <c r="AF78" s="37"/>
      <c r="AG78" s="37"/>
      <c r="AH78" s="37"/>
      <c r="AI78" s="9"/>
      <c r="AJ78" s="73"/>
      <c r="AP78" s="159"/>
      <c r="AQ78" s="159"/>
      <c r="AR78" s="159" t="s">
        <v>195</v>
      </c>
      <c r="AS78" s="159"/>
      <c r="AT78" s="159"/>
      <c r="AU78" s="159"/>
      <c r="AV78" s="159"/>
      <c r="AW78" s="159"/>
      <c r="AX78" s="159"/>
      <c r="AY78" s="159"/>
    </row>
    <row r="79" spans="1:54" ht="5.0999999999999996" customHeight="1" thickBot="1" x14ac:dyDescent="0.3">
      <c r="A79" s="18"/>
      <c r="B79" s="18"/>
      <c r="C79" s="16"/>
      <c r="D79" s="8"/>
      <c r="E79" s="198"/>
      <c r="F79" s="13"/>
      <c r="G79" s="36"/>
      <c r="H79" s="37"/>
      <c r="I79" s="37"/>
      <c r="J79" s="37"/>
      <c r="K79" s="37"/>
      <c r="L79" s="37"/>
      <c r="M79" s="37"/>
      <c r="N79" s="215"/>
      <c r="O79" s="215"/>
      <c r="P79" s="215"/>
      <c r="Q79" s="37"/>
      <c r="R79" s="36"/>
      <c r="S79" s="36"/>
      <c r="T79" s="37"/>
      <c r="U79" s="37"/>
      <c r="V79" s="37"/>
      <c r="W79" s="37"/>
      <c r="X79" s="37"/>
      <c r="Y79" s="37"/>
      <c r="Z79" s="37"/>
      <c r="AA79" s="37"/>
      <c r="AB79" s="37"/>
      <c r="AC79" s="37"/>
      <c r="AD79" s="37"/>
      <c r="AE79" s="37"/>
      <c r="AF79" s="37"/>
      <c r="AG79" s="37"/>
      <c r="AH79" s="37"/>
      <c r="AI79" s="9"/>
      <c r="AJ79" s="73"/>
      <c r="AP79" s="159"/>
      <c r="AQ79" s="159"/>
      <c r="AR79" s="159" t="s">
        <v>196</v>
      </c>
      <c r="AS79" s="159"/>
      <c r="AT79" s="159"/>
      <c r="AU79" s="159"/>
      <c r="AV79" s="159"/>
      <c r="AW79" s="159"/>
      <c r="AX79" s="159"/>
      <c r="AY79" s="159"/>
    </row>
    <row r="80" spans="1:54" ht="15" customHeight="1" x14ac:dyDescent="0.25">
      <c r="A80" s="18"/>
      <c r="B80" s="18"/>
      <c r="C80" s="16"/>
      <c r="D80" s="8"/>
      <c r="E80" s="659" t="s">
        <v>199</v>
      </c>
      <c r="F80" s="660"/>
      <c r="G80" s="660"/>
      <c r="H80" s="660"/>
      <c r="I80" s="660"/>
      <c r="J80" s="660"/>
      <c r="K80" s="660"/>
      <c r="L80" s="660"/>
      <c r="M80" s="660"/>
      <c r="N80" s="660"/>
      <c r="O80" s="660"/>
      <c r="P80" s="660"/>
      <c r="Q80" s="660"/>
      <c r="R80" s="660"/>
      <c r="S80" s="660"/>
      <c r="T80" s="660"/>
      <c r="U80" s="660"/>
      <c r="V80" s="660"/>
      <c r="W80" s="660"/>
      <c r="X80" s="660"/>
      <c r="Y80" s="660"/>
      <c r="Z80" s="660"/>
      <c r="AA80" s="660"/>
      <c r="AB80" s="660"/>
      <c r="AC80" s="660"/>
      <c r="AD80" s="660"/>
      <c r="AE80" s="660"/>
      <c r="AF80" s="660"/>
      <c r="AG80" s="660"/>
      <c r="AH80" s="661"/>
      <c r="AI80" s="9"/>
      <c r="AJ80" s="73"/>
      <c r="AP80" s="159"/>
      <c r="AQ80" s="159"/>
      <c r="AR80" s="159" t="s">
        <v>197</v>
      </c>
      <c r="AS80" s="159"/>
      <c r="AT80" s="159"/>
      <c r="AU80" s="159"/>
      <c r="AV80" s="159"/>
      <c r="AW80" s="159"/>
      <c r="AX80" s="159"/>
      <c r="AY80" s="159"/>
    </row>
    <row r="81" spans="1:51" ht="15" customHeight="1" x14ac:dyDescent="0.25">
      <c r="A81" s="18"/>
      <c r="B81" s="18"/>
      <c r="C81" s="16"/>
      <c r="D81" s="8"/>
      <c r="E81" s="662"/>
      <c r="F81" s="663"/>
      <c r="G81" s="663"/>
      <c r="H81" s="663"/>
      <c r="I81" s="663"/>
      <c r="J81" s="663"/>
      <c r="K81" s="663"/>
      <c r="L81" s="663"/>
      <c r="M81" s="663"/>
      <c r="N81" s="663"/>
      <c r="O81" s="663"/>
      <c r="P81" s="663"/>
      <c r="Q81" s="663"/>
      <c r="R81" s="663"/>
      <c r="S81" s="663"/>
      <c r="T81" s="663"/>
      <c r="U81" s="663"/>
      <c r="V81" s="663"/>
      <c r="W81" s="663"/>
      <c r="X81" s="663"/>
      <c r="Y81" s="663"/>
      <c r="Z81" s="663"/>
      <c r="AA81" s="663"/>
      <c r="AB81" s="663"/>
      <c r="AC81" s="663"/>
      <c r="AD81" s="663"/>
      <c r="AE81" s="663"/>
      <c r="AF81" s="663"/>
      <c r="AG81" s="663"/>
      <c r="AH81" s="664"/>
      <c r="AI81" s="9"/>
      <c r="AJ81" s="73"/>
      <c r="AP81" s="159"/>
      <c r="AQ81" s="159"/>
      <c r="AR81" s="159" t="s">
        <v>194</v>
      </c>
      <c r="AS81" s="159"/>
      <c r="AT81" s="159"/>
      <c r="AU81" s="159"/>
      <c r="AV81" s="159"/>
      <c r="AW81" s="159"/>
      <c r="AX81" s="159"/>
      <c r="AY81" s="159"/>
    </row>
    <row r="82" spans="1:51" ht="15" customHeight="1" x14ac:dyDescent="0.25">
      <c r="A82" s="18"/>
      <c r="B82" s="18"/>
      <c r="C82" s="16"/>
      <c r="D82" s="8"/>
      <c r="E82" s="662"/>
      <c r="F82" s="663"/>
      <c r="G82" s="663"/>
      <c r="H82" s="663"/>
      <c r="I82" s="663"/>
      <c r="J82" s="663"/>
      <c r="K82" s="663"/>
      <c r="L82" s="663"/>
      <c r="M82" s="663"/>
      <c r="N82" s="663"/>
      <c r="O82" s="663"/>
      <c r="P82" s="663"/>
      <c r="Q82" s="663"/>
      <c r="R82" s="663"/>
      <c r="S82" s="663"/>
      <c r="T82" s="663"/>
      <c r="U82" s="663"/>
      <c r="V82" s="663"/>
      <c r="W82" s="663"/>
      <c r="X82" s="663"/>
      <c r="Y82" s="663"/>
      <c r="Z82" s="663"/>
      <c r="AA82" s="663"/>
      <c r="AB82" s="663"/>
      <c r="AC82" s="663"/>
      <c r="AD82" s="663"/>
      <c r="AE82" s="663"/>
      <c r="AF82" s="663"/>
      <c r="AG82" s="663"/>
      <c r="AH82" s="664"/>
      <c r="AI82" s="9"/>
      <c r="AJ82" s="73"/>
      <c r="AP82" s="159"/>
      <c r="AQ82" s="159"/>
      <c r="AR82" s="159" t="s">
        <v>198</v>
      </c>
      <c r="AS82" s="159"/>
      <c r="AT82" s="159"/>
      <c r="AU82" s="159"/>
      <c r="AV82" s="159"/>
      <c r="AW82" s="159"/>
      <c r="AX82" s="159"/>
      <c r="AY82" s="159"/>
    </row>
    <row r="83" spans="1:51" ht="15" customHeight="1" x14ac:dyDescent="0.25">
      <c r="A83" s="18"/>
      <c r="B83" s="18"/>
      <c r="C83" s="16"/>
      <c r="D83" s="8"/>
      <c r="E83" s="662"/>
      <c r="F83" s="663"/>
      <c r="G83" s="663"/>
      <c r="H83" s="663"/>
      <c r="I83" s="663"/>
      <c r="J83" s="663"/>
      <c r="K83" s="663"/>
      <c r="L83" s="663"/>
      <c r="M83" s="663"/>
      <c r="N83" s="663"/>
      <c r="O83" s="663"/>
      <c r="P83" s="663"/>
      <c r="Q83" s="663"/>
      <c r="R83" s="663"/>
      <c r="S83" s="663"/>
      <c r="T83" s="663"/>
      <c r="U83" s="663"/>
      <c r="V83" s="663"/>
      <c r="W83" s="663"/>
      <c r="X83" s="663"/>
      <c r="Y83" s="663"/>
      <c r="Z83" s="663"/>
      <c r="AA83" s="663"/>
      <c r="AB83" s="663"/>
      <c r="AC83" s="663"/>
      <c r="AD83" s="663"/>
      <c r="AE83" s="663"/>
      <c r="AF83" s="663"/>
      <c r="AG83" s="663"/>
      <c r="AH83" s="664"/>
      <c r="AI83" s="9"/>
      <c r="AJ83" s="73"/>
      <c r="AP83" s="159"/>
      <c r="AQ83" s="159"/>
      <c r="AR83" s="159"/>
      <c r="AS83" s="159"/>
      <c r="AT83" s="159"/>
      <c r="AU83" s="159"/>
      <c r="AV83" s="159"/>
      <c r="AW83" s="159"/>
      <c r="AX83" s="159"/>
      <c r="AY83" s="159"/>
    </row>
    <row r="84" spans="1:51" ht="15" customHeight="1" thickBot="1" x14ac:dyDescent="0.3">
      <c r="A84" s="18"/>
      <c r="B84" s="18"/>
      <c r="C84" s="16"/>
      <c r="D84" s="8"/>
      <c r="E84" s="665"/>
      <c r="F84" s="666"/>
      <c r="G84" s="666"/>
      <c r="H84" s="666"/>
      <c r="I84" s="666"/>
      <c r="J84" s="666"/>
      <c r="K84" s="666"/>
      <c r="L84" s="666"/>
      <c r="M84" s="666"/>
      <c r="N84" s="666"/>
      <c r="O84" s="666"/>
      <c r="P84" s="666"/>
      <c r="Q84" s="666"/>
      <c r="R84" s="666"/>
      <c r="S84" s="666"/>
      <c r="T84" s="666"/>
      <c r="U84" s="666"/>
      <c r="V84" s="666"/>
      <c r="W84" s="666"/>
      <c r="X84" s="666"/>
      <c r="Y84" s="666"/>
      <c r="Z84" s="666"/>
      <c r="AA84" s="666"/>
      <c r="AB84" s="666"/>
      <c r="AC84" s="666"/>
      <c r="AD84" s="666"/>
      <c r="AE84" s="666"/>
      <c r="AF84" s="666"/>
      <c r="AG84" s="666"/>
      <c r="AH84" s="667"/>
      <c r="AI84" s="9"/>
      <c r="AJ84" s="73"/>
      <c r="AP84" s="159"/>
      <c r="AQ84" s="159"/>
      <c r="AR84" s="159"/>
      <c r="AS84" s="159"/>
      <c r="AT84" s="159"/>
      <c r="AU84" s="159"/>
      <c r="AV84" s="159"/>
      <c r="AW84" s="159"/>
      <c r="AX84" s="159"/>
      <c r="AY84" s="159"/>
    </row>
    <row r="85" spans="1:51" ht="5.0999999999999996" customHeight="1" x14ac:dyDescent="0.25">
      <c r="A85" s="18"/>
      <c r="B85" s="18"/>
      <c r="C85" s="16"/>
      <c r="D85" s="8"/>
      <c r="E85" s="13"/>
      <c r="F85" s="13"/>
      <c r="G85" s="37"/>
      <c r="H85" s="37"/>
      <c r="I85" s="9"/>
      <c r="J85" s="9"/>
      <c r="K85" s="9"/>
      <c r="L85" s="9"/>
      <c r="M85" s="9"/>
      <c r="N85" s="9"/>
      <c r="O85" s="9"/>
      <c r="P85" s="37"/>
      <c r="Q85" s="215"/>
      <c r="R85" s="215"/>
      <c r="S85" s="215"/>
      <c r="T85" s="9"/>
      <c r="U85" s="9"/>
      <c r="V85" s="9"/>
      <c r="W85" s="9"/>
      <c r="X85" s="215"/>
      <c r="Y85" s="215"/>
      <c r="Z85" s="215"/>
      <c r="AA85" s="215"/>
      <c r="AB85" s="215"/>
      <c r="AC85" s="215"/>
      <c r="AD85" s="215"/>
      <c r="AE85" s="13"/>
      <c r="AF85" s="9"/>
      <c r="AG85" s="9"/>
      <c r="AH85" s="9"/>
      <c r="AI85" s="9"/>
      <c r="AJ85" s="73"/>
      <c r="AP85" s="159"/>
      <c r="AQ85" s="159"/>
      <c r="AR85" s="159"/>
      <c r="AS85" s="159"/>
      <c r="AT85" s="159"/>
      <c r="AU85" s="159"/>
      <c r="AV85" s="159"/>
      <c r="AW85" s="159"/>
      <c r="AX85" s="159"/>
      <c r="AY85" s="159"/>
    </row>
    <row r="86" spans="1:51" ht="15" customHeight="1" thickBot="1" x14ac:dyDescent="0.3">
      <c r="A86" s="18"/>
      <c r="B86" s="18"/>
      <c r="C86" s="78"/>
      <c r="D86" s="74"/>
      <c r="E86" s="76"/>
      <c r="F86" s="76"/>
      <c r="G86" s="221"/>
      <c r="H86" s="221"/>
      <c r="I86" s="71"/>
      <c r="J86" s="71"/>
      <c r="K86" s="71"/>
      <c r="L86" s="71"/>
      <c r="M86" s="71"/>
      <c r="N86" s="71"/>
      <c r="O86" s="71"/>
      <c r="P86" s="221"/>
      <c r="Q86" s="222"/>
      <c r="R86" s="222"/>
      <c r="S86" s="222"/>
      <c r="T86" s="71"/>
      <c r="U86" s="71"/>
      <c r="V86" s="71"/>
      <c r="W86" s="71"/>
      <c r="X86" s="222"/>
      <c r="Y86" s="222"/>
      <c r="Z86" s="222"/>
      <c r="AA86" s="222"/>
      <c r="AB86" s="222"/>
      <c r="AC86" s="222"/>
      <c r="AD86" s="222"/>
      <c r="AE86" s="76"/>
      <c r="AF86" s="71"/>
      <c r="AG86" s="71"/>
      <c r="AH86" s="71"/>
      <c r="AI86" s="71"/>
      <c r="AJ86" s="75"/>
      <c r="AP86" s="159"/>
      <c r="AQ86" s="159"/>
      <c r="AR86" s="159"/>
      <c r="AS86" s="159"/>
      <c r="AT86" s="159"/>
      <c r="AU86" s="159"/>
      <c r="AV86" s="159"/>
      <c r="AW86" s="159"/>
      <c r="AX86" s="159"/>
      <c r="AY86" s="159"/>
    </row>
    <row r="87" spans="1:51" ht="27.75" customHeight="1" x14ac:dyDescent="0.25">
      <c r="C87" s="115"/>
      <c r="D87" s="11"/>
      <c r="E87" s="130" t="s">
        <v>183</v>
      </c>
      <c r="F87" s="6"/>
      <c r="G87" s="6"/>
      <c r="H87" s="203"/>
      <c r="I87" s="203"/>
      <c r="J87" s="203"/>
      <c r="K87" s="203"/>
      <c r="L87" s="203"/>
      <c r="M87" s="203"/>
      <c r="N87" s="203"/>
      <c r="O87" s="203"/>
      <c r="P87" s="203"/>
      <c r="Q87" s="72"/>
      <c r="R87" s="204"/>
      <c r="S87" s="205"/>
      <c r="T87" s="205"/>
      <c r="U87" s="205"/>
      <c r="V87" s="205"/>
      <c r="W87" s="205"/>
      <c r="X87" s="206"/>
      <c r="Y87" s="206"/>
      <c r="Z87" s="204"/>
      <c r="AA87" s="204"/>
      <c r="AB87" s="204"/>
      <c r="AC87" s="204"/>
      <c r="AD87" s="204"/>
      <c r="AE87" s="204"/>
      <c r="AF87" s="207"/>
      <c r="AG87" s="207"/>
      <c r="AH87" s="207"/>
      <c r="AI87" s="204"/>
      <c r="AJ87" s="12"/>
      <c r="AP87" s="159"/>
      <c r="AQ87" s="159" t="s">
        <v>135</v>
      </c>
      <c r="AR87" s="159"/>
      <c r="AS87" s="159"/>
      <c r="AT87" s="159"/>
      <c r="AU87" s="159"/>
      <c r="AV87" s="159"/>
      <c r="AW87" s="159"/>
      <c r="AX87" s="159"/>
      <c r="AY87" s="159"/>
    </row>
    <row r="88" spans="1:51" ht="9.9499999999999993" customHeight="1" x14ac:dyDescent="0.25">
      <c r="C88" s="116"/>
      <c r="D88" s="9"/>
      <c r="E88" s="69"/>
      <c r="F88" s="8"/>
      <c r="G88" s="8"/>
      <c r="H88" s="217"/>
      <c r="I88" s="217"/>
      <c r="J88" s="217"/>
      <c r="K88" s="217"/>
      <c r="L88" s="217"/>
      <c r="M88" s="217"/>
      <c r="N88" s="217"/>
      <c r="O88" s="217"/>
      <c r="P88" s="217"/>
      <c r="Q88" s="13"/>
      <c r="R88" s="121"/>
      <c r="S88" s="142"/>
      <c r="T88" s="142"/>
      <c r="U88" s="142"/>
      <c r="V88" s="142"/>
      <c r="W88" s="142"/>
      <c r="X88" s="126"/>
      <c r="Y88" s="126"/>
      <c r="Z88" s="121"/>
      <c r="AA88" s="121"/>
      <c r="AB88" s="121"/>
      <c r="AC88" s="121"/>
      <c r="AD88" s="121"/>
      <c r="AE88" s="121"/>
      <c r="AF88" s="125"/>
      <c r="AG88" s="125"/>
      <c r="AH88" s="125"/>
      <c r="AI88" s="121"/>
      <c r="AJ88" s="73"/>
      <c r="AP88" s="159"/>
      <c r="AQ88" s="159" t="s">
        <v>506</v>
      </c>
      <c r="AR88" s="159"/>
      <c r="AS88" s="159"/>
      <c r="AT88" s="159"/>
      <c r="AU88" s="159"/>
      <c r="AV88" s="159"/>
      <c r="AW88" s="159"/>
      <c r="AX88" s="159"/>
      <c r="AY88" s="159"/>
    </row>
    <row r="89" spans="1:51" ht="15" customHeight="1" thickBot="1" x14ac:dyDescent="0.3">
      <c r="C89" s="116"/>
      <c r="D89" s="9"/>
      <c r="E89" s="69"/>
      <c r="F89" s="8"/>
      <c r="G89" s="8"/>
      <c r="H89" s="254"/>
      <c r="I89" s="217"/>
      <c r="J89" s="39" t="s">
        <v>182</v>
      </c>
      <c r="K89" s="217"/>
      <c r="L89" s="217"/>
      <c r="M89" s="217"/>
      <c r="N89" s="217"/>
      <c r="O89" s="217"/>
      <c r="P89" s="217"/>
      <c r="Q89" s="13"/>
      <c r="R89" s="121"/>
      <c r="S89" s="142"/>
      <c r="T89" s="142"/>
      <c r="U89" s="142"/>
      <c r="V89" s="142"/>
      <c r="W89" s="142"/>
      <c r="X89" s="126"/>
      <c r="Y89" s="126"/>
      <c r="Z89" s="121"/>
      <c r="AA89" s="121"/>
      <c r="AB89" s="121"/>
      <c r="AC89" s="121"/>
      <c r="AD89" s="121"/>
      <c r="AE89" s="121"/>
      <c r="AF89" s="125"/>
      <c r="AG89" s="125"/>
      <c r="AH89" s="125"/>
      <c r="AI89" s="121"/>
      <c r="AJ89" s="73"/>
      <c r="AQ89" s="80" t="s">
        <v>71</v>
      </c>
      <c r="AR89" s="80"/>
      <c r="AS89" s="80"/>
      <c r="AT89" s="80"/>
      <c r="AU89" s="80"/>
      <c r="AV89" s="80"/>
      <c r="AW89" s="80"/>
      <c r="AX89" s="80"/>
    </row>
    <row r="90" spans="1:51" ht="5.0999999999999996" customHeight="1" x14ac:dyDescent="0.25">
      <c r="C90" s="116"/>
      <c r="D90" s="9"/>
      <c r="E90" s="69"/>
      <c r="F90" s="8"/>
      <c r="G90" s="8"/>
      <c r="H90" s="217"/>
      <c r="I90" s="217"/>
      <c r="J90" s="217"/>
      <c r="K90" s="217"/>
      <c r="L90" s="217"/>
      <c r="M90" s="217"/>
      <c r="N90" s="217"/>
      <c r="O90" s="217"/>
      <c r="P90" s="217"/>
      <c r="Q90" s="13"/>
      <c r="R90" s="121"/>
      <c r="S90" s="142"/>
      <c r="T90" s="142"/>
      <c r="U90" s="142"/>
      <c r="V90" s="142"/>
      <c r="W90" s="142"/>
      <c r="X90" s="126"/>
      <c r="Y90" s="126"/>
      <c r="Z90" s="121"/>
      <c r="AA90" s="121"/>
      <c r="AB90" s="121"/>
      <c r="AC90" s="121"/>
      <c r="AD90" s="121"/>
      <c r="AE90" s="121"/>
      <c r="AF90" s="125"/>
      <c r="AG90" s="125"/>
      <c r="AH90" s="125"/>
      <c r="AI90" s="121"/>
      <c r="AJ90" s="73"/>
      <c r="AQ90" s="80"/>
      <c r="AR90" s="80"/>
      <c r="AS90" s="80"/>
      <c r="AT90" s="80"/>
      <c r="AU90" s="80"/>
      <c r="AV90" s="80"/>
      <c r="AW90" s="80"/>
      <c r="AX90" s="80"/>
    </row>
    <row r="91" spans="1:51" ht="15" customHeight="1" thickBot="1" x14ac:dyDescent="0.3">
      <c r="C91" s="116"/>
      <c r="D91" s="9"/>
      <c r="E91" s="149" t="s">
        <v>105</v>
      </c>
      <c r="F91" s="8"/>
      <c r="G91" s="8"/>
      <c r="H91" s="670"/>
      <c r="I91" s="670"/>
      <c r="J91" s="670"/>
      <c r="K91" s="670"/>
      <c r="L91" s="670"/>
      <c r="M91" s="670"/>
      <c r="N91" s="670"/>
      <c r="O91" s="670"/>
      <c r="P91" s="670"/>
      <c r="Q91" s="13"/>
      <c r="R91" s="121"/>
      <c r="S91" s="142" t="s">
        <v>104</v>
      </c>
      <c r="T91" s="142"/>
      <c r="U91" s="673"/>
      <c r="V91" s="673"/>
      <c r="W91" s="673"/>
      <c r="X91" s="673"/>
      <c r="Y91" s="673"/>
      <c r="Z91" s="673"/>
      <c r="AA91" s="673"/>
      <c r="AB91" s="673"/>
      <c r="AC91" s="673"/>
      <c r="AD91" s="673"/>
      <c r="AE91" s="673"/>
      <c r="AF91" s="673"/>
      <c r="AG91" s="673"/>
      <c r="AH91" s="673"/>
      <c r="AI91" s="121"/>
      <c r="AJ91" s="73"/>
    </row>
    <row r="92" spans="1:51" ht="5.0999999999999996" customHeight="1" x14ac:dyDescent="0.25">
      <c r="A92" s="18"/>
      <c r="B92" s="18"/>
      <c r="C92" s="16"/>
      <c r="D92" s="8"/>
      <c r="E92" s="13"/>
      <c r="F92" s="13"/>
      <c r="G92" s="37"/>
      <c r="H92" s="37"/>
      <c r="I92" s="9"/>
      <c r="J92" s="9"/>
      <c r="K92" s="9"/>
      <c r="L92" s="9"/>
      <c r="M92" s="9"/>
      <c r="N92" s="9"/>
      <c r="O92" s="9"/>
      <c r="P92" s="37"/>
      <c r="Q92" s="215"/>
      <c r="R92" s="215"/>
      <c r="S92" s="215"/>
      <c r="T92" s="9"/>
      <c r="U92" s="9"/>
      <c r="V92" s="9"/>
      <c r="W92" s="9"/>
      <c r="X92" s="215"/>
      <c r="Y92" s="215"/>
      <c r="Z92" s="215"/>
      <c r="AA92" s="215"/>
      <c r="AB92" s="215"/>
      <c r="AC92" s="215"/>
      <c r="AD92" s="215"/>
      <c r="AE92" s="13"/>
      <c r="AF92" s="9"/>
      <c r="AG92" s="9"/>
      <c r="AH92" s="9"/>
      <c r="AI92" s="9"/>
      <c r="AJ92" s="73"/>
    </row>
    <row r="93" spans="1:51" ht="15" customHeight="1" thickBot="1" x14ac:dyDescent="0.3">
      <c r="A93" s="18"/>
      <c r="B93" s="18"/>
      <c r="C93" s="16"/>
      <c r="D93" s="8"/>
      <c r="E93" s="104" t="s">
        <v>74</v>
      </c>
      <c r="F93" s="13"/>
      <c r="G93" s="37"/>
      <c r="H93" s="670"/>
      <c r="I93" s="670"/>
      <c r="J93" s="670"/>
      <c r="K93" s="670"/>
      <c r="L93" s="670"/>
      <c r="M93" s="670"/>
      <c r="N93" s="670"/>
      <c r="O93" s="670"/>
      <c r="P93" s="670"/>
      <c r="Q93" s="215"/>
      <c r="R93" s="215"/>
      <c r="S93" s="8" t="s">
        <v>19</v>
      </c>
      <c r="T93" s="129" t="s">
        <v>129</v>
      </c>
      <c r="U93" s="624"/>
      <c r="V93" s="126" t="s">
        <v>130</v>
      </c>
      <c r="W93" s="671"/>
      <c r="X93" s="671"/>
      <c r="Y93" s="125" t="s">
        <v>131</v>
      </c>
      <c r="Z93" s="623"/>
      <c r="AA93" s="141"/>
      <c r="AB93" s="37" t="s">
        <v>128</v>
      </c>
      <c r="AC93" s="37"/>
      <c r="AD93" s="37"/>
      <c r="AE93" s="37"/>
      <c r="AF93" s="675"/>
      <c r="AG93" s="675"/>
      <c r="AH93" s="675"/>
      <c r="AI93" s="9"/>
      <c r="AJ93" s="73"/>
    </row>
    <row r="94" spans="1:51" ht="5.0999999999999996" customHeight="1" x14ac:dyDescent="0.25">
      <c r="A94" s="18"/>
      <c r="B94" s="18"/>
      <c r="C94" s="16"/>
      <c r="D94" s="8"/>
      <c r="E94" s="13"/>
      <c r="F94" s="13"/>
      <c r="G94" s="37"/>
      <c r="H94" s="37"/>
      <c r="I94" s="9"/>
      <c r="J94" s="9"/>
      <c r="K94" s="9"/>
      <c r="L94" s="9"/>
      <c r="M94" s="9"/>
      <c r="N94" s="9"/>
      <c r="O94" s="9"/>
      <c r="P94" s="37"/>
      <c r="Q94" s="215"/>
      <c r="R94" s="215"/>
      <c r="S94" s="215"/>
      <c r="T94" s="9"/>
      <c r="U94" s="9"/>
      <c r="V94" s="9"/>
      <c r="W94" s="9"/>
      <c r="X94" s="215"/>
      <c r="Y94" s="215"/>
      <c r="Z94" s="215"/>
      <c r="AA94" s="215"/>
      <c r="AB94" s="215"/>
      <c r="AC94" s="215"/>
      <c r="AD94" s="215"/>
      <c r="AE94" s="13"/>
      <c r="AF94" s="9"/>
      <c r="AG94" s="9"/>
      <c r="AH94" s="9"/>
      <c r="AI94" s="9"/>
      <c r="AJ94" s="73"/>
    </row>
    <row r="95" spans="1:51" ht="15" customHeight="1" thickBot="1" x14ac:dyDescent="0.3">
      <c r="A95" s="18"/>
      <c r="B95" s="18"/>
      <c r="C95" s="16"/>
      <c r="D95" s="8"/>
      <c r="E95" s="104" t="s">
        <v>14</v>
      </c>
      <c r="F95" s="13"/>
      <c r="G95" s="37"/>
      <c r="H95" s="670"/>
      <c r="I95" s="670"/>
      <c r="J95" s="670"/>
      <c r="K95" s="670"/>
      <c r="L95" s="670"/>
      <c r="M95" s="670"/>
      <c r="N95" s="670"/>
      <c r="O95" s="670"/>
      <c r="P95" s="670"/>
      <c r="Q95" s="670"/>
      <c r="R95" s="670"/>
      <c r="S95" s="670"/>
      <c r="T95" s="670"/>
      <c r="U95" s="670"/>
      <c r="V95" s="670"/>
      <c r="W95" s="670"/>
      <c r="X95" s="670"/>
      <c r="Y95" s="670"/>
      <c r="Z95" s="670"/>
      <c r="AA95" s="670"/>
      <c r="AB95" s="670"/>
      <c r="AC95" s="670"/>
      <c r="AD95" s="670"/>
      <c r="AE95" s="670"/>
      <c r="AF95" s="670"/>
      <c r="AG95" s="670"/>
      <c r="AH95" s="670"/>
      <c r="AI95" s="9"/>
      <c r="AJ95" s="73"/>
    </row>
    <row r="96" spans="1:51" ht="5.0999999999999996" customHeight="1" x14ac:dyDescent="0.25">
      <c r="A96" s="18"/>
      <c r="B96" s="18"/>
      <c r="C96" s="16"/>
      <c r="D96" s="8"/>
      <c r="E96" s="13"/>
      <c r="F96" s="13"/>
      <c r="G96" s="37"/>
      <c r="H96" s="37"/>
      <c r="I96" s="9"/>
      <c r="J96" s="9"/>
      <c r="K96" s="9"/>
      <c r="L96" s="9"/>
      <c r="M96" s="9"/>
      <c r="N96" s="9"/>
      <c r="O96" s="9"/>
      <c r="P96" s="37"/>
      <c r="Q96" s="215"/>
      <c r="R96" s="215"/>
      <c r="S96" s="215"/>
      <c r="T96" s="9"/>
      <c r="U96" s="9"/>
      <c r="V96" s="9"/>
      <c r="W96" s="9"/>
      <c r="X96" s="215"/>
      <c r="Y96" s="215"/>
      <c r="Z96" s="215"/>
      <c r="AA96" s="215"/>
      <c r="AB96" s="215"/>
      <c r="AC96" s="215"/>
      <c r="AD96" s="215"/>
      <c r="AE96" s="13"/>
      <c r="AF96" s="9"/>
      <c r="AG96" s="9"/>
      <c r="AH96" s="9"/>
      <c r="AI96" s="9"/>
      <c r="AJ96" s="73"/>
    </row>
    <row r="97" spans="1:36" ht="15" customHeight="1" thickBot="1" x14ac:dyDescent="0.3">
      <c r="A97" s="18"/>
      <c r="B97" s="18"/>
      <c r="C97" s="16"/>
      <c r="D97" s="8"/>
      <c r="E97" s="104" t="s">
        <v>20</v>
      </c>
      <c r="F97" s="13"/>
      <c r="G97" s="37"/>
      <c r="H97" s="670"/>
      <c r="I97" s="670"/>
      <c r="J97" s="670"/>
      <c r="K97" s="670"/>
      <c r="L97" s="670"/>
      <c r="M97" s="670"/>
      <c r="N97" s="670"/>
      <c r="O97" s="670"/>
      <c r="P97" s="670"/>
      <c r="Q97" s="215"/>
      <c r="R97" s="215"/>
      <c r="S97" s="215"/>
      <c r="T97" s="9"/>
      <c r="U97" s="9"/>
      <c r="V97" s="9"/>
      <c r="W97" s="9"/>
      <c r="X97" s="215"/>
      <c r="Y97" s="215"/>
      <c r="Z97" s="215"/>
      <c r="AA97" s="215"/>
      <c r="AB97" s="215"/>
      <c r="AC97" s="215"/>
      <c r="AD97" s="215"/>
      <c r="AE97" s="13"/>
      <c r="AF97" s="9"/>
      <c r="AG97" s="9"/>
      <c r="AH97" s="9"/>
      <c r="AI97" s="9"/>
      <c r="AJ97" s="73"/>
    </row>
    <row r="98" spans="1:36" s="121" customFormat="1" ht="15" customHeight="1" thickBot="1" x14ac:dyDescent="0.3">
      <c r="A98" s="13"/>
      <c r="B98" s="13"/>
      <c r="C98" s="208"/>
      <c r="D98" s="76"/>
      <c r="E98" s="148"/>
      <c r="F98" s="76"/>
      <c r="G98" s="221"/>
      <c r="H98" s="209"/>
      <c r="I98" s="209"/>
      <c r="J98" s="209"/>
      <c r="K98" s="209"/>
      <c r="L98" s="209"/>
      <c r="M98" s="209"/>
      <c r="N98" s="209"/>
      <c r="O98" s="209"/>
      <c r="P98" s="209"/>
      <c r="Q98" s="222"/>
      <c r="R98" s="222"/>
      <c r="S98" s="222"/>
      <c r="T98" s="122"/>
      <c r="U98" s="122"/>
      <c r="V98" s="122"/>
      <c r="W98" s="122"/>
      <c r="X98" s="222"/>
      <c r="Y98" s="222"/>
      <c r="Z98" s="222"/>
      <c r="AA98" s="222"/>
      <c r="AB98" s="222"/>
      <c r="AC98" s="222"/>
      <c r="AD98" s="222"/>
      <c r="AE98" s="76"/>
      <c r="AF98" s="122"/>
      <c r="AG98" s="122"/>
      <c r="AH98" s="122"/>
      <c r="AI98" s="122"/>
      <c r="AJ98" s="172"/>
    </row>
    <row r="99" spans="1:36" ht="15" customHeight="1" x14ac:dyDescent="0.25">
      <c r="A99" s="18"/>
      <c r="B99" s="18"/>
      <c r="C99" s="8"/>
      <c r="D99" s="8"/>
      <c r="E99" s="104"/>
      <c r="F99" s="13"/>
      <c r="G99" s="37"/>
      <c r="H99" s="217"/>
      <c r="I99" s="217"/>
      <c r="J99" s="217"/>
      <c r="K99" s="217"/>
      <c r="L99" s="217"/>
      <c r="M99" s="217"/>
      <c r="N99" s="217"/>
      <c r="O99" s="217"/>
      <c r="P99" s="217"/>
      <c r="Q99" s="215"/>
      <c r="R99" s="215"/>
      <c r="S99" s="215"/>
      <c r="T99" s="9"/>
      <c r="U99" s="9"/>
      <c r="V99" s="9"/>
      <c r="W99" s="9"/>
      <c r="X99" s="215"/>
      <c r="Y99" s="215"/>
      <c r="Z99" s="215"/>
      <c r="AA99" s="215"/>
      <c r="AB99" s="215"/>
      <c r="AC99" s="215"/>
      <c r="AD99" s="215"/>
      <c r="AE99" s="13"/>
      <c r="AF99" s="9"/>
      <c r="AG99" s="9"/>
      <c r="AH99" s="9"/>
      <c r="AI99" s="9"/>
      <c r="AJ99" s="9"/>
    </row>
    <row r="100" spans="1:36" ht="5.0999999999999996" customHeight="1" x14ac:dyDescent="0.25">
      <c r="A100" s="13"/>
      <c r="B100" s="13"/>
      <c r="C100" s="13"/>
      <c r="D100" s="13"/>
      <c r="E100" s="13"/>
      <c r="F100" s="13"/>
      <c r="G100" s="13"/>
      <c r="H100" s="13"/>
      <c r="I100" s="121"/>
      <c r="J100" s="121"/>
      <c r="K100" s="121"/>
      <c r="L100" s="13"/>
      <c r="M100" s="13"/>
      <c r="N100" s="13"/>
      <c r="O100" s="121"/>
      <c r="P100" s="121"/>
      <c r="Q100" s="121"/>
      <c r="R100" s="121"/>
      <c r="S100" s="121"/>
      <c r="T100" s="121"/>
      <c r="U100" s="121"/>
      <c r="V100" s="13"/>
      <c r="W100" s="13"/>
      <c r="X100" s="121"/>
      <c r="Y100" s="121"/>
      <c r="Z100" s="121"/>
      <c r="AA100" s="121"/>
      <c r="AB100" s="121"/>
      <c r="AC100" s="121"/>
      <c r="AD100" s="13"/>
      <c r="AE100" s="13"/>
      <c r="AF100" s="121"/>
      <c r="AG100" s="121"/>
      <c r="AH100" s="121"/>
      <c r="AI100" s="121"/>
      <c r="AJ100" s="121"/>
    </row>
    <row r="101" spans="1:36" ht="15" customHeight="1" x14ac:dyDescent="0.25">
      <c r="A101" s="13"/>
      <c r="B101" s="13"/>
      <c r="C101" s="13"/>
      <c r="D101" s="13"/>
      <c r="E101" s="170"/>
      <c r="F101" s="10"/>
      <c r="G101" s="10"/>
      <c r="H101" s="10"/>
      <c r="I101" s="10"/>
      <c r="J101" s="10"/>
      <c r="K101" s="10"/>
      <c r="L101" s="10"/>
      <c r="M101" s="10"/>
      <c r="N101" s="170"/>
      <c r="O101" s="10"/>
      <c r="P101" s="10"/>
      <c r="Q101" s="10"/>
      <c r="R101" s="10"/>
      <c r="S101" s="10"/>
      <c r="T101" s="10"/>
      <c r="U101" s="10"/>
      <c r="V101" s="10"/>
      <c r="W101" s="170"/>
      <c r="X101" s="10"/>
      <c r="Y101" s="10"/>
      <c r="Z101" s="10"/>
      <c r="AA101" s="10"/>
      <c r="AB101" s="10"/>
      <c r="AC101" s="10"/>
      <c r="AD101" s="10"/>
      <c r="AE101" s="10"/>
      <c r="AF101" s="10"/>
      <c r="AG101" s="10"/>
      <c r="AH101" s="10"/>
      <c r="AI101" s="10"/>
      <c r="AJ101" s="10"/>
    </row>
    <row r="102" spans="1:36" ht="15" customHeight="1" x14ac:dyDescent="0.25">
      <c r="A102" s="13"/>
      <c r="B102" s="13"/>
      <c r="C102" s="13"/>
      <c r="D102" s="13"/>
      <c r="E102" s="13"/>
      <c r="F102" s="13"/>
      <c r="G102" s="13"/>
      <c r="H102" s="13"/>
      <c r="I102" s="10"/>
      <c r="J102" s="10"/>
      <c r="K102" s="10"/>
      <c r="L102" s="10"/>
      <c r="M102" s="13"/>
      <c r="N102" s="121"/>
      <c r="O102" s="13"/>
      <c r="P102" s="13"/>
      <c r="Q102" s="13"/>
      <c r="R102" s="13"/>
      <c r="S102" s="13"/>
      <c r="T102" s="10"/>
      <c r="U102" s="10"/>
      <c r="V102" s="10"/>
      <c r="W102" s="121"/>
      <c r="X102" s="13"/>
      <c r="Y102" s="13"/>
      <c r="Z102" s="13"/>
      <c r="AA102" s="13"/>
      <c r="AB102" s="10"/>
      <c r="AC102" s="10"/>
      <c r="AD102" s="13"/>
      <c r="AE102" s="37"/>
      <c r="AF102" s="37"/>
      <c r="AG102" s="37"/>
      <c r="AH102" s="37"/>
      <c r="AI102" s="37"/>
      <c r="AJ102" s="121"/>
    </row>
    <row r="103" spans="1:36" ht="5.0999999999999996"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21"/>
      <c r="AG103" s="121"/>
      <c r="AH103" s="121"/>
      <c r="AI103" s="121"/>
      <c r="AJ103" s="121"/>
    </row>
    <row r="104" spans="1:36" ht="15" customHeight="1" x14ac:dyDescent="0.25">
      <c r="A104" s="13"/>
      <c r="B104" s="13"/>
      <c r="C104" s="13"/>
      <c r="D104" s="13"/>
      <c r="E104" s="170"/>
      <c r="F104" s="10"/>
      <c r="G104" s="10"/>
      <c r="H104" s="10"/>
      <c r="I104" s="10"/>
      <c r="J104" s="10"/>
      <c r="K104" s="10"/>
      <c r="L104" s="10"/>
      <c r="M104" s="10"/>
      <c r="N104" s="170"/>
      <c r="O104" s="10"/>
      <c r="P104" s="10"/>
      <c r="Q104" s="10"/>
      <c r="R104" s="10"/>
      <c r="S104" s="10"/>
      <c r="T104" s="10"/>
      <c r="U104" s="10"/>
      <c r="V104" s="10"/>
      <c r="W104" s="170"/>
      <c r="X104" s="10"/>
      <c r="Y104" s="10"/>
      <c r="Z104" s="10"/>
      <c r="AA104" s="10"/>
      <c r="AB104" s="10"/>
      <c r="AC104" s="10"/>
      <c r="AD104" s="10"/>
      <c r="AE104" s="10"/>
      <c r="AF104" s="10"/>
      <c r="AG104" s="10"/>
      <c r="AH104" s="10"/>
      <c r="AI104" s="10"/>
      <c r="AJ104" s="10"/>
    </row>
    <row r="105" spans="1:36" ht="15" customHeight="1" x14ac:dyDescent="0.25">
      <c r="A105" s="13"/>
      <c r="B105" s="13"/>
      <c r="C105" s="13"/>
      <c r="D105" s="13"/>
      <c r="E105" s="13"/>
      <c r="F105" s="13"/>
      <c r="G105" s="13"/>
      <c r="H105" s="13"/>
      <c r="I105" s="10"/>
      <c r="J105" s="10"/>
      <c r="K105" s="10"/>
      <c r="L105" s="10"/>
      <c r="M105" s="10"/>
      <c r="N105" s="10"/>
      <c r="O105" s="13"/>
      <c r="P105" s="13"/>
      <c r="Q105" s="13"/>
      <c r="R105" s="13"/>
      <c r="S105" s="13"/>
      <c r="T105" s="10"/>
      <c r="U105" s="10"/>
      <c r="V105" s="10"/>
      <c r="W105" s="121"/>
      <c r="X105" s="13"/>
      <c r="Y105" s="13"/>
      <c r="Z105" s="13"/>
      <c r="AA105" s="13"/>
      <c r="AB105" s="10"/>
      <c r="AC105" s="10"/>
      <c r="AD105" s="13"/>
      <c r="AE105" s="37"/>
      <c r="AF105" s="37"/>
      <c r="AG105" s="37"/>
      <c r="AH105" s="37"/>
      <c r="AI105" s="37"/>
      <c r="AJ105" s="121"/>
    </row>
    <row r="106" spans="1:36" ht="5.0999999999999996" customHeight="1" x14ac:dyDescent="0.25">
      <c r="A106" s="13"/>
      <c r="B106" s="13"/>
      <c r="C106" s="13"/>
      <c r="D106" s="13"/>
      <c r="E106" s="13"/>
      <c r="F106" s="13"/>
      <c r="G106" s="13"/>
      <c r="H106" s="13"/>
      <c r="I106" s="121"/>
      <c r="J106" s="121"/>
      <c r="K106" s="121"/>
      <c r="L106" s="13"/>
      <c r="M106" s="13"/>
      <c r="N106" s="13"/>
      <c r="O106" s="121"/>
      <c r="P106" s="121"/>
      <c r="Q106" s="121"/>
      <c r="R106" s="121"/>
      <c r="S106" s="121"/>
      <c r="T106" s="121"/>
      <c r="U106" s="121"/>
      <c r="V106" s="13"/>
      <c r="W106" s="13"/>
      <c r="X106" s="121"/>
      <c r="Y106" s="121"/>
      <c r="Z106" s="121"/>
      <c r="AA106" s="121"/>
      <c r="AB106" s="121"/>
      <c r="AC106" s="121"/>
      <c r="AD106" s="13"/>
      <c r="AE106" s="13"/>
      <c r="AF106" s="121"/>
      <c r="AG106" s="121"/>
      <c r="AH106" s="121"/>
      <c r="AI106" s="121"/>
      <c r="AJ106" s="121"/>
    </row>
    <row r="107" spans="1:36" ht="15" customHeight="1" x14ac:dyDescent="0.25">
      <c r="A107" s="13"/>
      <c r="B107" s="13"/>
      <c r="C107" s="13"/>
      <c r="D107" s="13"/>
      <c r="E107" s="170"/>
      <c r="F107" s="10"/>
      <c r="G107" s="10"/>
      <c r="H107" s="10"/>
      <c r="I107" s="10"/>
      <c r="J107" s="10"/>
      <c r="K107" s="10"/>
      <c r="L107" s="10"/>
      <c r="M107" s="10"/>
      <c r="N107" s="170"/>
      <c r="O107" s="10"/>
      <c r="P107" s="10"/>
      <c r="Q107" s="10"/>
      <c r="R107" s="10"/>
      <c r="S107" s="10"/>
      <c r="T107" s="10"/>
      <c r="U107" s="10"/>
      <c r="V107" s="10"/>
      <c r="W107" s="170"/>
      <c r="X107" s="10"/>
      <c r="Y107" s="10"/>
      <c r="Z107" s="10"/>
      <c r="AA107" s="10"/>
      <c r="AB107" s="10"/>
      <c r="AC107" s="10"/>
      <c r="AD107" s="10"/>
      <c r="AE107" s="10"/>
      <c r="AF107" s="10"/>
      <c r="AG107" s="10"/>
      <c r="AH107" s="10"/>
      <c r="AI107" s="10"/>
      <c r="AJ107" s="10"/>
    </row>
    <row r="108" spans="1:36" ht="15" customHeight="1" x14ac:dyDescent="0.25">
      <c r="A108" s="13"/>
      <c r="B108" s="13"/>
      <c r="C108" s="13"/>
      <c r="D108" s="13"/>
      <c r="E108" s="13"/>
      <c r="F108" s="13"/>
      <c r="G108" s="13"/>
      <c r="H108" s="13"/>
      <c r="I108" s="10"/>
      <c r="J108" s="10"/>
      <c r="K108" s="10"/>
      <c r="L108" s="10"/>
      <c r="M108" s="13"/>
      <c r="N108" s="121"/>
      <c r="O108" s="13"/>
      <c r="P108" s="13"/>
      <c r="Q108" s="13"/>
      <c r="R108" s="13"/>
      <c r="S108" s="13"/>
      <c r="T108" s="10"/>
      <c r="U108" s="10"/>
      <c r="V108" s="10"/>
      <c r="W108" s="121"/>
      <c r="X108" s="13"/>
      <c r="Y108" s="13"/>
      <c r="Z108" s="13"/>
      <c r="AA108" s="13"/>
      <c r="AB108" s="10"/>
      <c r="AC108" s="10"/>
      <c r="AD108" s="13"/>
      <c r="AE108" s="37"/>
      <c r="AF108" s="37"/>
      <c r="AG108" s="37"/>
      <c r="AH108" s="37"/>
      <c r="AI108" s="37"/>
      <c r="AJ108" s="121"/>
    </row>
    <row r="109" spans="1:36" ht="5.0999999999999996"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21"/>
      <c r="AG109" s="121"/>
      <c r="AH109" s="121"/>
      <c r="AI109" s="121"/>
      <c r="AJ109" s="121"/>
    </row>
    <row r="110" spans="1:36" ht="15" customHeight="1" x14ac:dyDescent="0.25">
      <c r="A110" s="13"/>
      <c r="B110" s="13"/>
      <c r="C110" s="13"/>
      <c r="D110" s="13"/>
      <c r="E110" s="170"/>
      <c r="F110" s="10"/>
      <c r="G110" s="10"/>
      <c r="H110" s="10"/>
      <c r="I110" s="10"/>
      <c r="J110" s="10"/>
      <c r="K110" s="10"/>
      <c r="L110" s="10"/>
      <c r="M110" s="10"/>
      <c r="N110" s="170"/>
      <c r="O110" s="10"/>
      <c r="P110" s="10"/>
      <c r="Q110" s="10"/>
      <c r="R110" s="10"/>
      <c r="S110" s="10"/>
      <c r="T110" s="10"/>
      <c r="U110" s="10"/>
      <c r="V110" s="10"/>
      <c r="W110" s="170"/>
      <c r="X110" s="10"/>
      <c r="Y110" s="10"/>
      <c r="Z110" s="10"/>
      <c r="AA110" s="10"/>
      <c r="AB110" s="10"/>
      <c r="AC110" s="10"/>
      <c r="AD110" s="10"/>
      <c r="AE110" s="10"/>
      <c r="AF110" s="10"/>
      <c r="AG110" s="10"/>
      <c r="AH110" s="10"/>
      <c r="AI110" s="10"/>
      <c r="AJ110" s="10"/>
    </row>
    <row r="111" spans="1:36" ht="15" customHeight="1" x14ac:dyDescent="0.25">
      <c r="A111" s="13"/>
      <c r="B111" s="13"/>
      <c r="C111" s="13"/>
      <c r="D111" s="13"/>
      <c r="E111" s="13"/>
      <c r="F111" s="13"/>
      <c r="G111" s="13"/>
      <c r="H111" s="13"/>
      <c r="I111" s="10"/>
      <c r="J111" s="10"/>
      <c r="K111" s="10"/>
      <c r="L111" s="10"/>
      <c r="M111" s="10"/>
      <c r="N111" s="10"/>
      <c r="O111" s="13"/>
      <c r="P111" s="13"/>
      <c r="Q111" s="13"/>
      <c r="R111" s="13"/>
      <c r="S111" s="13"/>
      <c r="T111" s="10"/>
      <c r="U111" s="10"/>
      <c r="V111" s="10"/>
      <c r="W111" s="121"/>
      <c r="X111" s="13"/>
      <c r="Y111" s="13"/>
      <c r="Z111" s="13"/>
      <c r="AA111" s="13"/>
      <c r="AB111" s="10"/>
      <c r="AC111" s="10"/>
      <c r="AD111" s="13"/>
      <c r="AE111" s="37"/>
      <c r="AF111" s="37"/>
      <c r="AG111" s="37"/>
      <c r="AH111" s="37"/>
      <c r="AI111" s="37"/>
      <c r="AJ111" s="121"/>
    </row>
    <row r="112" spans="1:36" ht="5.0999999999999996" customHeight="1" x14ac:dyDescent="0.25">
      <c r="A112" s="13"/>
      <c r="B112" s="13"/>
      <c r="C112" s="13"/>
      <c r="D112" s="13"/>
      <c r="E112" s="13"/>
      <c r="F112" s="13"/>
      <c r="G112" s="13"/>
      <c r="H112" s="13"/>
      <c r="I112" s="121"/>
      <c r="J112" s="121"/>
      <c r="K112" s="121"/>
      <c r="L112" s="13"/>
      <c r="M112" s="13"/>
      <c r="N112" s="13"/>
      <c r="O112" s="121"/>
      <c r="P112" s="121"/>
      <c r="Q112" s="121"/>
      <c r="R112" s="121"/>
      <c r="S112" s="121"/>
      <c r="T112" s="121"/>
      <c r="U112" s="121"/>
      <c r="V112" s="13"/>
      <c r="W112" s="13"/>
      <c r="X112" s="121"/>
      <c r="Y112" s="121"/>
      <c r="Z112" s="121"/>
      <c r="AA112" s="121"/>
      <c r="AB112" s="121"/>
      <c r="AC112" s="121"/>
      <c r="AD112" s="13"/>
      <c r="AE112" s="13"/>
      <c r="AF112" s="121"/>
      <c r="AG112" s="121"/>
      <c r="AH112" s="121"/>
      <c r="AI112" s="121"/>
      <c r="AJ112" s="121"/>
    </row>
    <row r="113" spans="1:36" ht="15" customHeight="1" x14ac:dyDescent="0.25">
      <c r="A113" s="13"/>
      <c r="B113" s="13"/>
      <c r="C113" s="13"/>
      <c r="D113" s="13"/>
      <c r="E113" s="170"/>
      <c r="F113" s="10"/>
      <c r="G113" s="10"/>
      <c r="H113" s="10"/>
      <c r="I113" s="10"/>
      <c r="J113" s="10"/>
      <c r="K113" s="10"/>
      <c r="L113" s="10"/>
      <c r="M113" s="10"/>
      <c r="N113" s="170"/>
      <c r="O113" s="10"/>
      <c r="P113" s="10"/>
      <c r="Q113" s="10"/>
      <c r="R113" s="10"/>
      <c r="S113" s="10"/>
      <c r="T113" s="10"/>
      <c r="U113" s="10"/>
      <c r="V113" s="10"/>
      <c r="W113" s="170"/>
      <c r="X113" s="10"/>
      <c r="Y113" s="10"/>
      <c r="Z113" s="10"/>
      <c r="AA113" s="10"/>
      <c r="AB113" s="10"/>
      <c r="AC113" s="10"/>
      <c r="AD113" s="10"/>
      <c r="AE113" s="10"/>
      <c r="AF113" s="10"/>
      <c r="AG113" s="10"/>
      <c r="AH113" s="10"/>
      <c r="AI113" s="10"/>
      <c r="AJ113" s="10"/>
    </row>
    <row r="114" spans="1:36" ht="15" customHeight="1" x14ac:dyDescent="0.25">
      <c r="A114" s="13"/>
      <c r="B114" s="13"/>
      <c r="C114" s="13"/>
      <c r="D114" s="13"/>
      <c r="E114" s="13"/>
      <c r="F114" s="13"/>
      <c r="G114" s="13"/>
      <c r="H114" s="13"/>
      <c r="I114" s="10"/>
      <c r="J114" s="10"/>
      <c r="K114" s="10"/>
      <c r="L114" s="10"/>
      <c r="M114" s="13"/>
      <c r="N114" s="121"/>
      <c r="O114" s="13"/>
      <c r="P114" s="13"/>
      <c r="Q114" s="13"/>
      <c r="R114" s="13"/>
      <c r="S114" s="13"/>
      <c r="T114" s="10"/>
      <c r="U114" s="10"/>
      <c r="V114" s="10"/>
      <c r="W114" s="121"/>
      <c r="X114" s="13"/>
      <c r="Y114" s="13"/>
      <c r="Z114" s="13"/>
      <c r="AA114" s="13"/>
      <c r="AB114" s="10"/>
      <c r="AC114" s="10"/>
      <c r="AD114" s="13"/>
      <c r="AE114" s="37"/>
      <c r="AF114" s="37"/>
      <c r="AG114" s="37"/>
      <c r="AH114" s="37"/>
      <c r="AI114" s="37"/>
      <c r="AJ114" s="121"/>
    </row>
    <row r="115" spans="1:36" ht="5.0999999999999996"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21"/>
      <c r="AG115" s="121"/>
      <c r="AH115" s="121"/>
      <c r="AI115" s="121"/>
      <c r="AJ115" s="121"/>
    </row>
    <row r="116" spans="1:36" ht="15" customHeight="1" x14ac:dyDescent="0.25">
      <c r="A116" s="13"/>
      <c r="B116" s="13"/>
      <c r="C116" s="13"/>
      <c r="D116" s="13"/>
      <c r="E116" s="170"/>
      <c r="F116" s="10"/>
      <c r="G116" s="10"/>
      <c r="H116" s="10"/>
      <c r="I116" s="10"/>
      <c r="J116" s="10"/>
      <c r="K116" s="10"/>
      <c r="L116" s="10"/>
      <c r="M116" s="10"/>
      <c r="N116" s="170"/>
      <c r="O116" s="10"/>
      <c r="P116" s="10"/>
      <c r="Q116" s="10"/>
      <c r="R116" s="10"/>
      <c r="S116" s="10"/>
      <c r="T116" s="10"/>
      <c r="U116" s="10"/>
      <c r="V116" s="10"/>
      <c r="W116" s="170"/>
      <c r="X116" s="10"/>
      <c r="Y116" s="10"/>
      <c r="Z116" s="10"/>
      <c r="AA116" s="10"/>
      <c r="AB116" s="10"/>
      <c r="AC116" s="10"/>
      <c r="AD116" s="10"/>
      <c r="AE116" s="10"/>
      <c r="AF116" s="10"/>
      <c r="AG116" s="10"/>
      <c r="AH116" s="10"/>
      <c r="AI116" s="10"/>
      <c r="AJ116" s="10"/>
    </row>
    <row r="117" spans="1:36" ht="15" customHeight="1" x14ac:dyDescent="0.25">
      <c r="A117" s="13"/>
      <c r="B117" s="13"/>
      <c r="C117" s="13"/>
      <c r="D117" s="13"/>
      <c r="E117" s="13"/>
      <c r="F117" s="13"/>
      <c r="G117" s="13"/>
      <c r="H117" s="13"/>
      <c r="I117" s="10"/>
      <c r="J117" s="10"/>
      <c r="K117" s="10"/>
      <c r="L117" s="10"/>
      <c r="M117" s="10"/>
      <c r="N117" s="10"/>
      <c r="O117" s="13"/>
      <c r="P117" s="13"/>
      <c r="Q117" s="13"/>
      <c r="R117" s="13"/>
      <c r="S117" s="13"/>
      <c r="T117" s="10"/>
      <c r="U117" s="10"/>
      <c r="V117" s="10"/>
      <c r="W117" s="121"/>
      <c r="X117" s="13"/>
      <c r="Y117" s="13"/>
      <c r="Z117" s="13"/>
      <c r="AA117" s="13"/>
      <c r="AB117" s="10"/>
      <c r="AC117" s="10"/>
      <c r="AD117" s="13"/>
      <c r="AE117" s="37"/>
      <c r="AF117" s="37"/>
      <c r="AG117" s="37"/>
      <c r="AH117" s="37"/>
      <c r="AI117" s="37"/>
      <c r="AJ117" s="121"/>
    </row>
    <row r="118" spans="1:36" ht="5.0999999999999996" customHeight="1" x14ac:dyDescent="0.25">
      <c r="A118" s="13"/>
      <c r="B118" s="13"/>
      <c r="C118" s="13"/>
      <c r="D118" s="13"/>
      <c r="E118" s="13"/>
      <c r="F118" s="13"/>
      <c r="G118" s="13"/>
      <c r="H118" s="13"/>
      <c r="I118" s="121"/>
      <c r="J118" s="121"/>
      <c r="K118" s="121"/>
      <c r="L118" s="13"/>
      <c r="M118" s="13"/>
      <c r="N118" s="13"/>
      <c r="O118" s="121"/>
      <c r="P118" s="121"/>
      <c r="Q118" s="121"/>
      <c r="R118" s="121"/>
      <c r="S118" s="121"/>
      <c r="T118" s="121"/>
      <c r="U118" s="121"/>
      <c r="V118" s="13"/>
      <c r="W118" s="13"/>
      <c r="X118" s="121"/>
      <c r="Y118" s="121"/>
      <c r="Z118" s="121"/>
      <c r="AA118" s="121"/>
      <c r="AB118" s="121"/>
      <c r="AC118" s="121"/>
      <c r="AD118" s="13"/>
      <c r="AE118" s="13"/>
      <c r="AF118" s="121"/>
      <c r="AG118" s="121"/>
      <c r="AH118" s="121"/>
      <c r="AI118" s="121"/>
      <c r="AJ118" s="121"/>
    </row>
    <row r="119" spans="1:36" ht="15" customHeight="1" x14ac:dyDescent="0.25">
      <c r="A119" s="13"/>
      <c r="B119" s="13"/>
      <c r="C119" s="13"/>
      <c r="D119" s="13"/>
      <c r="E119" s="170"/>
      <c r="F119" s="10"/>
      <c r="G119" s="10"/>
      <c r="H119" s="10"/>
      <c r="I119" s="10"/>
      <c r="J119" s="10"/>
      <c r="K119" s="10"/>
      <c r="L119" s="10"/>
      <c r="M119" s="10"/>
      <c r="N119" s="170"/>
      <c r="O119" s="10"/>
      <c r="P119" s="10"/>
      <c r="Q119" s="10"/>
      <c r="R119" s="10"/>
      <c r="S119" s="10"/>
      <c r="T119" s="10"/>
      <c r="U119" s="10"/>
      <c r="V119" s="10"/>
      <c r="W119" s="170"/>
      <c r="X119" s="10"/>
      <c r="Y119" s="10"/>
      <c r="Z119" s="10"/>
      <c r="AA119" s="10"/>
      <c r="AB119" s="10"/>
      <c r="AC119" s="10"/>
      <c r="AD119" s="10"/>
      <c r="AE119" s="10"/>
      <c r="AF119" s="10"/>
      <c r="AG119" s="10"/>
      <c r="AH119" s="10"/>
      <c r="AI119" s="10"/>
      <c r="AJ119" s="10"/>
    </row>
    <row r="120" spans="1:36" ht="15" customHeight="1" x14ac:dyDescent="0.25">
      <c r="A120" s="13"/>
      <c r="B120" s="13"/>
      <c r="C120" s="13"/>
      <c r="D120" s="13"/>
      <c r="E120" s="13"/>
      <c r="F120" s="13"/>
      <c r="G120" s="13"/>
      <c r="H120" s="13"/>
      <c r="I120" s="10"/>
      <c r="J120" s="10"/>
      <c r="K120" s="10"/>
      <c r="L120" s="10"/>
      <c r="M120" s="13"/>
      <c r="N120" s="121"/>
      <c r="O120" s="13"/>
      <c r="P120" s="13"/>
      <c r="Q120" s="13"/>
      <c r="R120" s="13"/>
      <c r="S120" s="13"/>
      <c r="T120" s="10"/>
      <c r="U120" s="10"/>
      <c r="V120" s="10"/>
      <c r="W120" s="121"/>
      <c r="X120" s="13"/>
      <c r="Y120" s="13"/>
      <c r="Z120" s="13"/>
      <c r="AA120" s="13"/>
      <c r="AB120" s="10"/>
      <c r="AC120" s="10"/>
      <c r="AD120" s="13"/>
      <c r="AE120" s="37"/>
      <c r="AF120" s="37"/>
      <c r="AG120" s="37"/>
      <c r="AH120" s="37"/>
      <c r="AI120" s="37"/>
      <c r="AJ120" s="121"/>
    </row>
    <row r="121" spans="1:36" ht="5.0999999999999996"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21"/>
      <c r="AG121" s="121"/>
      <c r="AH121" s="121"/>
      <c r="AI121" s="121"/>
      <c r="AJ121" s="121"/>
    </row>
    <row r="122" spans="1:36" ht="15" customHeight="1" x14ac:dyDescent="0.25">
      <c r="A122" s="13"/>
      <c r="B122" s="13"/>
      <c r="C122" s="13"/>
      <c r="D122" s="13"/>
      <c r="E122" s="170"/>
      <c r="F122" s="10"/>
      <c r="G122" s="10"/>
      <c r="H122" s="10"/>
      <c r="I122" s="10"/>
      <c r="J122" s="10"/>
      <c r="K122" s="10"/>
      <c r="L122" s="10"/>
      <c r="M122" s="10"/>
      <c r="N122" s="170"/>
      <c r="O122" s="10"/>
      <c r="P122" s="10"/>
      <c r="Q122" s="10"/>
      <c r="R122" s="10"/>
      <c r="S122" s="10"/>
      <c r="T122" s="10"/>
      <c r="U122" s="10"/>
      <c r="V122" s="10"/>
      <c r="W122" s="170"/>
      <c r="X122" s="10"/>
      <c r="Y122" s="10"/>
      <c r="Z122" s="10"/>
      <c r="AA122" s="10"/>
      <c r="AB122" s="10"/>
      <c r="AC122" s="10"/>
      <c r="AD122" s="10"/>
      <c r="AE122" s="10"/>
      <c r="AF122" s="10"/>
      <c r="AG122" s="10"/>
      <c r="AH122" s="10"/>
      <c r="AI122" s="10"/>
      <c r="AJ122" s="10"/>
    </row>
    <row r="123" spans="1:36" ht="15" customHeight="1" x14ac:dyDescent="0.25">
      <c r="A123" s="13"/>
      <c r="B123" s="13"/>
      <c r="C123" s="13"/>
      <c r="D123" s="13"/>
      <c r="E123" s="13"/>
      <c r="F123" s="13"/>
      <c r="G123" s="13"/>
      <c r="H123" s="13"/>
      <c r="I123" s="10"/>
      <c r="J123" s="10"/>
      <c r="K123" s="10"/>
      <c r="L123" s="10"/>
      <c r="M123" s="10"/>
      <c r="N123" s="10"/>
      <c r="O123" s="13"/>
      <c r="P123" s="13"/>
      <c r="Q123" s="13"/>
      <c r="R123" s="13"/>
      <c r="S123" s="13"/>
      <c r="T123" s="10"/>
      <c r="U123" s="10"/>
      <c r="V123" s="10"/>
      <c r="W123" s="121"/>
      <c r="X123" s="13"/>
      <c r="Y123" s="13"/>
      <c r="Z123" s="13"/>
      <c r="AA123" s="13"/>
      <c r="AB123" s="10"/>
      <c r="AC123" s="10"/>
      <c r="AD123" s="13"/>
      <c r="AE123" s="37"/>
      <c r="AF123" s="37"/>
      <c r="AG123" s="37"/>
      <c r="AH123" s="37"/>
      <c r="AI123" s="37"/>
      <c r="AJ123" s="121"/>
    </row>
    <row r="124" spans="1:36" ht="5.0999999999999996" customHeight="1" x14ac:dyDescent="0.25">
      <c r="A124" s="13"/>
      <c r="B124" s="13"/>
      <c r="C124" s="13"/>
      <c r="D124" s="13"/>
      <c r="E124" s="13"/>
      <c r="F124" s="13"/>
      <c r="G124" s="13"/>
      <c r="H124" s="13"/>
      <c r="I124" s="121"/>
      <c r="J124" s="121"/>
      <c r="K124" s="121"/>
      <c r="L124" s="13"/>
      <c r="M124" s="13"/>
      <c r="N124" s="13"/>
      <c r="O124" s="121"/>
      <c r="P124" s="121"/>
      <c r="Q124" s="121"/>
      <c r="R124" s="121"/>
      <c r="S124" s="121"/>
      <c r="T124" s="121"/>
      <c r="U124" s="121"/>
      <c r="V124" s="13"/>
      <c r="W124" s="13"/>
      <c r="X124" s="121"/>
      <c r="Y124" s="121"/>
      <c r="Z124" s="121"/>
      <c r="AA124" s="121"/>
      <c r="AB124" s="121"/>
      <c r="AC124" s="121"/>
      <c r="AD124" s="13"/>
      <c r="AE124" s="13"/>
      <c r="AF124" s="121"/>
      <c r="AG124" s="121"/>
      <c r="AH124" s="121"/>
      <c r="AI124" s="121"/>
      <c r="AJ124" s="121"/>
    </row>
    <row r="125" spans="1:36" ht="15" customHeight="1" x14ac:dyDescent="0.25">
      <c r="A125" s="13"/>
      <c r="B125" s="13"/>
      <c r="C125" s="13"/>
      <c r="D125" s="13"/>
      <c r="E125" s="170"/>
      <c r="F125" s="10"/>
      <c r="G125" s="10"/>
      <c r="H125" s="10"/>
      <c r="I125" s="10"/>
      <c r="J125" s="10"/>
      <c r="K125" s="10"/>
      <c r="L125" s="10"/>
      <c r="M125" s="10"/>
      <c r="N125" s="170"/>
      <c r="O125" s="10"/>
      <c r="P125" s="10"/>
      <c r="Q125" s="10"/>
      <c r="R125" s="10"/>
      <c r="S125" s="10"/>
      <c r="T125" s="10"/>
      <c r="U125" s="10"/>
      <c r="V125" s="10"/>
      <c r="W125" s="170"/>
      <c r="X125" s="10"/>
      <c r="Y125" s="10"/>
      <c r="Z125" s="10"/>
      <c r="AA125" s="10"/>
      <c r="AB125" s="10"/>
      <c r="AC125" s="10"/>
      <c r="AD125" s="10"/>
      <c r="AE125" s="10"/>
      <c r="AF125" s="10"/>
      <c r="AG125" s="10"/>
      <c r="AH125" s="10"/>
      <c r="AI125" s="10"/>
      <c r="AJ125" s="10"/>
    </row>
    <row r="126" spans="1:36" ht="15" customHeight="1" x14ac:dyDescent="0.25">
      <c r="A126" s="13"/>
      <c r="B126" s="13"/>
      <c r="C126" s="13"/>
      <c r="D126" s="13"/>
      <c r="E126" s="13"/>
      <c r="F126" s="13"/>
      <c r="G126" s="13"/>
      <c r="H126" s="13"/>
      <c r="I126" s="10"/>
      <c r="J126" s="10"/>
      <c r="K126" s="10"/>
      <c r="L126" s="10"/>
      <c r="M126" s="13"/>
      <c r="N126" s="121"/>
      <c r="O126" s="13"/>
      <c r="P126" s="13"/>
      <c r="Q126" s="13"/>
      <c r="R126" s="13"/>
      <c r="S126" s="13"/>
      <c r="T126" s="10"/>
      <c r="U126" s="10"/>
      <c r="V126" s="10"/>
      <c r="W126" s="121"/>
      <c r="X126" s="13"/>
      <c r="Y126" s="13"/>
      <c r="Z126" s="13"/>
      <c r="AA126" s="13"/>
      <c r="AB126" s="10"/>
      <c r="AC126" s="10"/>
      <c r="AD126" s="13"/>
      <c r="AE126" s="37"/>
      <c r="AF126" s="37"/>
      <c r="AG126" s="37"/>
      <c r="AH126" s="37"/>
      <c r="AI126" s="37"/>
      <c r="AJ126" s="121"/>
    </row>
    <row r="127" spans="1:36" ht="1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21"/>
      <c r="AG127" s="121"/>
      <c r="AH127" s="121"/>
      <c r="AI127" s="121"/>
      <c r="AJ127" s="121"/>
    </row>
    <row r="128" spans="1:36" x14ac:dyDescent="0.2">
      <c r="A128" s="121"/>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row>
    <row r="129" spans="1:36" x14ac:dyDescent="0.2">
      <c r="A129" s="121"/>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row>
  </sheetData>
  <sheetProtection algorithmName="SHA-512" hashValue="oNkZ5nlCrOAe5mPLgx9Jtl3th/Y64JFt9HZgpp62dX5DOUVfUKJ7eRCXN3cwScvD63gyRkx/Ab+cE6LHpYWyJw==" saltValue="5p+3t1TlHc+MX84cq4YzDQ==" spinCount="100000" sheet="1" objects="1" scenarios="1" formatCells="0" formatColumns="0" formatRows="0" insertRows="0"/>
  <dataConsolidate/>
  <mergeCells count="68">
    <mergeCell ref="E31:AH33"/>
    <mergeCell ref="H18:P18"/>
    <mergeCell ref="AC18:AI18"/>
    <mergeCell ref="AF14:AH14"/>
    <mergeCell ref="V18:Y18"/>
    <mergeCell ref="O21:P21"/>
    <mergeCell ref="AG21:AH21"/>
    <mergeCell ref="Z18:AA18"/>
    <mergeCell ref="C3:AJ11"/>
    <mergeCell ref="H14:M14"/>
    <mergeCell ref="Z15:AC15"/>
    <mergeCell ref="AE15:AH15"/>
    <mergeCell ref="E25:AH27"/>
    <mergeCell ref="O15:S15"/>
    <mergeCell ref="U15:X15"/>
    <mergeCell ref="H16:P16"/>
    <mergeCell ref="V16:AH16"/>
    <mergeCell ref="S16:U16"/>
    <mergeCell ref="I63:P63"/>
    <mergeCell ref="AA63:AH63"/>
    <mergeCell ref="V41:W41"/>
    <mergeCell ref="V43:W43"/>
    <mergeCell ref="Y41:AJ41"/>
    <mergeCell ref="AE43:AH43"/>
    <mergeCell ref="H47:P47"/>
    <mergeCell ref="H49:P49"/>
    <mergeCell ref="AF49:AH49"/>
    <mergeCell ref="AA59:AB59"/>
    <mergeCell ref="AA61:AB61"/>
    <mergeCell ref="AE61:AF61"/>
    <mergeCell ref="H59:P59"/>
    <mergeCell ref="H91:P91"/>
    <mergeCell ref="H69:P69"/>
    <mergeCell ref="V69:AH69"/>
    <mergeCell ref="A1:AL2"/>
    <mergeCell ref="M12:AC12"/>
    <mergeCell ref="M48:Q48"/>
    <mergeCell ref="R48:T48"/>
    <mergeCell ref="U48:Z48"/>
    <mergeCell ref="AA48:AH48"/>
    <mergeCell ref="AE23:AH23"/>
    <mergeCell ref="AE29:AH29"/>
    <mergeCell ref="AE37:AH37"/>
    <mergeCell ref="AF47:AH47"/>
    <mergeCell ref="E63:G63"/>
    <mergeCell ref="T14:Z14"/>
    <mergeCell ref="AF65:AH65"/>
    <mergeCell ref="H93:P93"/>
    <mergeCell ref="H97:P97"/>
    <mergeCell ref="AA49:AB49"/>
    <mergeCell ref="AC49:AE49"/>
    <mergeCell ref="W47:X47"/>
    <mergeCell ref="H53:P53"/>
    <mergeCell ref="X53:AH53"/>
    <mergeCell ref="H55:P55"/>
    <mergeCell ref="W55:X55"/>
    <mergeCell ref="AF55:AH55"/>
    <mergeCell ref="H57:P57"/>
    <mergeCell ref="AA57:AH57"/>
    <mergeCell ref="U91:AH91"/>
    <mergeCell ref="W93:X93"/>
    <mergeCell ref="AF93:AH93"/>
    <mergeCell ref="H95:AH95"/>
    <mergeCell ref="AF75:AH75"/>
    <mergeCell ref="P77:S77"/>
    <mergeCell ref="E80:AH84"/>
    <mergeCell ref="N74:P74"/>
    <mergeCell ref="V71:W71"/>
  </mergeCells>
  <dataValidations count="57">
    <dataValidation type="list" allowBlank="1" showInputMessage="1" showErrorMessage="1" sqref="AF87:AF90 AH87:AH90 AE24:AH24 AF50 AH50">
      <formula1>$AQ$48:$AQ$49</formula1>
    </dataValidation>
    <dataValidation type="list" allowBlank="1" showInputMessage="1" showErrorMessage="1" prompt="Select whether the current Management Agent will be replaced at the time of the transfer" sqref="H89">
      <formula1>$AQ$50:$AQ$51</formula1>
    </dataValidation>
    <dataValidation allowBlank="1" showInputMessage="1" showErrorMessage="1" prompt="Area Code" sqref="U93 U55 U47"/>
    <dataValidation allowBlank="1" showInputMessage="1" showErrorMessage="1" prompt="Extension if any" sqref="AF93:AH93 AF55:AH55 AF47:AH47"/>
    <dataValidation allowBlank="1" showInputMessage="1" showErrorMessage="1" prompt="First three digits of phone" sqref="W93:X93 W55:X55"/>
    <dataValidation allowBlank="1" showInputMessage="1" showErrorMessage="1" prompt="Last four digits of phone" sqref="Z93 Z55"/>
    <dataValidation allowBlank="1" showInputMessage="1" showErrorMessage="1" prompt="Enter the name of the new management agent only if the agent is changing as a result of the transfer" sqref="H91:P91"/>
    <dataValidation allowBlank="1" showInputMessage="1" showErrorMessage="1" prompt="Enter the new management company's taxpayer ID number" sqref="U91:AH91"/>
    <dataValidation allowBlank="1" showInputMessage="1" showErrorMessage="1" prompt="Enter a primary contact name for the management agent" sqref="H93:P93"/>
    <dataValidation allowBlank="1" showInputMessage="1" showErrorMessage="1" prompt="Mailing address for new management agent" sqref="H95:AH95"/>
    <dataValidation allowBlank="1" showInputMessage="1" showErrorMessage="1" prompt="Email address for primary management agent contact listed above" sqref="H97:P97"/>
    <dataValidation type="list" allowBlank="1" showInputMessage="1" showErrorMessage="1" prompt="Select whether the proposed Owner or its members have experience in affordable housing operations or management" sqref="AF75:AH75">
      <formula1>$AQ$48:$AQ49</formula1>
    </dataValidation>
    <dataValidation type="list" allowBlank="1" showInputMessage="1" showErrorMessage="1" prompt="Select the number of years of cumulative experience the Owner and all of its members have in affordable housing operations or management" sqref="P77:S77">
      <formula1>$AR$77:$AR$82</formula1>
    </dataValidation>
    <dataValidation type="list" allowBlank="1" showInputMessage="1" showErrorMessage="1" prompt="Select the type of Ownership Transfer from the list" sqref="H18:P18">
      <formula1>$AT$48:$AT$57</formula1>
    </dataValidation>
    <dataValidation type="list" allowBlank="1" showInputMessage="1" showErrorMessage="1" prompt="Select your primary program (HOME, HTC, or Other) from the list_x000a_" sqref="T14:Z14">
      <formula1>$AW$13:$AW$19</formula1>
    </dataValidation>
    <dataValidation type="list" allowBlank="1" showInputMessage="1" showErrorMessage="1" prompt="Select whether the Ownership Transfer Fee of $1,000 has been submitted.  HOME only properties should select N/A." sqref="AA49:AB49">
      <formula1>$AO$47:$AO$49</formula1>
    </dataValidation>
    <dataValidation allowBlank="1" showInputMessage="1" showErrorMessage="1" prompt="TDHCA ID (Award or Contract Number)_x000a_" sqref="H14:M14"/>
    <dataValidation allowBlank="1" showInputMessage="1" showErrorMessage="1" prompt="CMTS number_x000a_" sqref="AF14:AH14"/>
    <dataValidation allowBlank="1" showInputMessage="1" showErrorMessage="1" prompt="Property Name" sqref="H16:P16"/>
    <dataValidation allowBlank="1" showInputMessage="1" showErrorMessage="1" prompt="Current Owner Name" sqref="V16:AH16"/>
    <dataValidation allowBlank="1" showInputMessage="1" showErrorMessage="1" prompt="Date Transfer or Sale will occur" sqref="V18:Y18"/>
    <dataValidation allowBlank="1" showInputMessage="1" showErrorMessage="1" prompt="Check if Ownership Transfer has already occurred" sqref="AB18"/>
    <dataValidation type="list" allowBlank="1" showInputMessage="1" showErrorMessage="1" prompt="Select whether 8609s have been issued" sqref="O21:P21">
      <formula1>$AQ$48:$AQ$49</formula1>
    </dataValidation>
    <dataValidation type="list" allowBlank="1" showInputMessage="1" showErrorMessage="1" prompt="Select whether construction has been completed." sqref="AG21:AH21">
      <formula1>$AQ$48:$AQ$49</formula1>
    </dataValidation>
    <dataValidation type="list" allowBlank="1" showInputMessage="1" showErrorMessage="1" prompt="Select whether the property received points for material non-profit participation (a Joint Venture or non-profit set aside)" sqref="S23">
      <formula1>$AQ$48:$AQ$49</formula1>
    </dataValidation>
    <dataValidation type="list" allowBlank="1" showInputMessage="1" showErrorMessage="1" prompt="Select whether the non-profit will change as a result of the transfer" sqref="AE23:AH23">
      <formula1>$AQ$48:$AQ$49</formula1>
    </dataValidation>
    <dataValidation allowBlank="1" showInputMessage="1" showErrorMessage="1" prompt="If the property received points and the non-profit will change, the new non-profit's involvement in the operation of the Development throughout the Compliance period must be described.  Otherwise, leave blank." sqref="E25:AH27"/>
    <dataValidation type="list" allowBlank="1" showInputMessage="1" showErrorMessage="1" prompt="Select whether the property received points for HUB participation (select 'no' for non-HTC properties)" sqref="S29">
      <formula1>$AQ$48:$AQ$49</formula1>
    </dataValidation>
    <dataValidation type="list" allowBlank="1" showInputMessage="1" showErrorMessage="1" prompt="Select whether the HUB will change as a result of the transfer" sqref="AE29:AH29">
      <formula1>$AQ$48:$AQ$49</formula1>
    </dataValidation>
    <dataValidation allowBlank="1" showInputMessage="1" showErrorMessage="1" prompt="If the property received points and the HUB will change, the new HUB's involvement in the operation of the Development throughout the Compliance period must be described.  Otherwise, leave blank." sqref="E31:AH34"/>
    <dataValidation type="list" allowBlank="1" showInputMessage="1" showErrorMessage="1" prompt="Select whether the property is in the 15th year of its Compliance period or whether it is past its Compliance period" sqref="S37">
      <formula1>$AQ$48:$AQ$49</formula1>
    </dataValidation>
    <dataValidation type="list" allowBlank="1" showInputMessage="1" showErrorMessage="1" prompt="Select whether the LURA includes a ROFR requirement" sqref="AE37:AH37">
      <formula1>$AQ$48:$AQ$49</formula1>
    </dataValidation>
    <dataValidation type="list" allowBlank="1" showInputMessage="1" showErrorMessage="1" prompt="Select whether the property has any uncorrected issues of noncompliance not wtihin the Corrective Action period" sqref="V41:W41">
      <formula1>$AQ$48:$AQ$49</formula1>
    </dataValidation>
    <dataValidation type="list" allowBlank="1" showInputMessage="1" showErrorMessage="1" prompt="Select whether the property has any Corrective Action for noncompliance items currently in review" sqref="V43:W43">
      <formula1>$AQ$48:$AQ$49</formula1>
    </dataValidation>
    <dataValidation allowBlank="1" showInputMessage="1" showErrorMessage="1" prompt="Date Corrective Action was submitted for review" sqref="AE43:AH43"/>
    <dataValidation allowBlank="1" showInputMessage="1" showErrorMessage="1" prompt="Ownership Transfer Contact Name" sqref="H47:P47"/>
    <dataValidation allowBlank="1" showInputMessage="1" showErrorMessage="1" prompt="First three phone digits" sqref="W47:X47"/>
    <dataValidation allowBlank="1" showInputMessage="1" showErrorMessage="1" prompt="Last four phone digits" sqref="Z47"/>
    <dataValidation allowBlank="1" showInputMessage="1" showErrorMessage="1" prompt="Contact Email" sqref="H49:P49"/>
    <dataValidation allowBlank="1" showInputMessage="1" showErrorMessage="1" prompt="Enter the check number or last four digits of the check number" sqref="AF49:AH49"/>
    <dataValidation allowBlank="1" showInputMessage="1" showErrorMessage="1" prompt="Enter Title Company only if property sale is occurring with transfer" sqref="H53:P53"/>
    <dataValidation allowBlank="1" showInputMessage="1" showErrorMessage="1" prompt="Enter Title Company Contact Name only if property sale is occurring with transfer" sqref="X53:AH53"/>
    <dataValidation allowBlank="1" showInputMessage="1" showErrorMessage="1" prompt="Enter Title Company contact email" sqref="H55:P55"/>
    <dataValidation type="list" allowBlank="1" showInputMessage="1" showErrorMessage="1" prompt="Enter whether sale will be cash or financed by additional debt" sqref="H57:P57">
      <formula1>$AQ$87:$AQ$89</formula1>
    </dataValidation>
    <dataValidation allowBlank="1" showInputMessage="1" showErrorMessage="1" prompt="If sale will be financed with additional debt, include the amount of the new financing" sqref="AA57:AH57"/>
    <dataValidation allowBlank="1" showInputMessage="1" showErrorMessage="1" prompt="Enter the property's current reserve balances" sqref="I63:P63"/>
    <dataValidation allowBlank="1" showInputMessage="1" showErrorMessage="1" prompt="Enter only the amount of reserves that will transfer with the sale of the property" sqref="AA63:AH63"/>
    <dataValidation allowBlank="1" showInputMessage="1" showErrorMessage="1" prompt="Enter a new proposed Owner only if a new Owner will be taking control as a result of the transfer" sqref="H69:P69"/>
    <dataValidation allowBlank="1" showInputMessage="1" showErrorMessage="1" prompt="Enter a new authorized agent only if the Owner will be changing as a result of the transfer" sqref="V69:AH69"/>
    <dataValidation type="list" allowBlank="1" showInputMessage="1" showErrorMessage="1" prompt="Select whether any of the new Owner's members were formed in a state other than Texas" sqref="V71:W71">
      <formula1>$AQ$48:$AQ$49</formula1>
    </dataValidation>
    <dataValidation allowBlank="1" showInputMessage="1" showErrorMessage="1" prompt="Include a short statement regarding proposed Owner experience in affordable housing operations and management, including experience of any new management agent, if any." sqref="E80:AH84"/>
    <dataValidation allowBlank="1" showInputMessage="1" showErrorMessage="1" prompt="Use the arrow keys to complete the form and access content in locked cells." sqref="A1:AL2"/>
    <dataValidation type="list" allowBlank="1" showInputMessage="1" showErrorMessage="1" prompt="If property has received financing from the Multifamily HOME program, select whether the remaining balance on the loan will be paid off at the time of the property sale." sqref="AF65:AH65">
      <formula1>$AO$47:$AO$49</formula1>
    </dataValidation>
    <dataValidation allowBlank="1" showInputMessage="1" showErrorMessage="1" prompt="Enter interest rate percentage" sqref="AA59:AB59"/>
    <dataValidation allowBlank="1" showInputMessage="1" showErrorMessage="1" prompt="Enter amortization term" sqref="AA61:AB61"/>
    <dataValidation allowBlank="1" showInputMessage="1" showErrorMessage="1" prompt="Enter loan term" sqref="AE61:AF61"/>
    <dataValidation type="list" allowBlank="1" showInputMessage="1" showErrorMessage="1" prompt="Select whether the Development participates in the Section 811 PRA program and has or will have 811 tenants.  If the property received points for an election but assigned its 811 units to another property, select 'No&quot;." sqref="S35">
      <formula1>$AQ$48:$AQ$49</formula1>
    </dataValidation>
  </dataValidations>
  <printOptions horizontalCentered="1"/>
  <pageMargins left="0" right="0" top="0.25" bottom="0.25" header="0.3" footer="0.3"/>
  <pageSetup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21"/>
  <sheetViews>
    <sheetView showGridLines="0" tabSelected="1" topLeftCell="A9" zoomScale="130" zoomScaleNormal="130" workbookViewId="0">
      <selection activeCell="D24" sqref="D24:AC24"/>
    </sheetView>
  </sheetViews>
  <sheetFormatPr defaultColWidth="9.140625" defaultRowHeight="15" x14ac:dyDescent="0.25"/>
  <cols>
    <col min="1" max="2" width="2.28515625" style="1" customWidth="1"/>
    <col min="3" max="3" width="3.42578125" style="1" customWidth="1"/>
    <col min="4" max="19" width="2.28515625" style="1" customWidth="1"/>
    <col min="20" max="20" width="20.5703125" style="1" customWidth="1"/>
    <col min="21" max="28" width="2.28515625" style="1" customWidth="1"/>
    <col min="29" max="29" width="19.85546875" style="1" customWidth="1"/>
    <col min="30" max="74" width="2.28515625" style="1" customWidth="1"/>
    <col min="75" max="16384" width="9.140625" style="1"/>
  </cols>
  <sheetData>
    <row r="1" spans="1:29" ht="15" customHeight="1" x14ac:dyDescent="0.25">
      <c r="A1" s="677" t="s">
        <v>79</v>
      </c>
      <c r="B1" s="678"/>
      <c r="C1" s="678"/>
      <c r="D1" s="678"/>
      <c r="E1" s="678"/>
      <c r="F1" s="678"/>
      <c r="G1" s="678"/>
      <c r="H1" s="678"/>
      <c r="I1" s="678"/>
      <c r="J1" s="678"/>
      <c r="K1" s="678"/>
      <c r="L1" s="678"/>
      <c r="M1" s="678"/>
      <c r="N1" s="678"/>
      <c r="O1" s="678"/>
      <c r="P1" s="678"/>
      <c r="Q1" s="678"/>
      <c r="R1" s="678"/>
      <c r="S1" s="678"/>
      <c r="T1" s="678"/>
      <c r="U1" s="678"/>
      <c r="V1" s="678"/>
      <c r="W1" s="678"/>
      <c r="X1" s="678"/>
      <c r="Y1" s="678"/>
      <c r="Z1" s="678"/>
      <c r="AA1" s="678"/>
      <c r="AB1" s="678"/>
      <c r="AC1" s="679"/>
    </row>
    <row r="2" spans="1:29" ht="15" customHeight="1" thickBot="1" x14ac:dyDescent="0.3">
      <c r="A2" s="680"/>
      <c r="B2" s="681"/>
      <c r="C2" s="681"/>
      <c r="D2" s="681"/>
      <c r="E2" s="681"/>
      <c r="F2" s="681"/>
      <c r="G2" s="681"/>
      <c r="H2" s="681"/>
      <c r="I2" s="681"/>
      <c r="J2" s="681"/>
      <c r="K2" s="681"/>
      <c r="L2" s="681"/>
      <c r="M2" s="681"/>
      <c r="N2" s="681"/>
      <c r="O2" s="681"/>
      <c r="P2" s="681"/>
      <c r="Q2" s="681"/>
      <c r="R2" s="681"/>
      <c r="S2" s="681"/>
      <c r="T2" s="681"/>
      <c r="U2" s="681"/>
      <c r="V2" s="681"/>
      <c r="W2" s="681"/>
      <c r="X2" s="681"/>
      <c r="Y2" s="681"/>
      <c r="Z2" s="681"/>
      <c r="AA2" s="681"/>
      <c r="AB2" s="681"/>
      <c r="AC2" s="682"/>
    </row>
    <row r="3" spans="1:29" s="2" customFormat="1" ht="15" customHeight="1" x14ac:dyDescent="0.2">
      <c r="A3" s="713" t="s">
        <v>251</v>
      </c>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row>
    <row r="4" spans="1:29" s="2" customFormat="1" ht="33.75" customHeight="1" x14ac:dyDescent="0.2">
      <c r="A4" s="714"/>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row>
    <row r="5" spans="1:29" s="2" customFormat="1" ht="5.0999999999999996" customHeight="1" x14ac:dyDescent="0.2">
      <c r="A5" s="3"/>
      <c r="B5" s="3"/>
      <c r="C5" s="3"/>
      <c r="D5" s="3"/>
      <c r="E5" s="3"/>
      <c r="F5" s="3"/>
      <c r="G5" s="3"/>
      <c r="H5" s="3"/>
      <c r="I5" s="3"/>
      <c r="J5" s="3"/>
      <c r="K5" s="3"/>
      <c r="L5" s="3"/>
      <c r="M5" s="3"/>
      <c r="N5" s="3"/>
      <c r="O5" s="3"/>
      <c r="P5" s="3"/>
      <c r="Q5" s="3"/>
      <c r="R5" s="3"/>
      <c r="S5" s="3"/>
      <c r="T5" s="3"/>
      <c r="U5" s="3"/>
      <c r="V5" s="3"/>
      <c r="W5" s="3"/>
      <c r="X5" s="3"/>
      <c r="Y5" s="3"/>
      <c r="Z5" s="3"/>
      <c r="AA5" s="3"/>
      <c r="AB5" s="3"/>
      <c r="AC5" s="3"/>
    </row>
    <row r="6" spans="1:29" s="2" customFormat="1" ht="12.75" x14ac:dyDescent="0.2">
      <c r="A6" s="3"/>
      <c r="B6" s="2" t="s">
        <v>0</v>
      </c>
      <c r="C6" s="3"/>
      <c r="D6" s="3"/>
      <c r="E6" s="3"/>
      <c r="F6" s="3"/>
      <c r="G6" s="3"/>
      <c r="H6" s="3"/>
      <c r="I6" s="3"/>
      <c r="J6" s="3"/>
      <c r="K6" s="3"/>
      <c r="L6" s="3"/>
      <c r="M6" s="3"/>
      <c r="N6" s="3"/>
      <c r="O6" s="3"/>
      <c r="P6" s="3"/>
      <c r="Q6" s="3"/>
      <c r="R6" s="3"/>
      <c r="S6" s="3"/>
      <c r="T6" s="3"/>
      <c r="U6" s="3"/>
      <c r="V6" s="3"/>
      <c r="W6" s="3"/>
      <c r="X6" s="3"/>
      <c r="Y6" s="3"/>
      <c r="Z6" s="3"/>
      <c r="AA6" s="3"/>
      <c r="AB6" s="3"/>
      <c r="AC6" s="3"/>
    </row>
    <row r="7" spans="1:29" s="2" customFormat="1" ht="5.0999999999999996" customHeight="1" x14ac:dyDescent="0.2">
      <c r="A7" s="3"/>
      <c r="B7" s="3"/>
      <c r="C7" s="3"/>
      <c r="D7" s="3"/>
      <c r="E7" s="3"/>
      <c r="F7" s="3"/>
      <c r="G7" s="3"/>
      <c r="H7" s="3"/>
      <c r="I7" s="3"/>
      <c r="J7" s="3"/>
      <c r="K7" s="3"/>
      <c r="L7" s="3"/>
      <c r="M7" s="3"/>
      <c r="N7" s="3"/>
      <c r="O7" s="3"/>
      <c r="P7" s="3"/>
      <c r="Q7" s="3"/>
      <c r="R7" s="3"/>
      <c r="S7" s="3"/>
      <c r="T7" s="3"/>
      <c r="U7" s="3"/>
      <c r="V7" s="3"/>
      <c r="W7" s="3"/>
      <c r="X7" s="3"/>
      <c r="Y7" s="3"/>
      <c r="Z7" s="3"/>
      <c r="AA7" s="3"/>
      <c r="AB7" s="3"/>
      <c r="AC7" s="3"/>
    </row>
    <row r="8" spans="1:29" s="2" customFormat="1" ht="15.75" customHeight="1" x14ac:dyDescent="0.2">
      <c r="A8" s="3"/>
      <c r="B8" s="3"/>
      <c r="C8" s="112" t="s">
        <v>112</v>
      </c>
      <c r="D8" s="715" t="s">
        <v>111</v>
      </c>
      <c r="E8" s="715"/>
      <c r="F8" s="715"/>
      <c r="G8" s="715"/>
      <c r="H8" s="715"/>
      <c r="I8" s="715"/>
      <c r="J8" s="715"/>
      <c r="K8" s="715"/>
      <c r="L8" s="715"/>
      <c r="M8" s="715"/>
      <c r="N8" s="715"/>
      <c r="O8" s="715"/>
      <c r="P8" s="715"/>
      <c r="Q8" s="715"/>
      <c r="R8" s="715"/>
      <c r="S8" s="715"/>
      <c r="T8" s="715"/>
      <c r="U8" s="715"/>
      <c r="V8" s="715"/>
      <c r="W8" s="715"/>
      <c r="X8" s="715"/>
      <c r="Y8" s="715"/>
      <c r="Z8" s="715"/>
      <c r="AA8" s="715"/>
      <c r="AB8" s="715"/>
      <c r="AC8" s="715"/>
    </row>
    <row r="9" spans="1:29" s="2" customFormat="1" ht="12.75" x14ac:dyDescent="0.2">
      <c r="A9" s="3"/>
      <c r="B9" s="3"/>
      <c r="C9" s="3"/>
      <c r="D9" s="715"/>
      <c r="E9" s="715"/>
      <c r="F9" s="715"/>
      <c r="G9" s="715"/>
      <c r="H9" s="715"/>
      <c r="I9" s="715"/>
      <c r="J9" s="715"/>
      <c r="K9" s="715"/>
      <c r="L9" s="715"/>
      <c r="M9" s="715"/>
      <c r="N9" s="715"/>
      <c r="O9" s="715"/>
      <c r="P9" s="715"/>
      <c r="Q9" s="715"/>
      <c r="R9" s="715"/>
      <c r="S9" s="715"/>
      <c r="T9" s="715"/>
      <c r="U9" s="715"/>
      <c r="V9" s="715"/>
      <c r="W9" s="715"/>
      <c r="X9" s="715"/>
      <c r="Y9" s="715"/>
      <c r="Z9" s="715"/>
      <c r="AA9" s="715"/>
      <c r="AB9" s="715"/>
      <c r="AC9" s="715"/>
    </row>
    <row r="10" spans="1:29" s="2" customFormat="1" ht="5.0999999999999996" customHeight="1" x14ac:dyDescent="0.2">
      <c r="A10" s="3"/>
      <c r="B10" s="3"/>
      <c r="C10" s="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row>
    <row r="11" spans="1:29" s="2" customFormat="1" ht="15.75" customHeight="1" x14ac:dyDescent="0.2">
      <c r="A11" s="3"/>
      <c r="B11" s="3"/>
      <c r="C11" s="112" t="s">
        <v>112</v>
      </c>
      <c r="D11" s="710" t="s">
        <v>155</v>
      </c>
      <c r="E11" s="710"/>
      <c r="F11" s="710"/>
      <c r="G11" s="710"/>
      <c r="H11" s="710"/>
      <c r="I11" s="710"/>
      <c r="J11" s="710"/>
      <c r="K11" s="710"/>
      <c r="L11" s="710"/>
      <c r="M11" s="710"/>
      <c r="N11" s="710"/>
      <c r="O11" s="710"/>
      <c r="P11" s="710"/>
      <c r="Q11" s="710"/>
      <c r="R11" s="710"/>
      <c r="S11" s="710"/>
      <c r="T11" s="710"/>
      <c r="U11" s="710"/>
      <c r="V11" s="710"/>
      <c r="W11" s="710"/>
      <c r="X11" s="710"/>
      <c r="Y11" s="710"/>
      <c r="Z11" s="710"/>
      <c r="AA11" s="710"/>
      <c r="AB11" s="710"/>
      <c r="AC11" s="710"/>
    </row>
    <row r="12" spans="1:29" s="2" customFormat="1" ht="12.75" x14ac:dyDescent="0.2">
      <c r="A12" s="3"/>
      <c r="B12" s="3"/>
      <c r="C12" s="3"/>
      <c r="D12" s="710"/>
      <c r="E12" s="710"/>
      <c r="F12" s="710"/>
      <c r="G12" s="710"/>
      <c r="H12" s="710"/>
      <c r="I12" s="710"/>
      <c r="J12" s="710"/>
      <c r="K12" s="710"/>
      <c r="L12" s="710"/>
      <c r="M12" s="710"/>
      <c r="N12" s="710"/>
      <c r="O12" s="710"/>
      <c r="P12" s="710"/>
      <c r="Q12" s="710"/>
      <c r="R12" s="710"/>
      <c r="S12" s="710"/>
      <c r="T12" s="710"/>
      <c r="U12" s="710"/>
      <c r="V12" s="710"/>
      <c r="W12" s="710"/>
      <c r="X12" s="710"/>
      <c r="Y12" s="710"/>
      <c r="Z12" s="710"/>
      <c r="AA12" s="710"/>
      <c r="AB12" s="710"/>
      <c r="AC12" s="710"/>
    </row>
    <row r="13" spans="1:29" s="2" customFormat="1" ht="5.0999999999999996"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row>
    <row r="14" spans="1:29" s="2" customFormat="1" ht="15.75" customHeight="1" x14ac:dyDescent="0.2">
      <c r="A14" s="3"/>
      <c r="B14" s="3"/>
      <c r="C14" s="112" t="s">
        <v>112</v>
      </c>
      <c r="D14" s="710" t="s">
        <v>156</v>
      </c>
      <c r="E14" s="710"/>
      <c r="F14" s="710"/>
      <c r="G14" s="710"/>
      <c r="H14" s="710"/>
      <c r="I14" s="710"/>
      <c r="J14" s="710"/>
      <c r="K14" s="710"/>
      <c r="L14" s="710"/>
      <c r="M14" s="710"/>
      <c r="N14" s="710"/>
      <c r="O14" s="710"/>
      <c r="P14" s="710"/>
      <c r="Q14" s="710"/>
      <c r="R14" s="710"/>
      <c r="S14" s="710"/>
      <c r="T14" s="710"/>
      <c r="U14" s="710"/>
      <c r="V14" s="710"/>
      <c r="W14" s="710"/>
      <c r="X14" s="710"/>
      <c r="Y14" s="710"/>
      <c r="Z14" s="710"/>
      <c r="AA14" s="710"/>
      <c r="AB14" s="710"/>
      <c r="AC14" s="710"/>
    </row>
    <row r="15" spans="1:29" s="2" customFormat="1" ht="12.75" x14ac:dyDescent="0.2">
      <c r="A15" s="3"/>
      <c r="B15" s="3"/>
      <c r="C15" s="3"/>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s="2" customFormat="1" ht="5.0999999999999996"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row>
    <row r="17" spans="1:29" s="2" customFormat="1" ht="12.75" x14ac:dyDescent="0.2">
      <c r="A17" s="3"/>
      <c r="B17" s="2" t="s">
        <v>1</v>
      </c>
      <c r="C17" s="3"/>
      <c r="D17" s="3"/>
      <c r="E17" s="3"/>
      <c r="F17" s="3"/>
      <c r="G17" s="3"/>
      <c r="H17" s="3"/>
      <c r="I17" s="3"/>
      <c r="J17" s="3"/>
      <c r="K17" s="3"/>
      <c r="L17" s="3"/>
      <c r="M17" s="3"/>
      <c r="N17" s="3"/>
      <c r="O17" s="3"/>
      <c r="P17" s="3"/>
      <c r="Q17" s="3"/>
      <c r="R17" s="3"/>
      <c r="S17" s="3"/>
      <c r="T17" s="3"/>
      <c r="U17" s="3"/>
      <c r="V17" s="3"/>
      <c r="W17" s="3"/>
      <c r="X17" s="3"/>
      <c r="Y17" s="3"/>
      <c r="Z17" s="3"/>
      <c r="AA17" s="3"/>
      <c r="AB17" s="3"/>
      <c r="AC17" s="3"/>
    </row>
    <row r="18" spans="1:29" s="2" customFormat="1" ht="5.0999999999999996"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row>
    <row r="19" spans="1:29" s="2" customFormat="1" ht="15" customHeight="1" x14ac:dyDescent="0.2">
      <c r="A19" s="3"/>
      <c r="B19" s="3"/>
      <c r="C19" s="2" t="s">
        <v>2</v>
      </c>
      <c r="D19" s="712" t="s">
        <v>3</v>
      </c>
      <c r="E19" s="712"/>
      <c r="F19" s="712"/>
      <c r="G19" s="712"/>
      <c r="H19" s="712"/>
      <c r="I19" s="712"/>
      <c r="J19" s="712"/>
      <c r="K19" s="712"/>
      <c r="L19" s="712"/>
      <c r="M19" s="712"/>
      <c r="N19" s="712"/>
      <c r="O19" s="712"/>
      <c r="P19" s="712"/>
      <c r="Q19" s="712"/>
      <c r="R19" s="712"/>
      <c r="S19" s="712"/>
      <c r="T19" s="712"/>
      <c r="U19" s="712"/>
      <c r="V19" s="712"/>
      <c r="W19" s="712"/>
      <c r="X19" s="712"/>
      <c r="Y19" s="712"/>
      <c r="Z19" s="712"/>
      <c r="AA19" s="712"/>
      <c r="AB19" s="712"/>
      <c r="AC19" s="712"/>
    </row>
    <row r="20" spans="1:29" s="2" customFormat="1" ht="5.0999999999999996" customHeight="1" x14ac:dyDescent="0.2">
      <c r="A20" s="3"/>
      <c r="B20" s="3"/>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row>
    <row r="21" spans="1:29" s="2" customFormat="1" ht="12.75" customHeight="1" x14ac:dyDescent="0.2">
      <c r="A21" s="3"/>
      <c r="B21" s="3"/>
      <c r="C21" s="2" t="s">
        <v>4</v>
      </c>
      <c r="D21" s="711" t="s">
        <v>80</v>
      </c>
      <c r="E21" s="711"/>
      <c r="F21" s="711"/>
      <c r="G21" s="711"/>
      <c r="H21" s="711"/>
      <c r="I21" s="711"/>
      <c r="J21" s="711"/>
      <c r="K21" s="711"/>
      <c r="L21" s="711"/>
      <c r="M21" s="711"/>
      <c r="N21" s="711"/>
      <c r="O21" s="711"/>
      <c r="P21" s="711"/>
      <c r="Q21" s="711"/>
      <c r="R21" s="711"/>
      <c r="S21" s="711"/>
      <c r="T21" s="711"/>
      <c r="U21" s="711"/>
      <c r="V21" s="711"/>
      <c r="W21" s="711"/>
      <c r="X21" s="711"/>
      <c r="Y21" s="711"/>
      <c r="Z21" s="711"/>
      <c r="AA21" s="711"/>
      <c r="AB21" s="711"/>
      <c r="AC21" s="711"/>
    </row>
    <row r="22" spans="1:29" s="2" customFormat="1" ht="12.75" x14ac:dyDescent="0.2">
      <c r="A22" s="3"/>
      <c r="B22" s="3"/>
      <c r="D22" s="711"/>
      <c r="E22" s="711"/>
      <c r="F22" s="711"/>
      <c r="G22" s="711"/>
      <c r="H22" s="711"/>
      <c r="I22" s="711"/>
      <c r="J22" s="711"/>
      <c r="K22" s="711"/>
      <c r="L22" s="711"/>
      <c r="M22" s="711"/>
      <c r="N22" s="711"/>
      <c r="O22" s="711"/>
      <c r="P22" s="711"/>
      <c r="Q22" s="711"/>
      <c r="R22" s="711"/>
      <c r="S22" s="711"/>
      <c r="T22" s="711"/>
      <c r="U22" s="711"/>
      <c r="V22" s="711"/>
      <c r="W22" s="711"/>
      <c r="X22" s="711"/>
      <c r="Y22" s="711"/>
      <c r="Z22" s="711"/>
      <c r="AA22" s="711"/>
      <c r="AB22" s="711"/>
      <c r="AC22" s="711"/>
    </row>
    <row r="23" spans="1:29" s="2" customFormat="1" ht="5.0999999999999996" customHeight="1" x14ac:dyDescent="0.2">
      <c r="A23" s="3"/>
      <c r="B23" s="3"/>
      <c r="D23" s="3"/>
      <c r="E23" s="3"/>
      <c r="F23" s="3"/>
      <c r="G23" s="3"/>
      <c r="H23" s="3"/>
      <c r="I23" s="3"/>
      <c r="J23" s="3"/>
      <c r="K23" s="3"/>
      <c r="L23" s="3"/>
      <c r="M23" s="3"/>
      <c r="N23" s="3"/>
      <c r="O23" s="3"/>
      <c r="P23" s="3"/>
      <c r="Q23" s="3"/>
      <c r="R23" s="3"/>
      <c r="S23" s="3"/>
      <c r="T23" s="3"/>
      <c r="U23" s="3"/>
      <c r="V23" s="3"/>
      <c r="W23" s="3"/>
      <c r="X23" s="3"/>
      <c r="Y23" s="3"/>
      <c r="Z23" s="3"/>
      <c r="AA23" s="3"/>
      <c r="AB23" s="3"/>
      <c r="AC23" s="3"/>
    </row>
    <row r="24" spans="1:29" s="2" customFormat="1" ht="12.75" x14ac:dyDescent="0.2">
      <c r="A24" s="3"/>
      <c r="B24" s="3"/>
      <c r="C24" s="2" t="s">
        <v>5</v>
      </c>
      <c r="D24" s="716" t="s">
        <v>534</v>
      </c>
      <c r="E24" s="716"/>
      <c r="F24" s="716"/>
      <c r="G24" s="716"/>
      <c r="H24" s="716"/>
      <c r="I24" s="716"/>
      <c r="J24" s="716"/>
      <c r="K24" s="716"/>
      <c r="L24" s="716"/>
      <c r="M24" s="716"/>
      <c r="N24" s="716"/>
      <c r="O24" s="716"/>
      <c r="P24" s="716"/>
      <c r="Q24" s="716"/>
      <c r="R24" s="716"/>
      <c r="S24" s="716"/>
      <c r="T24" s="716"/>
      <c r="U24" s="716"/>
      <c r="V24" s="716"/>
      <c r="W24" s="716"/>
      <c r="X24" s="716"/>
      <c r="Y24" s="716"/>
      <c r="Z24" s="716"/>
      <c r="AA24" s="716"/>
      <c r="AB24" s="716"/>
      <c r="AC24" s="716"/>
    </row>
    <row r="25" spans="1:29" s="2" customFormat="1" ht="12.75" x14ac:dyDescent="0.2">
      <c r="A25" s="3"/>
      <c r="B25" s="3"/>
      <c r="D25" s="631" t="s">
        <v>539</v>
      </c>
      <c r="E25" s="631"/>
      <c r="F25" s="631"/>
      <c r="G25" s="631"/>
      <c r="H25" s="631"/>
      <c r="I25" s="631"/>
      <c r="J25" s="631"/>
      <c r="K25" s="631"/>
      <c r="L25" s="631"/>
      <c r="M25" s="631"/>
      <c r="N25" s="631"/>
      <c r="O25" s="631"/>
      <c r="P25" s="631"/>
      <c r="Q25" s="631"/>
      <c r="R25" s="631"/>
      <c r="S25" s="631"/>
      <c r="T25" s="631"/>
      <c r="U25" s="631"/>
      <c r="V25" s="631"/>
      <c r="W25" s="631"/>
      <c r="X25" s="631"/>
      <c r="Y25" s="631"/>
      <c r="Z25" s="631"/>
      <c r="AA25" s="631"/>
      <c r="AB25" s="631"/>
      <c r="AC25" s="631"/>
    </row>
    <row r="26" spans="1:29" s="2" customFormat="1" ht="12.75" x14ac:dyDescent="0.2">
      <c r="A26" s="3"/>
      <c r="B26" s="3"/>
      <c r="D26" s="631" t="s">
        <v>535</v>
      </c>
      <c r="E26" s="631"/>
      <c r="F26" s="631"/>
      <c r="G26" s="631"/>
      <c r="H26" s="631"/>
      <c r="I26" s="631"/>
      <c r="J26" s="631"/>
      <c r="K26" s="631"/>
      <c r="L26" s="631"/>
      <c r="M26" s="631"/>
      <c r="N26" s="631"/>
      <c r="O26" s="631"/>
      <c r="P26" s="631"/>
      <c r="Q26" s="631"/>
      <c r="R26" s="631"/>
      <c r="S26" s="631"/>
      <c r="T26" s="631"/>
      <c r="U26" s="631"/>
      <c r="V26" s="631"/>
      <c r="W26" s="631"/>
      <c r="X26" s="631"/>
      <c r="Y26" s="631"/>
      <c r="Z26" s="631"/>
      <c r="AA26" s="631"/>
      <c r="AB26" s="631"/>
      <c r="AC26" s="631"/>
    </row>
    <row r="27" spans="1:29" s="2" customFormat="1" ht="12.7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row>
    <row r="28" spans="1:29" s="2" customFormat="1" ht="12.75" x14ac:dyDescent="0.2">
      <c r="A28" s="4" t="s">
        <v>6</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row>
    <row r="29" spans="1:29" s="2" customFormat="1" ht="12.7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row>
    <row r="30" spans="1:29" s="2" customFormat="1" ht="12.7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row>
    <row r="31" spans="1:29" s="2" customFormat="1" ht="12.7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row>
    <row r="32" spans="1:29" s="2" customFormat="1" ht="12.7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24"/>
    </row>
    <row r="33" spans="1:42" s="2" customFormat="1" ht="12.7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42" s="2" customFormat="1" ht="12.7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42" s="2" customFormat="1" ht="12.7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42" s="2" customFormat="1" ht="12.7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42" s="2" customFormat="1" ht="1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708"/>
    </row>
    <row r="38" spans="1:42" s="2" customFormat="1" ht="12.7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708"/>
    </row>
    <row r="39" spans="1:42" s="2" customFormat="1" ht="12.7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708"/>
    </row>
    <row r="40" spans="1:42" s="2" customFormat="1" ht="12.7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708"/>
    </row>
    <row r="41" spans="1:42" s="2" customFormat="1" ht="12.7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708"/>
    </row>
    <row r="42" spans="1:42" s="2" customFormat="1" ht="12.7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708"/>
    </row>
    <row r="43" spans="1:42" s="2" customFormat="1" ht="12.7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708"/>
    </row>
    <row r="44" spans="1:42" s="2" customFormat="1" ht="12.7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708"/>
    </row>
    <row r="45" spans="1:42" s="2" customFormat="1" ht="1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5"/>
      <c r="AH45" s="24"/>
      <c r="AI45" s="24"/>
      <c r="AJ45" s="24"/>
      <c r="AK45" s="24"/>
      <c r="AL45" s="24"/>
      <c r="AM45" s="24"/>
      <c r="AN45" s="24"/>
      <c r="AO45" s="24"/>
      <c r="AP45" s="24"/>
    </row>
    <row r="46" spans="1:42" s="2" customFormat="1" ht="12.7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5"/>
      <c r="AG46" s="24"/>
      <c r="AH46" s="24"/>
      <c r="AI46" s="24"/>
      <c r="AJ46" s="24"/>
      <c r="AK46" s="24"/>
      <c r="AL46" s="24"/>
      <c r="AM46" s="24"/>
      <c r="AN46" s="24"/>
      <c r="AO46" s="24"/>
      <c r="AP46" s="24"/>
    </row>
    <row r="47" spans="1:42" s="2" customFormat="1" ht="12.75" x14ac:dyDescent="0.2">
      <c r="M47" s="3"/>
      <c r="N47" s="3"/>
      <c r="O47" s="5"/>
      <c r="P47" s="5"/>
      <c r="Q47" s="5"/>
      <c r="R47" s="5"/>
      <c r="S47" s="5"/>
      <c r="T47" s="5"/>
      <c r="U47" s="5"/>
      <c r="V47" s="5"/>
      <c r="W47" s="5"/>
      <c r="X47" s="5"/>
      <c r="Y47" s="5"/>
      <c r="Z47" s="5"/>
      <c r="AA47" s="3"/>
      <c r="AB47" s="3"/>
      <c r="AC47" s="5"/>
      <c r="AG47" s="24"/>
      <c r="AH47" s="24"/>
      <c r="AI47" s="24"/>
      <c r="AJ47" s="24"/>
      <c r="AK47" s="24"/>
      <c r="AL47" s="24"/>
      <c r="AM47" s="24"/>
      <c r="AN47" s="24"/>
      <c r="AO47" s="24"/>
      <c r="AP47" s="24"/>
    </row>
    <row r="48" spans="1:42" s="2" customFormat="1" ht="15" customHeight="1" x14ac:dyDescent="0.2">
      <c r="A48" s="709" t="s">
        <v>7</v>
      </c>
      <c r="B48" s="709"/>
      <c r="C48" s="709"/>
      <c r="D48" s="709"/>
      <c r="E48" s="709"/>
      <c r="F48" s="709"/>
      <c r="G48" s="709"/>
      <c r="H48" s="709"/>
      <c r="I48" s="709"/>
      <c r="J48" s="709"/>
      <c r="K48" s="24"/>
      <c r="M48" s="3"/>
      <c r="N48" s="3"/>
      <c r="O48" s="5"/>
      <c r="P48" s="5"/>
      <c r="Q48" s="5"/>
      <c r="R48" s="5"/>
      <c r="S48" s="5"/>
      <c r="T48" s="5"/>
      <c r="U48" s="5"/>
      <c r="V48" s="5"/>
      <c r="W48" s="5"/>
      <c r="X48" s="5"/>
      <c r="Y48" s="5"/>
      <c r="Z48" s="5"/>
      <c r="AA48" s="3"/>
      <c r="AB48" s="3"/>
      <c r="AC48" s="5"/>
      <c r="AG48" s="24"/>
      <c r="AH48" s="24"/>
      <c r="AI48" s="24"/>
      <c r="AJ48" s="24"/>
      <c r="AK48" s="24"/>
      <c r="AL48" s="24"/>
      <c r="AM48" s="24"/>
      <c r="AN48" s="24"/>
      <c r="AO48" s="24"/>
      <c r="AP48" s="24"/>
    </row>
    <row r="49" spans="1:42" s="2" customFormat="1" ht="12.75" x14ac:dyDescent="0.2">
      <c r="A49" s="709"/>
      <c r="B49" s="709"/>
      <c r="C49" s="709"/>
      <c r="D49" s="709"/>
      <c r="E49" s="709"/>
      <c r="F49" s="709"/>
      <c r="G49" s="709"/>
      <c r="H49" s="709"/>
      <c r="I49" s="709"/>
      <c r="J49" s="709"/>
      <c r="K49" s="24"/>
      <c r="M49" s="3"/>
      <c r="N49" s="3"/>
      <c r="O49" s="5"/>
      <c r="P49" s="5"/>
      <c r="Q49" s="5"/>
      <c r="R49" s="5"/>
      <c r="S49" s="5"/>
      <c r="T49" s="5"/>
      <c r="U49" s="5"/>
      <c r="V49" s="5"/>
      <c r="W49" s="5"/>
      <c r="X49" s="5"/>
      <c r="Y49" s="5"/>
      <c r="Z49" s="5"/>
      <c r="AA49" s="3"/>
      <c r="AB49" s="3"/>
      <c r="AC49" s="5"/>
      <c r="AG49" s="24"/>
      <c r="AH49" s="24"/>
      <c r="AI49" s="24"/>
      <c r="AJ49" s="24"/>
      <c r="AK49" s="24"/>
      <c r="AL49" s="24"/>
      <c r="AM49" s="24"/>
      <c r="AN49" s="24"/>
      <c r="AO49" s="24"/>
      <c r="AP49" s="24"/>
    </row>
    <row r="50" spans="1:42" s="2" customFormat="1" ht="12.75" x14ac:dyDescent="0.2">
      <c r="A50" s="709"/>
      <c r="B50" s="709"/>
      <c r="C50" s="709"/>
      <c r="D50" s="709"/>
      <c r="E50" s="709"/>
      <c r="F50" s="709"/>
      <c r="G50" s="709"/>
      <c r="H50" s="709"/>
      <c r="I50" s="709"/>
      <c r="J50" s="709"/>
      <c r="K50" s="24"/>
      <c r="M50" s="3"/>
      <c r="N50" s="3"/>
      <c r="O50" s="5"/>
      <c r="P50" s="5"/>
      <c r="Q50" s="5"/>
      <c r="R50" s="5"/>
      <c r="S50" s="5"/>
      <c r="T50" s="5"/>
      <c r="U50" s="5"/>
      <c r="V50" s="5"/>
      <c r="W50" s="5"/>
      <c r="X50" s="5"/>
      <c r="Y50" s="5"/>
      <c r="Z50" s="5"/>
      <c r="AA50" s="3"/>
      <c r="AB50" s="3"/>
      <c r="AC50" s="5"/>
      <c r="AG50" s="24"/>
      <c r="AH50" s="24"/>
      <c r="AI50" s="24"/>
      <c r="AJ50" s="24"/>
      <c r="AK50" s="24"/>
      <c r="AL50" s="24"/>
      <c r="AM50" s="24"/>
      <c r="AN50" s="24"/>
      <c r="AO50" s="24"/>
      <c r="AP50" s="24"/>
    </row>
    <row r="51" spans="1:42" s="2" customFormat="1" ht="12.75" x14ac:dyDescent="0.2">
      <c r="A51" s="709"/>
      <c r="B51" s="709"/>
      <c r="C51" s="709"/>
      <c r="D51" s="709"/>
      <c r="E51" s="709"/>
      <c r="F51" s="709"/>
      <c r="G51" s="709"/>
      <c r="H51" s="709"/>
      <c r="I51" s="709"/>
      <c r="J51" s="709"/>
      <c r="K51" s="24"/>
      <c r="M51" s="3"/>
      <c r="N51" s="3"/>
      <c r="O51" s="5"/>
      <c r="P51" s="5"/>
      <c r="Q51" s="5"/>
      <c r="R51" s="5"/>
      <c r="S51" s="5"/>
      <c r="T51" s="5"/>
      <c r="U51" s="5"/>
      <c r="V51" s="5"/>
      <c r="W51" s="5"/>
      <c r="X51" s="5"/>
      <c r="Y51" s="5"/>
      <c r="Z51" s="5"/>
      <c r="AA51" s="3"/>
      <c r="AB51" s="3"/>
      <c r="AC51" s="5"/>
      <c r="AG51" s="24"/>
      <c r="AH51" s="24"/>
      <c r="AI51" s="24"/>
      <c r="AJ51" s="24"/>
      <c r="AK51" s="24"/>
      <c r="AL51" s="24"/>
      <c r="AM51" s="24"/>
      <c r="AN51" s="24"/>
      <c r="AO51" s="24"/>
      <c r="AP51" s="24"/>
    </row>
    <row r="52" spans="1:42" s="2" customFormat="1" ht="12.75" x14ac:dyDescent="0.2">
      <c r="A52" s="709"/>
      <c r="B52" s="709"/>
      <c r="C52" s="709"/>
      <c r="D52" s="709"/>
      <c r="E52" s="709"/>
      <c r="F52" s="709"/>
      <c r="G52" s="709"/>
      <c r="H52" s="709"/>
      <c r="I52" s="709"/>
      <c r="J52" s="709"/>
      <c r="K52" s="24"/>
      <c r="M52" s="3"/>
      <c r="N52" s="3"/>
      <c r="O52" s="5"/>
      <c r="P52" s="5"/>
      <c r="Q52" s="5"/>
      <c r="R52" s="5"/>
      <c r="S52" s="5"/>
      <c r="T52" s="5"/>
      <c r="U52" s="5"/>
      <c r="V52" s="5"/>
      <c r="W52" s="5"/>
      <c r="X52" s="5"/>
      <c r="Y52" s="5"/>
      <c r="Z52" s="5"/>
      <c r="AA52" s="3"/>
      <c r="AB52" s="3"/>
      <c r="AC52" s="5"/>
      <c r="AG52" s="24"/>
      <c r="AH52" s="24"/>
      <c r="AI52" s="24"/>
      <c r="AJ52" s="24"/>
      <c r="AK52" s="24"/>
      <c r="AL52" s="24"/>
      <c r="AM52" s="24"/>
      <c r="AN52" s="24"/>
      <c r="AO52" s="24"/>
      <c r="AP52" s="24"/>
    </row>
    <row r="53" spans="1:42" s="2" customFormat="1" ht="12.75" x14ac:dyDescent="0.2">
      <c r="A53" s="709"/>
      <c r="B53" s="709"/>
      <c r="C53" s="709"/>
      <c r="D53" s="709"/>
      <c r="E53" s="709"/>
      <c r="F53" s="709"/>
      <c r="G53" s="709"/>
      <c r="H53" s="709"/>
      <c r="I53" s="709"/>
      <c r="J53" s="709"/>
      <c r="K53" s="24"/>
      <c r="L53" s="3"/>
      <c r="M53" s="3"/>
      <c r="N53" s="3"/>
      <c r="O53" s="3"/>
      <c r="P53" s="3"/>
      <c r="Q53" s="3"/>
      <c r="R53" s="3"/>
      <c r="S53" s="3"/>
      <c r="T53" s="3"/>
      <c r="U53" s="3"/>
      <c r="V53" s="3"/>
      <c r="W53" s="3"/>
      <c r="X53" s="3"/>
      <c r="Y53" s="3"/>
      <c r="Z53" s="3"/>
      <c r="AA53" s="3"/>
      <c r="AB53" s="3"/>
      <c r="AC53" s="3"/>
      <c r="AG53" s="24"/>
      <c r="AH53" s="24"/>
      <c r="AI53" s="24"/>
      <c r="AJ53" s="24"/>
      <c r="AK53" s="24"/>
      <c r="AL53" s="24"/>
      <c r="AM53" s="24"/>
      <c r="AN53" s="24"/>
      <c r="AO53" s="24"/>
      <c r="AP53" s="24"/>
    </row>
    <row r="54" spans="1:42" s="2" customFormat="1" ht="12.75" x14ac:dyDescent="0.2">
      <c r="L54" s="3"/>
      <c r="M54" s="3"/>
      <c r="N54" s="3"/>
      <c r="O54" s="3"/>
      <c r="P54" s="3"/>
      <c r="Q54" s="3"/>
      <c r="R54" s="3"/>
      <c r="S54" s="3"/>
      <c r="T54" s="3"/>
      <c r="U54" s="3"/>
      <c r="V54" s="3"/>
      <c r="W54" s="3"/>
      <c r="X54" s="3"/>
      <c r="Y54" s="3"/>
      <c r="Z54" s="3"/>
      <c r="AA54" s="3"/>
      <c r="AB54" s="3"/>
      <c r="AC54" s="3"/>
    </row>
    <row r="55" spans="1:42" s="2" customFormat="1" ht="12.75" x14ac:dyDescent="0.2">
      <c r="L55" s="3"/>
      <c r="M55" s="3"/>
      <c r="N55" s="3"/>
      <c r="O55" s="3"/>
      <c r="P55" s="3"/>
      <c r="Q55" s="3"/>
      <c r="R55" s="3"/>
      <c r="S55" s="3"/>
      <c r="T55" s="3"/>
      <c r="U55" s="3"/>
      <c r="V55" s="3"/>
      <c r="W55" s="3"/>
      <c r="X55" s="3"/>
      <c r="Y55" s="3"/>
      <c r="Z55" s="3"/>
      <c r="AA55" s="3"/>
      <c r="AB55" s="3"/>
      <c r="AC55" s="3"/>
    </row>
    <row r="56" spans="1:42" s="2" customFormat="1" ht="12.75" x14ac:dyDescent="0.2">
      <c r="T56" s="3"/>
      <c r="U56" s="3"/>
      <c r="V56" s="3"/>
      <c r="W56" s="3"/>
      <c r="X56" s="3"/>
      <c r="Y56" s="3"/>
      <c r="Z56" s="3"/>
      <c r="AA56" s="3"/>
      <c r="AB56" s="3"/>
      <c r="AC56" s="3"/>
    </row>
    <row r="57" spans="1:42" s="2" customFormat="1" ht="12.75" x14ac:dyDescent="0.2">
      <c r="T57" s="3"/>
      <c r="U57" s="3"/>
      <c r="V57" s="3"/>
      <c r="W57" s="3"/>
      <c r="X57" s="3"/>
      <c r="Y57" s="3"/>
      <c r="Z57" s="3"/>
      <c r="AA57" s="3"/>
      <c r="AB57" s="3"/>
      <c r="AC57" s="3"/>
    </row>
    <row r="58" spans="1:42" s="2" customFormat="1" ht="12.75" x14ac:dyDescent="0.2">
      <c r="T58" s="3"/>
      <c r="U58" s="3"/>
      <c r="V58" s="3"/>
      <c r="W58" s="3"/>
      <c r="X58" s="3"/>
      <c r="Y58" s="3"/>
      <c r="Z58" s="3"/>
      <c r="AA58" s="3"/>
      <c r="AB58" s="3"/>
      <c r="AC58" s="3"/>
    </row>
    <row r="59" spans="1:42" s="2" customFormat="1" ht="12.75" x14ac:dyDescent="0.2">
      <c r="T59" s="3"/>
      <c r="U59" s="3"/>
      <c r="V59" s="3"/>
      <c r="W59" s="3"/>
      <c r="X59" s="3"/>
      <c r="Y59" s="3"/>
      <c r="Z59" s="3"/>
      <c r="AA59" s="3"/>
      <c r="AB59" s="3"/>
      <c r="AC59" s="3"/>
    </row>
    <row r="60" spans="1:42" s="2" customFormat="1" ht="12.75" x14ac:dyDescent="0.2">
      <c r="A60" s="3"/>
      <c r="B60" s="3"/>
      <c r="C60" s="3"/>
      <c r="D60" s="3"/>
      <c r="E60" s="3"/>
      <c r="F60" s="3"/>
      <c r="G60" s="3"/>
      <c r="H60" s="3"/>
      <c r="T60" s="3"/>
      <c r="U60" s="3"/>
      <c r="V60" s="3"/>
      <c r="W60" s="3"/>
      <c r="X60" s="3"/>
      <c r="Y60" s="3"/>
      <c r="Z60" s="3"/>
      <c r="AA60" s="3"/>
      <c r="AB60" s="3"/>
      <c r="AC60" s="3"/>
    </row>
    <row r="61" spans="1:42" s="2" customFormat="1" ht="12.75" x14ac:dyDescent="0.2">
      <c r="A61" s="3"/>
      <c r="B61" s="3"/>
      <c r="C61" s="3"/>
      <c r="D61" s="3"/>
      <c r="E61" s="3"/>
      <c r="F61" s="3"/>
      <c r="G61" s="3"/>
      <c r="H61" s="3"/>
      <c r="T61" s="3"/>
      <c r="U61" s="3"/>
      <c r="V61" s="3"/>
      <c r="W61" s="3"/>
      <c r="X61" s="3"/>
      <c r="Y61" s="3"/>
      <c r="Z61" s="3"/>
      <c r="AA61" s="3"/>
      <c r="AB61" s="3"/>
      <c r="AC61" s="3"/>
    </row>
    <row r="62" spans="1:42" s="2" customFormat="1" ht="12.7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row>
    <row r="63" spans="1:42" s="2" customFormat="1" ht="12.7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row>
    <row r="64" spans="1:42" s="2" customFormat="1" ht="12.7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row>
    <row r="65" spans="1:29" s="2" customFormat="1" ht="12.7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row>
    <row r="66" spans="1:29" s="2" customFormat="1" ht="12.7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row>
    <row r="67" spans="1:29" s="2" customFormat="1" ht="12.7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row>
    <row r="68" spans="1:29" s="2" customFormat="1" ht="12.7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row>
    <row r="69" spans="1:29"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row>
    <row r="70" spans="1:29"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row>
    <row r="71" spans="1:29"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row>
    <row r="72" spans="1:29"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row>
    <row r="73" spans="1:29"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row>
    <row r="74" spans="1:29"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row>
    <row r="75" spans="1:29"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row>
    <row r="76" spans="1:29"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row>
    <row r="77" spans="1:29"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row>
    <row r="78" spans="1:29"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row>
    <row r="79" spans="1:29"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row>
    <row r="80" spans="1:29"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row>
    <row r="81" spans="1:29"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row>
    <row r="82" spans="1:29"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row>
    <row r="83" spans="1:29"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row>
    <row r="84" spans="1:29"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row>
    <row r="85" spans="1:29"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row>
    <row r="86" spans="1:29"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row>
    <row r="87" spans="1:29"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row>
    <row r="88" spans="1:29"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row>
    <row r="89" spans="1:29"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row>
    <row r="90" spans="1:29"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row>
    <row r="91" spans="1:29"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row>
    <row r="92" spans="1:29"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row>
    <row r="93" spans="1:29"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row>
    <row r="94" spans="1:29"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row>
    <row r="95" spans="1:29"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row>
    <row r="96" spans="1:29"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row>
    <row r="97" spans="1:29"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row>
    <row r="98" spans="1:29"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row>
    <row r="99" spans="1:29"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row>
    <row r="100" spans="1:29"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row>
    <row r="101" spans="1:29"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row>
    <row r="102" spans="1:29"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row>
    <row r="103" spans="1:29"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row>
    <row r="104" spans="1:29"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row>
    <row r="105" spans="1:29"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row>
    <row r="106" spans="1:29"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row>
    <row r="107" spans="1:29"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row>
    <row r="108" spans="1:29"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row>
    <row r="109" spans="1:29"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row>
    <row r="110" spans="1:29"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row>
    <row r="111" spans="1:29"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row>
    <row r="112" spans="1:29"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row>
    <row r="113" spans="1:29"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row>
    <row r="114" spans="1:29"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row>
    <row r="115" spans="1:29"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row>
    <row r="116" spans="1:29"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row>
    <row r="117" spans="1:29"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row>
    <row r="118" spans="1:29"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row>
    <row r="119" spans="1:29"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row>
    <row r="120" spans="1:29"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row>
    <row r="121" spans="1:29"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row>
  </sheetData>
  <sheetProtection algorithmName="SHA-512" hashValue="kBbmmcfq9pA3KmjlSqFAKeSYPsQlBMzcV6wbfQ90zs/NO8IK+T3mlEzOCvPDVaakYiqnQzCAu9gHLwr74G1b1Q==" saltValue="lIGC72sXb+TkzwGlvhyZKw==" spinCount="100000" sheet="1" objects="1" scenarios="1"/>
  <mergeCells count="10">
    <mergeCell ref="A1:AC2"/>
    <mergeCell ref="A3:AC4"/>
    <mergeCell ref="D8:AC9"/>
    <mergeCell ref="D11:AC12"/>
    <mergeCell ref="D24:AC24"/>
    <mergeCell ref="AC37:AC44"/>
    <mergeCell ref="A48:J53"/>
    <mergeCell ref="D14:AC15"/>
    <mergeCell ref="D21:AC22"/>
    <mergeCell ref="D19:AC19"/>
  </mergeCells>
  <pageMargins left="0" right="0" top="0.25" bottom="0.2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97"/>
  <sheetViews>
    <sheetView showGridLines="0" zoomScaleNormal="100" zoomScaleSheetLayoutView="70" workbookViewId="0">
      <selection activeCell="AS6" sqref="AS6"/>
    </sheetView>
  </sheetViews>
  <sheetFormatPr defaultColWidth="9.140625" defaultRowHeight="12.75" x14ac:dyDescent="0.2"/>
  <cols>
    <col min="1" max="4" width="2.28515625" style="3" customWidth="1"/>
    <col min="5" max="5" width="2.85546875" style="3" customWidth="1"/>
    <col min="6" max="6" width="5.7109375" style="3" customWidth="1"/>
    <col min="7" max="7" width="8.7109375" style="3" customWidth="1"/>
    <col min="8" max="11" width="2.28515625" style="3" customWidth="1"/>
    <col min="12" max="12" width="12.5703125" style="3" customWidth="1"/>
    <col min="13" max="13" width="2.7109375" style="3" customWidth="1"/>
    <col min="14" max="14" width="4.42578125" style="3" customWidth="1"/>
    <col min="15" max="18" width="2.28515625" style="3" customWidth="1"/>
    <col min="19" max="19" width="9.7109375" style="3" customWidth="1"/>
    <col min="20" max="20" width="2.28515625" style="3" customWidth="1"/>
    <col min="21" max="21" width="5.85546875" style="3" customWidth="1"/>
    <col min="22" max="22" width="2.28515625" style="3" customWidth="1"/>
    <col min="23" max="23" width="3.140625" style="3" customWidth="1"/>
    <col min="24" max="25" width="2.28515625" style="3" customWidth="1"/>
    <col min="26" max="26" width="5.7109375" style="3" customWidth="1"/>
    <col min="27" max="28" width="2.28515625" style="3" customWidth="1"/>
    <col min="29" max="29" width="4" style="3" customWidth="1"/>
    <col min="30" max="48" width="2.28515625" style="3" customWidth="1"/>
    <col min="49" max="16384" width="9.140625" style="3"/>
  </cols>
  <sheetData>
    <row r="1" spans="1:51" ht="12.75" customHeight="1" x14ac:dyDescent="0.2">
      <c r="A1" s="677" t="s">
        <v>529</v>
      </c>
      <c r="B1" s="678"/>
      <c r="C1" s="678"/>
      <c r="D1" s="678"/>
      <c r="E1" s="678"/>
      <c r="F1" s="678"/>
      <c r="G1" s="678"/>
      <c r="H1" s="678"/>
      <c r="I1" s="678"/>
      <c r="J1" s="678"/>
      <c r="K1" s="678"/>
      <c r="L1" s="678"/>
      <c r="M1" s="678"/>
      <c r="N1" s="678"/>
      <c r="O1" s="678"/>
      <c r="P1" s="678"/>
      <c r="Q1" s="678"/>
      <c r="R1" s="678"/>
      <c r="S1" s="678"/>
      <c r="T1" s="678"/>
      <c r="U1" s="678"/>
      <c r="V1" s="678"/>
      <c r="W1" s="678"/>
      <c r="X1" s="678"/>
      <c r="Y1" s="678"/>
      <c r="Z1" s="678"/>
      <c r="AA1" s="678"/>
      <c r="AB1" s="678"/>
      <c r="AC1" s="678"/>
      <c r="AD1" s="678"/>
      <c r="AE1" s="678"/>
      <c r="AF1" s="678"/>
      <c r="AG1" s="678"/>
      <c r="AH1" s="678"/>
      <c r="AI1" s="678"/>
      <c r="AJ1" s="678"/>
      <c r="AK1" s="678"/>
      <c r="AL1" s="679"/>
    </row>
    <row r="2" spans="1:51" ht="13.5" customHeight="1" thickBot="1" x14ac:dyDescent="0.25">
      <c r="A2" s="680"/>
      <c r="B2" s="681"/>
      <c r="C2" s="681"/>
      <c r="D2" s="681"/>
      <c r="E2" s="681"/>
      <c r="F2" s="681"/>
      <c r="G2" s="681"/>
      <c r="H2" s="681"/>
      <c r="I2" s="681"/>
      <c r="J2" s="681"/>
      <c r="K2" s="681"/>
      <c r="L2" s="681"/>
      <c r="M2" s="681"/>
      <c r="N2" s="681"/>
      <c r="O2" s="681"/>
      <c r="P2" s="681"/>
      <c r="Q2" s="681"/>
      <c r="R2" s="681"/>
      <c r="S2" s="681"/>
      <c r="T2" s="681"/>
      <c r="U2" s="681"/>
      <c r="V2" s="681"/>
      <c r="W2" s="681"/>
      <c r="X2" s="681"/>
      <c r="Y2" s="681"/>
      <c r="Z2" s="681"/>
      <c r="AA2" s="681"/>
      <c r="AB2" s="681"/>
      <c r="AC2" s="681"/>
      <c r="AD2" s="681"/>
      <c r="AE2" s="681"/>
      <c r="AF2" s="681"/>
      <c r="AG2" s="681"/>
      <c r="AH2" s="681"/>
      <c r="AI2" s="681"/>
      <c r="AJ2" s="681"/>
      <c r="AK2" s="681"/>
      <c r="AL2" s="682"/>
    </row>
    <row r="3" spans="1:51" ht="15" customHeight="1" x14ac:dyDescent="0.25">
      <c r="A3" s="18"/>
      <c r="B3" s="18"/>
      <c r="C3" s="722" t="s">
        <v>202</v>
      </c>
      <c r="D3" s="722"/>
      <c r="E3" s="722"/>
      <c r="F3" s="722"/>
      <c r="G3" s="722"/>
      <c r="H3" s="722"/>
      <c r="I3" s="722"/>
      <c r="J3" s="722"/>
      <c r="K3" s="722"/>
      <c r="L3" s="722"/>
      <c r="M3" s="722"/>
      <c r="N3" s="722"/>
      <c r="O3" s="722"/>
      <c r="P3" s="722"/>
      <c r="Q3" s="722"/>
      <c r="R3" s="722"/>
      <c r="S3" s="722"/>
      <c r="T3" s="722"/>
      <c r="U3" s="722"/>
      <c r="V3" s="722"/>
      <c r="W3" s="722"/>
      <c r="X3" s="722"/>
      <c r="Y3" s="722"/>
      <c r="Z3" s="722"/>
      <c r="AA3" s="722"/>
      <c r="AB3" s="722"/>
      <c r="AC3" s="722"/>
      <c r="AD3" s="722"/>
      <c r="AE3" s="722"/>
      <c r="AF3" s="722"/>
      <c r="AG3" s="722"/>
      <c r="AH3" s="722"/>
      <c r="AI3" s="722"/>
      <c r="AJ3" s="722"/>
      <c r="AK3" s="722"/>
      <c r="AL3" s="722"/>
    </row>
    <row r="4" spans="1:51" ht="15" customHeight="1" x14ac:dyDescent="0.25">
      <c r="A4" s="18"/>
      <c r="B4" s="18"/>
      <c r="C4" s="723" t="s">
        <v>250</v>
      </c>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38"/>
      <c r="AL4" s="38"/>
    </row>
    <row r="5" spans="1:51" ht="108.75" customHeight="1" thickBot="1" x14ac:dyDescent="0.3">
      <c r="A5" s="131"/>
      <c r="B5" s="132"/>
      <c r="C5" s="723"/>
      <c r="D5" s="723"/>
      <c r="E5" s="723"/>
      <c r="F5" s="723"/>
      <c r="G5" s="723"/>
      <c r="H5" s="723"/>
      <c r="I5" s="723"/>
      <c r="J5" s="723"/>
      <c r="K5" s="723"/>
      <c r="L5" s="723"/>
      <c r="M5" s="723"/>
      <c r="N5" s="723"/>
      <c r="O5" s="723"/>
      <c r="P5" s="723"/>
      <c r="Q5" s="723"/>
      <c r="R5" s="723"/>
      <c r="S5" s="723"/>
      <c r="T5" s="723"/>
      <c r="U5" s="723"/>
      <c r="V5" s="723"/>
      <c r="W5" s="723"/>
      <c r="X5" s="723"/>
      <c r="Y5" s="723"/>
      <c r="Z5" s="723"/>
      <c r="AA5" s="723"/>
      <c r="AB5" s="723"/>
      <c r="AC5" s="723"/>
      <c r="AD5" s="723"/>
      <c r="AE5" s="723"/>
      <c r="AF5" s="723"/>
      <c r="AG5" s="723"/>
      <c r="AH5" s="723"/>
      <c r="AI5" s="723"/>
      <c r="AJ5" s="723"/>
      <c r="AK5" s="38"/>
      <c r="AL5" s="38"/>
      <c r="AM5" s="132"/>
      <c r="AN5" s="132"/>
      <c r="AW5" s="159"/>
    </row>
    <row r="6" spans="1:51" ht="15" customHeight="1" x14ac:dyDescent="0.25">
      <c r="A6" s="18"/>
      <c r="B6" s="18"/>
      <c r="C6" s="156"/>
      <c r="D6" s="6"/>
      <c r="E6" s="162" t="s">
        <v>178</v>
      </c>
      <c r="F6" s="72"/>
      <c r="G6" s="152"/>
      <c r="H6" s="184"/>
      <c r="I6" s="11"/>
      <c r="J6" s="11"/>
      <c r="K6" s="11"/>
      <c r="L6" s="11"/>
      <c r="M6" s="11"/>
      <c r="N6" s="11"/>
      <c r="O6" s="11"/>
      <c r="P6" s="152"/>
      <c r="Q6" s="153"/>
      <c r="R6" s="153"/>
      <c r="S6" s="153"/>
      <c r="T6" s="11"/>
      <c r="U6" s="11"/>
      <c r="V6" s="11"/>
      <c r="W6" s="11"/>
      <c r="X6" s="185"/>
      <c r="Y6" s="153"/>
      <c r="Z6" s="153"/>
      <c r="AA6" s="153"/>
      <c r="AB6" s="153"/>
      <c r="AC6" s="153"/>
      <c r="AD6" s="153"/>
      <c r="AE6" s="72"/>
      <c r="AF6" s="11"/>
      <c r="AG6" s="11"/>
      <c r="AH6" s="11"/>
      <c r="AI6" s="11"/>
      <c r="AJ6" s="12"/>
      <c r="AR6" s="80"/>
      <c r="AS6" s="80"/>
      <c r="AT6" s="80"/>
      <c r="AU6" s="80"/>
      <c r="AV6" s="80"/>
      <c r="AW6" s="80"/>
      <c r="AX6" s="80"/>
      <c r="AY6" s="80"/>
    </row>
    <row r="7" spans="1:51" ht="5.0999999999999996" customHeight="1" x14ac:dyDescent="0.25">
      <c r="A7" s="18"/>
      <c r="B7" s="18"/>
      <c r="C7" s="157"/>
      <c r="D7" s="8"/>
      <c r="E7" s="13"/>
      <c r="F7" s="13"/>
      <c r="G7" s="37"/>
      <c r="H7" s="37"/>
      <c r="I7" s="9"/>
      <c r="J7" s="9"/>
      <c r="K7" s="9"/>
      <c r="L7" s="9"/>
      <c r="M7" s="9"/>
      <c r="N7" s="9"/>
      <c r="O7" s="9"/>
      <c r="P7" s="37"/>
      <c r="Q7" s="215"/>
      <c r="R7" s="215"/>
      <c r="S7" s="215"/>
      <c r="T7" s="9"/>
      <c r="U7" s="9"/>
      <c r="V7" s="9"/>
      <c r="W7" s="9"/>
      <c r="X7" s="215"/>
      <c r="Y7" s="215"/>
      <c r="Z7" s="215"/>
      <c r="AA7" s="215"/>
      <c r="AB7" s="215"/>
      <c r="AC7" s="215"/>
      <c r="AD7" s="215"/>
      <c r="AE7" s="13"/>
      <c r="AF7" s="9"/>
      <c r="AG7" s="9"/>
      <c r="AH7" s="9"/>
      <c r="AI7" s="9"/>
      <c r="AJ7" s="73"/>
      <c r="AR7" s="80"/>
      <c r="AS7" s="80"/>
      <c r="AT7" s="80"/>
      <c r="AU7" s="80"/>
      <c r="AV7" s="80"/>
      <c r="AW7" s="80" t="s">
        <v>12</v>
      </c>
      <c r="AX7" s="80"/>
      <c r="AY7" s="80"/>
    </row>
    <row r="8" spans="1:51" ht="15" customHeight="1" thickBot="1" x14ac:dyDescent="0.3">
      <c r="A8" s="81"/>
      <c r="B8" s="81"/>
      <c r="C8" s="154"/>
      <c r="D8" s="151"/>
      <c r="E8" s="8" t="s">
        <v>141</v>
      </c>
      <c r="F8" s="8"/>
      <c r="G8" s="8"/>
      <c r="H8" s="8"/>
      <c r="I8" s="674"/>
      <c r="J8" s="674"/>
      <c r="K8" s="674"/>
      <c r="L8" s="674"/>
      <c r="M8" s="674"/>
      <c r="N8" s="674"/>
      <c r="O8" s="674"/>
      <c r="P8" s="674"/>
      <c r="Q8" s="674"/>
      <c r="R8" s="674"/>
      <c r="S8" s="674"/>
      <c r="T8" s="674"/>
      <c r="U8" s="674"/>
      <c r="V8" s="126"/>
      <c r="W8" s="126"/>
      <c r="X8" s="8" t="s">
        <v>142</v>
      </c>
      <c r="Y8" s="126"/>
      <c r="Z8" s="8"/>
      <c r="AA8" s="8"/>
      <c r="AB8" s="9"/>
      <c r="AC8" s="674"/>
      <c r="AD8" s="719"/>
      <c r="AE8" s="719"/>
      <c r="AF8" s="719"/>
      <c r="AG8" s="719"/>
      <c r="AH8" s="719"/>
      <c r="AI8" s="9"/>
      <c r="AJ8" s="73"/>
      <c r="AK8" s="9"/>
      <c r="AL8" s="9"/>
      <c r="AR8" s="80" t="s">
        <v>152</v>
      </c>
      <c r="AS8" s="80"/>
      <c r="AT8" s="80"/>
      <c r="AU8" s="80"/>
      <c r="AV8" s="80"/>
      <c r="AW8" s="80" t="s">
        <v>200</v>
      </c>
      <c r="AX8" s="80"/>
      <c r="AY8" s="80"/>
    </row>
    <row r="9" spans="1:51" ht="5.0999999999999996" customHeight="1" x14ac:dyDescent="0.25">
      <c r="A9" s="18"/>
      <c r="B9" s="18"/>
      <c r="C9" s="16"/>
      <c r="D9" s="8"/>
      <c r="E9" s="8"/>
      <c r="F9" s="8"/>
      <c r="G9" s="8"/>
      <c r="H9" s="8"/>
      <c r="I9" s="8"/>
      <c r="J9" s="8"/>
      <c r="K9" s="8"/>
      <c r="L9" s="8"/>
      <c r="M9" s="8"/>
      <c r="N9" s="8"/>
      <c r="O9" s="8"/>
      <c r="P9" s="8"/>
      <c r="Q9" s="8"/>
      <c r="R9" s="8"/>
      <c r="S9" s="8"/>
      <c r="T9" s="8"/>
      <c r="U9" s="8"/>
      <c r="V9" s="8"/>
      <c r="W9" s="8"/>
      <c r="X9" s="8"/>
      <c r="Y9" s="8"/>
      <c r="Z9" s="8"/>
      <c r="AA9" s="8"/>
      <c r="AB9" s="8"/>
      <c r="AC9" s="8"/>
      <c r="AD9" s="8"/>
      <c r="AE9" s="8"/>
      <c r="AF9" s="9"/>
      <c r="AG9" s="9"/>
      <c r="AH9" s="9"/>
      <c r="AI9" s="9"/>
      <c r="AJ9" s="73"/>
      <c r="AK9" s="9"/>
      <c r="AL9" s="9"/>
      <c r="AR9" s="80" t="s">
        <v>153</v>
      </c>
      <c r="AS9" s="80"/>
      <c r="AT9" s="80"/>
      <c r="AU9" s="80"/>
      <c r="AV9" s="80"/>
      <c r="AW9" s="80" t="s">
        <v>11</v>
      </c>
      <c r="AX9" s="80"/>
      <c r="AY9" s="80"/>
    </row>
    <row r="10" spans="1:51" ht="15" customHeight="1" thickBot="1" x14ac:dyDescent="0.3">
      <c r="A10" s="18"/>
      <c r="B10" s="18"/>
      <c r="C10" s="16"/>
      <c r="D10" s="8"/>
      <c r="E10" s="720" t="s">
        <v>14</v>
      </c>
      <c r="F10" s="721"/>
      <c r="G10" s="10"/>
      <c r="H10" s="10"/>
      <c r="I10" s="673"/>
      <c r="J10" s="673"/>
      <c r="K10" s="673"/>
      <c r="L10" s="673"/>
      <c r="M10" s="673"/>
      <c r="N10" s="673"/>
      <c r="O10" s="673"/>
      <c r="P10" s="673"/>
      <c r="Q10" s="22" t="s">
        <v>15</v>
      </c>
      <c r="R10" s="22"/>
      <c r="S10" s="673"/>
      <c r="T10" s="673"/>
      <c r="U10" s="673"/>
      <c r="V10" s="10"/>
      <c r="W10" s="10"/>
      <c r="X10" s="22" t="s">
        <v>16</v>
      </c>
      <c r="Y10" s="10"/>
      <c r="Z10" s="215"/>
      <c r="AA10" s="671"/>
      <c r="AB10" s="671"/>
      <c r="AC10" s="219" t="s">
        <v>17</v>
      </c>
      <c r="AD10" s="673"/>
      <c r="AE10" s="673"/>
      <c r="AF10" s="673"/>
      <c r="AG10" s="673"/>
      <c r="AH10" s="673"/>
      <c r="AI10" s="9"/>
      <c r="AJ10" s="73"/>
      <c r="AK10" s="9"/>
      <c r="AL10" s="9"/>
      <c r="AR10" s="80"/>
      <c r="AS10" s="80"/>
      <c r="AT10" s="80"/>
      <c r="AU10" s="80"/>
      <c r="AV10" s="80"/>
      <c r="AW10" s="80" t="s">
        <v>9</v>
      </c>
      <c r="AX10" s="80"/>
      <c r="AY10" s="80"/>
    </row>
    <row r="11" spans="1:51" ht="5.0999999999999996" customHeight="1" x14ac:dyDescent="0.25">
      <c r="A11" s="18"/>
      <c r="B11" s="18"/>
      <c r="C11" s="16"/>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9"/>
      <c r="AG11" s="9"/>
      <c r="AH11" s="9"/>
      <c r="AI11" s="9"/>
      <c r="AJ11" s="73"/>
      <c r="AK11" s="9"/>
      <c r="AL11" s="9"/>
      <c r="AR11" s="80"/>
      <c r="AS11" s="80"/>
      <c r="AT11" s="80"/>
      <c r="AU11" s="80"/>
      <c r="AV11" s="80"/>
      <c r="AW11" s="80" t="s">
        <v>13</v>
      </c>
      <c r="AX11" s="80"/>
      <c r="AY11" s="80"/>
    </row>
    <row r="12" spans="1:51" ht="15" customHeight="1" thickBot="1" x14ac:dyDescent="0.3">
      <c r="A12" s="18"/>
      <c r="B12" s="18"/>
      <c r="C12" s="16"/>
      <c r="D12" s="8"/>
      <c r="E12" s="104" t="s">
        <v>170</v>
      </c>
      <c r="F12" s="13"/>
      <c r="G12" s="13"/>
      <c r="H12" s="13"/>
      <c r="I12" s="670"/>
      <c r="J12" s="670"/>
      <c r="K12" s="670"/>
      <c r="L12" s="670"/>
      <c r="M12" s="670"/>
      <c r="N12" s="670"/>
      <c r="O12" s="670"/>
      <c r="P12" s="717" t="s">
        <v>19</v>
      </c>
      <c r="Q12" s="717"/>
      <c r="R12" s="717"/>
      <c r="S12" s="670"/>
      <c r="T12" s="670"/>
      <c r="U12" s="670"/>
      <c r="V12" s="126"/>
      <c r="W12" s="126"/>
      <c r="X12" s="142" t="s">
        <v>20</v>
      </c>
      <c r="Y12" s="125"/>
      <c r="Z12" s="215"/>
      <c r="AA12" s="670"/>
      <c r="AB12" s="670"/>
      <c r="AC12" s="670"/>
      <c r="AD12" s="670"/>
      <c r="AE12" s="670"/>
      <c r="AF12" s="670"/>
      <c r="AG12" s="670"/>
      <c r="AH12" s="670"/>
      <c r="AI12" s="9"/>
      <c r="AJ12" s="73"/>
      <c r="AK12" s="9"/>
      <c r="AL12" s="9"/>
      <c r="AR12" s="80"/>
      <c r="AS12" s="80"/>
      <c r="AT12" s="80"/>
      <c r="AU12" s="80"/>
      <c r="AV12" s="80"/>
      <c r="AW12" s="80" t="s">
        <v>71</v>
      </c>
      <c r="AX12" s="80"/>
      <c r="AY12" s="80"/>
    </row>
    <row r="13" spans="1:51" s="21" customFormat="1" ht="5.0999999999999996" customHeight="1" x14ac:dyDescent="0.25">
      <c r="A13" s="20"/>
      <c r="B13" s="20"/>
      <c r="C13" s="163"/>
      <c r="D13" s="13"/>
      <c r="E13" s="104"/>
      <c r="F13" s="13"/>
      <c r="G13" s="13"/>
      <c r="H13" s="13"/>
      <c r="I13" s="13"/>
      <c r="J13" s="13"/>
      <c r="K13" s="121"/>
      <c r="L13" s="33"/>
      <c r="M13" s="13"/>
      <c r="N13" s="13"/>
      <c r="O13" s="13"/>
      <c r="P13" s="121"/>
      <c r="Q13" s="160"/>
      <c r="R13" s="10"/>
      <c r="S13" s="13"/>
      <c r="T13" s="129"/>
      <c r="U13" s="125"/>
      <c r="V13" s="126"/>
      <c r="W13" s="125"/>
      <c r="X13" s="125"/>
      <c r="Y13" s="125"/>
      <c r="Z13" s="215"/>
      <c r="AA13" s="37"/>
      <c r="AB13" s="37"/>
      <c r="AC13" s="37"/>
      <c r="AD13" s="37"/>
      <c r="AE13" s="37"/>
      <c r="AF13" s="215"/>
      <c r="AG13" s="215"/>
      <c r="AH13" s="215"/>
      <c r="AI13" s="121"/>
      <c r="AJ13" s="143"/>
      <c r="AK13" s="121"/>
      <c r="AL13" s="121"/>
      <c r="AR13" s="213"/>
      <c r="AS13" s="213"/>
      <c r="AT13" s="213"/>
      <c r="AU13" s="213"/>
      <c r="AV13" s="213"/>
      <c r="AW13" s="268"/>
      <c r="AX13" s="213"/>
      <c r="AY13" s="213"/>
    </row>
    <row r="14" spans="1:51" ht="15" customHeight="1" thickBot="1" x14ac:dyDescent="0.3">
      <c r="A14" s="18"/>
      <c r="B14" s="18"/>
      <c r="C14" s="16"/>
      <c r="D14" s="8"/>
      <c r="E14" s="149" t="s">
        <v>104</v>
      </c>
      <c r="F14" s="8"/>
      <c r="G14" s="8"/>
      <c r="H14" s="8"/>
      <c r="I14" s="670"/>
      <c r="J14" s="670"/>
      <c r="K14" s="670"/>
      <c r="L14" s="670"/>
      <c r="M14" s="670"/>
      <c r="N14" s="670"/>
      <c r="O14" s="670"/>
      <c r="P14" s="670"/>
      <c r="Q14" s="718" t="s">
        <v>149</v>
      </c>
      <c r="R14" s="718"/>
      <c r="S14" s="718"/>
      <c r="T14" s="671"/>
      <c r="U14" s="671"/>
      <c r="V14" s="671"/>
      <c r="W14" s="671"/>
      <c r="X14" s="671"/>
      <c r="Y14" s="671"/>
      <c r="Z14" s="671"/>
      <c r="AA14" s="671"/>
      <c r="AB14" s="671"/>
      <c r="AC14" s="671"/>
      <c r="AD14" s="671"/>
      <c r="AE14" s="671"/>
      <c r="AF14" s="671"/>
      <c r="AG14" s="671"/>
      <c r="AH14" s="671"/>
      <c r="AI14" s="9"/>
      <c r="AJ14" s="73"/>
      <c r="AK14" s="9"/>
      <c r="AL14" s="9"/>
      <c r="AR14" s="80"/>
      <c r="AS14" s="80"/>
      <c r="AT14" s="80"/>
      <c r="AU14" s="80"/>
      <c r="AV14" s="80"/>
      <c r="AW14" s="268"/>
      <c r="AX14" s="80"/>
      <c r="AY14" s="80"/>
    </row>
    <row r="15" spans="1:51" ht="5.0999999999999996" customHeight="1" x14ac:dyDescent="0.25">
      <c r="A15" s="18"/>
      <c r="B15" s="18"/>
      <c r="C15" s="16"/>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9"/>
      <c r="AG15" s="9"/>
      <c r="AH15" s="9"/>
      <c r="AI15" s="9"/>
      <c r="AJ15" s="73"/>
      <c r="AK15" s="9"/>
      <c r="AL15" s="9"/>
      <c r="AW15" s="159"/>
    </row>
    <row r="16" spans="1:51" ht="15" customHeight="1" thickBot="1" x14ac:dyDescent="0.3">
      <c r="A16" s="18"/>
      <c r="B16" s="18"/>
      <c r="C16" s="16"/>
      <c r="D16" s="8"/>
      <c r="E16" s="104" t="s">
        <v>186</v>
      </c>
      <c r="F16" s="13"/>
      <c r="G16" s="13"/>
      <c r="H16" s="13"/>
      <c r="I16" s="675"/>
      <c r="J16" s="675"/>
      <c r="K16" s="718" t="s">
        <v>150</v>
      </c>
      <c r="L16" s="718"/>
      <c r="M16" s="675"/>
      <c r="N16" s="675"/>
      <c r="O16" s="675"/>
      <c r="P16" s="675"/>
      <c r="Q16" s="160"/>
      <c r="R16" s="22" t="s">
        <v>84</v>
      </c>
      <c r="S16" s="164"/>
      <c r="T16" s="165"/>
      <c r="U16" s="257"/>
      <c r="V16" s="167" t="s">
        <v>154</v>
      </c>
      <c r="W16" s="22"/>
      <c r="X16" s="22" t="s">
        <v>18</v>
      </c>
      <c r="Y16" s="166"/>
      <c r="Z16" s="168"/>
      <c r="AA16" s="169"/>
      <c r="AB16" s="37"/>
      <c r="AC16" s="37"/>
      <c r="AD16" s="37"/>
      <c r="AE16" s="37"/>
      <c r="AF16" s="37"/>
      <c r="AG16" s="37"/>
      <c r="AH16" s="597"/>
      <c r="AI16" s="9"/>
      <c r="AJ16" s="73"/>
      <c r="AK16" s="9"/>
      <c r="AL16" s="9"/>
      <c r="AW16" s="159"/>
    </row>
    <row r="17" spans="1:49" ht="5.0999999999999996" customHeight="1" x14ac:dyDescent="0.25">
      <c r="A17" s="18"/>
      <c r="B17" s="18"/>
      <c r="C17" s="16"/>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9"/>
      <c r="AG17" s="9"/>
      <c r="AH17" s="9"/>
      <c r="AI17" s="9"/>
      <c r="AJ17" s="73"/>
      <c r="AK17" s="9"/>
      <c r="AL17" s="9"/>
      <c r="AW17" s="159"/>
    </row>
    <row r="18" spans="1:49" ht="15" customHeight="1" x14ac:dyDescent="0.25">
      <c r="A18" s="18"/>
      <c r="B18" s="18"/>
      <c r="C18" s="16"/>
      <c r="D18" s="8"/>
      <c r="E18" s="188" t="str">
        <f>IF(U16&gt;0, "All proposed new individuals/entities with a controlling interest must submit financial statements with Tab 10", "")</f>
        <v/>
      </c>
      <c r="F18" s="8"/>
      <c r="G18" s="8"/>
      <c r="H18" s="8"/>
      <c r="I18" s="8"/>
      <c r="J18" s="8"/>
      <c r="K18" s="8"/>
      <c r="L18" s="8"/>
      <c r="M18" s="8"/>
      <c r="N18" s="8"/>
      <c r="O18" s="8"/>
      <c r="P18" s="8"/>
      <c r="Q18" s="8"/>
      <c r="R18" s="8"/>
      <c r="S18" s="8"/>
      <c r="T18" s="8"/>
      <c r="U18" s="8"/>
      <c r="V18" s="8"/>
      <c r="W18" s="8"/>
      <c r="X18" s="8"/>
      <c r="Y18" s="8"/>
      <c r="Z18" s="8"/>
      <c r="AA18" s="8"/>
      <c r="AB18" s="8"/>
      <c r="AC18" s="8"/>
      <c r="AD18" s="8"/>
      <c r="AE18" s="8"/>
      <c r="AF18" s="9"/>
      <c r="AG18" s="9"/>
      <c r="AH18" s="9"/>
      <c r="AI18" s="9"/>
      <c r="AJ18" s="73"/>
      <c r="AK18" s="9"/>
      <c r="AL18" s="9"/>
      <c r="AW18" s="159"/>
    </row>
    <row r="19" spans="1:49" ht="5.0999999999999996" customHeight="1" x14ac:dyDescent="0.25">
      <c r="A19" s="18"/>
      <c r="B19" s="18"/>
      <c r="C19" s="16"/>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9"/>
      <c r="AG19" s="9"/>
      <c r="AH19" s="9"/>
      <c r="AI19" s="9"/>
      <c r="AJ19" s="73"/>
      <c r="AK19" s="9"/>
      <c r="AL19" s="9"/>
      <c r="AW19" s="159"/>
    </row>
    <row r="20" spans="1:49" ht="15" customHeight="1" thickBot="1" x14ac:dyDescent="0.3">
      <c r="A20" s="18"/>
      <c r="B20" s="18"/>
      <c r="C20" s="16"/>
      <c r="D20" s="8"/>
      <c r="E20" s="149" t="s">
        <v>187</v>
      </c>
      <c r="F20" s="8"/>
      <c r="G20" s="8"/>
      <c r="H20" s="8"/>
      <c r="I20" s="8"/>
      <c r="J20" s="8"/>
      <c r="K20" s="8"/>
      <c r="L20" s="8"/>
      <c r="M20" s="658" t="str">
        <f>IF(U16&lt;0, "N/A", "")</f>
        <v/>
      </c>
      <c r="N20" s="658"/>
      <c r="O20" s="658"/>
      <c r="P20" s="658"/>
      <c r="Q20" s="8"/>
      <c r="R20" s="8"/>
      <c r="S20" s="149" t="s">
        <v>188</v>
      </c>
      <c r="T20" s="8"/>
      <c r="U20" s="8"/>
      <c r="V20" s="8"/>
      <c r="W20" s="8"/>
      <c r="X20" s="8"/>
      <c r="Y20" s="8"/>
      <c r="Z20" s="8"/>
      <c r="AA20" s="8"/>
      <c r="AB20" s="149" t="s">
        <v>172</v>
      </c>
      <c r="AC20" s="658" t="str">
        <f>IF(U16&lt;0, "N/A", "")</f>
        <v/>
      </c>
      <c r="AD20" s="658"/>
      <c r="AE20" s="658"/>
      <c r="AF20" s="658"/>
      <c r="AG20" s="658"/>
      <c r="AH20" s="658"/>
      <c r="AI20" s="9"/>
      <c r="AJ20" s="73"/>
      <c r="AK20" s="9"/>
      <c r="AL20" s="9"/>
      <c r="AW20" s="159"/>
    </row>
    <row r="21" spans="1:49" ht="5.0999999999999996" customHeight="1" x14ac:dyDescent="0.25">
      <c r="A21" s="18"/>
      <c r="B21" s="18"/>
      <c r="C21" s="16"/>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9"/>
      <c r="AG21" s="9"/>
      <c r="AH21" s="9"/>
      <c r="AI21" s="9"/>
      <c r="AJ21" s="73"/>
      <c r="AK21" s="9"/>
      <c r="AL21" s="9"/>
      <c r="AW21" s="159"/>
    </row>
    <row r="22" spans="1:49" ht="15" customHeight="1" x14ac:dyDescent="0.25">
      <c r="A22" s="18"/>
      <c r="B22" s="18"/>
      <c r="C22" s="16"/>
      <c r="D22" s="8"/>
      <c r="E22" s="149" t="s">
        <v>221</v>
      </c>
      <c r="F22" s="149"/>
      <c r="G22" s="8"/>
      <c r="H22" s="8"/>
      <c r="I22" s="8"/>
      <c r="J22" s="8"/>
      <c r="K22" s="8"/>
      <c r="L22" s="8"/>
      <c r="M22" s="9"/>
      <c r="N22" s="9"/>
      <c r="O22" s="9"/>
      <c r="P22" s="9"/>
      <c r="Q22" s="9"/>
      <c r="R22" s="9"/>
      <c r="S22" s="9"/>
      <c r="T22" s="9"/>
      <c r="U22" s="9"/>
      <c r="V22" s="9"/>
      <c r="W22" s="9"/>
      <c r="X22" s="9"/>
      <c r="Y22" s="9"/>
      <c r="Z22" s="9"/>
      <c r="AA22" s="9"/>
      <c r="AB22" s="9"/>
      <c r="AC22" s="9"/>
      <c r="AD22" s="9"/>
      <c r="AE22" s="8"/>
      <c r="AF22" s="9"/>
      <c r="AG22" s="9"/>
      <c r="AH22" s="9"/>
      <c r="AI22" s="9"/>
      <c r="AJ22" s="73"/>
      <c r="AK22" s="9"/>
      <c r="AL22" s="9"/>
      <c r="AW22" s="159"/>
    </row>
    <row r="23" spans="1:49" ht="5.0999999999999996" customHeight="1" x14ac:dyDescent="0.25">
      <c r="A23" s="18"/>
      <c r="B23" s="18"/>
      <c r="C23" s="16"/>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9"/>
      <c r="AG23" s="9"/>
      <c r="AH23" s="9"/>
      <c r="AI23" s="9"/>
      <c r="AJ23" s="73"/>
      <c r="AK23" s="9"/>
      <c r="AL23" s="9"/>
      <c r="AW23" s="159"/>
    </row>
    <row r="24" spans="1:49" ht="15" customHeight="1" thickBot="1" x14ac:dyDescent="0.3">
      <c r="A24" s="18"/>
      <c r="B24" s="18"/>
      <c r="C24" s="16"/>
      <c r="D24" s="8"/>
      <c r="E24" s="77" t="s">
        <v>21</v>
      </c>
      <c r="F24" s="673"/>
      <c r="G24" s="673"/>
      <c r="H24" s="673"/>
      <c r="I24" s="673"/>
      <c r="J24" s="673"/>
      <c r="K24" s="673"/>
      <c r="L24" s="673"/>
      <c r="M24" s="77" t="s">
        <v>22</v>
      </c>
      <c r="N24" s="724"/>
      <c r="O24" s="724"/>
      <c r="P24" s="724"/>
      <c r="Q24" s="724"/>
      <c r="R24" s="724"/>
      <c r="S24" s="724"/>
      <c r="T24" s="724"/>
      <c r="U24" s="724"/>
      <c r="V24" s="724"/>
      <c r="W24" s="77" t="s">
        <v>23</v>
      </c>
      <c r="X24" s="725"/>
      <c r="Y24" s="725"/>
      <c r="Z24" s="725"/>
      <c r="AA24" s="725"/>
      <c r="AB24" s="725"/>
      <c r="AC24" s="725"/>
      <c r="AD24" s="725"/>
      <c r="AE24" s="725"/>
      <c r="AF24" s="725"/>
      <c r="AG24" s="725"/>
      <c r="AH24" s="725"/>
      <c r="AI24" s="10"/>
      <c r="AJ24" s="237"/>
      <c r="AK24" s="9"/>
      <c r="AL24" s="9"/>
      <c r="AW24" s="159"/>
    </row>
    <row r="25" spans="1:49" s="21" customFormat="1" ht="5.0999999999999996" customHeight="1" x14ac:dyDescent="0.25">
      <c r="A25" s="20"/>
      <c r="B25" s="20"/>
      <c r="C25" s="163"/>
      <c r="D25" s="13"/>
      <c r="E25" s="170"/>
      <c r="F25" s="33"/>
      <c r="G25" s="33"/>
      <c r="H25" s="33"/>
      <c r="I25" s="33"/>
      <c r="J25" s="33"/>
      <c r="K25" s="33"/>
      <c r="L25" s="33"/>
      <c r="M25" s="33"/>
      <c r="N25" s="170"/>
      <c r="O25" s="33"/>
      <c r="P25" s="33"/>
      <c r="Q25" s="33"/>
      <c r="R25" s="33"/>
      <c r="S25" s="33"/>
      <c r="T25" s="33"/>
      <c r="U25" s="33"/>
      <c r="V25" s="33"/>
      <c r="W25" s="170"/>
      <c r="X25" s="33"/>
      <c r="Y25" s="33"/>
      <c r="Z25" s="33"/>
      <c r="AA25" s="33"/>
      <c r="AB25" s="33"/>
      <c r="AC25" s="33"/>
      <c r="AD25" s="33"/>
      <c r="AE25" s="33"/>
      <c r="AF25" s="33"/>
      <c r="AG25" s="33"/>
      <c r="AH25" s="33"/>
      <c r="AI25" s="10"/>
      <c r="AJ25" s="237"/>
      <c r="AK25" s="121"/>
      <c r="AL25" s="121"/>
      <c r="AW25" s="268"/>
    </row>
    <row r="26" spans="1:49" ht="15" customHeight="1" thickBot="1" x14ac:dyDescent="0.3">
      <c r="A26" s="18"/>
      <c r="B26" s="18"/>
      <c r="C26" s="16"/>
      <c r="D26" s="8"/>
      <c r="E26" s="8"/>
      <c r="F26" s="39" t="s">
        <v>151</v>
      </c>
      <c r="G26" s="39"/>
      <c r="H26" s="217"/>
      <c r="I26" s="173"/>
      <c r="J26" s="173"/>
      <c r="K26" s="597"/>
      <c r="L26" s="10"/>
      <c r="M26" s="10"/>
      <c r="N26" s="39" t="s">
        <v>151</v>
      </c>
      <c r="O26" s="13"/>
      <c r="P26" s="13"/>
      <c r="Q26" s="13"/>
      <c r="R26" s="13"/>
      <c r="S26" s="13"/>
      <c r="T26" s="597"/>
      <c r="U26" s="10"/>
      <c r="V26" s="10"/>
      <c r="W26" s="121"/>
      <c r="X26" s="39" t="s">
        <v>151</v>
      </c>
      <c r="Y26" s="13"/>
      <c r="Z26" s="13"/>
      <c r="AA26" s="13"/>
      <c r="AB26" s="10"/>
      <c r="AC26" s="10"/>
      <c r="AD26" s="668"/>
      <c r="AE26" s="668"/>
      <c r="AF26" s="597"/>
      <c r="AG26" s="37"/>
      <c r="AH26" s="37"/>
      <c r="AI26" s="37"/>
      <c r="AJ26" s="73"/>
      <c r="AK26" s="9"/>
      <c r="AL26" s="9"/>
      <c r="AW26" s="159"/>
    </row>
    <row r="27" spans="1:49" ht="5.0999999999999996" customHeight="1" x14ac:dyDescent="0.25">
      <c r="A27" s="18"/>
      <c r="B27" s="18"/>
      <c r="C27" s="16"/>
      <c r="D27" s="8"/>
      <c r="E27" s="8"/>
      <c r="F27" s="8"/>
      <c r="G27" s="8"/>
      <c r="H27" s="8"/>
      <c r="I27" s="9"/>
      <c r="J27" s="9"/>
      <c r="K27" s="9"/>
      <c r="L27" s="8"/>
      <c r="M27" s="8"/>
      <c r="N27" s="8"/>
      <c r="O27" s="9"/>
      <c r="P27" s="9"/>
      <c r="Q27" s="9"/>
      <c r="R27" s="9"/>
      <c r="S27" s="9"/>
      <c r="T27" s="9"/>
      <c r="U27" s="9"/>
      <c r="V27" s="8"/>
      <c r="W27" s="8"/>
      <c r="X27" s="9"/>
      <c r="Y27" s="9"/>
      <c r="Z27" s="9"/>
      <c r="AA27" s="9"/>
      <c r="AB27" s="9"/>
      <c r="AC27" s="9"/>
      <c r="AD27" s="8"/>
      <c r="AE27" s="8"/>
      <c r="AF27" s="9"/>
      <c r="AG27" s="9"/>
      <c r="AH27" s="9"/>
      <c r="AI27" s="9"/>
      <c r="AJ27" s="73"/>
      <c r="AK27" s="9"/>
      <c r="AL27" s="9"/>
    </row>
    <row r="28" spans="1:49" ht="15" customHeight="1" thickBot="1" x14ac:dyDescent="0.3">
      <c r="A28" s="18"/>
      <c r="B28" s="18"/>
      <c r="C28" s="16"/>
      <c r="D28" s="8"/>
      <c r="E28" s="77" t="s">
        <v>24</v>
      </c>
      <c r="F28" s="725"/>
      <c r="G28" s="725"/>
      <c r="H28" s="725"/>
      <c r="I28" s="725"/>
      <c r="J28" s="725"/>
      <c r="K28" s="725"/>
      <c r="L28" s="725"/>
      <c r="M28" s="77" t="s">
        <v>25</v>
      </c>
      <c r="N28" s="724"/>
      <c r="O28" s="724"/>
      <c r="P28" s="724"/>
      <c r="Q28" s="724"/>
      <c r="R28" s="724"/>
      <c r="S28" s="724"/>
      <c r="T28" s="724"/>
      <c r="U28" s="724"/>
      <c r="V28" s="724"/>
      <c r="W28" s="77" t="s">
        <v>26</v>
      </c>
      <c r="X28" s="725"/>
      <c r="Y28" s="725"/>
      <c r="Z28" s="725"/>
      <c r="AA28" s="725"/>
      <c r="AB28" s="725"/>
      <c r="AC28" s="725"/>
      <c r="AD28" s="725"/>
      <c r="AE28" s="725"/>
      <c r="AF28" s="725"/>
      <c r="AG28" s="725"/>
      <c r="AH28" s="725"/>
      <c r="AI28" s="10"/>
      <c r="AJ28" s="237"/>
      <c r="AK28" s="9"/>
      <c r="AL28" s="9"/>
    </row>
    <row r="29" spans="1:49" ht="5.0999999999999996" customHeight="1" x14ac:dyDescent="0.25">
      <c r="A29" s="18"/>
      <c r="B29" s="18"/>
      <c r="C29" s="16"/>
      <c r="D29" s="8"/>
      <c r="E29" s="77"/>
      <c r="F29" s="33"/>
      <c r="G29" s="33"/>
      <c r="H29" s="33"/>
      <c r="I29" s="33"/>
      <c r="J29" s="33"/>
      <c r="K29" s="33"/>
      <c r="L29" s="33"/>
      <c r="M29" s="170"/>
      <c r="N29" s="170"/>
      <c r="O29" s="170"/>
      <c r="P29" s="170"/>
      <c r="Q29" s="170"/>
      <c r="R29" s="170"/>
      <c r="S29" s="170"/>
      <c r="T29" s="170"/>
      <c r="U29" s="170"/>
      <c r="V29" s="170"/>
      <c r="W29" s="170"/>
      <c r="X29" s="33"/>
      <c r="Y29" s="33"/>
      <c r="Z29" s="33"/>
      <c r="AA29" s="33"/>
      <c r="AB29" s="33"/>
      <c r="AC29" s="33"/>
      <c r="AD29" s="33"/>
      <c r="AE29" s="33"/>
      <c r="AF29" s="33"/>
      <c r="AG29" s="33"/>
      <c r="AH29" s="33"/>
      <c r="AI29" s="10"/>
      <c r="AJ29" s="237"/>
      <c r="AK29" s="9"/>
      <c r="AL29" s="9"/>
    </row>
    <row r="30" spans="1:49" ht="15" customHeight="1" thickBot="1" x14ac:dyDescent="0.3">
      <c r="A30" s="18"/>
      <c r="B30" s="18"/>
      <c r="C30" s="16"/>
      <c r="D30" s="8"/>
      <c r="E30" s="77"/>
      <c r="F30" s="39" t="s">
        <v>151</v>
      </c>
      <c r="G30" s="39"/>
      <c r="H30" s="217"/>
      <c r="I30" s="173"/>
      <c r="J30" s="173"/>
      <c r="K30" s="597"/>
      <c r="L30" s="10"/>
      <c r="M30" s="10"/>
      <c r="N30" s="39" t="s">
        <v>151</v>
      </c>
      <c r="O30" s="13"/>
      <c r="P30" s="13"/>
      <c r="Q30" s="13"/>
      <c r="R30" s="13"/>
      <c r="S30" s="13"/>
      <c r="T30" s="597"/>
      <c r="U30" s="10"/>
      <c r="V30" s="10"/>
      <c r="W30" s="121"/>
      <c r="X30" s="39" t="s">
        <v>151</v>
      </c>
      <c r="Y30" s="13"/>
      <c r="Z30" s="13"/>
      <c r="AA30" s="13"/>
      <c r="AB30" s="10"/>
      <c r="AC30" s="10"/>
      <c r="AD30" s="33"/>
      <c r="AE30" s="33"/>
      <c r="AF30" s="597"/>
      <c r="AG30" s="33"/>
      <c r="AH30" s="33"/>
      <c r="AI30" s="10"/>
      <c r="AJ30" s="237"/>
      <c r="AK30" s="9"/>
      <c r="AL30" s="9"/>
    </row>
    <row r="31" spans="1:49" ht="5.0999999999999996" customHeight="1" thickBot="1" x14ac:dyDescent="0.3">
      <c r="A31" s="18"/>
      <c r="B31" s="18"/>
      <c r="C31" s="78"/>
      <c r="D31" s="74"/>
      <c r="E31" s="74"/>
      <c r="F31" s="76"/>
      <c r="G31" s="76"/>
      <c r="H31" s="76"/>
      <c r="I31" s="155"/>
      <c r="J31" s="155"/>
      <c r="K31" s="155"/>
      <c r="L31" s="155"/>
      <c r="M31" s="76"/>
      <c r="N31" s="122"/>
      <c r="O31" s="76"/>
      <c r="P31" s="76"/>
      <c r="Q31" s="76"/>
      <c r="R31" s="76"/>
      <c r="S31" s="76"/>
      <c r="T31" s="726"/>
      <c r="U31" s="726"/>
      <c r="V31" s="726"/>
      <c r="W31" s="122"/>
      <c r="X31" s="76"/>
      <c r="Y31" s="76"/>
      <c r="Z31" s="76"/>
      <c r="AA31" s="76"/>
      <c r="AB31" s="155"/>
      <c r="AC31" s="155"/>
      <c r="AD31" s="76"/>
      <c r="AE31" s="727"/>
      <c r="AF31" s="727"/>
      <c r="AG31" s="727"/>
      <c r="AH31" s="727"/>
      <c r="AI31" s="727"/>
      <c r="AJ31" s="172"/>
      <c r="AK31" s="9"/>
      <c r="AL31" s="9"/>
    </row>
    <row r="32" spans="1:49" ht="9.9499999999999993" customHeight="1" thickBot="1" x14ac:dyDescent="0.3">
      <c r="A32" s="18"/>
      <c r="B32" s="1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9"/>
      <c r="AG32" s="9"/>
      <c r="AH32" s="9"/>
      <c r="AI32" s="9"/>
      <c r="AJ32" s="9"/>
      <c r="AK32" s="9"/>
      <c r="AL32" s="9"/>
    </row>
    <row r="33" spans="1:38" ht="15" hidden="1" customHeight="1" thickBot="1" x14ac:dyDescent="0.3">
      <c r="A33" s="18"/>
      <c r="B33" s="18"/>
      <c r="C33" s="18"/>
      <c r="D33" s="18"/>
      <c r="E33" s="77" t="s">
        <v>27</v>
      </c>
      <c r="F33" s="673"/>
      <c r="G33" s="673"/>
      <c r="H33" s="673"/>
      <c r="I33" s="673"/>
      <c r="J33" s="673"/>
      <c r="K33" s="673"/>
      <c r="L33" s="673"/>
      <c r="M33" s="77" t="s">
        <v>28</v>
      </c>
      <c r="N33" s="724"/>
      <c r="O33" s="724"/>
      <c r="P33" s="724"/>
      <c r="Q33" s="724"/>
      <c r="R33" s="724"/>
      <c r="S33" s="724"/>
      <c r="T33" s="724"/>
      <c r="U33" s="724"/>
      <c r="V33" s="724"/>
      <c r="W33" s="77" t="s">
        <v>29</v>
      </c>
      <c r="X33" s="725"/>
      <c r="Y33" s="725"/>
      <c r="Z33" s="725"/>
      <c r="AA33" s="725"/>
      <c r="AB33" s="725"/>
      <c r="AC33" s="725"/>
      <c r="AD33" s="725"/>
      <c r="AE33" s="725"/>
      <c r="AF33" s="725"/>
      <c r="AG33" s="725"/>
      <c r="AH33" s="725"/>
      <c r="AI33" s="10"/>
      <c r="AJ33" s="10"/>
      <c r="AK33" s="9"/>
      <c r="AL33" s="9"/>
    </row>
    <row r="34" spans="1:38" ht="5.0999999999999996" hidden="1" customHeight="1" x14ac:dyDescent="0.25">
      <c r="A34" s="18"/>
      <c r="B34" s="18"/>
      <c r="C34" s="18"/>
      <c r="D34" s="18"/>
      <c r="E34" s="170"/>
      <c r="F34" s="259"/>
      <c r="G34" s="259"/>
      <c r="H34" s="259"/>
      <c r="I34" s="259"/>
      <c r="J34" s="259"/>
      <c r="K34" s="259"/>
      <c r="L34" s="259"/>
      <c r="M34" s="259"/>
      <c r="N34" s="170"/>
      <c r="O34" s="259"/>
      <c r="P34" s="259"/>
      <c r="Q34" s="259"/>
      <c r="R34" s="259"/>
      <c r="S34" s="259"/>
      <c r="T34" s="259"/>
      <c r="U34" s="259"/>
      <c r="V34" s="259"/>
      <c r="W34" s="170"/>
      <c r="X34" s="259"/>
      <c r="Y34" s="259"/>
      <c r="Z34" s="259"/>
      <c r="AA34" s="259"/>
      <c r="AB34" s="259"/>
      <c r="AC34" s="259"/>
      <c r="AD34" s="259"/>
      <c r="AE34" s="259"/>
      <c r="AF34" s="259"/>
      <c r="AG34" s="259"/>
      <c r="AH34" s="259"/>
      <c r="AI34" s="37"/>
      <c r="AJ34" s="121"/>
      <c r="AK34" s="9"/>
      <c r="AL34" s="9"/>
    </row>
    <row r="35" spans="1:38" ht="15" hidden="1" customHeight="1" thickBot="1" x14ac:dyDescent="0.3">
      <c r="A35" s="18"/>
      <c r="B35" s="18"/>
      <c r="C35" s="18"/>
      <c r="D35" s="18"/>
      <c r="E35" s="8"/>
      <c r="F35" s="39" t="s">
        <v>151</v>
      </c>
      <c r="G35" s="39"/>
      <c r="H35" s="261"/>
      <c r="I35" s="173"/>
      <c r="J35" s="173"/>
      <c r="K35" s="260"/>
      <c r="L35" s="10"/>
      <c r="M35" s="10"/>
      <c r="N35" s="39" t="s">
        <v>151</v>
      </c>
      <c r="O35" s="13"/>
      <c r="P35" s="13"/>
      <c r="Q35" s="13"/>
      <c r="R35" s="13"/>
      <c r="S35" s="13"/>
      <c r="T35" s="260"/>
      <c r="U35" s="10"/>
      <c r="V35" s="10"/>
      <c r="W35" s="121"/>
      <c r="X35" s="39" t="s">
        <v>151</v>
      </c>
      <c r="Y35" s="13"/>
      <c r="Z35" s="13"/>
      <c r="AA35" s="13"/>
      <c r="AB35" s="10"/>
      <c r="AC35" s="10"/>
      <c r="AD35" s="668"/>
      <c r="AE35" s="668"/>
      <c r="AF35" s="260"/>
      <c r="AG35" s="37"/>
      <c r="AH35" s="37"/>
      <c r="AI35" s="121"/>
      <c r="AJ35" s="121"/>
      <c r="AK35" s="9"/>
      <c r="AL35" s="9"/>
    </row>
    <row r="36" spans="1:38" ht="5.0999999999999996" hidden="1" customHeight="1" x14ac:dyDescent="0.25">
      <c r="A36" s="18"/>
      <c r="B36" s="18"/>
      <c r="C36" s="18"/>
      <c r="D36" s="18"/>
      <c r="E36" s="8"/>
      <c r="F36" s="8"/>
      <c r="G36" s="8"/>
      <c r="H36" s="8"/>
      <c r="I36" s="9"/>
      <c r="J36" s="9"/>
      <c r="K36" s="9"/>
      <c r="L36" s="8"/>
      <c r="M36" s="8"/>
      <c r="N36" s="8"/>
      <c r="O36" s="9"/>
      <c r="P36" s="9"/>
      <c r="Q36" s="9"/>
      <c r="R36" s="9"/>
      <c r="S36" s="9"/>
      <c r="T36" s="9"/>
      <c r="U36" s="9"/>
      <c r="V36" s="8"/>
      <c r="W36" s="8"/>
      <c r="X36" s="9"/>
      <c r="Y36" s="9"/>
      <c r="Z36" s="9"/>
      <c r="AA36" s="9"/>
      <c r="AB36" s="9"/>
      <c r="AC36" s="9"/>
      <c r="AD36" s="8"/>
      <c r="AE36" s="8"/>
      <c r="AF36" s="9"/>
      <c r="AG36" s="9"/>
      <c r="AH36" s="9"/>
      <c r="AI36" s="10"/>
      <c r="AJ36" s="10"/>
      <c r="AK36" s="9"/>
      <c r="AL36" s="9"/>
    </row>
    <row r="37" spans="1:38" ht="15" hidden="1" customHeight="1" thickBot="1" x14ac:dyDescent="0.3">
      <c r="A37" s="18"/>
      <c r="B37" s="18"/>
      <c r="C37" s="18"/>
      <c r="D37" s="18"/>
      <c r="E37" s="77" t="s">
        <v>30</v>
      </c>
      <c r="F37" s="725"/>
      <c r="G37" s="725"/>
      <c r="H37" s="725"/>
      <c r="I37" s="725"/>
      <c r="J37" s="725"/>
      <c r="K37" s="725"/>
      <c r="L37" s="725"/>
      <c r="M37" s="77" t="s">
        <v>31</v>
      </c>
      <c r="N37" s="724"/>
      <c r="O37" s="724"/>
      <c r="P37" s="724"/>
      <c r="Q37" s="724"/>
      <c r="R37" s="724"/>
      <c r="S37" s="724"/>
      <c r="T37" s="724"/>
      <c r="U37" s="724"/>
      <c r="V37" s="724"/>
      <c r="W37" s="77" t="s">
        <v>32</v>
      </c>
      <c r="X37" s="725"/>
      <c r="Y37" s="725"/>
      <c r="Z37" s="725"/>
      <c r="AA37" s="725"/>
      <c r="AB37" s="725"/>
      <c r="AC37" s="725"/>
      <c r="AD37" s="725"/>
      <c r="AE37" s="725"/>
      <c r="AF37" s="725"/>
      <c r="AG37" s="725"/>
      <c r="AH37" s="725"/>
      <c r="AI37" s="37"/>
      <c r="AJ37" s="121"/>
      <c r="AK37" s="9"/>
      <c r="AL37" s="9"/>
    </row>
    <row r="38" spans="1:38" ht="5.0999999999999996" hidden="1" customHeight="1" x14ac:dyDescent="0.25">
      <c r="A38" s="18"/>
      <c r="B38" s="18"/>
      <c r="C38" s="18"/>
      <c r="D38" s="18"/>
      <c r="E38" s="77"/>
      <c r="F38" s="259"/>
      <c r="G38" s="259"/>
      <c r="H38" s="259"/>
      <c r="I38" s="259"/>
      <c r="J38" s="259"/>
      <c r="K38" s="259"/>
      <c r="L38" s="259"/>
      <c r="M38" s="170"/>
      <c r="N38" s="170"/>
      <c r="O38" s="170"/>
      <c r="P38" s="170"/>
      <c r="Q38" s="170"/>
      <c r="R38" s="170"/>
      <c r="S38" s="170"/>
      <c r="T38" s="170"/>
      <c r="U38" s="170"/>
      <c r="V38" s="170"/>
      <c r="W38" s="170"/>
      <c r="X38" s="259"/>
      <c r="Y38" s="259"/>
      <c r="Z38" s="259"/>
      <c r="AA38" s="259"/>
      <c r="AB38" s="259"/>
      <c r="AC38" s="259"/>
      <c r="AD38" s="259"/>
      <c r="AE38" s="259"/>
      <c r="AF38" s="259"/>
      <c r="AG38" s="259"/>
      <c r="AH38" s="259"/>
      <c r="AI38" s="121"/>
      <c r="AJ38" s="121"/>
      <c r="AK38" s="9"/>
      <c r="AL38" s="9"/>
    </row>
    <row r="39" spans="1:38" ht="15" hidden="1" customHeight="1" thickBot="1" x14ac:dyDescent="0.3">
      <c r="A39" s="18"/>
      <c r="B39" s="18"/>
      <c r="C39" s="18"/>
      <c r="D39" s="18"/>
      <c r="E39" s="77"/>
      <c r="F39" s="39" t="s">
        <v>151</v>
      </c>
      <c r="G39" s="39"/>
      <c r="H39" s="261"/>
      <c r="I39" s="173"/>
      <c r="J39" s="173"/>
      <c r="K39" s="260"/>
      <c r="L39" s="10"/>
      <c r="M39" s="10"/>
      <c r="N39" s="39" t="s">
        <v>151</v>
      </c>
      <c r="O39" s="13"/>
      <c r="P39" s="13"/>
      <c r="Q39" s="13"/>
      <c r="R39" s="13"/>
      <c r="S39" s="13"/>
      <c r="T39" s="260"/>
      <c r="U39" s="10"/>
      <c r="V39" s="10"/>
      <c r="W39" s="121"/>
      <c r="X39" s="39" t="s">
        <v>151</v>
      </c>
      <c r="Y39" s="13"/>
      <c r="Z39" s="13"/>
      <c r="AA39" s="13"/>
      <c r="AB39" s="10"/>
      <c r="AC39" s="10"/>
      <c r="AD39" s="259"/>
      <c r="AE39" s="259"/>
      <c r="AF39" s="260"/>
      <c r="AG39" s="259"/>
      <c r="AH39" s="259"/>
      <c r="AI39" s="10"/>
      <c r="AJ39" s="10"/>
      <c r="AK39" s="9"/>
      <c r="AL39" s="9"/>
    </row>
    <row r="40" spans="1:38" s="121" customFormat="1" ht="5.0999999999999996" hidden="1" customHeight="1" x14ac:dyDescent="0.25">
      <c r="A40" s="13"/>
      <c r="B40" s="13"/>
      <c r="C40" s="13"/>
      <c r="D40" s="13"/>
      <c r="E40" s="170"/>
      <c r="F40" s="39"/>
      <c r="G40" s="39"/>
      <c r="H40" s="261"/>
      <c r="I40" s="173"/>
      <c r="J40" s="173"/>
      <c r="K40" s="266"/>
      <c r="L40" s="10"/>
      <c r="M40" s="10"/>
      <c r="N40" s="39"/>
      <c r="O40" s="13"/>
      <c r="P40" s="13"/>
      <c r="Q40" s="13"/>
      <c r="R40" s="13"/>
      <c r="S40" s="13"/>
      <c r="T40" s="266"/>
      <c r="U40" s="10"/>
      <c r="V40" s="10"/>
      <c r="X40" s="39"/>
      <c r="Y40" s="13"/>
      <c r="Z40" s="13"/>
      <c r="AA40" s="13"/>
      <c r="AB40" s="10"/>
      <c r="AC40" s="10"/>
      <c r="AD40" s="259"/>
      <c r="AE40" s="259"/>
      <c r="AF40" s="266"/>
      <c r="AG40" s="259"/>
      <c r="AH40" s="259"/>
      <c r="AI40" s="10"/>
      <c r="AJ40" s="10"/>
    </row>
    <row r="41" spans="1:38" ht="15" hidden="1" customHeight="1" thickBot="1" x14ac:dyDescent="0.3">
      <c r="A41" s="18"/>
      <c r="B41" s="18"/>
      <c r="C41" s="18"/>
      <c r="D41" s="18"/>
      <c r="E41" s="77" t="s">
        <v>33</v>
      </c>
      <c r="F41" s="673"/>
      <c r="G41" s="673"/>
      <c r="H41" s="673"/>
      <c r="I41" s="673"/>
      <c r="J41" s="673"/>
      <c r="K41" s="673"/>
      <c r="L41" s="673"/>
      <c r="M41" s="77" t="s">
        <v>34</v>
      </c>
      <c r="N41" s="724"/>
      <c r="O41" s="724"/>
      <c r="P41" s="724"/>
      <c r="Q41" s="724"/>
      <c r="R41" s="724"/>
      <c r="S41" s="724"/>
      <c r="T41" s="724"/>
      <c r="U41" s="724"/>
      <c r="V41" s="724"/>
      <c r="W41" s="77" t="s">
        <v>35</v>
      </c>
      <c r="X41" s="725"/>
      <c r="Y41" s="725"/>
      <c r="Z41" s="725"/>
      <c r="AA41" s="725"/>
      <c r="AB41" s="725"/>
      <c r="AC41" s="725"/>
      <c r="AD41" s="725"/>
      <c r="AE41" s="725"/>
      <c r="AF41" s="725"/>
      <c r="AG41" s="725"/>
      <c r="AH41" s="725"/>
      <c r="AI41" s="37"/>
      <c r="AJ41" s="121"/>
      <c r="AK41" s="9"/>
      <c r="AL41" s="9"/>
    </row>
    <row r="42" spans="1:38" ht="5.0999999999999996" hidden="1" customHeight="1" x14ac:dyDescent="0.25">
      <c r="A42" s="18"/>
      <c r="B42" s="18"/>
      <c r="C42" s="18"/>
      <c r="D42" s="18"/>
      <c r="E42" s="170"/>
      <c r="F42" s="259"/>
      <c r="G42" s="259"/>
      <c r="H42" s="259"/>
      <c r="I42" s="259"/>
      <c r="J42" s="259"/>
      <c r="K42" s="259"/>
      <c r="L42" s="259"/>
      <c r="M42" s="259"/>
      <c r="N42" s="170"/>
      <c r="O42" s="259"/>
      <c r="P42" s="259"/>
      <c r="Q42" s="259"/>
      <c r="R42" s="259"/>
      <c r="S42" s="259"/>
      <c r="T42" s="259"/>
      <c r="U42" s="259"/>
      <c r="V42" s="259"/>
      <c r="W42" s="170"/>
      <c r="X42" s="259"/>
      <c r="Y42" s="259"/>
      <c r="Z42" s="259"/>
      <c r="AA42" s="259"/>
      <c r="AB42" s="259"/>
      <c r="AC42" s="259"/>
      <c r="AD42" s="259"/>
      <c r="AE42" s="259"/>
      <c r="AF42" s="259"/>
      <c r="AG42" s="259"/>
      <c r="AH42" s="259"/>
      <c r="AI42" s="121"/>
      <c r="AJ42" s="121"/>
      <c r="AK42" s="9"/>
      <c r="AL42" s="9"/>
    </row>
    <row r="43" spans="1:38" ht="15" hidden="1" customHeight="1" thickBot="1" x14ac:dyDescent="0.3">
      <c r="A43" s="18"/>
      <c r="B43" s="18"/>
      <c r="C43" s="18"/>
      <c r="D43" s="18"/>
      <c r="E43" s="8"/>
      <c r="F43" s="39" t="s">
        <v>151</v>
      </c>
      <c r="G43" s="39"/>
      <c r="H43" s="261"/>
      <c r="I43" s="173"/>
      <c r="J43" s="173"/>
      <c r="K43" s="260"/>
      <c r="L43" s="10"/>
      <c r="M43" s="10"/>
      <c r="N43" s="39" t="s">
        <v>151</v>
      </c>
      <c r="O43" s="13"/>
      <c r="P43" s="13"/>
      <c r="Q43" s="13"/>
      <c r="R43" s="13"/>
      <c r="S43" s="13"/>
      <c r="T43" s="260"/>
      <c r="U43" s="10"/>
      <c r="V43" s="10"/>
      <c r="W43" s="121"/>
      <c r="X43" s="39" t="s">
        <v>151</v>
      </c>
      <c r="Y43" s="13"/>
      <c r="Z43" s="13"/>
      <c r="AA43" s="13"/>
      <c r="AB43" s="10"/>
      <c r="AC43" s="10"/>
      <c r="AD43" s="668"/>
      <c r="AE43" s="668"/>
      <c r="AF43" s="260"/>
      <c r="AG43" s="37"/>
      <c r="AH43" s="37"/>
      <c r="AI43" s="10"/>
      <c r="AJ43" s="10"/>
      <c r="AK43" s="9"/>
      <c r="AL43" s="9"/>
    </row>
    <row r="44" spans="1:38" ht="5.0999999999999996" hidden="1" customHeight="1" x14ac:dyDescent="0.25">
      <c r="A44" s="18"/>
      <c r="B44" s="18"/>
      <c r="C44" s="18"/>
      <c r="D44" s="18"/>
      <c r="E44" s="8"/>
      <c r="F44" s="8"/>
      <c r="G44" s="8"/>
      <c r="H44" s="8"/>
      <c r="I44" s="9"/>
      <c r="J44" s="9"/>
      <c r="K44" s="9"/>
      <c r="L44" s="8"/>
      <c r="M44" s="8"/>
      <c r="N44" s="8"/>
      <c r="O44" s="9"/>
      <c r="P44" s="9"/>
      <c r="Q44" s="9"/>
      <c r="R44" s="9"/>
      <c r="S44" s="9"/>
      <c r="T44" s="9"/>
      <c r="U44" s="9"/>
      <c r="V44" s="8"/>
      <c r="W44" s="8"/>
      <c r="X44" s="9"/>
      <c r="Y44" s="9"/>
      <c r="Z44" s="9"/>
      <c r="AA44" s="9"/>
      <c r="AB44" s="9"/>
      <c r="AC44" s="9"/>
      <c r="AD44" s="8"/>
      <c r="AE44" s="8"/>
      <c r="AF44" s="9"/>
      <c r="AG44" s="9"/>
      <c r="AH44" s="9"/>
      <c r="AI44" s="37"/>
      <c r="AJ44" s="121"/>
      <c r="AK44" s="9"/>
      <c r="AL44" s="9"/>
    </row>
    <row r="45" spans="1:38" s="21" customFormat="1" ht="15" hidden="1" customHeight="1" thickBot="1" x14ac:dyDescent="0.3">
      <c r="A45" s="20"/>
      <c r="B45" s="20"/>
      <c r="C45" s="20"/>
      <c r="D45" s="20"/>
      <c r="E45" s="77" t="s">
        <v>36</v>
      </c>
      <c r="F45" s="725"/>
      <c r="G45" s="725"/>
      <c r="H45" s="725"/>
      <c r="I45" s="725"/>
      <c r="J45" s="725"/>
      <c r="K45" s="725"/>
      <c r="L45" s="725"/>
      <c r="M45" s="77" t="s">
        <v>37</v>
      </c>
      <c r="N45" s="724"/>
      <c r="O45" s="724"/>
      <c r="P45" s="724"/>
      <c r="Q45" s="724"/>
      <c r="R45" s="724"/>
      <c r="S45" s="724"/>
      <c r="T45" s="724"/>
      <c r="U45" s="724"/>
      <c r="V45" s="724"/>
      <c r="W45" s="77" t="s">
        <v>38</v>
      </c>
      <c r="X45" s="725"/>
      <c r="Y45" s="725"/>
      <c r="Z45" s="725"/>
      <c r="AA45" s="725"/>
      <c r="AB45" s="725"/>
      <c r="AC45" s="725"/>
      <c r="AD45" s="725"/>
      <c r="AE45" s="725"/>
      <c r="AF45" s="725"/>
      <c r="AG45" s="725"/>
      <c r="AH45" s="725"/>
      <c r="AI45" s="121"/>
      <c r="AJ45" s="121"/>
      <c r="AK45" s="121"/>
      <c r="AL45" s="121"/>
    </row>
    <row r="46" spans="1:38" ht="5.0999999999999996" hidden="1" customHeight="1" x14ac:dyDescent="0.25">
      <c r="A46" s="18"/>
      <c r="B46" s="18"/>
      <c r="C46" s="18"/>
      <c r="D46" s="18"/>
      <c r="E46" s="77"/>
      <c r="F46" s="259"/>
      <c r="G46" s="259"/>
      <c r="H46" s="259"/>
      <c r="I46" s="259"/>
      <c r="J46" s="259"/>
      <c r="K46" s="259"/>
      <c r="L46" s="259"/>
      <c r="M46" s="170"/>
      <c r="N46" s="170"/>
      <c r="O46" s="170"/>
      <c r="P46" s="170"/>
      <c r="Q46" s="170"/>
      <c r="R46" s="170"/>
      <c r="S46" s="170"/>
      <c r="T46" s="170"/>
      <c r="U46" s="170"/>
      <c r="V46" s="170"/>
      <c r="W46" s="170"/>
      <c r="X46" s="259"/>
      <c r="Y46" s="259"/>
      <c r="Z46" s="259"/>
      <c r="AA46" s="259"/>
      <c r="AB46" s="259"/>
      <c r="AC46" s="259"/>
      <c r="AD46" s="259"/>
      <c r="AE46" s="259"/>
      <c r="AF46" s="259"/>
      <c r="AG46" s="259"/>
      <c r="AH46" s="259"/>
      <c r="AI46" s="10"/>
      <c r="AJ46" s="10"/>
      <c r="AK46" s="9"/>
      <c r="AL46" s="9"/>
    </row>
    <row r="47" spans="1:38" ht="15" hidden="1" customHeight="1" thickBot="1" x14ac:dyDescent="0.3">
      <c r="A47" s="18"/>
      <c r="B47" s="18"/>
      <c r="C47" s="18"/>
      <c r="D47" s="18"/>
      <c r="E47" s="77"/>
      <c r="F47" s="39" t="s">
        <v>151</v>
      </c>
      <c r="G47" s="39"/>
      <c r="H47" s="261"/>
      <c r="I47" s="173"/>
      <c r="J47" s="173"/>
      <c r="K47" s="260"/>
      <c r="L47" s="10"/>
      <c r="M47" s="10"/>
      <c r="N47" s="39" t="s">
        <v>151</v>
      </c>
      <c r="O47" s="13"/>
      <c r="P47" s="13"/>
      <c r="Q47" s="13"/>
      <c r="R47" s="13"/>
      <c r="S47" s="13"/>
      <c r="T47" s="260"/>
      <c r="U47" s="10"/>
      <c r="V47" s="10"/>
      <c r="W47" s="121"/>
      <c r="X47" s="39" t="s">
        <v>151</v>
      </c>
      <c r="Y47" s="13"/>
      <c r="Z47" s="13"/>
      <c r="AA47" s="13"/>
      <c r="AB47" s="10"/>
      <c r="AC47" s="10"/>
      <c r="AD47" s="259"/>
      <c r="AE47" s="259"/>
      <c r="AF47" s="260"/>
      <c r="AG47" s="259"/>
      <c r="AH47" s="259"/>
      <c r="AI47" s="37"/>
      <c r="AJ47" s="121"/>
      <c r="AK47" s="9"/>
      <c r="AL47" s="9"/>
    </row>
    <row r="48" spans="1:38" ht="5.0999999999999996" hidden="1" customHeight="1" x14ac:dyDescent="0.25">
      <c r="A48" s="18"/>
      <c r="B48" s="18"/>
      <c r="C48" s="18"/>
      <c r="D48" s="18"/>
      <c r="E48" s="13"/>
      <c r="F48" s="13"/>
      <c r="G48" s="13"/>
      <c r="H48" s="13"/>
      <c r="I48" s="121"/>
      <c r="J48" s="121"/>
      <c r="K48" s="121"/>
      <c r="L48" s="13"/>
      <c r="M48" s="13"/>
      <c r="N48" s="13"/>
      <c r="O48" s="121"/>
      <c r="P48" s="121"/>
      <c r="Q48" s="121"/>
      <c r="R48" s="121"/>
      <c r="S48" s="121"/>
      <c r="T48" s="121"/>
      <c r="U48" s="121"/>
      <c r="V48" s="13"/>
      <c r="W48" s="13"/>
      <c r="X48" s="121"/>
      <c r="Y48" s="121"/>
      <c r="Z48" s="121"/>
      <c r="AA48" s="121"/>
      <c r="AB48" s="121"/>
      <c r="AC48" s="121"/>
      <c r="AD48" s="13"/>
      <c r="AE48" s="13"/>
      <c r="AF48" s="121"/>
      <c r="AG48" s="121"/>
      <c r="AH48" s="121"/>
      <c r="AI48" s="121"/>
      <c r="AJ48" s="121"/>
      <c r="AK48" s="9"/>
      <c r="AL48" s="9"/>
    </row>
    <row r="49" spans="1:38" ht="15" hidden="1" customHeight="1" thickBot="1" x14ac:dyDescent="0.3">
      <c r="A49" s="18"/>
      <c r="B49" s="18"/>
      <c r="C49" s="18"/>
      <c r="D49" s="18"/>
      <c r="E49" s="77" t="s">
        <v>39</v>
      </c>
      <c r="F49" s="673"/>
      <c r="G49" s="673"/>
      <c r="H49" s="673"/>
      <c r="I49" s="673"/>
      <c r="J49" s="673"/>
      <c r="K49" s="673"/>
      <c r="L49" s="673"/>
      <c r="M49" s="77" t="s">
        <v>40</v>
      </c>
      <c r="N49" s="724"/>
      <c r="O49" s="724"/>
      <c r="P49" s="724"/>
      <c r="Q49" s="724"/>
      <c r="R49" s="724"/>
      <c r="S49" s="724"/>
      <c r="T49" s="724"/>
      <c r="U49" s="724"/>
      <c r="V49" s="724"/>
      <c r="W49" s="77" t="s">
        <v>41</v>
      </c>
      <c r="X49" s="725"/>
      <c r="Y49" s="725"/>
      <c r="Z49" s="725"/>
      <c r="AA49" s="725"/>
      <c r="AB49" s="725"/>
      <c r="AC49" s="725"/>
      <c r="AD49" s="725"/>
      <c r="AE49" s="725"/>
      <c r="AF49" s="725"/>
      <c r="AG49" s="725"/>
      <c r="AH49" s="725"/>
      <c r="AI49" s="10"/>
      <c r="AJ49" s="10"/>
      <c r="AK49" s="9"/>
      <c r="AL49" s="9"/>
    </row>
    <row r="50" spans="1:38" ht="5.0999999999999996" hidden="1" customHeight="1" x14ac:dyDescent="0.25">
      <c r="A50" s="18"/>
      <c r="B50" s="18"/>
      <c r="C50" s="18"/>
      <c r="D50" s="18"/>
      <c r="E50" s="170"/>
      <c r="F50" s="259"/>
      <c r="G50" s="259"/>
      <c r="H50" s="259"/>
      <c r="I50" s="259"/>
      <c r="J50" s="259"/>
      <c r="K50" s="259"/>
      <c r="L50" s="259"/>
      <c r="M50" s="259"/>
      <c r="N50" s="170"/>
      <c r="O50" s="259"/>
      <c r="P50" s="259"/>
      <c r="Q50" s="259"/>
      <c r="R50" s="259"/>
      <c r="S50" s="259"/>
      <c r="T50" s="259"/>
      <c r="U50" s="259"/>
      <c r="V50" s="259"/>
      <c r="W50" s="170"/>
      <c r="X50" s="259"/>
      <c r="Y50" s="259"/>
      <c r="Z50" s="259"/>
      <c r="AA50" s="259"/>
      <c r="AB50" s="259"/>
      <c r="AC50" s="259"/>
      <c r="AD50" s="259"/>
      <c r="AE50" s="259"/>
      <c r="AF50" s="259"/>
      <c r="AG50" s="259"/>
      <c r="AH50" s="259"/>
      <c r="AI50" s="37"/>
      <c r="AJ50" s="121"/>
      <c r="AK50" s="9"/>
      <c r="AL50" s="9"/>
    </row>
    <row r="51" spans="1:38" ht="15" hidden="1" customHeight="1" thickBot="1" x14ac:dyDescent="0.3">
      <c r="A51" s="18"/>
      <c r="B51" s="18"/>
      <c r="C51" s="18"/>
      <c r="D51" s="18"/>
      <c r="E51" s="8"/>
      <c r="F51" s="39" t="s">
        <v>151</v>
      </c>
      <c r="G51" s="39"/>
      <c r="H51" s="261"/>
      <c r="I51" s="173"/>
      <c r="J51" s="173"/>
      <c r="K51" s="260"/>
      <c r="L51" s="10"/>
      <c r="M51" s="10"/>
      <c r="N51" s="39" t="s">
        <v>151</v>
      </c>
      <c r="O51" s="13"/>
      <c r="P51" s="13"/>
      <c r="Q51" s="13"/>
      <c r="R51" s="13"/>
      <c r="S51" s="13"/>
      <c r="T51" s="260"/>
      <c r="U51" s="10"/>
      <c r="V51" s="10"/>
      <c r="W51" s="121"/>
      <c r="X51" s="39" t="s">
        <v>151</v>
      </c>
      <c r="Y51" s="13"/>
      <c r="Z51" s="13"/>
      <c r="AA51" s="13"/>
      <c r="AB51" s="10"/>
      <c r="AC51" s="10"/>
      <c r="AD51" s="668"/>
      <c r="AE51" s="668"/>
      <c r="AF51" s="260"/>
      <c r="AG51" s="37"/>
      <c r="AH51" s="37"/>
      <c r="AI51" s="121"/>
      <c r="AJ51" s="121"/>
      <c r="AK51" s="9"/>
      <c r="AL51" s="9"/>
    </row>
    <row r="52" spans="1:38" ht="15" hidden="1" customHeight="1" x14ac:dyDescent="0.25">
      <c r="A52" s="18"/>
      <c r="B52" s="18"/>
      <c r="C52" s="18"/>
      <c r="D52" s="18"/>
      <c r="E52" s="8"/>
      <c r="F52" s="8"/>
      <c r="G52" s="8"/>
      <c r="H52" s="8"/>
      <c r="I52" s="9"/>
      <c r="J52" s="9"/>
      <c r="K52" s="9"/>
      <c r="L52" s="8"/>
      <c r="M52" s="8"/>
      <c r="N52" s="8"/>
      <c r="O52" s="9"/>
      <c r="P52" s="9"/>
      <c r="Q52" s="9"/>
      <c r="R52" s="9"/>
      <c r="S52" s="9"/>
      <c r="T52" s="9"/>
      <c r="U52" s="9"/>
      <c r="V52" s="8"/>
      <c r="W52" s="8"/>
      <c r="X52" s="9"/>
      <c r="Y52" s="9"/>
      <c r="Z52" s="9"/>
      <c r="AA52" s="9"/>
      <c r="AB52" s="9"/>
      <c r="AC52" s="9"/>
      <c r="AD52" s="8"/>
      <c r="AE52" s="8"/>
      <c r="AF52" s="9"/>
      <c r="AG52" s="9"/>
      <c r="AH52" s="9"/>
      <c r="AI52" s="10"/>
      <c r="AJ52" s="10"/>
      <c r="AK52" s="9"/>
      <c r="AL52" s="9"/>
    </row>
    <row r="53" spans="1:38" ht="15" hidden="1" customHeight="1" thickBot="1" x14ac:dyDescent="0.3">
      <c r="A53" s="18"/>
      <c r="B53" s="18"/>
      <c r="C53" s="18"/>
      <c r="D53" s="18"/>
      <c r="E53" s="77" t="s">
        <v>42</v>
      </c>
      <c r="F53" s="725"/>
      <c r="G53" s="725"/>
      <c r="H53" s="725"/>
      <c r="I53" s="725"/>
      <c r="J53" s="725"/>
      <c r="K53" s="725"/>
      <c r="L53" s="725"/>
      <c r="M53" s="77" t="s">
        <v>43</v>
      </c>
      <c r="N53" s="724"/>
      <c r="O53" s="724"/>
      <c r="P53" s="724"/>
      <c r="Q53" s="724"/>
      <c r="R53" s="724"/>
      <c r="S53" s="724"/>
      <c r="T53" s="724"/>
      <c r="U53" s="724"/>
      <c r="V53" s="724"/>
      <c r="W53" s="77" t="s">
        <v>44</v>
      </c>
      <c r="X53" s="725"/>
      <c r="Y53" s="725"/>
      <c r="Z53" s="725"/>
      <c r="AA53" s="725"/>
      <c r="AB53" s="725"/>
      <c r="AC53" s="725"/>
      <c r="AD53" s="725"/>
      <c r="AE53" s="725"/>
      <c r="AF53" s="725"/>
      <c r="AG53" s="725"/>
      <c r="AH53" s="725"/>
      <c r="AI53" s="37"/>
      <c r="AJ53" s="121"/>
      <c r="AK53" s="9"/>
      <c r="AL53" s="9"/>
    </row>
    <row r="54" spans="1:38" ht="5.0999999999999996" hidden="1" customHeight="1" x14ac:dyDescent="0.25">
      <c r="A54" s="18"/>
      <c r="B54" s="18"/>
      <c r="C54" s="18"/>
      <c r="D54" s="18"/>
      <c r="E54" s="77"/>
      <c r="F54" s="259"/>
      <c r="G54" s="259"/>
      <c r="H54" s="259"/>
      <c r="I54" s="259"/>
      <c r="J54" s="259"/>
      <c r="K54" s="259"/>
      <c r="L54" s="259"/>
      <c r="M54" s="170"/>
      <c r="N54" s="170"/>
      <c r="O54" s="170"/>
      <c r="P54" s="170"/>
      <c r="Q54" s="170"/>
      <c r="R54" s="170"/>
      <c r="S54" s="170"/>
      <c r="T54" s="170"/>
      <c r="U54" s="170"/>
      <c r="V54" s="170"/>
      <c r="W54" s="170"/>
      <c r="X54" s="259"/>
      <c r="Y54" s="259"/>
      <c r="Z54" s="259"/>
      <c r="AA54" s="259"/>
      <c r="AB54" s="259"/>
      <c r="AC54" s="259"/>
      <c r="AD54" s="259"/>
      <c r="AE54" s="259"/>
      <c r="AF54" s="259"/>
      <c r="AG54" s="259"/>
      <c r="AH54" s="259"/>
      <c r="AI54" s="121"/>
      <c r="AJ54" s="121"/>
      <c r="AK54" s="9"/>
      <c r="AL54" s="9"/>
    </row>
    <row r="55" spans="1:38" ht="15" hidden="1" customHeight="1" thickBot="1" x14ac:dyDescent="0.3">
      <c r="A55" s="18"/>
      <c r="B55" s="18"/>
      <c r="C55" s="18"/>
      <c r="D55" s="18"/>
      <c r="E55" s="77"/>
      <c r="F55" s="39" t="s">
        <v>151</v>
      </c>
      <c r="G55" s="39"/>
      <c r="H55" s="261"/>
      <c r="I55" s="173"/>
      <c r="J55" s="173"/>
      <c r="K55" s="260"/>
      <c r="L55" s="10"/>
      <c r="M55" s="10"/>
      <c r="N55" s="39" t="s">
        <v>151</v>
      </c>
      <c r="O55" s="13"/>
      <c r="P55" s="13"/>
      <c r="Q55" s="13"/>
      <c r="R55" s="13"/>
      <c r="S55" s="13"/>
      <c r="T55" s="260"/>
      <c r="U55" s="10"/>
      <c r="V55" s="10"/>
      <c r="W55" s="121"/>
      <c r="X55" s="39" t="s">
        <v>151</v>
      </c>
      <c r="Y55" s="13"/>
      <c r="Z55" s="13"/>
      <c r="AA55" s="13"/>
      <c r="AB55" s="10"/>
      <c r="AC55" s="10"/>
      <c r="AD55" s="259"/>
      <c r="AE55" s="259"/>
      <c r="AF55" s="260"/>
      <c r="AG55" s="259"/>
      <c r="AH55" s="259"/>
      <c r="AI55" s="10"/>
      <c r="AJ55" s="10"/>
      <c r="AK55" s="9"/>
      <c r="AL55" s="9"/>
    </row>
    <row r="56" spans="1:38" ht="15" hidden="1" customHeight="1" x14ac:dyDescent="0.25">
      <c r="A56" s="18"/>
      <c r="B56" s="18"/>
      <c r="C56" s="18"/>
      <c r="D56" s="18"/>
      <c r="E56" s="13"/>
      <c r="F56" s="13"/>
      <c r="G56" s="13"/>
      <c r="H56" s="13"/>
      <c r="I56" s="10"/>
      <c r="J56" s="10"/>
      <c r="K56" s="10"/>
      <c r="L56" s="10"/>
      <c r="M56" s="13"/>
      <c r="N56" s="121"/>
      <c r="O56" s="13"/>
      <c r="P56" s="13"/>
      <c r="Q56" s="13"/>
      <c r="R56" s="13"/>
      <c r="S56" s="13"/>
      <c r="T56" s="10"/>
      <c r="U56" s="10"/>
      <c r="V56" s="10"/>
      <c r="W56" s="121"/>
      <c r="X56" s="13"/>
      <c r="Y56" s="13"/>
      <c r="Z56" s="13"/>
      <c r="AA56" s="13"/>
      <c r="AB56" s="10"/>
      <c r="AC56" s="10"/>
      <c r="AD56" s="13"/>
      <c r="AE56" s="37"/>
      <c r="AF56" s="37"/>
      <c r="AG56" s="37"/>
      <c r="AH56" s="37"/>
      <c r="AI56" s="37"/>
      <c r="AJ56" s="121"/>
      <c r="AK56" s="9"/>
      <c r="AL56" s="9"/>
    </row>
    <row r="57" spans="1:38" ht="15.75" hidden="1" thickBot="1" x14ac:dyDescent="0.3">
      <c r="A57" s="18"/>
      <c r="B57" s="18"/>
      <c r="C57" s="18"/>
      <c r="D57" s="1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9"/>
      <c r="AG57" s="9"/>
      <c r="AH57" s="9"/>
      <c r="AI57" s="9"/>
      <c r="AJ57" s="9"/>
      <c r="AK57" s="9"/>
      <c r="AL57" s="9"/>
    </row>
    <row r="58" spans="1:38" ht="15" customHeight="1" x14ac:dyDescent="0.25">
      <c r="A58" s="63"/>
      <c r="B58" s="36"/>
      <c r="C58" s="156"/>
      <c r="D58" s="6"/>
      <c r="E58" s="162" t="s">
        <v>179</v>
      </c>
      <c r="F58" s="72"/>
      <c r="G58" s="152"/>
      <c r="H58" s="152"/>
      <c r="I58" s="11"/>
      <c r="J58" s="11"/>
      <c r="K58" s="11"/>
      <c r="L58" s="11"/>
      <c r="M58" s="11"/>
      <c r="N58" s="11"/>
      <c r="O58" s="11"/>
      <c r="P58" s="152"/>
      <c r="Q58" s="153"/>
      <c r="R58" s="153"/>
      <c r="S58" s="153"/>
      <c r="T58" s="11"/>
      <c r="U58" s="11"/>
      <c r="V58" s="11"/>
      <c r="W58" s="11"/>
      <c r="X58" s="153"/>
      <c r="Y58" s="153"/>
      <c r="Z58" s="153"/>
      <c r="AA58" s="153"/>
      <c r="AB58" s="153"/>
      <c r="AC58" s="153"/>
      <c r="AD58" s="153"/>
      <c r="AE58" s="72"/>
      <c r="AF58" s="11"/>
      <c r="AG58" s="11"/>
      <c r="AH58" s="11"/>
      <c r="AI58" s="11"/>
      <c r="AJ58" s="12"/>
      <c r="AK58" s="9"/>
      <c r="AL58" s="9"/>
    </row>
    <row r="59" spans="1:38" ht="5.0999999999999996" customHeight="1" x14ac:dyDescent="0.25">
      <c r="A59" s="17"/>
      <c r="B59" s="17"/>
      <c r="C59" s="157"/>
      <c r="D59" s="8"/>
      <c r="E59" s="13"/>
      <c r="F59" s="13"/>
      <c r="G59" s="37"/>
      <c r="H59" s="37"/>
      <c r="I59" s="9"/>
      <c r="J59" s="9"/>
      <c r="K59" s="9"/>
      <c r="L59" s="9"/>
      <c r="M59" s="9"/>
      <c r="N59" s="9"/>
      <c r="O59" s="9"/>
      <c r="P59" s="37"/>
      <c r="Q59" s="258"/>
      <c r="R59" s="258"/>
      <c r="S59" s="258"/>
      <c r="T59" s="9"/>
      <c r="U59" s="9"/>
      <c r="V59" s="9"/>
      <c r="W59" s="9"/>
      <c r="X59" s="258"/>
      <c r="Y59" s="258"/>
      <c r="Z59" s="258"/>
      <c r="AA59" s="258"/>
      <c r="AB59" s="258"/>
      <c r="AC59" s="258"/>
      <c r="AD59" s="258"/>
      <c r="AE59" s="13"/>
      <c r="AF59" s="9"/>
      <c r="AG59" s="9"/>
      <c r="AH59" s="9"/>
      <c r="AI59" s="9"/>
      <c r="AJ59" s="73"/>
      <c r="AK59" s="9"/>
      <c r="AL59" s="9"/>
    </row>
    <row r="60" spans="1:38" ht="15" customHeight="1" thickBot="1" x14ac:dyDescent="0.3">
      <c r="A60" s="13"/>
      <c r="B60" s="13"/>
      <c r="C60" s="154"/>
      <c r="D60" s="151"/>
      <c r="E60" s="8" t="s">
        <v>141</v>
      </c>
      <c r="F60" s="8"/>
      <c r="G60" s="8"/>
      <c r="H60" s="8"/>
      <c r="I60" s="674"/>
      <c r="J60" s="674"/>
      <c r="K60" s="674"/>
      <c r="L60" s="674"/>
      <c r="M60" s="674"/>
      <c r="N60" s="674"/>
      <c r="O60" s="674"/>
      <c r="P60" s="674"/>
      <c r="Q60" s="674"/>
      <c r="R60" s="674"/>
      <c r="S60" s="674"/>
      <c r="T60" s="674"/>
      <c r="U60" s="674"/>
      <c r="V60" s="126"/>
      <c r="W60" s="126"/>
      <c r="X60" s="8" t="s">
        <v>142</v>
      </c>
      <c r="Y60" s="126"/>
      <c r="Z60" s="8"/>
      <c r="AA60" s="8"/>
      <c r="AB60" s="9"/>
      <c r="AC60" s="674"/>
      <c r="AD60" s="719"/>
      <c r="AE60" s="719"/>
      <c r="AF60" s="719"/>
      <c r="AG60" s="719"/>
      <c r="AH60" s="719"/>
      <c r="AI60" s="9"/>
      <c r="AJ60" s="73"/>
      <c r="AK60" s="9"/>
      <c r="AL60" s="9"/>
    </row>
    <row r="61" spans="1:38" ht="5.0999999999999996" customHeight="1" x14ac:dyDescent="0.25">
      <c r="A61" s="13"/>
      <c r="B61" s="13"/>
      <c r="C61" s="16"/>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9"/>
      <c r="AG61" s="9"/>
      <c r="AH61" s="9"/>
      <c r="AI61" s="9"/>
      <c r="AJ61" s="73"/>
      <c r="AK61" s="9"/>
      <c r="AL61" s="9"/>
    </row>
    <row r="62" spans="1:38" ht="15" customHeight="1" thickBot="1" x14ac:dyDescent="0.3">
      <c r="A62" s="13"/>
      <c r="B62" s="13"/>
      <c r="C62" s="16"/>
      <c r="D62" s="8"/>
      <c r="E62" s="720" t="s">
        <v>14</v>
      </c>
      <c r="F62" s="720"/>
      <c r="G62" s="10"/>
      <c r="H62" s="10"/>
      <c r="I62" s="673"/>
      <c r="J62" s="673"/>
      <c r="K62" s="673"/>
      <c r="L62" s="673"/>
      <c r="M62" s="673"/>
      <c r="N62" s="673"/>
      <c r="O62" s="673"/>
      <c r="P62" s="673"/>
      <c r="Q62" s="22" t="s">
        <v>15</v>
      </c>
      <c r="R62" s="22"/>
      <c r="S62" s="673"/>
      <c r="T62" s="673"/>
      <c r="U62" s="673"/>
      <c r="V62" s="10"/>
      <c r="W62" s="10"/>
      <c r="X62" s="22" t="s">
        <v>16</v>
      </c>
      <c r="Y62" s="10"/>
      <c r="Z62" s="258"/>
      <c r="AA62" s="671"/>
      <c r="AB62" s="671"/>
      <c r="AC62" s="262" t="s">
        <v>17</v>
      </c>
      <c r="AD62" s="673"/>
      <c r="AE62" s="673"/>
      <c r="AF62" s="673"/>
      <c r="AG62" s="673"/>
      <c r="AH62" s="673"/>
      <c r="AI62" s="9"/>
      <c r="AJ62" s="73"/>
      <c r="AK62" s="9"/>
      <c r="AL62" s="9"/>
    </row>
    <row r="63" spans="1:38" ht="5.0999999999999996" customHeight="1" x14ac:dyDescent="0.25">
      <c r="A63" s="13"/>
      <c r="B63" s="13"/>
      <c r="C63" s="16"/>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9"/>
      <c r="AG63" s="9"/>
      <c r="AH63" s="9"/>
      <c r="AI63" s="9"/>
      <c r="AJ63" s="73"/>
      <c r="AK63" s="9"/>
      <c r="AL63" s="9"/>
    </row>
    <row r="64" spans="1:38" ht="15" customHeight="1" thickBot="1" x14ac:dyDescent="0.3">
      <c r="A64" s="18"/>
      <c r="B64" s="18"/>
      <c r="C64" s="16"/>
      <c r="D64" s="8"/>
      <c r="E64" s="104" t="s">
        <v>170</v>
      </c>
      <c r="F64" s="13"/>
      <c r="G64" s="13"/>
      <c r="H64" s="13"/>
      <c r="I64" s="670"/>
      <c r="J64" s="670"/>
      <c r="K64" s="670"/>
      <c r="L64" s="670"/>
      <c r="M64" s="670"/>
      <c r="N64" s="670"/>
      <c r="O64" s="670"/>
      <c r="P64" s="717" t="s">
        <v>19</v>
      </c>
      <c r="Q64" s="717"/>
      <c r="R64" s="717"/>
      <c r="S64" s="670"/>
      <c r="T64" s="670"/>
      <c r="U64" s="670"/>
      <c r="V64" s="126"/>
      <c r="W64" s="126"/>
      <c r="X64" s="142" t="s">
        <v>20</v>
      </c>
      <c r="Y64" s="125"/>
      <c r="Z64" s="258"/>
      <c r="AA64" s="670"/>
      <c r="AB64" s="670"/>
      <c r="AC64" s="670"/>
      <c r="AD64" s="670"/>
      <c r="AE64" s="670"/>
      <c r="AF64" s="670"/>
      <c r="AG64" s="670"/>
      <c r="AH64" s="670"/>
      <c r="AI64" s="9"/>
      <c r="AJ64" s="73"/>
      <c r="AK64" s="9"/>
      <c r="AL64" s="9"/>
    </row>
    <row r="65" spans="1:40" ht="5.0999999999999996" customHeight="1" x14ac:dyDescent="0.25">
      <c r="A65" s="13"/>
      <c r="B65" s="13"/>
      <c r="C65" s="163"/>
      <c r="D65" s="13"/>
      <c r="E65" s="104"/>
      <c r="F65" s="13"/>
      <c r="G65" s="13"/>
      <c r="H65" s="13"/>
      <c r="I65" s="13"/>
      <c r="J65" s="13"/>
      <c r="K65" s="121"/>
      <c r="L65" s="259"/>
      <c r="M65" s="13"/>
      <c r="N65" s="13"/>
      <c r="O65" s="13"/>
      <c r="P65" s="121"/>
      <c r="Q65" s="160"/>
      <c r="R65" s="10"/>
      <c r="S65" s="13"/>
      <c r="T65" s="129"/>
      <c r="U65" s="125"/>
      <c r="V65" s="126"/>
      <c r="W65" s="125"/>
      <c r="X65" s="125"/>
      <c r="Y65" s="125"/>
      <c r="Z65" s="258"/>
      <c r="AA65" s="37"/>
      <c r="AB65" s="37"/>
      <c r="AC65" s="37"/>
      <c r="AD65" s="37"/>
      <c r="AE65" s="37"/>
      <c r="AF65" s="258"/>
      <c r="AG65" s="258"/>
      <c r="AH65" s="258"/>
      <c r="AI65" s="121"/>
      <c r="AJ65" s="143"/>
      <c r="AK65" s="9"/>
      <c r="AL65" s="9"/>
    </row>
    <row r="66" spans="1:40" ht="15" customHeight="1" thickBot="1" x14ac:dyDescent="0.3">
      <c r="A66" s="13"/>
      <c r="B66" s="13"/>
      <c r="C66" s="16"/>
      <c r="D66" s="8"/>
      <c r="E66" s="149" t="s">
        <v>104</v>
      </c>
      <c r="F66" s="8"/>
      <c r="G66" s="8"/>
      <c r="H66" s="8"/>
      <c r="I66" s="670"/>
      <c r="J66" s="670"/>
      <c r="K66" s="670"/>
      <c r="L66" s="670"/>
      <c r="M66" s="670"/>
      <c r="N66" s="670"/>
      <c r="O66" s="670"/>
      <c r="P66" s="670"/>
      <c r="Q66" s="718" t="s">
        <v>149</v>
      </c>
      <c r="R66" s="718"/>
      <c r="S66" s="718"/>
      <c r="T66" s="671"/>
      <c r="U66" s="671"/>
      <c r="V66" s="671"/>
      <c r="W66" s="671"/>
      <c r="X66" s="671"/>
      <c r="Y66" s="671"/>
      <c r="Z66" s="671"/>
      <c r="AA66" s="671"/>
      <c r="AB66" s="671"/>
      <c r="AC66" s="671"/>
      <c r="AD66" s="671"/>
      <c r="AE66" s="671"/>
      <c r="AF66" s="671"/>
      <c r="AG66" s="671"/>
      <c r="AH66" s="671"/>
      <c r="AI66" s="9"/>
      <c r="AJ66" s="73"/>
      <c r="AK66" s="9"/>
      <c r="AL66" s="9"/>
    </row>
    <row r="67" spans="1:40" ht="5.0999999999999996" customHeight="1" x14ac:dyDescent="0.25">
      <c r="A67" s="13"/>
      <c r="B67" s="13"/>
      <c r="C67" s="16"/>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9"/>
      <c r="AG67" s="9"/>
      <c r="AH67" s="9"/>
      <c r="AI67" s="9"/>
      <c r="AJ67" s="73"/>
      <c r="AK67" s="9"/>
      <c r="AL67" s="9"/>
    </row>
    <row r="68" spans="1:40" ht="15" customHeight="1" thickBot="1" x14ac:dyDescent="0.3">
      <c r="A68" s="13"/>
      <c r="B68" s="13"/>
      <c r="C68" s="16"/>
      <c r="D68" s="8"/>
      <c r="E68" s="104" t="s">
        <v>186</v>
      </c>
      <c r="F68" s="13"/>
      <c r="G68" s="13"/>
      <c r="H68" s="13"/>
      <c r="I68" s="675"/>
      <c r="J68" s="675"/>
      <c r="K68" s="718" t="s">
        <v>150</v>
      </c>
      <c r="L68" s="718"/>
      <c r="M68" s="675"/>
      <c r="N68" s="675"/>
      <c r="O68" s="675"/>
      <c r="P68" s="675"/>
      <c r="Q68" s="160"/>
      <c r="R68" s="22" t="s">
        <v>84</v>
      </c>
      <c r="S68" s="164"/>
      <c r="T68" s="165"/>
      <c r="U68" s="257"/>
      <c r="V68" s="167" t="s">
        <v>154</v>
      </c>
      <c r="W68" s="22"/>
      <c r="X68" s="22" t="s">
        <v>18</v>
      </c>
      <c r="Y68" s="166"/>
      <c r="Z68" s="168"/>
      <c r="AA68" s="169"/>
      <c r="AB68" s="37"/>
      <c r="AC68" s="37"/>
      <c r="AD68" s="37"/>
      <c r="AE68" s="37"/>
      <c r="AF68" s="37"/>
      <c r="AG68" s="37"/>
      <c r="AH68" s="597"/>
      <c r="AI68" s="9"/>
      <c r="AJ68" s="73"/>
      <c r="AK68" s="9"/>
      <c r="AL68" s="9"/>
    </row>
    <row r="69" spans="1:40" ht="5.0999999999999996" customHeight="1" x14ac:dyDescent="0.25">
      <c r="A69" s="13"/>
      <c r="B69" s="13"/>
      <c r="C69" s="16"/>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9"/>
      <c r="AG69" s="9"/>
      <c r="AH69" s="9"/>
      <c r="AI69" s="9"/>
      <c r="AJ69" s="73"/>
      <c r="AK69" s="9"/>
      <c r="AL69" s="9"/>
    </row>
    <row r="70" spans="1:40" ht="15" customHeight="1" x14ac:dyDescent="0.25">
      <c r="A70" s="18"/>
      <c r="B70" s="18"/>
      <c r="C70" s="16"/>
      <c r="D70" s="8"/>
      <c r="E70" s="188" t="str">
        <f>IF(U68&gt;0, "All proposed new individuals and entities with a controlling interest must submit financial statements with Tab 10", "")</f>
        <v/>
      </c>
      <c r="F70" s="8"/>
      <c r="G70" s="8"/>
      <c r="H70" s="8"/>
      <c r="I70" s="8"/>
      <c r="J70" s="8"/>
      <c r="K70" s="8"/>
      <c r="L70" s="8"/>
      <c r="M70" s="8"/>
      <c r="N70" s="8"/>
      <c r="O70" s="8"/>
      <c r="P70" s="8"/>
      <c r="Q70" s="8"/>
      <c r="R70" s="8"/>
      <c r="S70" s="8"/>
      <c r="T70" s="8"/>
      <c r="U70" s="8"/>
      <c r="V70" s="8"/>
      <c r="W70" s="8"/>
      <c r="X70" s="8"/>
      <c r="Y70" s="8"/>
      <c r="Z70" s="8"/>
      <c r="AA70" s="8"/>
      <c r="AB70" s="8"/>
      <c r="AC70" s="8"/>
      <c r="AD70" s="8"/>
      <c r="AE70" s="8"/>
      <c r="AF70" s="9"/>
      <c r="AG70" s="9"/>
      <c r="AH70" s="9"/>
      <c r="AI70" s="9"/>
      <c r="AJ70" s="73"/>
      <c r="AK70" s="9"/>
      <c r="AL70" s="9"/>
    </row>
    <row r="71" spans="1:40" ht="5.0999999999999996" customHeight="1" x14ac:dyDescent="0.25">
      <c r="A71" s="18"/>
      <c r="B71" s="18"/>
      <c r="C71" s="16"/>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9"/>
      <c r="AG71" s="9"/>
      <c r="AH71" s="9"/>
      <c r="AI71" s="9"/>
      <c r="AJ71" s="73"/>
      <c r="AK71" s="9"/>
      <c r="AL71" s="9"/>
    </row>
    <row r="72" spans="1:40" ht="15" customHeight="1" thickBot="1" x14ac:dyDescent="0.3">
      <c r="A72" s="18"/>
      <c r="B72" s="18"/>
      <c r="C72" s="16"/>
      <c r="D72" s="8"/>
      <c r="E72" s="149" t="s">
        <v>187</v>
      </c>
      <c r="F72" s="8"/>
      <c r="G72" s="8"/>
      <c r="H72" s="8"/>
      <c r="I72" s="8"/>
      <c r="J72" s="8"/>
      <c r="K72" s="8"/>
      <c r="L72" s="8"/>
      <c r="M72" s="658" t="str">
        <f>IF(U68&lt;0, "N/A", "")</f>
        <v/>
      </c>
      <c r="N72" s="658"/>
      <c r="O72" s="658"/>
      <c r="P72" s="658"/>
      <c r="Q72" s="8"/>
      <c r="R72" s="8"/>
      <c r="S72" s="149" t="s">
        <v>188</v>
      </c>
      <c r="T72" s="8"/>
      <c r="U72" s="8"/>
      <c r="V72" s="8"/>
      <c r="W72" s="8"/>
      <c r="X72" s="8"/>
      <c r="Y72" s="8"/>
      <c r="Z72" s="8"/>
      <c r="AA72" s="8"/>
      <c r="AB72" s="149" t="s">
        <v>172</v>
      </c>
      <c r="AC72" s="658" t="str">
        <f>IF(U68&lt;0, "N/A", "")</f>
        <v/>
      </c>
      <c r="AD72" s="658"/>
      <c r="AE72" s="658"/>
      <c r="AF72" s="658"/>
      <c r="AG72" s="658"/>
      <c r="AH72" s="658"/>
      <c r="AI72" s="9"/>
      <c r="AJ72" s="73"/>
      <c r="AK72" s="9"/>
      <c r="AL72" s="9"/>
    </row>
    <row r="73" spans="1:40" ht="15" customHeight="1" x14ac:dyDescent="0.25">
      <c r="A73" s="13"/>
      <c r="B73" s="13"/>
      <c r="C73" s="16"/>
      <c r="D73" s="8"/>
      <c r="E73" s="149" t="s">
        <v>221</v>
      </c>
      <c r="F73" s="149"/>
      <c r="G73" s="8"/>
      <c r="H73" s="8"/>
      <c r="I73" s="8"/>
      <c r="J73" s="8"/>
      <c r="K73" s="8"/>
      <c r="L73" s="8"/>
      <c r="M73" s="9"/>
      <c r="N73" s="9"/>
      <c r="O73" s="9"/>
      <c r="P73" s="9"/>
      <c r="Q73" s="9"/>
      <c r="R73" s="9"/>
      <c r="S73" s="9"/>
      <c r="T73" s="9"/>
      <c r="U73" s="9"/>
      <c r="V73" s="9"/>
      <c r="W73" s="9"/>
      <c r="X73" s="9"/>
      <c r="Y73" s="9"/>
      <c r="Z73" s="9"/>
      <c r="AA73" s="9"/>
      <c r="AB73" s="9"/>
      <c r="AC73" s="9"/>
      <c r="AD73" s="9"/>
      <c r="AE73" s="8"/>
      <c r="AF73" s="9"/>
      <c r="AG73" s="9"/>
      <c r="AH73" s="9"/>
      <c r="AI73" s="9"/>
      <c r="AJ73" s="73"/>
      <c r="AK73" s="9"/>
      <c r="AL73" s="9"/>
    </row>
    <row r="74" spans="1:40" ht="5.0999999999999996" customHeight="1" x14ac:dyDescent="0.25">
      <c r="A74" s="13"/>
      <c r="B74" s="13"/>
      <c r="C74" s="16"/>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9"/>
      <c r="AG74" s="9"/>
      <c r="AH74" s="9"/>
      <c r="AI74" s="9"/>
      <c r="AJ74" s="73"/>
      <c r="AK74" s="9"/>
      <c r="AL74" s="9"/>
    </row>
    <row r="75" spans="1:40" ht="15" customHeight="1" thickBot="1" x14ac:dyDescent="0.3">
      <c r="A75" s="13"/>
      <c r="B75" s="13"/>
      <c r="C75" s="16"/>
      <c r="D75" s="8"/>
      <c r="E75" s="77" t="s">
        <v>21</v>
      </c>
      <c r="F75" s="673"/>
      <c r="G75" s="673"/>
      <c r="H75" s="673"/>
      <c r="I75" s="673"/>
      <c r="J75" s="673"/>
      <c r="K75" s="673"/>
      <c r="L75" s="673"/>
      <c r="M75" s="77" t="s">
        <v>22</v>
      </c>
      <c r="N75" s="724"/>
      <c r="O75" s="724"/>
      <c r="P75" s="724"/>
      <c r="Q75" s="724"/>
      <c r="R75" s="724"/>
      <c r="S75" s="724"/>
      <c r="T75" s="724"/>
      <c r="U75" s="724"/>
      <c r="V75" s="724"/>
      <c r="W75" s="77" t="s">
        <v>23</v>
      </c>
      <c r="X75" s="725"/>
      <c r="Y75" s="725"/>
      <c r="Z75" s="725"/>
      <c r="AA75" s="725"/>
      <c r="AB75" s="725"/>
      <c r="AC75" s="725"/>
      <c r="AD75" s="725"/>
      <c r="AE75" s="725"/>
      <c r="AF75" s="725"/>
      <c r="AG75" s="725"/>
      <c r="AH75" s="725"/>
      <c r="AI75" s="10"/>
      <c r="AJ75" s="237"/>
      <c r="AK75" s="9"/>
      <c r="AL75" s="9"/>
    </row>
    <row r="76" spans="1:40" ht="5.0999999999999996" customHeight="1" x14ac:dyDescent="0.25">
      <c r="A76" s="13"/>
      <c r="B76" s="13"/>
      <c r="C76" s="163"/>
      <c r="D76" s="13"/>
      <c r="E76" s="170"/>
      <c r="F76" s="259"/>
      <c r="G76" s="259"/>
      <c r="H76" s="259"/>
      <c r="I76" s="259"/>
      <c r="J76" s="259"/>
      <c r="K76" s="259"/>
      <c r="L76" s="259"/>
      <c r="M76" s="259"/>
      <c r="N76" s="170"/>
      <c r="O76" s="259"/>
      <c r="P76" s="259"/>
      <c r="Q76" s="259"/>
      <c r="R76" s="259"/>
      <c r="S76" s="259"/>
      <c r="T76" s="259"/>
      <c r="U76" s="259"/>
      <c r="V76" s="259"/>
      <c r="W76" s="170"/>
      <c r="X76" s="259"/>
      <c r="Y76" s="259"/>
      <c r="Z76" s="259"/>
      <c r="AA76" s="259"/>
      <c r="AB76" s="259"/>
      <c r="AC76" s="259"/>
      <c r="AD76" s="259"/>
      <c r="AE76" s="259"/>
      <c r="AF76" s="259"/>
      <c r="AG76" s="259"/>
      <c r="AH76" s="259"/>
      <c r="AI76" s="10"/>
      <c r="AJ76" s="237"/>
      <c r="AK76" s="9"/>
      <c r="AL76" s="9"/>
    </row>
    <row r="77" spans="1:40" ht="15" customHeight="1" thickBot="1" x14ac:dyDescent="0.3">
      <c r="A77" s="13"/>
      <c r="B77" s="13"/>
      <c r="C77" s="16"/>
      <c r="D77" s="8"/>
      <c r="E77" s="8"/>
      <c r="F77" s="39" t="s">
        <v>151</v>
      </c>
      <c r="G77" s="39"/>
      <c r="H77" s="261"/>
      <c r="I77" s="173"/>
      <c r="J77" s="173"/>
      <c r="K77" s="597"/>
      <c r="L77" s="10"/>
      <c r="M77" s="10"/>
      <c r="N77" s="39" t="s">
        <v>151</v>
      </c>
      <c r="O77" s="13"/>
      <c r="P77" s="13"/>
      <c r="Q77" s="13"/>
      <c r="R77" s="13"/>
      <c r="S77" s="13"/>
      <c r="T77" s="597"/>
      <c r="U77" s="10"/>
      <c r="V77" s="10"/>
      <c r="W77" s="121"/>
      <c r="X77" s="39" t="s">
        <v>151</v>
      </c>
      <c r="Y77" s="13"/>
      <c r="Z77" s="13"/>
      <c r="AA77" s="13"/>
      <c r="AB77" s="10"/>
      <c r="AC77" s="10"/>
      <c r="AD77" s="668"/>
      <c r="AE77" s="668"/>
      <c r="AF77" s="597"/>
      <c r="AG77" s="37"/>
      <c r="AH77" s="37"/>
      <c r="AI77" s="37"/>
      <c r="AJ77" s="73"/>
      <c r="AK77" s="9"/>
      <c r="AL77" s="9"/>
    </row>
    <row r="78" spans="1:40" ht="5.0999999999999996" customHeight="1" x14ac:dyDescent="0.25">
      <c r="A78" s="13"/>
      <c r="B78" s="13"/>
      <c r="C78" s="16"/>
      <c r="D78" s="8"/>
      <c r="E78" s="8"/>
      <c r="F78" s="8"/>
      <c r="G78" s="8"/>
      <c r="H78" s="8"/>
      <c r="I78" s="9"/>
      <c r="J78" s="9"/>
      <c r="K78" s="9"/>
      <c r="L78" s="8"/>
      <c r="M78" s="8"/>
      <c r="N78" s="8"/>
      <c r="O78" s="9"/>
      <c r="P78" s="9"/>
      <c r="Q78" s="9"/>
      <c r="R78" s="9"/>
      <c r="S78" s="9"/>
      <c r="T78" s="9"/>
      <c r="U78" s="9"/>
      <c r="V78" s="8"/>
      <c r="W78" s="8"/>
      <c r="X78" s="9"/>
      <c r="Y78" s="9"/>
      <c r="Z78" s="9"/>
      <c r="AA78" s="9"/>
      <c r="AB78" s="9"/>
      <c r="AC78" s="9"/>
      <c r="AD78" s="8"/>
      <c r="AE78" s="8"/>
      <c r="AF78" s="9"/>
      <c r="AG78" s="9"/>
      <c r="AH78" s="9"/>
      <c r="AI78" s="9"/>
      <c r="AJ78" s="73"/>
      <c r="AK78" s="9"/>
      <c r="AL78" s="9"/>
    </row>
    <row r="79" spans="1:40" ht="15" customHeight="1" thickBot="1" x14ac:dyDescent="0.3">
      <c r="A79" s="13"/>
      <c r="B79" s="13"/>
      <c r="C79" s="16"/>
      <c r="D79" s="8"/>
      <c r="E79" s="77" t="s">
        <v>24</v>
      </c>
      <c r="F79" s="725"/>
      <c r="G79" s="725"/>
      <c r="H79" s="725"/>
      <c r="I79" s="725"/>
      <c r="J79" s="725"/>
      <c r="K79" s="725"/>
      <c r="L79" s="725"/>
      <c r="M79" s="77" t="s">
        <v>25</v>
      </c>
      <c r="N79" s="724"/>
      <c r="O79" s="724"/>
      <c r="P79" s="724"/>
      <c r="Q79" s="724"/>
      <c r="R79" s="724"/>
      <c r="S79" s="724"/>
      <c r="T79" s="724"/>
      <c r="U79" s="724"/>
      <c r="V79" s="724"/>
      <c r="W79" s="77" t="s">
        <v>26</v>
      </c>
      <c r="X79" s="725"/>
      <c r="Y79" s="725"/>
      <c r="Z79" s="725"/>
      <c r="AA79" s="725"/>
      <c r="AB79" s="725"/>
      <c r="AC79" s="725"/>
      <c r="AD79" s="725"/>
      <c r="AE79" s="725"/>
      <c r="AF79" s="725"/>
      <c r="AG79" s="725"/>
      <c r="AH79" s="725"/>
      <c r="AI79" s="10"/>
      <c r="AJ79" s="237"/>
      <c r="AK79" s="9"/>
      <c r="AL79" s="9"/>
      <c r="AN79" s="200"/>
    </row>
    <row r="80" spans="1:40" ht="5.0999999999999996" customHeight="1" x14ac:dyDescent="0.25">
      <c r="A80" s="13"/>
      <c r="B80" s="13"/>
      <c r="C80" s="16"/>
      <c r="D80" s="8"/>
      <c r="E80" s="77"/>
      <c r="F80" s="235"/>
      <c r="G80" s="235"/>
      <c r="H80" s="235"/>
      <c r="I80" s="235"/>
      <c r="J80" s="235"/>
      <c r="K80" s="235"/>
      <c r="L80" s="235"/>
      <c r="M80" s="170"/>
      <c r="N80" s="182"/>
      <c r="O80" s="182"/>
      <c r="P80" s="182"/>
      <c r="Q80" s="182"/>
      <c r="R80" s="182"/>
      <c r="S80" s="182"/>
      <c r="T80" s="182"/>
      <c r="U80" s="182"/>
      <c r="V80" s="182"/>
      <c r="W80" s="170"/>
      <c r="X80" s="235"/>
      <c r="Y80" s="235"/>
      <c r="Z80" s="235"/>
      <c r="AA80" s="235"/>
      <c r="AB80" s="235"/>
      <c r="AC80" s="235"/>
      <c r="AD80" s="235"/>
      <c r="AE80" s="235"/>
      <c r="AF80" s="235"/>
      <c r="AG80" s="235"/>
      <c r="AH80" s="235"/>
      <c r="AI80" s="10"/>
      <c r="AJ80" s="237"/>
      <c r="AK80" s="9"/>
      <c r="AL80" s="9"/>
    </row>
    <row r="81" spans="1:38" ht="15" customHeight="1" thickBot="1" x14ac:dyDescent="0.3">
      <c r="A81" s="13"/>
      <c r="B81" s="13"/>
      <c r="C81" s="16"/>
      <c r="D81" s="8"/>
      <c r="E81" s="77"/>
      <c r="F81" s="39" t="s">
        <v>151</v>
      </c>
      <c r="G81" s="39"/>
      <c r="H81" s="261"/>
      <c r="I81" s="173"/>
      <c r="J81" s="173"/>
      <c r="K81" s="597"/>
      <c r="L81" s="10"/>
      <c r="M81" s="10"/>
      <c r="N81" s="39" t="s">
        <v>151</v>
      </c>
      <c r="O81" s="13"/>
      <c r="P81" s="13"/>
      <c r="Q81" s="13"/>
      <c r="R81" s="13"/>
      <c r="S81" s="13"/>
      <c r="T81" s="597"/>
      <c r="U81" s="10"/>
      <c r="V81" s="10"/>
      <c r="W81" s="121"/>
      <c r="X81" s="39" t="s">
        <v>151</v>
      </c>
      <c r="Y81" s="13"/>
      <c r="Z81" s="13"/>
      <c r="AA81" s="13"/>
      <c r="AB81" s="10"/>
      <c r="AC81" s="10"/>
      <c r="AD81" s="668"/>
      <c r="AE81" s="668"/>
      <c r="AF81" s="597"/>
      <c r="AG81" s="235"/>
      <c r="AH81" s="235"/>
      <c r="AI81" s="10"/>
      <c r="AJ81" s="237"/>
      <c r="AK81" s="9"/>
      <c r="AL81" s="9"/>
    </row>
    <row r="82" spans="1:38" ht="5.0999999999999996" customHeight="1" thickBot="1" x14ac:dyDescent="0.3">
      <c r="A82" s="13"/>
      <c r="B82" s="13"/>
      <c r="C82" s="78"/>
      <c r="D82" s="74"/>
      <c r="E82" s="179"/>
      <c r="F82" s="263"/>
      <c r="G82" s="263"/>
      <c r="H82" s="263"/>
      <c r="I82" s="263"/>
      <c r="J82" s="263"/>
      <c r="K82" s="263"/>
      <c r="L82" s="263"/>
      <c r="M82" s="180"/>
      <c r="N82" s="180"/>
      <c r="O82" s="180"/>
      <c r="P82" s="180"/>
      <c r="Q82" s="180"/>
      <c r="R82" s="180"/>
      <c r="S82" s="180"/>
      <c r="T82" s="180"/>
      <c r="U82" s="180"/>
      <c r="V82" s="180"/>
      <c r="W82" s="180"/>
      <c r="X82" s="263"/>
      <c r="Y82" s="263"/>
      <c r="Z82" s="263"/>
      <c r="AA82" s="263"/>
      <c r="AB82" s="263"/>
      <c r="AC82" s="263"/>
      <c r="AD82" s="263"/>
      <c r="AE82" s="263"/>
      <c r="AF82" s="263"/>
      <c r="AG82" s="263"/>
      <c r="AH82" s="263"/>
      <c r="AI82" s="155"/>
      <c r="AJ82" s="239"/>
      <c r="AK82" s="9"/>
      <c r="AL82" s="9"/>
    </row>
    <row r="83" spans="1:38" ht="9.9499999999999993" customHeight="1" thickBot="1" x14ac:dyDescent="0.3">
      <c r="A83" s="13"/>
      <c r="B83" s="13"/>
      <c r="C83" s="13"/>
      <c r="D83" s="13"/>
      <c r="E83" s="170"/>
      <c r="F83" s="39"/>
      <c r="G83" s="39"/>
      <c r="H83" s="261"/>
      <c r="I83" s="173"/>
      <c r="J83" s="173"/>
      <c r="K83" s="259"/>
      <c r="L83" s="10"/>
      <c r="M83" s="10"/>
      <c r="N83" s="39"/>
      <c r="O83" s="13"/>
      <c r="P83" s="13"/>
      <c r="Q83" s="13"/>
      <c r="R83" s="13"/>
      <c r="S83" s="13"/>
      <c r="T83" s="259"/>
      <c r="U83" s="10"/>
      <c r="V83" s="10"/>
      <c r="W83" s="121"/>
      <c r="X83" s="39"/>
      <c r="Y83" s="13"/>
      <c r="Z83" s="13"/>
      <c r="AA83" s="13"/>
      <c r="AB83" s="10"/>
      <c r="AC83" s="10"/>
      <c r="AD83" s="259"/>
      <c r="AE83" s="259"/>
      <c r="AF83" s="259"/>
      <c r="AG83" s="259"/>
      <c r="AH83" s="259"/>
      <c r="AI83" s="10"/>
      <c r="AJ83" s="10"/>
      <c r="AK83" s="9"/>
      <c r="AL83" s="9"/>
    </row>
    <row r="84" spans="1:38" ht="15" hidden="1" customHeight="1" thickBot="1" x14ac:dyDescent="0.3">
      <c r="A84" s="13"/>
      <c r="B84" s="13"/>
      <c r="C84" s="13"/>
      <c r="D84" s="18"/>
      <c r="E84" s="77" t="s">
        <v>27</v>
      </c>
      <c r="F84" s="673"/>
      <c r="G84" s="673"/>
      <c r="H84" s="673"/>
      <c r="I84" s="673"/>
      <c r="J84" s="673"/>
      <c r="K84" s="673"/>
      <c r="L84" s="673"/>
      <c r="M84" s="77" t="s">
        <v>28</v>
      </c>
      <c r="N84" s="724"/>
      <c r="O84" s="724"/>
      <c r="P84" s="724"/>
      <c r="Q84" s="724"/>
      <c r="R84" s="724"/>
      <c r="S84" s="724"/>
      <c r="T84" s="724"/>
      <c r="U84" s="724"/>
      <c r="V84" s="724"/>
      <c r="W84" s="77" t="s">
        <v>29</v>
      </c>
      <c r="X84" s="725"/>
      <c r="Y84" s="725"/>
      <c r="Z84" s="725"/>
      <c r="AA84" s="725"/>
      <c r="AB84" s="725"/>
      <c r="AC84" s="725"/>
      <c r="AD84" s="725"/>
      <c r="AE84" s="725"/>
      <c r="AF84" s="725"/>
      <c r="AG84" s="725"/>
      <c r="AH84" s="725"/>
      <c r="AI84" s="37"/>
      <c r="AJ84" s="121"/>
      <c r="AK84" s="9"/>
      <c r="AL84" s="9"/>
    </row>
    <row r="85" spans="1:38" ht="5.0999999999999996" hidden="1" customHeight="1" x14ac:dyDescent="0.25">
      <c r="A85" s="13"/>
      <c r="B85" s="13"/>
      <c r="C85" s="13"/>
      <c r="D85" s="18"/>
      <c r="E85" s="170"/>
      <c r="F85" s="259"/>
      <c r="G85" s="259"/>
      <c r="H85" s="259"/>
      <c r="I85" s="259"/>
      <c r="J85" s="259"/>
      <c r="K85" s="259"/>
      <c r="L85" s="259"/>
      <c r="M85" s="259"/>
      <c r="N85" s="170"/>
      <c r="O85" s="259"/>
      <c r="P85" s="259"/>
      <c r="Q85" s="259"/>
      <c r="R85" s="259"/>
      <c r="S85" s="259"/>
      <c r="T85" s="259"/>
      <c r="U85" s="259"/>
      <c r="V85" s="259"/>
      <c r="W85" s="170"/>
      <c r="X85" s="259"/>
      <c r="Y85" s="259"/>
      <c r="Z85" s="259"/>
      <c r="AA85" s="259"/>
      <c r="AB85" s="259"/>
      <c r="AC85" s="259"/>
      <c r="AD85" s="259"/>
      <c r="AE85" s="259"/>
      <c r="AF85" s="259"/>
      <c r="AG85" s="259"/>
      <c r="AH85" s="259"/>
      <c r="AI85" s="121"/>
      <c r="AJ85" s="121"/>
      <c r="AK85" s="9"/>
      <c r="AL85" s="9"/>
    </row>
    <row r="86" spans="1:38" ht="15" hidden="1" customHeight="1" thickBot="1" x14ac:dyDescent="0.3">
      <c r="A86" s="13"/>
      <c r="B86" s="13"/>
      <c r="C86" s="13"/>
      <c r="D86" s="18"/>
      <c r="E86" s="8"/>
      <c r="F86" s="39" t="s">
        <v>151</v>
      </c>
      <c r="G86" s="39"/>
      <c r="H86" s="261"/>
      <c r="I86" s="173"/>
      <c r="J86" s="173"/>
      <c r="K86" s="260"/>
      <c r="L86" s="10"/>
      <c r="M86" s="10"/>
      <c r="N86" s="39" t="s">
        <v>151</v>
      </c>
      <c r="O86" s="13"/>
      <c r="P86" s="13"/>
      <c r="Q86" s="13"/>
      <c r="R86" s="13"/>
      <c r="S86" s="13"/>
      <c r="T86" s="260"/>
      <c r="U86" s="10"/>
      <c r="V86" s="10"/>
      <c r="W86" s="121"/>
      <c r="X86" s="39" t="s">
        <v>151</v>
      </c>
      <c r="Y86" s="13"/>
      <c r="Z86" s="13"/>
      <c r="AA86" s="13"/>
      <c r="AB86" s="10"/>
      <c r="AC86" s="10"/>
      <c r="AD86" s="668"/>
      <c r="AE86" s="668"/>
      <c r="AF86" s="260"/>
      <c r="AG86" s="37"/>
      <c r="AH86" s="37"/>
      <c r="AI86" s="10"/>
      <c r="AJ86" s="10"/>
      <c r="AK86" s="9"/>
      <c r="AL86" s="9"/>
    </row>
    <row r="87" spans="1:38" ht="5.0999999999999996" hidden="1" customHeight="1" x14ac:dyDescent="0.25">
      <c r="A87" s="13"/>
      <c r="B87" s="13"/>
      <c r="C87" s="13"/>
      <c r="D87" s="18"/>
      <c r="E87" s="8"/>
      <c r="F87" s="8"/>
      <c r="G87" s="8"/>
      <c r="H87" s="8"/>
      <c r="I87" s="9"/>
      <c r="J87" s="9"/>
      <c r="K87" s="9"/>
      <c r="L87" s="8"/>
      <c r="M87" s="8"/>
      <c r="N87" s="8"/>
      <c r="O87" s="9"/>
      <c r="P87" s="9"/>
      <c r="Q87" s="9"/>
      <c r="R87" s="9"/>
      <c r="S87" s="9"/>
      <c r="T87" s="9"/>
      <c r="U87" s="9"/>
      <c r="V87" s="8"/>
      <c r="W87" s="8"/>
      <c r="X87" s="9"/>
      <c r="Y87" s="9"/>
      <c r="Z87" s="9"/>
      <c r="AA87" s="9"/>
      <c r="AB87" s="9"/>
      <c r="AC87" s="9"/>
      <c r="AD87" s="8"/>
      <c r="AE87" s="8"/>
      <c r="AF87" s="9"/>
      <c r="AG87" s="9"/>
      <c r="AH87" s="9"/>
      <c r="AI87" s="37"/>
      <c r="AJ87" s="121"/>
      <c r="AK87" s="9"/>
      <c r="AL87" s="9"/>
    </row>
    <row r="88" spans="1:38" ht="15" hidden="1" customHeight="1" thickBot="1" x14ac:dyDescent="0.3">
      <c r="A88" s="13"/>
      <c r="B88" s="13"/>
      <c r="C88" s="13"/>
      <c r="D88" s="18"/>
      <c r="E88" s="77" t="s">
        <v>30</v>
      </c>
      <c r="F88" s="725"/>
      <c r="G88" s="725"/>
      <c r="H88" s="725"/>
      <c r="I88" s="725"/>
      <c r="J88" s="725"/>
      <c r="K88" s="725"/>
      <c r="L88" s="725"/>
      <c r="M88" s="77" t="s">
        <v>31</v>
      </c>
      <c r="N88" s="724"/>
      <c r="O88" s="724"/>
      <c r="P88" s="724"/>
      <c r="Q88" s="724"/>
      <c r="R88" s="724"/>
      <c r="S88" s="724"/>
      <c r="T88" s="724"/>
      <c r="U88" s="724"/>
      <c r="V88" s="724"/>
      <c r="W88" s="77" t="s">
        <v>32</v>
      </c>
      <c r="X88" s="725"/>
      <c r="Y88" s="725"/>
      <c r="Z88" s="725"/>
      <c r="AA88" s="725"/>
      <c r="AB88" s="725"/>
      <c r="AC88" s="725"/>
      <c r="AD88" s="725"/>
      <c r="AE88" s="725"/>
      <c r="AF88" s="725"/>
      <c r="AG88" s="725"/>
      <c r="AH88" s="725"/>
      <c r="AI88" s="121"/>
      <c r="AJ88" s="121"/>
      <c r="AK88" s="9"/>
      <c r="AL88" s="9"/>
    </row>
    <row r="89" spans="1:38" ht="5.0999999999999996" hidden="1" customHeight="1" x14ac:dyDescent="0.25">
      <c r="A89" s="13"/>
      <c r="B89" s="13"/>
      <c r="C89" s="13"/>
      <c r="D89" s="18"/>
      <c r="E89" s="77"/>
      <c r="F89" s="259"/>
      <c r="G89" s="259"/>
      <c r="H89" s="259"/>
      <c r="I89" s="259"/>
      <c r="J89" s="259"/>
      <c r="K89" s="259"/>
      <c r="L89" s="259"/>
      <c r="M89" s="170"/>
      <c r="N89" s="170"/>
      <c r="O89" s="170"/>
      <c r="P89" s="170"/>
      <c r="Q89" s="170"/>
      <c r="R89" s="170"/>
      <c r="S89" s="170"/>
      <c r="T89" s="170"/>
      <c r="U89" s="170"/>
      <c r="V89" s="170"/>
      <c r="W89" s="170"/>
      <c r="X89" s="259"/>
      <c r="Y89" s="259"/>
      <c r="Z89" s="259"/>
      <c r="AA89" s="259"/>
      <c r="AB89" s="259"/>
      <c r="AC89" s="259"/>
      <c r="AD89" s="259"/>
      <c r="AE89" s="259"/>
      <c r="AF89" s="259"/>
      <c r="AG89" s="259"/>
      <c r="AH89" s="259"/>
      <c r="AI89" s="10"/>
      <c r="AJ89" s="10"/>
      <c r="AK89" s="9"/>
      <c r="AL89" s="9"/>
    </row>
    <row r="90" spans="1:38" ht="15" hidden="1" customHeight="1" thickBot="1" x14ac:dyDescent="0.3">
      <c r="A90" s="13"/>
      <c r="B90" s="13"/>
      <c r="C90" s="13"/>
      <c r="D90" s="18"/>
      <c r="E90" s="77"/>
      <c r="F90" s="39" t="s">
        <v>151</v>
      </c>
      <c r="G90" s="39"/>
      <c r="H90" s="261"/>
      <c r="I90" s="173"/>
      <c r="J90" s="173"/>
      <c r="K90" s="260"/>
      <c r="L90" s="10"/>
      <c r="M90" s="10"/>
      <c r="N90" s="39" t="s">
        <v>151</v>
      </c>
      <c r="O90" s="13"/>
      <c r="P90" s="13"/>
      <c r="Q90" s="13"/>
      <c r="R90" s="13"/>
      <c r="S90" s="13"/>
      <c r="T90" s="260"/>
      <c r="U90" s="10"/>
      <c r="V90" s="10"/>
      <c r="W90" s="121"/>
      <c r="X90" s="39" t="s">
        <v>151</v>
      </c>
      <c r="Y90" s="13"/>
      <c r="Z90" s="13"/>
      <c r="AA90" s="13"/>
      <c r="AB90" s="10"/>
      <c r="AC90" s="10"/>
      <c r="AD90" s="259"/>
      <c r="AE90" s="259"/>
      <c r="AF90" s="260"/>
      <c r="AG90" s="259"/>
      <c r="AH90" s="259"/>
      <c r="AI90" s="37"/>
      <c r="AJ90" s="121"/>
      <c r="AK90" s="9"/>
      <c r="AL90" s="9"/>
    </row>
    <row r="91" spans="1:38" ht="5.0999999999999996" hidden="1" customHeight="1" x14ac:dyDescent="0.25">
      <c r="A91" s="13"/>
      <c r="B91" s="13"/>
      <c r="C91" s="13"/>
      <c r="D91" s="13"/>
      <c r="E91" s="170"/>
      <c r="F91" s="39"/>
      <c r="G91" s="39"/>
      <c r="H91" s="261"/>
      <c r="I91" s="173"/>
      <c r="J91" s="173"/>
      <c r="K91" s="266"/>
      <c r="L91" s="10"/>
      <c r="M91" s="10"/>
      <c r="N91" s="39"/>
      <c r="O91" s="13"/>
      <c r="P91" s="13"/>
      <c r="Q91" s="13"/>
      <c r="R91" s="13"/>
      <c r="S91" s="13"/>
      <c r="T91" s="266"/>
      <c r="U91" s="10"/>
      <c r="V91" s="10"/>
      <c r="W91" s="121"/>
      <c r="X91" s="39"/>
      <c r="Y91" s="13"/>
      <c r="Z91" s="13"/>
      <c r="AA91" s="13"/>
      <c r="AB91" s="10"/>
      <c r="AC91" s="10"/>
      <c r="AD91" s="259"/>
      <c r="AE91" s="259"/>
      <c r="AF91" s="266"/>
      <c r="AG91" s="259"/>
      <c r="AH91" s="259"/>
      <c r="AI91" s="121"/>
      <c r="AJ91" s="121"/>
      <c r="AK91" s="9"/>
      <c r="AL91" s="9"/>
    </row>
    <row r="92" spans="1:38" ht="15" hidden="1" customHeight="1" thickBot="1" x14ac:dyDescent="0.3">
      <c r="A92" s="13"/>
      <c r="B92" s="13"/>
      <c r="C92" s="13"/>
      <c r="D92" s="18"/>
      <c r="E92" s="77" t="s">
        <v>33</v>
      </c>
      <c r="F92" s="673"/>
      <c r="G92" s="673"/>
      <c r="H92" s="673"/>
      <c r="I92" s="673"/>
      <c r="J92" s="673"/>
      <c r="K92" s="673"/>
      <c r="L92" s="673"/>
      <c r="M92" s="77" t="s">
        <v>34</v>
      </c>
      <c r="N92" s="724"/>
      <c r="O92" s="724"/>
      <c r="P92" s="724"/>
      <c r="Q92" s="724"/>
      <c r="R92" s="724"/>
      <c r="S92" s="724"/>
      <c r="T92" s="724"/>
      <c r="U92" s="724"/>
      <c r="V92" s="724"/>
      <c r="W92" s="77" t="s">
        <v>35</v>
      </c>
      <c r="X92" s="725"/>
      <c r="Y92" s="725"/>
      <c r="Z92" s="725"/>
      <c r="AA92" s="725"/>
      <c r="AB92" s="725"/>
      <c r="AC92" s="725"/>
      <c r="AD92" s="725"/>
      <c r="AE92" s="725"/>
      <c r="AF92" s="725"/>
      <c r="AG92" s="725"/>
      <c r="AH92" s="725"/>
      <c r="AI92" s="10"/>
      <c r="AJ92" s="10"/>
      <c r="AK92" s="9"/>
      <c r="AL92" s="9"/>
    </row>
    <row r="93" spans="1:38" ht="5.0999999999999996" hidden="1" customHeight="1" x14ac:dyDescent="0.25">
      <c r="A93" s="13"/>
      <c r="B93" s="13"/>
      <c r="C93" s="13"/>
      <c r="D93" s="18"/>
      <c r="E93" s="170"/>
      <c r="F93" s="259"/>
      <c r="G93" s="259"/>
      <c r="H93" s="259"/>
      <c r="I93" s="259"/>
      <c r="J93" s="259"/>
      <c r="K93" s="259"/>
      <c r="L93" s="259"/>
      <c r="M93" s="259"/>
      <c r="N93" s="170"/>
      <c r="O93" s="259"/>
      <c r="P93" s="259"/>
      <c r="Q93" s="259"/>
      <c r="R93" s="259"/>
      <c r="S93" s="259"/>
      <c r="T93" s="259"/>
      <c r="U93" s="259"/>
      <c r="V93" s="259"/>
      <c r="W93" s="170"/>
      <c r="X93" s="259"/>
      <c r="Y93" s="259"/>
      <c r="Z93" s="259"/>
      <c r="AA93" s="259"/>
      <c r="AB93" s="259"/>
      <c r="AC93" s="259"/>
      <c r="AD93" s="259"/>
      <c r="AE93" s="259"/>
      <c r="AF93" s="259"/>
      <c r="AG93" s="259"/>
      <c r="AH93" s="259"/>
      <c r="AI93" s="37"/>
      <c r="AJ93" s="121"/>
      <c r="AK93" s="9"/>
      <c r="AL93" s="9"/>
    </row>
    <row r="94" spans="1:38" ht="15" hidden="1" customHeight="1" thickBot="1" x14ac:dyDescent="0.3">
      <c r="A94" s="13"/>
      <c r="B94" s="13"/>
      <c r="C94" s="13"/>
      <c r="D94" s="18"/>
      <c r="E94" s="8"/>
      <c r="F94" s="39" t="s">
        <v>151</v>
      </c>
      <c r="G94" s="39"/>
      <c r="H94" s="261"/>
      <c r="I94" s="173"/>
      <c r="J94" s="173"/>
      <c r="K94" s="260"/>
      <c r="L94" s="10"/>
      <c r="M94" s="10"/>
      <c r="N94" s="39" t="s">
        <v>151</v>
      </c>
      <c r="O94" s="13"/>
      <c r="P94" s="13"/>
      <c r="Q94" s="13"/>
      <c r="R94" s="13"/>
      <c r="S94" s="13"/>
      <c r="T94" s="260"/>
      <c r="U94" s="10"/>
      <c r="V94" s="10"/>
      <c r="W94" s="121"/>
      <c r="X94" s="39" t="s">
        <v>151</v>
      </c>
      <c r="Y94" s="13"/>
      <c r="Z94" s="13"/>
      <c r="AA94" s="13"/>
      <c r="AB94" s="10"/>
      <c r="AC94" s="10"/>
      <c r="AD94" s="668"/>
      <c r="AE94" s="668"/>
      <c r="AF94" s="260"/>
      <c r="AG94" s="37"/>
      <c r="AH94" s="37"/>
      <c r="AI94" s="121"/>
      <c r="AJ94" s="121"/>
      <c r="AK94" s="9"/>
      <c r="AL94" s="9"/>
    </row>
    <row r="95" spans="1:38" ht="5.0999999999999996" hidden="1" customHeight="1" x14ac:dyDescent="0.25">
      <c r="A95" s="13"/>
      <c r="B95" s="13"/>
      <c r="C95" s="13"/>
      <c r="D95" s="18"/>
      <c r="E95" s="8"/>
      <c r="F95" s="8"/>
      <c r="G95" s="8"/>
      <c r="H95" s="8"/>
      <c r="I95" s="9"/>
      <c r="J95" s="9"/>
      <c r="K95" s="9"/>
      <c r="L95" s="8"/>
      <c r="M95" s="8"/>
      <c r="N95" s="8"/>
      <c r="O95" s="9"/>
      <c r="P95" s="9"/>
      <c r="Q95" s="9"/>
      <c r="R95" s="9"/>
      <c r="S95" s="9"/>
      <c r="T95" s="9"/>
      <c r="U95" s="9"/>
      <c r="V95" s="8"/>
      <c r="W95" s="8"/>
      <c r="X95" s="9"/>
      <c r="Y95" s="9"/>
      <c r="Z95" s="9"/>
      <c r="AA95" s="9"/>
      <c r="AB95" s="9"/>
      <c r="AC95" s="9"/>
      <c r="AD95" s="8"/>
      <c r="AE95" s="8"/>
      <c r="AF95" s="9"/>
      <c r="AG95" s="9"/>
      <c r="AH95" s="9"/>
      <c r="AI95" s="10"/>
      <c r="AJ95" s="10"/>
      <c r="AK95" s="9"/>
      <c r="AL95" s="9"/>
    </row>
    <row r="96" spans="1:38" ht="15" hidden="1" customHeight="1" thickBot="1" x14ac:dyDescent="0.3">
      <c r="A96" s="13"/>
      <c r="B96" s="13"/>
      <c r="C96" s="13"/>
      <c r="D96" s="20"/>
      <c r="E96" s="77" t="s">
        <v>36</v>
      </c>
      <c r="F96" s="725"/>
      <c r="G96" s="725"/>
      <c r="H96" s="725"/>
      <c r="I96" s="725"/>
      <c r="J96" s="725"/>
      <c r="K96" s="725"/>
      <c r="L96" s="725"/>
      <c r="M96" s="77" t="s">
        <v>37</v>
      </c>
      <c r="N96" s="724"/>
      <c r="O96" s="724"/>
      <c r="P96" s="724"/>
      <c r="Q96" s="724"/>
      <c r="R96" s="724"/>
      <c r="S96" s="724"/>
      <c r="T96" s="724"/>
      <c r="U96" s="724"/>
      <c r="V96" s="724"/>
      <c r="W96" s="77" t="s">
        <v>38</v>
      </c>
      <c r="X96" s="725"/>
      <c r="Y96" s="725"/>
      <c r="Z96" s="725"/>
      <c r="AA96" s="725"/>
      <c r="AB96" s="725"/>
      <c r="AC96" s="725"/>
      <c r="AD96" s="725"/>
      <c r="AE96" s="725"/>
      <c r="AF96" s="725"/>
      <c r="AG96" s="725"/>
      <c r="AH96" s="725"/>
      <c r="AI96" s="37"/>
      <c r="AJ96" s="121"/>
      <c r="AK96" s="9"/>
      <c r="AL96" s="9"/>
    </row>
    <row r="97" spans="1:38" ht="5.0999999999999996" hidden="1" customHeight="1" x14ac:dyDescent="0.25">
      <c r="A97" s="13"/>
      <c r="B97" s="13"/>
      <c r="C97" s="13"/>
      <c r="D97" s="18"/>
      <c r="E97" s="77"/>
      <c r="F97" s="259"/>
      <c r="G97" s="259"/>
      <c r="H97" s="259"/>
      <c r="I97" s="259"/>
      <c r="J97" s="259"/>
      <c r="K97" s="259"/>
      <c r="L97" s="259"/>
      <c r="M97" s="170"/>
      <c r="N97" s="170"/>
      <c r="O97" s="170"/>
      <c r="P97" s="170"/>
      <c r="Q97" s="170"/>
      <c r="R97" s="170"/>
      <c r="S97" s="170"/>
      <c r="T97" s="170"/>
      <c r="U97" s="170"/>
      <c r="V97" s="170"/>
      <c r="W97" s="170"/>
      <c r="X97" s="259"/>
      <c r="Y97" s="259"/>
      <c r="Z97" s="259"/>
      <c r="AA97" s="259"/>
      <c r="AB97" s="259"/>
      <c r="AC97" s="259"/>
      <c r="AD97" s="259"/>
      <c r="AE97" s="259"/>
      <c r="AF97" s="259"/>
      <c r="AG97" s="259"/>
      <c r="AH97" s="259"/>
      <c r="AI97" s="121"/>
      <c r="AJ97" s="121"/>
      <c r="AK97" s="9"/>
      <c r="AL97" s="9"/>
    </row>
    <row r="98" spans="1:38" ht="15" hidden="1" customHeight="1" thickBot="1" x14ac:dyDescent="0.3">
      <c r="A98" s="13"/>
      <c r="B98" s="13"/>
      <c r="C98" s="13"/>
      <c r="D98" s="18"/>
      <c r="E98" s="77"/>
      <c r="F98" s="39" t="s">
        <v>151</v>
      </c>
      <c r="G98" s="39"/>
      <c r="H98" s="261"/>
      <c r="I98" s="173"/>
      <c r="J98" s="173"/>
      <c r="K98" s="260"/>
      <c r="L98" s="10"/>
      <c r="M98" s="10"/>
      <c r="N98" s="39" t="s">
        <v>151</v>
      </c>
      <c r="O98" s="13"/>
      <c r="P98" s="13"/>
      <c r="Q98" s="13"/>
      <c r="R98" s="13"/>
      <c r="S98" s="13"/>
      <c r="T98" s="260"/>
      <c r="U98" s="10"/>
      <c r="V98" s="10"/>
      <c r="W98" s="121"/>
      <c r="X98" s="39" t="s">
        <v>151</v>
      </c>
      <c r="Y98" s="13"/>
      <c r="Z98" s="13"/>
      <c r="AA98" s="13"/>
      <c r="AB98" s="10"/>
      <c r="AC98" s="10"/>
      <c r="AD98" s="259"/>
      <c r="AE98" s="259"/>
      <c r="AF98" s="260"/>
      <c r="AG98" s="259"/>
      <c r="AH98" s="259"/>
      <c r="AI98" s="10"/>
      <c r="AJ98" s="10"/>
      <c r="AK98" s="9"/>
      <c r="AL98" s="9"/>
    </row>
    <row r="99" spans="1:38" ht="5.0999999999999996" hidden="1" customHeight="1" x14ac:dyDescent="0.25">
      <c r="A99" s="13"/>
      <c r="B99" s="13"/>
      <c r="C99" s="13"/>
      <c r="D99" s="18"/>
      <c r="E99" s="13"/>
      <c r="F99" s="13"/>
      <c r="G99" s="13"/>
      <c r="H99" s="13"/>
      <c r="I99" s="121"/>
      <c r="J99" s="121"/>
      <c r="K99" s="121"/>
      <c r="L99" s="13"/>
      <c r="M99" s="13"/>
      <c r="N99" s="13"/>
      <c r="O99" s="121"/>
      <c r="P99" s="121"/>
      <c r="Q99" s="121"/>
      <c r="R99" s="121"/>
      <c r="S99" s="121"/>
      <c r="T99" s="121"/>
      <c r="U99" s="121"/>
      <c r="V99" s="13"/>
      <c r="W99" s="13"/>
      <c r="X99" s="121"/>
      <c r="Y99" s="121"/>
      <c r="Z99" s="121"/>
      <c r="AA99" s="121"/>
      <c r="AB99" s="121"/>
      <c r="AC99" s="121"/>
      <c r="AD99" s="13"/>
      <c r="AE99" s="13"/>
      <c r="AF99" s="121"/>
      <c r="AG99" s="121"/>
      <c r="AH99" s="121"/>
      <c r="AI99" s="37"/>
      <c r="AJ99" s="121"/>
      <c r="AK99" s="9"/>
      <c r="AL99" s="9"/>
    </row>
    <row r="100" spans="1:38" ht="15" hidden="1" customHeight="1" thickBot="1" x14ac:dyDescent="0.3">
      <c r="A100" s="13"/>
      <c r="B100" s="13"/>
      <c r="C100" s="13"/>
      <c r="D100" s="18"/>
      <c r="E100" s="77" t="s">
        <v>39</v>
      </c>
      <c r="F100" s="673"/>
      <c r="G100" s="673"/>
      <c r="H100" s="673"/>
      <c r="I100" s="673"/>
      <c r="J100" s="673"/>
      <c r="K100" s="673"/>
      <c r="L100" s="673"/>
      <c r="M100" s="77" t="s">
        <v>40</v>
      </c>
      <c r="N100" s="724"/>
      <c r="O100" s="724"/>
      <c r="P100" s="724"/>
      <c r="Q100" s="724"/>
      <c r="R100" s="724"/>
      <c r="S100" s="724"/>
      <c r="T100" s="724"/>
      <c r="U100" s="724"/>
      <c r="V100" s="724"/>
      <c r="W100" s="77" t="s">
        <v>41</v>
      </c>
      <c r="X100" s="725"/>
      <c r="Y100" s="725"/>
      <c r="Z100" s="725"/>
      <c r="AA100" s="725"/>
      <c r="AB100" s="725"/>
      <c r="AC100" s="725"/>
      <c r="AD100" s="725"/>
      <c r="AE100" s="725"/>
      <c r="AF100" s="725"/>
      <c r="AG100" s="725"/>
      <c r="AH100" s="725"/>
      <c r="AI100" s="121"/>
      <c r="AJ100" s="121"/>
      <c r="AK100" s="9"/>
      <c r="AL100" s="9"/>
    </row>
    <row r="101" spans="1:38" ht="5.0999999999999996" hidden="1" customHeight="1" x14ac:dyDescent="0.25">
      <c r="A101" s="13"/>
      <c r="B101" s="13"/>
      <c r="C101" s="13"/>
      <c r="D101" s="18"/>
      <c r="E101" s="170"/>
      <c r="F101" s="259"/>
      <c r="G101" s="259"/>
      <c r="H101" s="259"/>
      <c r="I101" s="259"/>
      <c r="J101" s="259"/>
      <c r="K101" s="259"/>
      <c r="L101" s="259"/>
      <c r="M101" s="259"/>
      <c r="N101" s="170"/>
      <c r="O101" s="259"/>
      <c r="P101" s="259"/>
      <c r="Q101" s="259"/>
      <c r="R101" s="259"/>
      <c r="S101" s="259"/>
      <c r="T101" s="259"/>
      <c r="U101" s="259"/>
      <c r="V101" s="259"/>
      <c r="W101" s="170"/>
      <c r="X101" s="259"/>
      <c r="Y101" s="259"/>
      <c r="Z101" s="259"/>
      <c r="AA101" s="259"/>
      <c r="AB101" s="259"/>
      <c r="AC101" s="259"/>
      <c r="AD101" s="259"/>
      <c r="AE101" s="259"/>
      <c r="AF101" s="259"/>
      <c r="AG101" s="259"/>
      <c r="AH101" s="259"/>
      <c r="AI101" s="10"/>
      <c r="AJ101" s="10"/>
      <c r="AK101" s="9"/>
      <c r="AL101" s="9"/>
    </row>
    <row r="102" spans="1:38" ht="15" hidden="1" customHeight="1" thickBot="1" x14ac:dyDescent="0.3">
      <c r="A102" s="13"/>
      <c r="B102" s="13"/>
      <c r="C102" s="13"/>
      <c r="D102" s="18"/>
      <c r="E102" s="8"/>
      <c r="F102" s="39" t="s">
        <v>151</v>
      </c>
      <c r="G102" s="39"/>
      <c r="H102" s="261"/>
      <c r="I102" s="173"/>
      <c r="J102" s="173"/>
      <c r="K102" s="260"/>
      <c r="L102" s="10"/>
      <c r="M102" s="10"/>
      <c r="N102" s="39" t="s">
        <v>151</v>
      </c>
      <c r="O102" s="13"/>
      <c r="P102" s="13"/>
      <c r="Q102" s="13"/>
      <c r="R102" s="13"/>
      <c r="S102" s="13"/>
      <c r="T102" s="260"/>
      <c r="U102" s="10"/>
      <c r="V102" s="10"/>
      <c r="W102" s="121"/>
      <c r="X102" s="39" t="s">
        <v>151</v>
      </c>
      <c r="Y102" s="13"/>
      <c r="Z102" s="13"/>
      <c r="AA102" s="13"/>
      <c r="AB102" s="10"/>
      <c r="AC102" s="10"/>
      <c r="AD102" s="668"/>
      <c r="AE102" s="668"/>
      <c r="AF102" s="260"/>
      <c r="AG102" s="37"/>
      <c r="AH102" s="37"/>
      <c r="AI102" s="37"/>
      <c r="AJ102" s="121"/>
      <c r="AK102" s="9"/>
      <c r="AL102" s="9"/>
    </row>
    <row r="103" spans="1:38" ht="5.0999999999999996" hidden="1" customHeight="1" x14ac:dyDescent="0.25">
      <c r="A103" s="13"/>
      <c r="B103" s="13"/>
      <c r="C103" s="13"/>
      <c r="D103" s="18"/>
      <c r="E103" s="8"/>
      <c r="F103" s="8"/>
      <c r="G103" s="8"/>
      <c r="H103" s="8"/>
      <c r="I103" s="9"/>
      <c r="J103" s="9"/>
      <c r="K103" s="9"/>
      <c r="L103" s="8"/>
      <c r="M103" s="8"/>
      <c r="N103" s="8"/>
      <c r="O103" s="9"/>
      <c r="P103" s="9"/>
      <c r="Q103" s="9"/>
      <c r="R103" s="9"/>
      <c r="S103" s="9"/>
      <c r="T103" s="9"/>
      <c r="U103" s="9"/>
      <c r="V103" s="8"/>
      <c r="W103" s="8"/>
      <c r="X103" s="9"/>
      <c r="Y103" s="9"/>
      <c r="Z103" s="9"/>
      <c r="AA103" s="9"/>
      <c r="AB103" s="9"/>
      <c r="AC103" s="9"/>
      <c r="AD103" s="8"/>
      <c r="AE103" s="8"/>
      <c r="AF103" s="9"/>
      <c r="AG103" s="9"/>
      <c r="AH103" s="9"/>
      <c r="AI103" s="121"/>
      <c r="AJ103" s="121"/>
      <c r="AK103" s="9"/>
      <c r="AL103" s="9"/>
    </row>
    <row r="104" spans="1:38" ht="15" hidden="1" customHeight="1" thickBot="1" x14ac:dyDescent="0.3">
      <c r="A104" s="13"/>
      <c r="B104" s="13"/>
      <c r="C104" s="13"/>
      <c r="D104" s="18"/>
      <c r="E104" s="77" t="s">
        <v>42</v>
      </c>
      <c r="F104" s="725"/>
      <c r="G104" s="725"/>
      <c r="H104" s="725"/>
      <c r="I104" s="725"/>
      <c r="J104" s="725"/>
      <c r="K104" s="725"/>
      <c r="L104" s="725"/>
      <c r="M104" s="77" t="s">
        <v>43</v>
      </c>
      <c r="N104" s="724"/>
      <c r="O104" s="724"/>
      <c r="P104" s="724"/>
      <c r="Q104" s="724"/>
      <c r="R104" s="724"/>
      <c r="S104" s="724"/>
      <c r="T104" s="724"/>
      <c r="U104" s="724"/>
      <c r="V104" s="724"/>
      <c r="W104" s="77" t="s">
        <v>44</v>
      </c>
      <c r="X104" s="725"/>
      <c r="Y104" s="725"/>
      <c r="Z104" s="725"/>
      <c r="AA104" s="725"/>
      <c r="AB104" s="725"/>
      <c r="AC104" s="725"/>
      <c r="AD104" s="725"/>
      <c r="AE104" s="725"/>
      <c r="AF104" s="725"/>
      <c r="AG104" s="725"/>
      <c r="AH104" s="725"/>
      <c r="AI104" s="10"/>
      <c r="AJ104" s="10"/>
      <c r="AK104" s="9"/>
      <c r="AL104" s="9"/>
    </row>
    <row r="105" spans="1:38" ht="5.0999999999999996" hidden="1" customHeight="1" x14ac:dyDescent="0.25">
      <c r="A105" s="13"/>
      <c r="B105" s="13"/>
      <c r="C105" s="13"/>
      <c r="D105" s="18"/>
      <c r="E105" s="77"/>
      <c r="F105" s="259"/>
      <c r="G105" s="259"/>
      <c r="H105" s="259"/>
      <c r="I105" s="259"/>
      <c r="J105" s="259"/>
      <c r="K105" s="259"/>
      <c r="L105" s="259"/>
      <c r="M105" s="170"/>
      <c r="N105" s="170"/>
      <c r="O105" s="170"/>
      <c r="P105" s="170"/>
      <c r="Q105" s="170"/>
      <c r="R105" s="170"/>
      <c r="S105" s="170"/>
      <c r="T105" s="170"/>
      <c r="U105" s="170"/>
      <c r="V105" s="170"/>
      <c r="W105" s="170"/>
      <c r="X105" s="259"/>
      <c r="Y105" s="259"/>
      <c r="Z105" s="259"/>
      <c r="AA105" s="259"/>
      <c r="AB105" s="259"/>
      <c r="AC105" s="259"/>
      <c r="AD105" s="259"/>
      <c r="AE105" s="259"/>
      <c r="AF105" s="259"/>
      <c r="AG105" s="259"/>
      <c r="AH105" s="259"/>
      <c r="AI105" s="37"/>
      <c r="AJ105" s="121"/>
      <c r="AK105" s="9"/>
      <c r="AL105" s="9"/>
    </row>
    <row r="106" spans="1:38" ht="15" hidden="1" customHeight="1" thickBot="1" x14ac:dyDescent="0.3">
      <c r="A106" s="13"/>
      <c r="B106" s="13"/>
      <c r="C106" s="13"/>
      <c r="D106" s="18"/>
      <c r="E106" s="77"/>
      <c r="F106" s="39" t="s">
        <v>151</v>
      </c>
      <c r="G106" s="39"/>
      <c r="H106" s="261"/>
      <c r="I106" s="173"/>
      <c r="J106" s="173"/>
      <c r="K106" s="260"/>
      <c r="L106" s="10"/>
      <c r="M106" s="10"/>
      <c r="N106" s="39" t="s">
        <v>151</v>
      </c>
      <c r="O106" s="13"/>
      <c r="P106" s="13"/>
      <c r="Q106" s="13"/>
      <c r="R106" s="13"/>
      <c r="S106" s="13"/>
      <c r="T106" s="260"/>
      <c r="U106" s="10"/>
      <c r="V106" s="10"/>
      <c r="W106" s="121"/>
      <c r="X106" s="39" t="s">
        <v>151</v>
      </c>
      <c r="Y106" s="13"/>
      <c r="Z106" s="13"/>
      <c r="AA106" s="13"/>
      <c r="AB106" s="10"/>
      <c r="AC106" s="10"/>
      <c r="AD106" s="259"/>
      <c r="AE106" s="259"/>
      <c r="AF106" s="260"/>
      <c r="AG106" s="259"/>
      <c r="AH106" s="259"/>
      <c r="AI106" s="121"/>
      <c r="AJ106" s="121"/>
      <c r="AK106" s="9"/>
      <c r="AL106" s="9"/>
    </row>
    <row r="107" spans="1:38" ht="15" hidden="1" customHeight="1" x14ac:dyDescent="0.25">
      <c r="A107" s="63"/>
      <c r="B107" s="36"/>
      <c r="C107" s="36"/>
      <c r="D107" s="36"/>
      <c r="E107" s="13"/>
      <c r="F107" s="13"/>
      <c r="G107" s="13"/>
      <c r="H107" s="13"/>
      <c r="I107" s="121"/>
      <c r="J107" s="10"/>
      <c r="K107" s="10"/>
      <c r="L107" s="36"/>
      <c r="M107" s="36"/>
      <c r="N107" s="36"/>
      <c r="O107" s="36"/>
      <c r="P107" s="36"/>
      <c r="Q107" s="36"/>
      <c r="R107" s="36"/>
      <c r="S107" s="36"/>
      <c r="T107" s="36"/>
      <c r="U107" s="36"/>
      <c r="V107" s="36"/>
      <c r="W107" s="36"/>
      <c r="X107" s="13"/>
      <c r="Y107" s="13"/>
      <c r="Z107" s="13"/>
      <c r="AA107" s="13"/>
      <c r="AB107" s="121"/>
      <c r="AC107" s="126"/>
      <c r="AD107" s="36"/>
      <c r="AE107" s="36"/>
      <c r="AF107" s="36"/>
      <c r="AG107" s="36"/>
      <c r="AH107" s="36"/>
      <c r="AI107" s="121"/>
      <c r="AJ107" s="121"/>
      <c r="AK107" s="9"/>
      <c r="AL107" s="9"/>
    </row>
    <row r="108" spans="1:38" ht="15" hidden="1" customHeight="1" thickBot="1" x14ac:dyDescent="0.3">
      <c r="A108" s="63"/>
      <c r="B108" s="36"/>
      <c r="C108" s="36"/>
      <c r="D108" s="36"/>
      <c r="E108" s="13"/>
      <c r="F108" s="13"/>
      <c r="G108" s="13"/>
      <c r="H108" s="13"/>
      <c r="I108" s="121"/>
      <c r="J108" s="10"/>
      <c r="K108" s="10"/>
      <c r="L108" s="36"/>
      <c r="M108" s="36"/>
      <c r="N108" s="36"/>
      <c r="O108" s="36"/>
      <c r="P108" s="36"/>
      <c r="Q108" s="36"/>
      <c r="R108" s="36"/>
      <c r="S108" s="36"/>
      <c r="T108" s="36"/>
      <c r="U108" s="36"/>
      <c r="V108" s="36"/>
      <c r="W108" s="36"/>
      <c r="X108" s="13"/>
      <c r="Y108" s="13"/>
      <c r="Z108" s="13"/>
      <c r="AA108" s="13"/>
      <c r="AB108" s="121"/>
      <c r="AC108" s="126"/>
      <c r="AD108" s="36"/>
      <c r="AE108" s="36"/>
      <c r="AF108" s="36"/>
      <c r="AG108" s="36"/>
      <c r="AH108" s="36"/>
      <c r="AI108" s="121"/>
      <c r="AJ108" s="121"/>
      <c r="AK108" s="9"/>
      <c r="AL108" s="9"/>
    </row>
    <row r="109" spans="1:38" ht="15" customHeight="1" x14ac:dyDescent="0.25">
      <c r="A109" s="17"/>
      <c r="B109" s="17"/>
      <c r="C109" s="156"/>
      <c r="D109" s="6"/>
      <c r="E109" s="162" t="s">
        <v>180</v>
      </c>
      <c r="F109" s="72"/>
      <c r="G109" s="152"/>
      <c r="H109" s="152"/>
      <c r="I109" s="11"/>
      <c r="J109" s="11"/>
      <c r="K109" s="11"/>
      <c r="L109" s="11"/>
      <c r="M109" s="11"/>
      <c r="N109" s="11"/>
      <c r="O109" s="11"/>
      <c r="P109" s="152"/>
      <c r="Q109" s="153"/>
      <c r="R109" s="153"/>
      <c r="S109" s="153"/>
      <c r="T109" s="11"/>
      <c r="U109" s="11"/>
      <c r="V109" s="11"/>
      <c r="W109" s="11"/>
      <c r="X109" s="153"/>
      <c r="Y109" s="153"/>
      <c r="Z109" s="153"/>
      <c r="AA109" s="153"/>
      <c r="AB109" s="153"/>
      <c r="AC109" s="153"/>
      <c r="AD109" s="153"/>
      <c r="AE109" s="72"/>
      <c r="AF109" s="11"/>
      <c r="AG109" s="11"/>
      <c r="AH109" s="11"/>
      <c r="AI109" s="11"/>
      <c r="AJ109" s="12"/>
      <c r="AK109" s="9"/>
      <c r="AL109" s="9"/>
    </row>
    <row r="110" spans="1:38" ht="5.0999999999999996" customHeight="1" x14ac:dyDescent="0.25">
      <c r="A110" s="13"/>
      <c r="B110" s="13"/>
      <c r="C110" s="157"/>
      <c r="D110" s="8"/>
      <c r="E110" s="13"/>
      <c r="F110" s="13"/>
      <c r="G110" s="37"/>
      <c r="H110" s="37"/>
      <c r="I110" s="9"/>
      <c r="J110" s="9"/>
      <c r="K110" s="9"/>
      <c r="L110" s="9"/>
      <c r="M110" s="9"/>
      <c r="N110" s="9"/>
      <c r="O110" s="9"/>
      <c r="P110" s="37"/>
      <c r="Q110" s="215"/>
      <c r="R110" s="215"/>
      <c r="S110" s="215"/>
      <c r="T110" s="9"/>
      <c r="U110" s="9"/>
      <c r="V110" s="9"/>
      <c r="W110" s="9"/>
      <c r="X110" s="215"/>
      <c r="Y110" s="215"/>
      <c r="Z110" s="215"/>
      <c r="AA110" s="215"/>
      <c r="AB110" s="215"/>
      <c r="AC110" s="215"/>
      <c r="AD110" s="215"/>
      <c r="AE110" s="13"/>
      <c r="AF110" s="9"/>
      <c r="AG110" s="9"/>
      <c r="AH110" s="9"/>
      <c r="AI110" s="9"/>
      <c r="AJ110" s="73"/>
      <c r="AK110" s="9"/>
      <c r="AL110" s="9"/>
    </row>
    <row r="111" spans="1:38" ht="15" customHeight="1" thickBot="1" x14ac:dyDescent="0.3">
      <c r="A111" s="13"/>
      <c r="B111" s="13"/>
      <c r="C111" s="154"/>
      <c r="D111" s="151"/>
      <c r="E111" s="8" t="s">
        <v>141</v>
      </c>
      <c r="F111" s="8"/>
      <c r="G111" s="8"/>
      <c r="H111" s="8"/>
      <c r="I111" s="674"/>
      <c r="J111" s="674"/>
      <c r="K111" s="674"/>
      <c r="L111" s="674"/>
      <c r="M111" s="674"/>
      <c r="N111" s="674"/>
      <c r="O111" s="674"/>
      <c r="P111" s="674"/>
      <c r="Q111" s="674"/>
      <c r="R111" s="674"/>
      <c r="S111" s="674"/>
      <c r="T111" s="674"/>
      <c r="U111" s="674"/>
      <c r="V111" s="126"/>
      <c r="W111" s="126"/>
      <c r="X111" s="8" t="s">
        <v>142</v>
      </c>
      <c r="Y111" s="126"/>
      <c r="Z111" s="8"/>
      <c r="AA111" s="8"/>
      <c r="AB111" s="9"/>
      <c r="AC111" s="674"/>
      <c r="AD111" s="719"/>
      <c r="AE111" s="719"/>
      <c r="AF111" s="719"/>
      <c r="AG111" s="719"/>
      <c r="AH111" s="719"/>
      <c r="AI111" s="9"/>
      <c r="AJ111" s="73"/>
      <c r="AK111" s="9"/>
      <c r="AL111" s="9"/>
    </row>
    <row r="112" spans="1:38" ht="5.0999999999999996" customHeight="1" x14ac:dyDescent="0.25">
      <c r="A112" s="13"/>
      <c r="B112" s="13"/>
      <c r="C112" s="16"/>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9"/>
      <c r="AG112" s="9"/>
      <c r="AH112" s="9"/>
      <c r="AI112" s="9"/>
      <c r="AJ112" s="73"/>
      <c r="AK112" s="9"/>
      <c r="AL112" s="9"/>
    </row>
    <row r="113" spans="1:38" ht="15" customHeight="1" thickBot="1" x14ac:dyDescent="0.3">
      <c r="A113" s="13"/>
      <c r="B113" s="13"/>
      <c r="C113" s="16"/>
      <c r="D113" s="8"/>
      <c r="E113" s="720" t="s">
        <v>14</v>
      </c>
      <c r="F113" s="720"/>
      <c r="G113" s="10"/>
      <c r="H113" s="10"/>
      <c r="I113" s="673"/>
      <c r="J113" s="673"/>
      <c r="K113" s="673"/>
      <c r="L113" s="673"/>
      <c r="M113" s="673"/>
      <c r="N113" s="673"/>
      <c r="O113" s="673"/>
      <c r="P113" s="673"/>
      <c r="Q113" s="22" t="s">
        <v>15</v>
      </c>
      <c r="R113" s="22"/>
      <c r="S113" s="673"/>
      <c r="T113" s="673"/>
      <c r="U113" s="673"/>
      <c r="V113" s="10"/>
      <c r="W113" s="10"/>
      <c r="X113" s="22" t="s">
        <v>16</v>
      </c>
      <c r="Y113" s="10"/>
      <c r="Z113" s="215"/>
      <c r="AA113" s="671"/>
      <c r="AB113" s="671"/>
      <c r="AC113" s="219" t="s">
        <v>17</v>
      </c>
      <c r="AD113" s="673"/>
      <c r="AE113" s="673"/>
      <c r="AF113" s="673"/>
      <c r="AG113" s="673"/>
      <c r="AH113" s="673"/>
      <c r="AI113" s="9"/>
      <c r="AJ113" s="73"/>
      <c r="AK113" s="9"/>
      <c r="AL113" s="9"/>
    </row>
    <row r="114" spans="1:38" ht="5.0999999999999996" customHeight="1" x14ac:dyDescent="0.25">
      <c r="A114" s="13"/>
      <c r="B114" s="13"/>
      <c r="C114" s="16"/>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9"/>
      <c r="AG114" s="9"/>
      <c r="AH114" s="9"/>
      <c r="AI114" s="9"/>
      <c r="AJ114" s="73"/>
      <c r="AK114" s="9"/>
      <c r="AL114" s="9"/>
    </row>
    <row r="115" spans="1:38" ht="15" customHeight="1" thickBot="1" x14ac:dyDescent="0.3">
      <c r="A115" s="18"/>
      <c r="B115" s="18"/>
      <c r="C115" s="16"/>
      <c r="D115" s="8"/>
      <c r="E115" s="104" t="s">
        <v>170</v>
      </c>
      <c r="F115" s="13"/>
      <c r="G115" s="13"/>
      <c r="H115" s="13"/>
      <c r="I115" s="670"/>
      <c r="J115" s="670"/>
      <c r="K115" s="670"/>
      <c r="L115" s="670"/>
      <c r="M115" s="670"/>
      <c r="N115" s="670"/>
      <c r="O115" s="670"/>
      <c r="P115" s="717" t="s">
        <v>19</v>
      </c>
      <c r="Q115" s="717"/>
      <c r="R115" s="717"/>
      <c r="S115" s="670"/>
      <c r="T115" s="670"/>
      <c r="U115" s="670"/>
      <c r="V115" s="126"/>
      <c r="W115" s="126"/>
      <c r="X115" s="142" t="s">
        <v>20</v>
      </c>
      <c r="Y115" s="125"/>
      <c r="Z115" s="215"/>
      <c r="AA115" s="670"/>
      <c r="AB115" s="670"/>
      <c r="AC115" s="670"/>
      <c r="AD115" s="670"/>
      <c r="AE115" s="670"/>
      <c r="AF115" s="670"/>
      <c r="AG115" s="670"/>
      <c r="AH115" s="670"/>
      <c r="AI115" s="9"/>
      <c r="AJ115" s="73"/>
      <c r="AK115" s="9"/>
      <c r="AL115" s="9"/>
    </row>
    <row r="116" spans="1:38" ht="5.0999999999999996" customHeight="1" x14ac:dyDescent="0.25">
      <c r="A116" s="13"/>
      <c r="B116" s="13"/>
      <c r="C116" s="163"/>
      <c r="D116" s="13"/>
      <c r="E116" s="104"/>
      <c r="F116" s="13"/>
      <c r="G116" s="13"/>
      <c r="H116" s="13"/>
      <c r="I116" s="13"/>
      <c r="J116" s="13"/>
      <c r="K116" s="121"/>
      <c r="L116" s="33"/>
      <c r="M116" s="13"/>
      <c r="N116" s="13"/>
      <c r="O116" s="13"/>
      <c r="P116" s="121"/>
      <c r="Q116" s="160"/>
      <c r="R116" s="10"/>
      <c r="S116" s="13"/>
      <c r="T116" s="129"/>
      <c r="U116" s="125"/>
      <c r="V116" s="126"/>
      <c r="W116" s="125"/>
      <c r="X116" s="125"/>
      <c r="Y116" s="125"/>
      <c r="Z116" s="215"/>
      <c r="AA116" s="37"/>
      <c r="AB116" s="37"/>
      <c r="AC116" s="37"/>
      <c r="AD116" s="37"/>
      <c r="AE116" s="37"/>
      <c r="AF116" s="215"/>
      <c r="AG116" s="215"/>
      <c r="AH116" s="215"/>
      <c r="AI116" s="121"/>
      <c r="AJ116" s="143"/>
      <c r="AK116" s="9"/>
      <c r="AL116" s="9"/>
    </row>
    <row r="117" spans="1:38" ht="15" customHeight="1" thickBot="1" x14ac:dyDescent="0.3">
      <c r="A117" s="13"/>
      <c r="B117" s="13"/>
      <c r="C117" s="16"/>
      <c r="D117" s="8"/>
      <c r="E117" s="149" t="s">
        <v>104</v>
      </c>
      <c r="F117" s="8"/>
      <c r="G117" s="8"/>
      <c r="H117" s="8"/>
      <c r="I117" s="670"/>
      <c r="J117" s="670"/>
      <c r="K117" s="670"/>
      <c r="L117" s="670"/>
      <c r="M117" s="670"/>
      <c r="N117" s="670"/>
      <c r="O117" s="670"/>
      <c r="P117" s="670"/>
      <c r="Q117" s="718" t="s">
        <v>149</v>
      </c>
      <c r="R117" s="718"/>
      <c r="S117" s="718"/>
      <c r="T117" s="671"/>
      <c r="U117" s="671"/>
      <c r="V117" s="671"/>
      <c r="W117" s="671"/>
      <c r="X117" s="671"/>
      <c r="Y117" s="671"/>
      <c r="Z117" s="671"/>
      <c r="AA117" s="671"/>
      <c r="AB117" s="671"/>
      <c r="AC117" s="671"/>
      <c r="AD117" s="671"/>
      <c r="AE117" s="671"/>
      <c r="AF117" s="671"/>
      <c r="AG117" s="671"/>
      <c r="AH117" s="671"/>
      <c r="AI117" s="9"/>
      <c r="AJ117" s="73"/>
      <c r="AK117" s="9"/>
      <c r="AL117" s="9"/>
    </row>
    <row r="118" spans="1:38" ht="5.0999999999999996" customHeight="1" x14ac:dyDescent="0.25">
      <c r="A118" s="13"/>
      <c r="B118" s="13"/>
      <c r="C118" s="16"/>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9"/>
      <c r="AG118" s="9"/>
      <c r="AH118" s="9"/>
      <c r="AI118" s="9"/>
      <c r="AJ118" s="73"/>
      <c r="AK118" s="9"/>
      <c r="AL118" s="9"/>
    </row>
    <row r="119" spans="1:38" ht="15" customHeight="1" thickBot="1" x14ac:dyDescent="0.3">
      <c r="A119" s="13"/>
      <c r="B119" s="13"/>
      <c r="C119" s="16"/>
      <c r="D119" s="8"/>
      <c r="E119" s="104" t="s">
        <v>186</v>
      </c>
      <c r="F119" s="13"/>
      <c r="G119" s="13"/>
      <c r="H119" s="13"/>
      <c r="I119" s="675"/>
      <c r="J119" s="675"/>
      <c r="K119" s="718" t="s">
        <v>150</v>
      </c>
      <c r="L119" s="718"/>
      <c r="M119" s="675"/>
      <c r="N119" s="675"/>
      <c r="O119" s="675"/>
      <c r="P119" s="675"/>
      <c r="Q119" s="160"/>
      <c r="R119" s="22" t="s">
        <v>84</v>
      </c>
      <c r="S119" s="164"/>
      <c r="T119" s="165"/>
      <c r="U119" s="257"/>
      <c r="V119" s="167" t="s">
        <v>154</v>
      </c>
      <c r="W119" s="22"/>
      <c r="X119" s="22" t="s">
        <v>18</v>
      </c>
      <c r="Y119" s="166"/>
      <c r="Z119" s="168"/>
      <c r="AA119" s="169"/>
      <c r="AB119" s="37"/>
      <c r="AC119" s="37"/>
      <c r="AD119" s="37"/>
      <c r="AE119" s="37"/>
      <c r="AF119" s="37"/>
      <c r="AG119" s="37"/>
      <c r="AH119" s="597"/>
      <c r="AI119" s="9"/>
      <c r="AJ119" s="73"/>
      <c r="AK119" s="9"/>
      <c r="AL119" s="9"/>
    </row>
    <row r="120" spans="1:38" ht="5.0999999999999996" customHeight="1" x14ac:dyDescent="0.25">
      <c r="A120" s="13"/>
      <c r="B120" s="13"/>
      <c r="C120" s="16"/>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9"/>
      <c r="AG120" s="9"/>
      <c r="AH120" s="9"/>
      <c r="AI120" s="9"/>
      <c r="AJ120" s="73"/>
      <c r="AK120" s="9"/>
      <c r="AL120" s="9"/>
    </row>
    <row r="121" spans="1:38" ht="15" customHeight="1" x14ac:dyDescent="0.25">
      <c r="A121" s="18"/>
      <c r="B121" s="18"/>
      <c r="C121" s="16"/>
      <c r="D121" s="8"/>
      <c r="E121" s="188" t="str">
        <f>IF(U119&gt;0, "All proposed new individuals and entities with a controlling interest must submit financial statements with Tab 10", "")</f>
        <v/>
      </c>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9"/>
      <c r="AG121" s="9"/>
      <c r="AH121" s="9"/>
      <c r="AI121" s="9"/>
      <c r="AJ121" s="73"/>
      <c r="AK121" s="9"/>
      <c r="AL121" s="9"/>
    </row>
    <row r="122" spans="1:38" ht="5.0999999999999996" customHeight="1" x14ac:dyDescent="0.25">
      <c r="A122" s="18"/>
      <c r="B122" s="18"/>
      <c r="C122" s="16"/>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9"/>
      <c r="AG122" s="9"/>
      <c r="AH122" s="9"/>
      <c r="AI122" s="9"/>
      <c r="AJ122" s="73"/>
      <c r="AK122" s="9"/>
      <c r="AL122" s="9"/>
    </row>
    <row r="123" spans="1:38" ht="15" customHeight="1" thickBot="1" x14ac:dyDescent="0.3">
      <c r="A123" s="18"/>
      <c r="B123" s="18"/>
      <c r="C123" s="16"/>
      <c r="D123" s="8"/>
      <c r="E123" s="149" t="s">
        <v>187</v>
      </c>
      <c r="F123" s="8"/>
      <c r="G123" s="8"/>
      <c r="H123" s="8"/>
      <c r="I123" s="8"/>
      <c r="J123" s="8"/>
      <c r="K123" s="8"/>
      <c r="L123" s="8"/>
      <c r="M123" s="658" t="str">
        <f>IF(U119&lt;0, "N/A", "")</f>
        <v/>
      </c>
      <c r="N123" s="658"/>
      <c r="O123" s="658"/>
      <c r="P123" s="658"/>
      <c r="Q123" s="8"/>
      <c r="R123" s="8"/>
      <c r="S123" s="149" t="s">
        <v>188</v>
      </c>
      <c r="T123" s="8"/>
      <c r="U123" s="8"/>
      <c r="V123" s="8"/>
      <c r="W123" s="8"/>
      <c r="X123" s="8"/>
      <c r="Y123" s="8"/>
      <c r="Z123" s="8"/>
      <c r="AA123" s="8"/>
      <c r="AB123" s="149" t="s">
        <v>172</v>
      </c>
      <c r="AC123" s="658" t="str">
        <f>IF(U119&lt;0, "N/A", "")</f>
        <v/>
      </c>
      <c r="AD123" s="658"/>
      <c r="AE123" s="658"/>
      <c r="AF123" s="658"/>
      <c r="AG123" s="658"/>
      <c r="AH123" s="658"/>
      <c r="AI123" s="9"/>
      <c r="AJ123" s="73"/>
      <c r="AK123" s="9"/>
      <c r="AL123" s="9"/>
    </row>
    <row r="124" spans="1:38" ht="15" customHeight="1" x14ac:dyDescent="0.25">
      <c r="A124" s="13"/>
      <c r="B124" s="13"/>
      <c r="C124" s="16"/>
      <c r="D124" s="8"/>
      <c r="E124" s="149" t="s">
        <v>222</v>
      </c>
      <c r="F124" s="149"/>
      <c r="G124" s="8"/>
      <c r="H124" s="8"/>
      <c r="I124" s="8"/>
      <c r="J124" s="8"/>
      <c r="K124" s="8"/>
      <c r="L124" s="8"/>
      <c r="M124" s="9"/>
      <c r="N124" s="9"/>
      <c r="O124" s="9"/>
      <c r="P124" s="9"/>
      <c r="Q124" s="9"/>
      <c r="R124" s="9"/>
      <c r="S124" s="9"/>
      <c r="T124" s="9"/>
      <c r="U124" s="9"/>
      <c r="V124" s="9"/>
      <c r="W124" s="9"/>
      <c r="X124" s="9"/>
      <c r="Y124" s="9"/>
      <c r="Z124" s="9"/>
      <c r="AA124" s="9"/>
      <c r="AB124" s="9"/>
      <c r="AC124" s="9"/>
      <c r="AD124" s="9"/>
      <c r="AE124" s="8"/>
      <c r="AF124" s="9"/>
      <c r="AG124" s="9"/>
      <c r="AH124" s="9"/>
      <c r="AI124" s="9"/>
      <c r="AJ124" s="73"/>
      <c r="AK124" s="9"/>
      <c r="AL124" s="9"/>
    </row>
    <row r="125" spans="1:38" ht="5.0999999999999996" customHeight="1" x14ac:dyDescent="0.25">
      <c r="A125" s="13"/>
      <c r="B125" s="13"/>
      <c r="C125" s="16"/>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9"/>
      <c r="AG125" s="9"/>
      <c r="AH125" s="9"/>
      <c r="AI125" s="9"/>
      <c r="AJ125" s="73"/>
      <c r="AK125" s="9"/>
      <c r="AL125" s="9"/>
    </row>
    <row r="126" spans="1:38" ht="15" customHeight="1" thickBot="1" x14ac:dyDescent="0.3">
      <c r="A126" s="13"/>
      <c r="B126" s="13"/>
      <c r="C126" s="16"/>
      <c r="D126" s="8"/>
      <c r="E126" s="77" t="s">
        <v>21</v>
      </c>
      <c r="F126" s="673"/>
      <c r="G126" s="673"/>
      <c r="H126" s="673"/>
      <c r="I126" s="673"/>
      <c r="J126" s="673"/>
      <c r="K126" s="673"/>
      <c r="L126" s="673"/>
      <c r="M126" s="77" t="s">
        <v>22</v>
      </c>
      <c r="N126" s="724"/>
      <c r="O126" s="724"/>
      <c r="P126" s="724"/>
      <c r="Q126" s="724"/>
      <c r="R126" s="724"/>
      <c r="S126" s="724"/>
      <c r="T126" s="724"/>
      <c r="U126" s="724"/>
      <c r="V126" s="724"/>
      <c r="W126" s="77" t="s">
        <v>23</v>
      </c>
      <c r="X126" s="725"/>
      <c r="Y126" s="725"/>
      <c r="Z126" s="725"/>
      <c r="AA126" s="725"/>
      <c r="AB126" s="725"/>
      <c r="AC126" s="725"/>
      <c r="AD126" s="725"/>
      <c r="AE126" s="725"/>
      <c r="AF126" s="725"/>
      <c r="AG126" s="725"/>
      <c r="AH126" s="725"/>
      <c r="AI126" s="10"/>
      <c r="AJ126" s="237"/>
      <c r="AK126" s="9"/>
      <c r="AL126" s="9"/>
    </row>
    <row r="127" spans="1:38" ht="5.0999999999999996" customHeight="1" x14ac:dyDescent="0.25">
      <c r="A127" s="13"/>
      <c r="B127" s="13"/>
      <c r="C127" s="163"/>
      <c r="D127" s="13"/>
      <c r="E127" s="170"/>
      <c r="F127" s="33"/>
      <c r="G127" s="33"/>
      <c r="H127" s="33"/>
      <c r="I127" s="33"/>
      <c r="J127" s="33"/>
      <c r="K127" s="33"/>
      <c r="L127" s="33"/>
      <c r="M127" s="33"/>
      <c r="N127" s="170"/>
      <c r="O127" s="33"/>
      <c r="P127" s="33"/>
      <c r="Q127" s="33"/>
      <c r="R127" s="33"/>
      <c r="S127" s="33"/>
      <c r="T127" s="33"/>
      <c r="U127" s="33"/>
      <c r="V127" s="33"/>
      <c r="W127" s="170"/>
      <c r="X127" s="33"/>
      <c r="Y127" s="33"/>
      <c r="Z127" s="33"/>
      <c r="AA127" s="33"/>
      <c r="AB127" s="33"/>
      <c r="AC127" s="33"/>
      <c r="AD127" s="33"/>
      <c r="AE127" s="33"/>
      <c r="AF127" s="33"/>
      <c r="AG127" s="33"/>
      <c r="AH127" s="33"/>
      <c r="AI127" s="10"/>
      <c r="AJ127" s="237"/>
      <c r="AK127" s="9"/>
      <c r="AL127" s="9"/>
    </row>
    <row r="128" spans="1:38" ht="15" customHeight="1" thickBot="1" x14ac:dyDescent="0.3">
      <c r="A128" s="13"/>
      <c r="B128" s="13"/>
      <c r="C128" s="16"/>
      <c r="D128" s="8"/>
      <c r="E128" s="8"/>
      <c r="F128" s="39" t="s">
        <v>151</v>
      </c>
      <c r="G128" s="39"/>
      <c r="H128" s="217"/>
      <c r="I128" s="173"/>
      <c r="J128" s="173"/>
      <c r="K128" s="597"/>
      <c r="L128" s="10"/>
      <c r="M128" s="10"/>
      <c r="N128" s="39" t="s">
        <v>151</v>
      </c>
      <c r="O128" s="13"/>
      <c r="P128" s="13"/>
      <c r="Q128" s="13"/>
      <c r="R128" s="13"/>
      <c r="S128" s="13"/>
      <c r="T128" s="597"/>
      <c r="U128" s="10"/>
      <c r="V128" s="10"/>
      <c r="W128" s="121"/>
      <c r="X128" s="39" t="s">
        <v>151</v>
      </c>
      <c r="Y128" s="13"/>
      <c r="Z128" s="13"/>
      <c r="AA128" s="13"/>
      <c r="AB128" s="10"/>
      <c r="AC128" s="10"/>
      <c r="AD128" s="668"/>
      <c r="AE128" s="668"/>
      <c r="AF128" s="597"/>
      <c r="AG128" s="37"/>
      <c r="AH128" s="37"/>
      <c r="AI128" s="37"/>
      <c r="AJ128" s="73"/>
      <c r="AK128" s="9"/>
      <c r="AL128" s="9"/>
    </row>
    <row r="129" spans="1:38" ht="5.0999999999999996" customHeight="1" x14ac:dyDescent="0.25">
      <c r="A129" s="13"/>
      <c r="B129" s="13"/>
      <c r="C129" s="16"/>
      <c r="D129" s="8"/>
      <c r="E129" s="8"/>
      <c r="F129" s="8"/>
      <c r="G129" s="8"/>
      <c r="H129" s="8"/>
      <c r="I129" s="9"/>
      <c r="J129" s="9"/>
      <c r="K129" s="9"/>
      <c r="L129" s="8"/>
      <c r="M129" s="8"/>
      <c r="N129" s="8"/>
      <c r="O129" s="9"/>
      <c r="P129" s="9"/>
      <c r="Q129" s="9"/>
      <c r="R129" s="9"/>
      <c r="S129" s="9"/>
      <c r="T129" s="9"/>
      <c r="U129" s="9"/>
      <c r="V129" s="8"/>
      <c r="W129" s="8"/>
      <c r="X129" s="9"/>
      <c r="Y129" s="9"/>
      <c r="Z129" s="9"/>
      <c r="AA129" s="9"/>
      <c r="AB129" s="9"/>
      <c r="AC129" s="9"/>
      <c r="AD129" s="8"/>
      <c r="AE129" s="8"/>
      <c r="AF129" s="9"/>
      <c r="AG129" s="9"/>
      <c r="AH129" s="9"/>
      <c r="AI129" s="9"/>
      <c r="AJ129" s="73"/>
      <c r="AK129" s="9"/>
      <c r="AL129" s="9"/>
    </row>
    <row r="130" spans="1:38" ht="15" customHeight="1" thickBot="1" x14ac:dyDescent="0.3">
      <c r="A130" s="13"/>
      <c r="B130" s="13"/>
      <c r="C130" s="16"/>
      <c r="D130" s="8"/>
      <c r="E130" s="77" t="s">
        <v>24</v>
      </c>
      <c r="F130" s="725"/>
      <c r="G130" s="725"/>
      <c r="H130" s="725"/>
      <c r="I130" s="725"/>
      <c r="J130" s="725"/>
      <c r="K130" s="725"/>
      <c r="L130" s="725"/>
      <c r="M130" s="77" t="s">
        <v>25</v>
      </c>
      <c r="N130" s="724"/>
      <c r="O130" s="724"/>
      <c r="P130" s="724"/>
      <c r="Q130" s="724"/>
      <c r="R130" s="724"/>
      <c r="S130" s="724"/>
      <c r="T130" s="724"/>
      <c r="U130" s="724"/>
      <c r="V130" s="724"/>
      <c r="W130" s="77" t="s">
        <v>26</v>
      </c>
      <c r="X130" s="725"/>
      <c r="Y130" s="725"/>
      <c r="Z130" s="725"/>
      <c r="AA130" s="725"/>
      <c r="AB130" s="725"/>
      <c r="AC130" s="725"/>
      <c r="AD130" s="725"/>
      <c r="AE130" s="725"/>
      <c r="AF130" s="725"/>
      <c r="AG130" s="725"/>
      <c r="AH130" s="725"/>
      <c r="AI130" s="10"/>
      <c r="AJ130" s="237"/>
      <c r="AK130" s="9"/>
      <c r="AL130" s="9"/>
    </row>
    <row r="131" spans="1:38" ht="5.0999999999999996" customHeight="1" x14ac:dyDescent="0.25">
      <c r="A131" s="13"/>
      <c r="B131" s="13"/>
      <c r="C131" s="16"/>
      <c r="D131" s="8"/>
      <c r="E131" s="77"/>
      <c r="F131" s="235"/>
      <c r="G131" s="235"/>
      <c r="H131" s="235"/>
      <c r="I131" s="235"/>
      <c r="J131" s="235"/>
      <c r="K131" s="235"/>
      <c r="L131" s="235"/>
      <c r="M131" s="170"/>
      <c r="N131" s="182"/>
      <c r="O131" s="182"/>
      <c r="P131" s="182"/>
      <c r="Q131" s="182"/>
      <c r="R131" s="182"/>
      <c r="S131" s="182"/>
      <c r="T131" s="182"/>
      <c r="U131" s="182"/>
      <c r="V131" s="182"/>
      <c r="W131" s="170"/>
      <c r="X131" s="235"/>
      <c r="Y131" s="235"/>
      <c r="Z131" s="235"/>
      <c r="AA131" s="235"/>
      <c r="AB131" s="235"/>
      <c r="AC131" s="235"/>
      <c r="AD131" s="235"/>
      <c r="AE131" s="235"/>
      <c r="AF131" s="235"/>
      <c r="AG131" s="235"/>
      <c r="AH131" s="235"/>
      <c r="AI131" s="10"/>
      <c r="AJ131" s="237"/>
      <c r="AK131" s="9"/>
      <c r="AL131" s="9"/>
    </row>
    <row r="132" spans="1:38" ht="15" customHeight="1" thickBot="1" x14ac:dyDescent="0.3">
      <c r="A132" s="13"/>
      <c r="B132" s="13"/>
      <c r="C132" s="16"/>
      <c r="D132" s="8"/>
      <c r="E132" s="77"/>
      <c r="F132" s="39" t="s">
        <v>151</v>
      </c>
      <c r="G132" s="39"/>
      <c r="H132" s="217"/>
      <c r="I132" s="173"/>
      <c r="J132" s="173"/>
      <c r="K132" s="597"/>
      <c r="L132" s="10"/>
      <c r="M132" s="10"/>
      <c r="N132" s="39" t="s">
        <v>151</v>
      </c>
      <c r="O132" s="13"/>
      <c r="P132" s="13"/>
      <c r="Q132" s="13"/>
      <c r="R132" s="13"/>
      <c r="S132" s="13"/>
      <c r="T132" s="597"/>
      <c r="U132" s="10"/>
      <c r="V132" s="10"/>
      <c r="W132" s="121"/>
      <c r="X132" s="39" t="s">
        <v>151</v>
      </c>
      <c r="Y132" s="13"/>
      <c r="Z132" s="13"/>
      <c r="AA132" s="13"/>
      <c r="AB132" s="10"/>
      <c r="AC132" s="10"/>
      <c r="AD132" s="668"/>
      <c r="AE132" s="668"/>
      <c r="AF132" s="597"/>
      <c r="AG132" s="235"/>
      <c r="AH132" s="235"/>
      <c r="AI132" s="10"/>
      <c r="AJ132" s="237"/>
      <c r="AK132" s="9"/>
      <c r="AL132" s="9"/>
    </row>
    <row r="133" spans="1:38" ht="5.0999999999999996" customHeight="1" thickBot="1" x14ac:dyDescent="0.3">
      <c r="A133" s="13"/>
      <c r="B133" s="13"/>
      <c r="C133" s="78"/>
      <c r="D133" s="74"/>
      <c r="E133" s="179"/>
      <c r="F133" s="238"/>
      <c r="G133" s="238"/>
      <c r="H133" s="238"/>
      <c r="I133" s="238"/>
      <c r="J133" s="238"/>
      <c r="K133" s="238"/>
      <c r="L133" s="238"/>
      <c r="M133" s="180"/>
      <c r="N133" s="180"/>
      <c r="O133" s="180"/>
      <c r="P133" s="180"/>
      <c r="Q133" s="180"/>
      <c r="R133" s="180"/>
      <c r="S133" s="180"/>
      <c r="T133" s="180"/>
      <c r="U133" s="180"/>
      <c r="V133" s="180"/>
      <c r="W133" s="180"/>
      <c r="X133" s="238"/>
      <c r="Y133" s="238"/>
      <c r="Z133" s="238"/>
      <c r="AA133" s="238"/>
      <c r="AB133" s="238"/>
      <c r="AC133" s="238"/>
      <c r="AD133" s="238"/>
      <c r="AE133" s="238"/>
      <c r="AF133" s="238"/>
      <c r="AG133" s="238"/>
      <c r="AH133" s="238"/>
      <c r="AI133" s="155"/>
      <c r="AJ133" s="239"/>
      <c r="AK133" s="9"/>
      <c r="AL133" s="9"/>
    </row>
    <row r="134" spans="1:38" ht="9.9499999999999993" customHeight="1" thickBot="1" x14ac:dyDescent="0.3">
      <c r="A134" s="13"/>
      <c r="B134" s="13"/>
      <c r="C134" s="8"/>
      <c r="D134" s="8"/>
      <c r="E134" s="77"/>
      <c r="F134" s="259"/>
      <c r="G134" s="259"/>
      <c r="H134" s="259"/>
      <c r="I134" s="259"/>
      <c r="J134" s="259"/>
      <c r="K134" s="259"/>
      <c r="L134" s="259"/>
      <c r="M134" s="170"/>
      <c r="N134" s="170"/>
      <c r="O134" s="170"/>
      <c r="P134" s="170"/>
      <c r="Q134" s="170"/>
      <c r="R134" s="170"/>
      <c r="S134" s="170"/>
      <c r="T134" s="170"/>
      <c r="U134" s="170"/>
      <c r="V134" s="170"/>
      <c r="W134" s="170"/>
      <c r="X134" s="259"/>
      <c r="Y134" s="259"/>
      <c r="Z134" s="259"/>
      <c r="AA134" s="259"/>
      <c r="AB134" s="259"/>
      <c r="AC134" s="259"/>
      <c r="AD134" s="259"/>
      <c r="AE134" s="259"/>
      <c r="AF134" s="259"/>
      <c r="AG134" s="259"/>
      <c r="AH134" s="259"/>
      <c r="AI134" s="10"/>
      <c r="AJ134" s="10"/>
      <c r="AK134" s="9"/>
      <c r="AL134" s="9"/>
    </row>
    <row r="135" spans="1:38" ht="15" hidden="1" customHeight="1" thickBot="1" x14ac:dyDescent="0.3">
      <c r="A135" s="13"/>
      <c r="B135" s="13"/>
      <c r="C135" s="8"/>
      <c r="D135" s="8"/>
      <c r="E135" s="77" t="s">
        <v>27</v>
      </c>
      <c r="F135" s="673"/>
      <c r="G135" s="673"/>
      <c r="H135" s="673"/>
      <c r="I135" s="673"/>
      <c r="J135" s="673"/>
      <c r="K135" s="673"/>
      <c r="L135" s="673"/>
      <c r="M135" s="77" t="s">
        <v>28</v>
      </c>
      <c r="N135" s="724"/>
      <c r="O135" s="724"/>
      <c r="P135" s="724"/>
      <c r="Q135" s="724"/>
      <c r="R135" s="724"/>
      <c r="S135" s="724"/>
      <c r="T135" s="724"/>
      <c r="U135" s="724"/>
      <c r="V135" s="724"/>
      <c r="W135" s="77" t="s">
        <v>29</v>
      </c>
      <c r="X135" s="725"/>
      <c r="Y135" s="725"/>
      <c r="Z135" s="725"/>
      <c r="AA135" s="725"/>
      <c r="AB135" s="725"/>
      <c r="AC135" s="725"/>
      <c r="AD135" s="725"/>
      <c r="AE135" s="725"/>
      <c r="AF135" s="725"/>
      <c r="AG135" s="725"/>
      <c r="AH135" s="725"/>
      <c r="AI135" s="10"/>
      <c r="AJ135" s="10"/>
      <c r="AK135" s="9"/>
      <c r="AL135" s="9"/>
    </row>
    <row r="136" spans="1:38" ht="5.0999999999999996" hidden="1" customHeight="1" x14ac:dyDescent="0.25">
      <c r="A136" s="13"/>
      <c r="B136" s="13"/>
      <c r="C136" s="8"/>
      <c r="D136" s="8"/>
      <c r="E136" s="170"/>
      <c r="F136" s="259"/>
      <c r="G136" s="259"/>
      <c r="H136" s="259"/>
      <c r="I136" s="259"/>
      <c r="J136" s="259"/>
      <c r="K136" s="259"/>
      <c r="L136" s="259"/>
      <c r="M136" s="259"/>
      <c r="N136" s="170"/>
      <c r="O136" s="259"/>
      <c r="P136" s="259"/>
      <c r="Q136" s="259"/>
      <c r="R136" s="259"/>
      <c r="S136" s="259"/>
      <c r="T136" s="259"/>
      <c r="U136" s="259"/>
      <c r="V136" s="259"/>
      <c r="W136" s="170"/>
      <c r="X136" s="259"/>
      <c r="Y136" s="259"/>
      <c r="Z136" s="259"/>
      <c r="AA136" s="259"/>
      <c r="AB136" s="259"/>
      <c r="AC136" s="259"/>
      <c r="AD136" s="259"/>
      <c r="AE136" s="259"/>
      <c r="AF136" s="259"/>
      <c r="AG136" s="259"/>
      <c r="AH136" s="259"/>
      <c r="AI136" s="10"/>
      <c r="AJ136" s="10"/>
      <c r="AK136" s="9"/>
      <c r="AL136" s="9"/>
    </row>
    <row r="137" spans="1:38" ht="15" hidden="1" customHeight="1" thickBot="1" x14ac:dyDescent="0.3">
      <c r="A137" s="13"/>
      <c r="B137" s="13"/>
      <c r="C137" s="8"/>
      <c r="D137" s="8"/>
      <c r="E137" s="8"/>
      <c r="F137" s="39" t="s">
        <v>151</v>
      </c>
      <c r="G137" s="39"/>
      <c r="H137" s="261"/>
      <c r="I137" s="173"/>
      <c r="J137" s="173"/>
      <c r="K137" s="260"/>
      <c r="L137" s="10"/>
      <c r="M137" s="10"/>
      <c r="N137" s="39" t="s">
        <v>151</v>
      </c>
      <c r="O137" s="13"/>
      <c r="P137" s="13"/>
      <c r="Q137" s="13"/>
      <c r="R137" s="13"/>
      <c r="S137" s="13"/>
      <c r="T137" s="260"/>
      <c r="U137" s="10"/>
      <c r="V137" s="10"/>
      <c r="W137" s="121"/>
      <c r="X137" s="39" t="s">
        <v>151</v>
      </c>
      <c r="Y137" s="13"/>
      <c r="Z137" s="13"/>
      <c r="AA137" s="13"/>
      <c r="AB137" s="10"/>
      <c r="AC137" s="10"/>
      <c r="AD137" s="668"/>
      <c r="AE137" s="668"/>
      <c r="AF137" s="260"/>
      <c r="AG137" s="37"/>
      <c r="AH137" s="37"/>
      <c r="AI137" s="10"/>
      <c r="AJ137" s="10"/>
      <c r="AK137" s="9"/>
      <c r="AL137" s="9"/>
    </row>
    <row r="138" spans="1:38" ht="5.0999999999999996" hidden="1" customHeight="1" x14ac:dyDescent="0.25">
      <c r="A138" s="13"/>
      <c r="B138" s="13"/>
      <c r="C138" s="8"/>
      <c r="D138" s="8"/>
      <c r="E138" s="8"/>
      <c r="F138" s="8"/>
      <c r="G138" s="8"/>
      <c r="H138" s="8"/>
      <c r="I138" s="9"/>
      <c r="J138" s="9"/>
      <c r="K138" s="9"/>
      <c r="L138" s="8"/>
      <c r="M138" s="8"/>
      <c r="N138" s="8"/>
      <c r="O138" s="9"/>
      <c r="P138" s="9"/>
      <c r="Q138" s="9"/>
      <c r="R138" s="9"/>
      <c r="S138" s="9"/>
      <c r="T138" s="9"/>
      <c r="U138" s="9"/>
      <c r="V138" s="8"/>
      <c r="W138" s="8"/>
      <c r="X138" s="9"/>
      <c r="Y138" s="9"/>
      <c r="Z138" s="9"/>
      <c r="AA138" s="9"/>
      <c r="AB138" s="9"/>
      <c r="AC138" s="9"/>
      <c r="AD138" s="8"/>
      <c r="AE138" s="8"/>
      <c r="AF138" s="9"/>
      <c r="AG138" s="9"/>
      <c r="AH138" s="9"/>
      <c r="AI138" s="10"/>
      <c r="AJ138" s="10"/>
      <c r="AK138" s="9"/>
      <c r="AL138" s="9"/>
    </row>
    <row r="139" spans="1:38" ht="15" hidden="1" customHeight="1" thickBot="1" x14ac:dyDescent="0.3">
      <c r="A139" s="13"/>
      <c r="B139" s="13"/>
      <c r="C139" s="8"/>
      <c r="D139" s="8"/>
      <c r="E139" s="77" t="s">
        <v>30</v>
      </c>
      <c r="F139" s="725"/>
      <c r="G139" s="725"/>
      <c r="H139" s="725"/>
      <c r="I139" s="725"/>
      <c r="J139" s="725"/>
      <c r="K139" s="725"/>
      <c r="L139" s="725"/>
      <c r="M139" s="77" t="s">
        <v>31</v>
      </c>
      <c r="N139" s="724"/>
      <c r="O139" s="724"/>
      <c r="P139" s="724"/>
      <c r="Q139" s="724"/>
      <c r="R139" s="724"/>
      <c r="S139" s="724"/>
      <c r="T139" s="724"/>
      <c r="U139" s="724"/>
      <c r="V139" s="724"/>
      <c r="W139" s="77" t="s">
        <v>32</v>
      </c>
      <c r="X139" s="725"/>
      <c r="Y139" s="725"/>
      <c r="Z139" s="725"/>
      <c r="AA139" s="725"/>
      <c r="AB139" s="725"/>
      <c r="AC139" s="725"/>
      <c r="AD139" s="725"/>
      <c r="AE139" s="725"/>
      <c r="AF139" s="725"/>
      <c r="AG139" s="725"/>
      <c r="AH139" s="725"/>
      <c r="AI139" s="10"/>
      <c r="AJ139" s="10"/>
      <c r="AK139" s="9"/>
      <c r="AL139" s="9"/>
    </row>
    <row r="140" spans="1:38" ht="5.0999999999999996" hidden="1" customHeight="1" x14ac:dyDescent="0.25">
      <c r="A140" s="13"/>
      <c r="B140" s="13"/>
      <c r="C140" s="8"/>
      <c r="D140" s="8"/>
      <c r="E140" s="77"/>
      <c r="F140" s="259"/>
      <c r="G140" s="259"/>
      <c r="H140" s="259"/>
      <c r="I140" s="259"/>
      <c r="J140" s="259"/>
      <c r="K140" s="259"/>
      <c r="L140" s="259"/>
      <c r="M140" s="170"/>
      <c r="N140" s="170"/>
      <c r="O140" s="170"/>
      <c r="P140" s="170"/>
      <c r="Q140" s="170"/>
      <c r="R140" s="170"/>
      <c r="S140" s="170"/>
      <c r="T140" s="170"/>
      <c r="U140" s="170"/>
      <c r="V140" s="170"/>
      <c r="W140" s="170"/>
      <c r="X140" s="259"/>
      <c r="Y140" s="259"/>
      <c r="Z140" s="259"/>
      <c r="AA140" s="259"/>
      <c r="AB140" s="259"/>
      <c r="AC140" s="259"/>
      <c r="AD140" s="259"/>
      <c r="AE140" s="259"/>
      <c r="AF140" s="259"/>
      <c r="AG140" s="259"/>
      <c r="AH140" s="259"/>
      <c r="AI140" s="10"/>
      <c r="AJ140" s="10"/>
      <c r="AK140" s="9"/>
      <c r="AL140" s="9"/>
    </row>
    <row r="141" spans="1:38" ht="15" hidden="1" customHeight="1" thickBot="1" x14ac:dyDescent="0.3">
      <c r="A141" s="13"/>
      <c r="B141" s="13"/>
      <c r="C141" s="8"/>
      <c r="D141" s="8"/>
      <c r="E141" s="77"/>
      <c r="F141" s="39" t="s">
        <v>151</v>
      </c>
      <c r="G141" s="39"/>
      <c r="H141" s="261"/>
      <c r="I141" s="173"/>
      <c r="J141" s="173"/>
      <c r="K141" s="260"/>
      <c r="L141" s="10"/>
      <c r="M141" s="10"/>
      <c r="N141" s="39" t="s">
        <v>151</v>
      </c>
      <c r="O141" s="13"/>
      <c r="P141" s="13"/>
      <c r="Q141" s="13"/>
      <c r="R141" s="13"/>
      <c r="S141" s="13"/>
      <c r="T141" s="260"/>
      <c r="U141" s="10"/>
      <c r="V141" s="10"/>
      <c r="W141" s="121"/>
      <c r="X141" s="39" t="s">
        <v>151</v>
      </c>
      <c r="Y141" s="13"/>
      <c r="Z141" s="13"/>
      <c r="AA141" s="13"/>
      <c r="AB141" s="10"/>
      <c r="AC141" s="10"/>
      <c r="AD141" s="259"/>
      <c r="AE141" s="259"/>
      <c r="AF141" s="260"/>
      <c r="AG141" s="259"/>
      <c r="AH141" s="259"/>
      <c r="AI141" s="10"/>
      <c r="AJ141" s="10"/>
      <c r="AK141" s="9"/>
      <c r="AL141" s="9"/>
    </row>
    <row r="142" spans="1:38" ht="5.0999999999999996" hidden="1" customHeight="1" x14ac:dyDescent="0.25">
      <c r="A142" s="13"/>
      <c r="B142" s="13"/>
      <c r="C142" s="8"/>
      <c r="D142" s="8"/>
      <c r="E142" s="170"/>
      <c r="F142" s="39"/>
      <c r="G142" s="39"/>
      <c r="H142" s="261"/>
      <c r="I142" s="173"/>
      <c r="J142" s="173"/>
      <c r="K142" s="266"/>
      <c r="L142" s="10"/>
      <c r="M142" s="10"/>
      <c r="N142" s="39"/>
      <c r="O142" s="13"/>
      <c r="P142" s="13"/>
      <c r="Q142" s="13"/>
      <c r="R142" s="13"/>
      <c r="S142" s="13"/>
      <c r="T142" s="266"/>
      <c r="U142" s="10"/>
      <c r="V142" s="10"/>
      <c r="W142" s="121"/>
      <c r="X142" s="39"/>
      <c r="Y142" s="13"/>
      <c r="Z142" s="13"/>
      <c r="AA142" s="13"/>
      <c r="AB142" s="10"/>
      <c r="AC142" s="10"/>
      <c r="AD142" s="259"/>
      <c r="AE142" s="259"/>
      <c r="AF142" s="266"/>
      <c r="AG142" s="259"/>
      <c r="AH142" s="259"/>
      <c r="AI142" s="10"/>
      <c r="AJ142" s="10"/>
      <c r="AK142" s="9"/>
      <c r="AL142" s="9"/>
    </row>
    <row r="143" spans="1:38" ht="15" hidden="1" customHeight="1" thickBot="1" x14ac:dyDescent="0.3">
      <c r="A143" s="13"/>
      <c r="B143" s="13"/>
      <c r="C143" s="8"/>
      <c r="D143" s="8"/>
      <c r="E143" s="77" t="s">
        <v>33</v>
      </c>
      <c r="F143" s="673"/>
      <c r="G143" s="673"/>
      <c r="H143" s="673"/>
      <c r="I143" s="673"/>
      <c r="J143" s="673"/>
      <c r="K143" s="673"/>
      <c r="L143" s="673"/>
      <c r="M143" s="77" t="s">
        <v>34</v>
      </c>
      <c r="N143" s="724"/>
      <c r="O143" s="724"/>
      <c r="P143" s="724"/>
      <c r="Q143" s="724"/>
      <c r="R143" s="724"/>
      <c r="S143" s="724"/>
      <c r="T143" s="724"/>
      <c r="U143" s="724"/>
      <c r="V143" s="724"/>
      <c r="W143" s="77" t="s">
        <v>35</v>
      </c>
      <c r="X143" s="725"/>
      <c r="Y143" s="725"/>
      <c r="Z143" s="725"/>
      <c r="AA143" s="725"/>
      <c r="AB143" s="725"/>
      <c r="AC143" s="725"/>
      <c r="AD143" s="725"/>
      <c r="AE143" s="725"/>
      <c r="AF143" s="725"/>
      <c r="AG143" s="725"/>
      <c r="AH143" s="725"/>
      <c r="AI143" s="10"/>
      <c r="AJ143" s="10"/>
      <c r="AK143" s="9"/>
      <c r="AL143" s="9"/>
    </row>
    <row r="144" spans="1:38" ht="5.0999999999999996" hidden="1" customHeight="1" x14ac:dyDescent="0.25">
      <c r="A144" s="13"/>
      <c r="B144" s="13"/>
      <c r="C144" s="8"/>
      <c r="D144" s="8"/>
      <c r="E144" s="170"/>
      <c r="F144" s="259"/>
      <c r="G144" s="259"/>
      <c r="H144" s="259"/>
      <c r="I144" s="259"/>
      <c r="J144" s="259"/>
      <c r="K144" s="259"/>
      <c r="L144" s="259"/>
      <c r="M144" s="259"/>
      <c r="N144" s="170"/>
      <c r="O144" s="259"/>
      <c r="P144" s="259"/>
      <c r="Q144" s="259"/>
      <c r="R144" s="259"/>
      <c r="S144" s="259"/>
      <c r="T144" s="259"/>
      <c r="U144" s="259"/>
      <c r="V144" s="259"/>
      <c r="W144" s="170"/>
      <c r="X144" s="259"/>
      <c r="Y144" s="259"/>
      <c r="Z144" s="259"/>
      <c r="AA144" s="259"/>
      <c r="AB144" s="259"/>
      <c r="AC144" s="259"/>
      <c r="AD144" s="259"/>
      <c r="AE144" s="259"/>
      <c r="AF144" s="259"/>
      <c r="AG144" s="259"/>
      <c r="AH144" s="259"/>
      <c r="AI144" s="10"/>
      <c r="AJ144" s="10"/>
      <c r="AK144" s="9"/>
      <c r="AL144" s="9"/>
    </row>
    <row r="145" spans="1:38" ht="15" hidden="1" customHeight="1" thickBot="1" x14ac:dyDescent="0.3">
      <c r="A145" s="13"/>
      <c r="B145" s="13"/>
      <c r="C145" s="8"/>
      <c r="D145" s="8"/>
      <c r="E145" s="8"/>
      <c r="F145" s="39" t="s">
        <v>151</v>
      </c>
      <c r="G145" s="39"/>
      <c r="H145" s="261"/>
      <c r="I145" s="173"/>
      <c r="J145" s="173"/>
      <c r="K145" s="260"/>
      <c r="L145" s="10"/>
      <c r="M145" s="10"/>
      <c r="N145" s="39" t="s">
        <v>151</v>
      </c>
      <c r="O145" s="13"/>
      <c r="P145" s="13"/>
      <c r="Q145" s="13"/>
      <c r="R145" s="13"/>
      <c r="S145" s="13"/>
      <c r="T145" s="260"/>
      <c r="U145" s="10"/>
      <c r="V145" s="10"/>
      <c r="W145" s="121"/>
      <c r="X145" s="39" t="s">
        <v>151</v>
      </c>
      <c r="Y145" s="13"/>
      <c r="Z145" s="13"/>
      <c r="AA145" s="13"/>
      <c r="AB145" s="10"/>
      <c r="AC145" s="10"/>
      <c r="AD145" s="668"/>
      <c r="AE145" s="668"/>
      <c r="AF145" s="260"/>
      <c r="AG145" s="37"/>
      <c r="AH145" s="37"/>
      <c r="AI145" s="10"/>
      <c r="AJ145" s="10"/>
      <c r="AK145" s="9"/>
      <c r="AL145" s="9"/>
    </row>
    <row r="146" spans="1:38" ht="5.0999999999999996" hidden="1" customHeight="1" x14ac:dyDescent="0.25">
      <c r="A146" s="13"/>
      <c r="B146" s="13"/>
      <c r="C146" s="8"/>
      <c r="D146" s="8"/>
      <c r="E146" s="8"/>
      <c r="F146" s="8"/>
      <c r="G146" s="8"/>
      <c r="H146" s="8"/>
      <c r="I146" s="9"/>
      <c r="J146" s="9"/>
      <c r="K146" s="9"/>
      <c r="L146" s="8"/>
      <c r="M146" s="8"/>
      <c r="N146" s="8"/>
      <c r="O146" s="9"/>
      <c r="P146" s="9"/>
      <c r="Q146" s="9"/>
      <c r="R146" s="9"/>
      <c r="S146" s="9"/>
      <c r="T146" s="9"/>
      <c r="U146" s="9"/>
      <c r="V146" s="8"/>
      <c r="W146" s="8"/>
      <c r="X146" s="9"/>
      <c r="Y146" s="9"/>
      <c r="Z146" s="9"/>
      <c r="AA146" s="9"/>
      <c r="AB146" s="9"/>
      <c r="AC146" s="9"/>
      <c r="AD146" s="8"/>
      <c r="AE146" s="8"/>
      <c r="AF146" s="9"/>
      <c r="AG146" s="9"/>
      <c r="AH146" s="9"/>
      <c r="AI146" s="10"/>
      <c r="AJ146" s="10"/>
      <c r="AK146" s="9"/>
      <c r="AL146" s="9"/>
    </row>
    <row r="147" spans="1:38" ht="15" hidden="1" customHeight="1" thickBot="1" x14ac:dyDescent="0.3">
      <c r="A147" s="13"/>
      <c r="B147" s="13"/>
      <c r="C147" s="8"/>
      <c r="D147" s="8"/>
      <c r="E147" s="77" t="s">
        <v>36</v>
      </c>
      <c r="F147" s="725"/>
      <c r="G147" s="725"/>
      <c r="H147" s="725"/>
      <c r="I147" s="725"/>
      <c r="J147" s="725"/>
      <c r="K147" s="725"/>
      <c r="L147" s="725"/>
      <c r="M147" s="77" t="s">
        <v>37</v>
      </c>
      <c r="N147" s="724"/>
      <c r="O147" s="724"/>
      <c r="P147" s="724"/>
      <c r="Q147" s="724"/>
      <c r="R147" s="724"/>
      <c r="S147" s="724"/>
      <c r="T147" s="724"/>
      <c r="U147" s="724"/>
      <c r="V147" s="724"/>
      <c r="W147" s="77" t="s">
        <v>38</v>
      </c>
      <c r="X147" s="725"/>
      <c r="Y147" s="725"/>
      <c r="Z147" s="725"/>
      <c r="AA147" s="725"/>
      <c r="AB147" s="725"/>
      <c r="AC147" s="725"/>
      <c r="AD147" s="725"/>
      <c r="AE147" s="725"/>
      <c r="AF147" s="725"/>
      <c r="AG147" s="725"/>
      <c r="AH147" s="725"/>
      <c r="AI147" s="10"/>
      <c r="AJ147" s="10"/>
      <c r="AK147" s="9"/>
      <c r="AL147" s="9"/>
    </row>
    <row r="148" spans="1:38" ht="5.0999999999999996" hidden="1" customHeight="1" x14ac:dyDescent="0.25">
      <c r="A148" s="13"/>
      <c r="B148" s="13"/>
      <c r="C148" s="8"/>
      <c r="D148" s="8"/>
      <c r="E148" s="77"/>
      <c r="F148" s="259"/>
      <c r="G148" s="259"/>
      <c r="H148" s="259"/>
      <c r="I148" s="259"/>
      <c r="J148" s="259"/>
      <c r="K148" s="259"/>
      <c r="L148" s="259"/>
      <c r="M148" s="170"/>
      <c r="N148" s="170"/>
      <c r="O148" s="170"/>
      <c r="P148" s="170"/>
      <c r="Q148" s="170"/>
      <c r="R148" s="170"/>
      <c r="S148" s="170"/>
      <c r="T148" s="170"/>
      <c r="U148" s="170"/>
      <c r="V148" s="170"/>
      <c r="W148" s="170"/>
      <c r="X148" s="259"/>
      <c r="Y148" s="259"/>
      <c r="Z148" s="259"/>
      <c r="AA148" s="259"/>
      <c r="AB148" s="259"/>
      <c r="AC148" s="259"/>
      <c r="AD148" s="259"/>
      <c r="AE148" s="259"/>
      <c r="AF148" s="259"/>
      <c r="AG148" s="259"/>
      <c r="AH148" s="259"/>
      <c r="AI148" s="10"/>
      <c r="AJ148" s="10"/>
      <c r="AK148" s="9"/>
      <c r="AL148" s="9"/>
    </row>
    <row r="149" spans="1:38" ht="15" hidden="1" customHeight="1" thickBot="1" x14ac:dyDescent="0.3">
      <c r="A149" s="13"/>
      <c r="B149" s="13"/>
      <c r="C149" s="8"/>
      <c r="D149" s="8"/>
      <c r="E149" s="77"/>
      <c r="F149" s="39" t="s">
        <v>151</v>
      </c>
      <c r="G149" s="39"/>
      <c r="H149" s="261"/>
      <c r="I149" s="173"/>
      <c r="J149" s="173"/>
      <c r="K149" s="260"/>
      <c r="L149" s="10"/>
      <c r="M149" s="10"/>
      <c r="N149" s="39" t="s">
        <v>151</v>
      </c>
      <c r="O149" s="13"/>
      <c r="P149" s="13"/>
      <c r="Q149" s="13"/>
      <c r="R149" s="13"/>
      <c r="S149" s="13"/>
      <c r="T149" s="260"/>
      <c r="U149" s="10"/>
      <c r="V149" s="10"/>
      <c r="W149" s="121"/>
      <c r="X149" s="39" t="s">
        <v>151</v>
      </c>
      <c r="Y149" s="13"/>
      <c r="Z149" s="13"/>
      <c r="AA149" s="13"/>
      <c r="AB149" s="10"/>
      <c r="AC149" s="10"/>
      <c r="AD149" s="259"/>
      <c r="AE149" s="259"/>
      <c r="AF149" s="260"/>
      <c r="AG149" s="259"/>
      <c r="AH149" s="259"/>
      <c r="AI149" s="10"/>
      <c r="AJ149" s="10"/>
      <c r="AK149" s="9"/>
      <c r="AL149" s="9"/>
    </row>
    <row r="150" spans="1:38" ht="5.0999999999999996" hidden="1" customHeight="1" x14ac:dyDescent="0.25">
      <c r="A150" s="13"/>
      <c r="B150" s="13"/>
      <c r="C150" s="8"/>
      <c r="D150" s="8"/>
      <c r="E150" s="13"/>
      <c r="F150" s="13"/>
      <c r="G150" s="13"/>
      <c r="H150" s="13"/>
      <c r="I150" s="121"/>
      <c r="J150" s="121"/>
      <c r="K150" s="121"/>
      <c r="L150" s="13"/>
      <c r="M150" s="13"/>
      <c r="N150" s="13"/>
      <c r="O150" s="121"/>
      <c r="P150" s="121"/>
      <c r="Q150" s="121"/>
      <c r="R150" s="121"/>
      <c r="S150" s="121"/>
      <c r="T150" s="121"/>
      <c r="U150" s="121"/>
      <c r="V150" s="13"/>
      <c r="W150" s="13"/>
      <c r="X150" s="121"/>
      <c r="Y150" s="121"/>
      <c r="Z150" s="121"/>
      <c r="AA150" s="121"/>
      <c r="AB150" s="121"/>
      <c r="AC150" s="121"/>
      <c r="AD150" s="13"/>
      <c r="AE150" s="13"/>
      <c r="AF150" s="121"/>
      <c r="AG150" s="121"/>
      <c r="AH150" s="121"/>
      <c r="AI150" s="10"/>
      <c r="AJ150" s="10"/>
      <c r="AK150" s="9"/>
      <c r="AL150" s="9"/>
    </row>
    <row r="151" spans="1:38" ht="15" hidden="1" customHeight="1" thickBot="1" x14ac:dyDescent="0.3">
      <c r="A151" s="13"/>
      <c r="B151" s="13"/>
      <c r="C151" s="8"/>
      <c r="D151" s="8"/>
      <c r="E151" s="77" t="s">
        <v>39</v>
      </c>
      <c r="F151" s="673"/>
      <c r="G151" s="673"/>
      <c r="H151" s="673"/>
      <c r="I151" s="673"/>
      <c r="J151" s="673"/>
      <c r="K151" s="673"/>
      <c r="L151" s="673"/>
      <c r="M151" s="77" t="s">
        <v>40</v>
      </c>
      <c r="N151" s="724"/>
      <c r="O151" s="724"/>
      <c r="P151" s="724"/>
      <c r="Q151" s="724"/>
      <c r="R151" s="724"/>
      <c r="S151" s="724"/>
      <c r="T151" s="724"/>
      <c r="U151" s="724"/>
      <c r="V151" s="724"/>
      <c r="W151" s="77" t="s">
        <v>41</v>
      </c>
      <c r="X151" s="725"/>
      <c r="Y151" s="725"/>
      <c r="Z151" s="725"/>
      <c r="AA151" s="725"/>
      <c r="AB151" s="725"/>
      <c r="AC151" s="725"/>
      <c r="AD151" s="725"/>
      <c r="AE151" s="725"/>
      <c r="AF151" s="725"/>
      <c r="AG151" s="725"/>
      <c r="AH151" s="725"/>
      <c r="AI151" s="10"/>
      <c r="AJ151" s="10"/>
      <c r="AK151" s="9"/>
      <c r="AL151" s="9"/>
    </row>
    <row r="152" spans="1:38" ht="5.0999999999999996" hidden="1" customHeight="1" x14ac:dyDescent="0.25">
      <c r="A152" s="13"/>
      <c r="B152" s="13"/>
      <c r="C152" s="8"/>
      <c r="D152" s="8"/>
      <c r="E152" s="170"/>
      <c r="F152" s="259"/>
      <c r="G152" s="259"/>
      <c r="H152" s="259"/>
      <c r="I152" s="259"/>
      <c r="J152" s="259"/>
      <c r="K152" s="259"/>
      <c r="L152" s="259"/>
      <c r="M152" s="259"/>
      <c r="N152" s="170"/>
      <c r="O152" s="259"/>
      <c r="P152" s="259"/>
      <c r="Q152" s="259"/>
      <c r="R152" s="259"/>
      <c r="S152" s="259"/>
      <c r="T152" s="259"/>
      <c r="U152" s="259"/>
      <c r="V152" s="259"/>
      <c r="W152" s="170"/>
      <c r="X152" s="259"/>
      <c r="Y152" s="259"/>
      <c r="Z152" s="259"/>
      <c r="AA152" s="259"/>
      <c r="AB152" s="259"/>
      <c r="AC152" s="259"/>
      <c r="AD152" s="259"/>
      <c r="AE152" s="259"/>
      <c r="AF152" s="259"/>
      <c r="AG152" s="259"/>
      <c r="AH152" s="259"/>
      <c r="AI152" s="10"/>
      <c r="AJ152" s="10"/>
      <c r="AK152" s="9"/>
      <c r="AL152" s="9"/>
    </row>
    <row r="153" spans="1:38" ht="15" hidden="1" customHeight="1" thickBot="1" x14ac:dyDescent="0.3">
      <c r="A153" s="13"/>
      <c r="B153" s="13"/>
      <c r="C153" s="8"/>
      <c r="D153" s="8"/>
      <c r="E153" s="8"/>
      <c r="F153" s="39" t="s">
        <v>151</v>
      </c>
      <c r="G153" s="39"/>
      <c r="H153" s="261"/>
      <c r="I153" s="173"/>
      <c r="J153" s="173"/>
      <c r="K153" s="260"/>
      <c r="L153" s="10"/>
      <c r="M153" s="10"/>
      <c r="N153" s="39" t="s">
        <v>151</v>
      </c>
      <c r="O153" s="13"/>
      <c r="P153" s="13"/>
      <c r="Q153" s="13"/>
      <c r="R153" s="13"/>
      <c r="S153" s="13"/>
      <c r="T153" s="260"/>
      <c r="U153" s="10"/>
      <c r="V153" s="10"/>
      <c r="W153" s="121"/>
      <c r="X153" s="39" t="s">
        <v>151</v>
      </c>
      <c r="Y153" s="13"/>
      <c r="Z153" s="13"/>
      <c r="AA153" s="13"/>
      <c r="AB153" s="10"/>
      <c r="AC153" s="10"/>
      <c r="AD153" s="668"/>
      <c r="AE153" s="668"/>
      <c r="AF153" s="260"/>
      <c r="AG153" s="37"/>
      <c r="AH153" s="37"/>
      <c r="AI153" s="10"/>
      <c r="AJ153" s="10"/>
      <c r="AK153" s="9"/>
      <c r="AL153" s="9"/>
    </row>
    <row r="154" spans="1:38" ht="5.0999999999999996" hidden="1" customHeight="1" x14ac:dyDescent="0.25">
      <c r="A154" s="13"/>
      <c r="B154" s="13"/>
      <c r="C154" s="8"/>
      <c r="D154" s="8"/>
      <c r="E154" s="8"/>
      <c r="F154" s="8"/>
      <c r="G154" s="8"/>
      <c r="H154" s="8"/>
      <c r="I154" s="9"/>
      <c r="J154" s="9"/>
      <c r="K154" s="9"/>
      <c r="L154" s="8"/>
      <c r="M154" s="8"/>
      <c r="N154" s="8"/>
      <c r="O154" s="9"/>
      <c r="P154" s="9"/>
      <c r="Q154" s="9"/>
      <c r="R154" s="9"/>
      <c r="S154" s="9"/>
      <c r="T154" s="9"/>
      <c r="U154" s="9"/>
      <c r="V154" s="8"/>
      <c r="W154" s="8"/>
      <c r="X154" s="9"/>
      <c r="Y154" s="9"/>
      <c r="Z154" s="9"/>
      <c r="AA154" s="9"/>
      <c r="AB154" s="9"/>
      <c r="AC154" s="9"/>
      <c r="AD154" s="8"/>
      <c r="AE154" s="8"/>
      <c r="AF154" s="9"/>
      <c r="AG154" s="9"/>
      <c r="AH154" s="9"/>
      <c r="AI154" s="10"/>
      <c r="AJ154" s="10"/>
      <c r="AK154" s="9"/>
      <c r="AL154" s="9"/>
    </row>
    <row r="155" spans="1:38" ht="15" hidden="1" customHeight="1" thickBot="1" x14ac:dyDescent="0.3">
      <c r="A155" s="13"/>
      <c r="B155" s="13"/>
      <c r="C155" s="8"/>
      <c r="D155" s="8"/>
      <c r="E155" s="77" t="s">
        <v>42</v>
      </c>
      <c r="F155" s="725"/>
      <c r="G155" s="725"/>
      <c r="H155" s="725"/>
      <c r="I155" s="725"/>
      <c r="J155" s="725"/>
      <c r="K155" s="725"/>
      <c r="L155" s="725"/>
      <c r="M155" s="77" t="s">
        <v>43</v>
      </c>
      <c r="N155" s="724"/>
      <c r="O155" s="724"/>
      <c r="P155" s="724"/>
      <c r="Q155" s="724"/>
      <c r="R155" s="724"/>
      <c r="S155" s="724"/>
      <c r="T155" s="724"/>
      <c r="U155" s="724"/>
      <c r="V155" s="724"/>
      <c r="W155" s="77" t="s">
        <v>44</v>
      </c>
      <c r="X155" s="725"/>
      <c r="Y155" s="725"/>
      <c r="Z155" s="725"/>
      <c r="AA155" s="725"/>
      <c r="AB155" s="725"/>
      <c r="AC155" s="725"/>
      <c r="AD155" s="725"/>
      <c r="AE155" s="725"/>
      <c r="AF155" s="725"/>
      <c r="AG155" s="725"/>
      <c r="AH155" s="725"/>
      <c r="AI155" s="10"/>
      <c r="AJ155" s="10"/>
      <c r="AK155" s="9"/>
      <c r="AL155" s="9"/>
    </row>
    <row r="156" spans="1:38" ht="5.0999999999999996" hidden="1" customHeight="1" x14ac:dyDescent="0.25">
      <c r="A156" s="13"/>
      <c r="B156" s="13"/>
      <c r="C156" s="8"/>
      <c r="D156" s="8"/>
      <c r="E156" s="77"/>
      <c r="F156" s="259"/>
      <c r="G156" s="259"/>
      <c r="H156" s="259"/>
      <c r="I156" s="259"/>
      <c r="J156" s="259"/>
      <c r="K156" s="259"/>
      <c r="L156" s="259"/>
      <c r="M156" s="170"/>
      <c r="N156" s="170"/>
      <c r="O156" s="170"/>
      <c r="P156" s="170"/>
      <c r="Q156" s="170"/>
      <c r="R156" s="170"/>
      <c r="S156" s="170"/>
      <c r="T156" s="170"/>
      <c r="U156" s="170"/>
      <c r="V156" s="170"/>
      <c r="W156" s="170"/>
      <c r="X156" s="259"/>
      <c r="Y156" s="259"/>
      <c r="Z156" s="259"/>
      <c r="AA156" s="259"/>
      <c r="AB156" s="259"/>
      <c r="AC156" s="259"/>
      <c r="AD156" s="259"/>
      <c r="AE156" s="259"/>
      <c r="AF156" s="259"/>
      <c r="AG156" s="259"/>
      <c r="AH156" s="259"/>
      <c r="AI156" s="10"/>
      <c r="AJ156" s="10"/>
      <c r="AK156" s="9"/>
      <c r="AL156" s="9"/>
    </row>
    <row r="157" spans="1:38" ht="15" hidden="1" customHeight="1" thickBot="1" x14ac:dyDescent="0.3">
      <c r="A157" s="13"/>
      <c r="B157" s="13"/>
      <c r="C157" s="8"/>
      <c r="D157" s="8"/>
      <c r="E157" s="77"/>
      <c r="F157" s="39" t="s">
        <v>151</v>
      </c>
      <c r="G157" s="39"/>
      <c r="H157" s="261"/>
      <c r="I157" s="173"/>
      <c r="J157" s="173"/>
      <c r="K157" s="260"/>
      <c r="L157" s="10"/>
      <c r="M157" s="10"/>
      <c r="N157" s="39" t="s">
        <v>151</v>
      </c>
      <c r="O157" s="13"/>
      <c r="P157" s="13"/>
      <c r="Q157" s="13"/>
      <c r="R157" s="13"/>
      <c r="S157" s="13"/>
      <c r="T157" s="260"/>
      <c r="U157" s="10"/>
      <c r="V157" s="10"/>
      <c r="W157" s="121"/>
      <c r="X157" s="39" t="s">
        <v>151</v>
      </c>
      <c r="Y157" s="13"/>
      <c r="Z157" s="13"/>
      <c r="AA157" s="13"/>
      <c r="AB157" s="10"/>
      <c r="AC157" s="10"/>
      <c r="AD157" s="259"/>
      <c r="AE157" s="259"/>
      <c r="AF157" s="260"/>
      <c r="AG157" s="259"/>
      <c r="AH157" s="259"/>
      <c r="AI157" s="10"/>
      <c r="AJ157" s="10"/>
      <c r="AK157" s="9"/>
      <c r="AL157" s="9"/>
    </row>
    <row r="158" spans="1:38" ht="15" hidden="1" customHeight="1" x14ac:dyDescent="0.25">
      <c r="A158" s="13"/>
      <c r="B158" s="13"/>
      <c r="C158" s="8"/>
      <c r="D158" s="8"/>
      <c r="E158" s="77"/>
      <c r="F158" s="259"/>
      <c r="G158" s="259"/>
      <c r="H158" s="259"/>
      <c r="I158" s="259"/>
      <c r="J158" s="259"/>
      <c r="K158" s="259"/>
      <c r="L158" s="259"/>
      <c r="M158" s="170"/>
      <c r="N158" s="170"/>
      <c r="O158" s="170"/>
      <c r="P158" s="170"/>
      <c r="Q158" s="170"/>
      <c r="R158" s="170"/>
      <c r="S158" s="170"/>
      <c r="T158" s="170"/>
      <c r="U158" s="170"/>
      <c r="V158" s="170"/>
      <c r="W158" s="170"/>
      <c r="X158" s="259"/>
      <c r="Y158" s="259"/>
      <c r="Z158" s="259"/>
      <c r="AA158" s="259"/>
      <c r="AB158" s="259"/>
      <c r="AC158" s="259"/>
      <c r="AD158" s="259"/>
      <c r="AE158" s="259"/>
      <c r="AF158" s="259"/>
      <c r="AG158" s="259"/>
      <c r="AH158" s="259"/>
      <c r="AI158" s="10"/>
      <c r="AJ158" s="10"/>
      <c r="AK158" s="9"/>
      <c r="AL158" s="9"/>
    </row>
    <row r="159" spans="1:38" ht="15" hidden="1" customHeight="1" thickBot="1" x14ac:dyDescent="0.3">
      <c r="A159" s="13"/>
      <c r="B159" s="13"/>
      <c r="C159" s="8"/>
      <c r="D159" s="8"/>
      <c r="E159" s="77"/>
      <c r="F159" s="259"/>
      <c r="G159" s="259"/>
      <c r="H159" s="259"/>
      <c r="I159" s="259"/>
      <c r="J159" s="259"/>
      <c r="K159" s="259"/>
      <c r="L159" s="259"/>
      <c r="M159" s="170"/>
      <c r="N159" s="170"/>
      <c r="O159" s="170"/>
      <c r="P159" s="170"/>
      <c r="Q159" s="170"/>
      <c r="R159" s="170"/>
      <c r="S159" s="170"/>
      <c r="T159" s="170"/>
      <c r="U159" s="170"/>
      <c r="V159" s="170"/>
      <c r="W159" s="170"/>
      <c r="X159" s="259"/>
      <c r="Y159" s="259"/>
      <c r="Z159" s="259"/>
      <c r="AA159" s="259"/>
      <c r="AB159" s="259"/>
      <c r="AC159" s="259"/>
      <c r="AD159" s="259"/>
      <c r="AE159" s="259"/>
      <c r="AF159" s="259"/>
      <c r="AG159" s="259"/>
      <c r="AH159" s="259"/>
      <c r="AI159" s="10"/>
      <c r="AJ159" s="10"/>
      <c r="AK159" s="9"/>
      <c r="AL159" s="9"/>
    </row>
    <row r="160" spans="1:38" ht="15" customHeight="1" x14ac:dyDescent="0.25">
      <c r="A160" s="13"/>
      <c r="B160" s="13"/>
      <c r="C160" s="156"/>
      <c r="D160" s="6"/>
      <c r="E160" s="162" t="s">
        <v>181</v>
      </c>
      <c r="F160" s="72"/>
      <c r="G160" s="152"/>
      <c r="H160" s="152"/>
      <c r="I160" s="11"/>
      <c r="J160" s="11"/>
      <c r="K160" s="11"/>
      <c r="L160" s="11"/>
      <c r="M160" s="11"/>
      <c r="N160" s="11"/>
      <c r="O160" s="11"/>
      <c r="P160" s="152"/>
      <c r="Q160" s="153"/>
      <c r="R160" s="153"/>
      <c r="S160" s="153"/>
      <c r="T160" s="11"/>
      <c r="U160" s="11"/>
      <c r="V160" s="11"/>
      <c r="W160" s="11"/>
      <c r="X160" s="153"/>
      <c r="Y160" s="153"/>
      <c r="Z160" s="153"/>
      <c r="AA160" s="153"/>
      <c r="AB160" s="153"/>
      <c r="AC160" s="153"/>
      <c r="AD160" s="153"/>
      <c r="AE160" s="72"/>
      <c r="AF160" s="11"/>
      <c r="AG160" s="11"/>
      <c r="AH160" s="11"/>
      <c r="AI160" s="11"/>
      <c r="AJ160" s="12"/>
      <c r="AK160" s="9"/>
      <c r="AL160" s="9"/>
    </row>
    <row r="161" spans="1:38" ht="5.0999999999999996" customHeight="1" x14ac:dyDescent="0.25">
      <c r="A161" s="13"/>
      <c r="B161" s="13"/>
      <c r="C161" s="157"/>
      <c r="D161" s="8"/>
      <c r="E161" s="13"/>
      <c r="F161" s="13"/>
      <c r="G161" s="37"/>
      <c r="H161" s="37"/>
      <c r="I161" s="9"/>
      <c r="J161" s="9"/>
      <c r="K161" s="9"/>
      <c r="L161" s="9"/>
      <c r="M161" s="9"/>
      <c r="N161" s="9"/>
      <c r="O161" s="9"/>
      <c r="P161" s="37"/>
      <c r="Q161" s="215"/>
      <c r="R161" s="215"/>
      <c r="S161" s="215"/>
      <c r="T161" s="9"/>
      <c r="U161" s="9"/>
      <c r="V161" s="9"/>
      <c r="W161" s="9"/>
      <c r="X161" s="215"/>
      <c r="Y161" s="215"/>
      <c r="Z161" s="215"/>
      <c r="AA161" s="215"/>
      <c r="AB161" s="215"/>
      <c r="AC161" s="215"/>
      <c r="AD161" s="215"/>
      <c r="AE161" s="13"/>
      <c r="AF161" s="9"/>
      <c r="AG161" s="9"/>
      <c r="AH161" s="9"/>
      <c r="AI161" s="9"/>
      <c r="AJ161" s="73"/>
      <c r="AK161" s="9"/>
      <c r="AL161" s="9"/>
    </row>
    <row r="162" spans="1:38" ht="15" customHeight="1" thickBot="1" x14ac:dyDescent="0.3">
      <c r="A162" s="13"/>
      <c r="B162" s="13"/>
      <c r="C162" s="154"/>
      <c r="D162" s="151"/>
      <c r="E162" s="8" t="s">
        <v>141</v>
      </c>
      <c r="F162" s="8"/>
      <c r="G162" s="8"/>
      <c r="H162" s="8"/>
      <c r="I162" s="674"/>
      <c r="J162" s="674"/>
      <c r="K162" s="674"/>
      <c r="L162" s="674"/>
      <c r="M162" s="674"/>
      <c r="N162" s="674"/>
      <c r="O162" s="674"/>
      <c r="P162" s="674"/>
      <c r="Q162" s="674"/>
      <c r="R162" s="674"/>
      <c r="S162" s="674"/>
      <c r="T162" s="674"/>
      <c r="U162" s="674"/>
      <c r="V162" s="126"/>
      <c r="W162" s="126"/>
      <c r="X162" s="8" t="s">
        <v>142</v>
      </c>
      <c r="Y162" s="126"/>
      <c r="Z162" s="8"/>
      <c r="AA162" s="8"/>
      <c r="AB162" s="9"/>
      <c r="AC162" s="674"/>
      <c r="AD162" s="719"/>
      <c r="AE162" s="719"/>
      <c r="AF162" s="719"/>
      <c r="AG162" s="719"/>
      <c r="AH162" s="719"/>
      <c r="AI162" s="9"/>
      <c r="AJ162" s="73"/>
      <c r="AK162" s="9"/>
      <c r="AL162" s="9"/>
    </row>
    <row r="163" spans="1:38" ht="5.0999999999999996" customHeight="1" x14ac:dyDescent="0.25">
      <c r="A163" s="13"/>
      <c r="B163" s="13"/>
      <c r="C163" s="16"/>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9"/>
      <c r="AG163" s="9"/>
      <c r="AH163" s="9"/>
      <c r="AI163" s="9"/>
      <c r="AJ163" s="73"/>
      <c r="AK163" s="9"/>
      <c r="AL163" s="9"/>
    </row>
    <row r="164" spans="1:38" ht="15" customHeight="1" thickBot="1" x14ac:dyDescent="0.3">
      <c r="A164" s="13"/>
      <c r="B164" s="13"/>
      <c r="C164" s="16"/>
      <c r="D164" s="8"/>
      <c r="E164" s="720" t="s">
        <v>14</v>
      </c>
      <c r="F164" s="720"/>
      <c r="G164" s="10"/>
      <c r="H164" s="10"/>
      <c r="I164" s="673"/>
      <c r="J164" s="673"/>
      <c r="K164" s="673"/>
      <c r="L164" s="673"/>
      <c r="M164" s="673"/>
      <c r="N164" s="673"/>
      <c r="O164" s="673"/>
      <c r="P164" s="673"/>
      <c r="Q164" s="22" t="s">
        <v>15</v>
      </c>
      <c r="R164" s="22"/>
      <c r="S164" s="673"/>
      <c r="T164" s="673"/>
      <c r="U164" s="673"/>
      <c r="V164" s="10"/>
      <c r="W164" s="10"/>
      <c r="X164" s="22" t="s">
        <v>16</v>
      </c>
      <c r="Y164" s="10"/>
      <c r="Z164" s="215"/>
      <c r="AA164" s="671"/>
      <c r="AB164" s="671"/>
      <c r="AC164" s="219" t="s">
        <v>17</v>
      </c>
      <c r="AD164" s="673"/>
      <c r="AE164" s="673"/>
      <c r="AF164" s="673"/>
      <c r="AG164" s="673"/>
      <c r="AH164" s="673"/>
      <c r="AI164" s="9"/>
      <c r="AJ164" s="73"/>
      <c r="AK164" s="9"/>
      <c r="AL164" s="9"/>
    </row>
    <row r="165" spans="1:38" ht="5.0999999999999996" customHeight="1" x14ac:dyDescent="0.25">
      <c r="A165" s="13"/>
      <c r="B165" s="13"/>
      <c r="C165" s="16"/>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9"/>
      <c r="AG165" s="9"/>
      <c r="AH165" s="9"/>
      <c r="AI165" s="9"/>
      <c r="AJ165" s="73"/>
      <c r="AK165" s="9"/>
      <c r="AL165" s="9"/>
    </row>
    <row r="166" spans="1:38" ht="15" customHeight="1" thickBot="1" x14ac:dyDescent="0.3">
      <c r="A166" s="18"/>
      <c r="B166" s="18"/>
      <c r="C166" s="16"/>
      <c r="D166" s="8"/>
      <c r="E166" s="104" t="s">
        <v>170</v>
      </c>
      <c r="F166" s="13"/>
      <c r="G166" s="13"/>
      <c r="H166" s="13"/>
      <c r="I166" s="670"/>
      <c r="J166" s="670"/>
      <c r="K166" s="670"/>
      <c r="L166" s="670"/>
      <c r="M166" s="670"/>
      <c r="N166" s="670"/>
      <c r="O166" s="670"/>
      <c r="P166" s="717" t="s">
        <v>19</v>
      </c>
      <c r="Q166" s="717"/>
      <c r="R166" s="717"/>
      <c r="S166" s="670"/>
      <c r="T166" s="670"/>
      <c r="U166" s="670"/>
      <c r="V166" s="126"/>
      <c r="W166" s="126"/>
      <c r="X166" s="142" t="s">
        <v>20</v>
      </c>
      <c r="Y166" s="125"/>
      <c r="Z166" s="215"/>
      <c r="AA166" s="670"/>
      <c r="AB166" s="670"/>
      <c r="AC166" s="670"/>
      <c r="AD166" s="670"/>
      <c r="AE166" s="670"/>
      <c r="AF166" s="670"/>
      <c r="AG166" s="670"/>
      <c r="AH166" s="670"/>
      <c r="AI166" s="9"/>
      <c r="AJ166" s="73"/>
      <c r="AK166" s="9"/>
      <c r="AL166" s="9"/>
    </row>
    <row r="167" spans="1:38" ht="5.0999999999999996" customHeight="1" x14ac:dyDescent="0.25">
      <c r="A167" s="13"/>
      <c r="B167" s="13"/>
      <c r="C167" s="163"/>
      <c r="D167" s="13"/>
      <c r="E167" s="104"/>
      <c r="F167" s="13"/>
      <c r="G167" s="13"/>
      <c r="H167" s="13"/>
      <c r="I167" s="13"/>
      <c r="J167" s="13"/>
      <c r="K167" s="121"/>
      <c r="L167" s="33"/>
      <c r="M167" s="13"/>
      <c r="N167" s="13"/>
      <c r="O167" s="13"/>
      <c r="P167" s="121"/>
      <c r="Q167" s="160"/>
      <c r="R167" s="10"/>
      <c r="S167" s="13"/>
      <c r="T167" s="129"/>
      <c r="U167" s="125"/>
      <c r="V167" s="126"/>
      <c r="W167" s="125"/>
      <c r="X167" s="125"/>
      <c r="Y167" s="125"/>
      <c r="Z167" s="215"/>
      <c r="AA167" s="37"/>
      <c r="AB167" s="37"/>
      <c r="AC167" s="37"/>
      <c r="AD167" s="37"/>
      <c r="AE167" s="37"/>
      <c r="AF167" s="215"/>
      <c r="AG167" s="215"/>
      <c r="AH167" s="215"/>
      <c r="AI167" s="121"/>
      <c r="AJ167" s="143"/>
      <c r="AK167" s="9"/>
      <c r="AL167" s="9"/>
    </row>
    <row r="168" spans="1:38" ht="15" customHeight="1" thickBot="1" x14ac:dyDescent="0.3">
      <c r="A168" s="13"/>
      <c r="B168" s="13"/>
      <c r="C168" s="16"/>
      <c r="D168" s="8"/>
      <c r="E168" s="149" t="s">
        <v>104</v>
      </c>
      <c r="F168" s="8"/>
      <c r="G168" s="8"/>
      <c r="H168" s="8"/>
      <c r="I168" s="670"/>
      <c r="J168" s="670"/>
      <c r="K168" s="670"/>
      <c r="L168" s="670"/>
      <c r="M168" s="670"/>
      <c r="N168" s="670"/>
      <c r="O168" s="670"/>
      <c r="P168" s="670"/>
      <c r="Q168" s="718" t="s">
        <v>149</v>
      </c>
      <c r="R168" s="718"/>
      <c r="S168" s="718"/>
      <c r="T168" s="671"/>
      <c r="U168" s="671"/>
      <c r="V168" s="671"/>
      <c r="W168" s="671"/>
      <c r="X168" s="671"/>
      <c r="Y168" s="671"/>
      <c r="Z168" s="671"/>
      <c r="AA168" s="671"/>
      <c r="AB168" s="671"/>
      <c r="AC168" s="671"/>
      <c r="AD168" s="671"/>
      <c r="AE168" s="671"/>
      <c r="AF168" s="671"/>
      <c r="AG168" s="671"/>
      <c r="AH168" s="671"/>
      <c r="AI168" s="9"/>
      <c r="AJ168" s="73"/>
      <c r="AK168" s="9"/>
      <c r="AL168" s="9"/>
    </row>
    <row r="169" spans="1:38" ht="5.0999999999999996" customHeight="1" x14ac:dyDescent="0.25">
      <c r="A169" s="13"/>
      <c r="B169" s="13"/>
      <c r="C169" s="16"/>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9"/>
      <c r="AG169" s="9"/>
      <c r="AH169" s="9"/>
      <c r="AI169" s="9"/>
      <c r="AJ169" s="73"/>
      <c r="AK169" s="9"/>
      <c r="AL169" s="9"/>
    </row>
    <row r="170" spans="1:38" ht="15" customHeight="1" thickBot="1" x14ac:dyDescent="0.3">
      <c r="A170" s="13"/>
      <c r="B170" s="13"/>
      <c r="C170" s="16"/>
      <c r="D170" s="8"/>
      <c r="E170" s="104" t="s">
        <v>186</v>
      </c>
      <c r="F170" s="13"/>
      <c r="G170" s="13"/>
      <c r="H170" s="13"/>
      <c r="I170" s="675"/>
      <c r="J170" s="675"/>
      <c r="K170" s="718" t="s">
        <v>150</v>
      </c>
      <c r="L170" s="718"/>
      <c r="M170" s="675"/>
      <c r="N170" s="675"/>
      <c r="O170" s="675"/>
      <c r="P170" s="675"/>
      <c r="Q170" s="160"/>
      <c r="R170" s="22" t="s">
        <v>84</v>
      </c>
      <c r="S170" s="164"/>
      <c r="T170" s="165"/>
      <c r="U170" s="257"/>
      <c r="V170" s="167" t="s">
        <v>154</v>
      </c>
      <c r="W170" s="22"/>
      <c r="X170" s="22" t="s">
        <v>18</v>
      </c>
      <c r="Y170" s="166"/>
      <c r="Z170" s="168"/>
      <c r="AA170" s="169"/>
      <c r="AB170" s="37"/>
      <c r="AC170" s="37"/>
      <c r="AD170" s="37"/>
      <c r="AE170" s="37"/>
      <c r="AF170" s="37"/>
      <c r="AG170" s="37"/>
      <c r="AH170" s="597"/>
      <c r="AI170" s="9"/>
      <c r="AJ170" s="73"/>
      <c r="AK170" s="9"/>
      <c r="AL170" s="9"/>
    </row>
    <row r="171" spans="1:38" ht="5.0999999999999996" customHeight="1" x14ac:dyDescent="0.25">
      <c r="A171" s="13"/>
      <c r="B171" s="13"/>
      <c r="C171" s="16"/>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9"/>
      <c r="AG171" s="9"/>
      <c r="AH171" s="9"/>
      <c r="AI171" s="9"/>
      <c r="AJ171" s="73"/>
      <c r="AK171" s="9"/>
      <c r="AL171" s="9"/>
    </row>
    <row r="172" spans="1:38" ht="15" customHeight="1" x14ac:dyDescent="0.25">
      <c r="A172" s="18"/>
      <c r="B172" s="18"/>
      <c r="C172" s="16"/>
      <c r="D172" s="8"/>
      <c r="E172" s="188" t="str">
        <f>IF(U170&gt;0, "All proposed new individuals and entities with a controlling interest must submit financial statements with Tab 10", "")</f>
        <v/>
      </c>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9"/>
      <c r="AG172" s="9"/>
      <c r="AH172" s="9"/>
      <c r="AI172" s="9"/>
      <c r="AJ172" s="73"/>
      <c r="AK172" s="9"/>
      <c r="AL172" s="9"/>
    </row>
    <row r="173" spans="1:38" ht="5.0999999999999996" customHeight="1" x14ac:dyDescent="0.25">
      <c r="A173" s="18"/>
      <c r="B173" s="18"/>
      <c r="C173" s="16"/>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9"/>
      <c r="AG173" s="9"/>
      <c r="AH173" s="9"/>
      <c r="AI173" s="9"/>
      <c r="AJ173" s="73"/>
      <c r="AK173" s="9"/>
      <c r="AL173" s="9"/>
    </row>
    <row r="174" spans="1:38" ht="15" customHeight="1" thickBot="1" x14ac:dyDescent="0.3">
      <c r="A174" s="18"/>
      <c r="B174" s="18"/>
      <c r="C174" s="16"/>
      <c r="D174" s="8"/>
      <c r="E174" s="149" t="s">
        <v>187</v>
      </c>
      <c r="F174" s="8"/>
      <c r="G174" s="8"/>
      <c r="H174" s="8"/>
      <c r="I174" s="8"/>
      <c r="J174" s="8"/>
      <c r="K174" s="8"/>
      <c r="L174" s="8"/>
      <c r="M174" s="658" t="str">
        <f>IF(U170&lt;0, "N/A", "")</f>
        <v/>
      </c>
      <c r="N174" s="658"/>
      <c r="O174" s="658"/>
      <c r="P174" s="658"/>
      <c r="Q174" s="8"/>
      <c r="R174" s="8"/>
      <c r="S174" s="149" t="s">
        <v>188</v>
      </c>
      <c r="T174" s="8"/>
      <c r="U174" s="8"/>
      <c r="V174" s="8"/>
      <c r="W174" s="8"/>
      <c r="X174" s="8"/>
      <c r="Y174" s="8"/>
      <c r="Z174" s="8"/>
      <c r="AA174" s="8"/>
      <c r="AB174" s="149" t="s">
        <v>172</v>
      </c>
      <c r="AC174" s="658" t="str">
        <f>IF(U170&lt;0, "N/A", "")</f>
        <v/>
      </c>
      <c r="AD174" s="658"/>
      <c r="AE174" s="658"/>
      <c r="AF174" s="658"/>
      <c r="AG174" s="658"/>
      <c r="AH174" s="658"/>
      <c r="AI174" s="9"/>
      <c r="AJ174" s="73"/>
      <c r="AK174" s="9"/>
      <c r="AL174" s="9"/>
    </row>
    <row r="175" spans="1:38" ht="15" customHeight="1" x14ac:dyDescent="0.25">
      <c r="A175" s="13"/>
      <c r="B175" s="13"/>
      <c r="C175" s="16"/>
      <c r="D175" s="8"/>
      <c r="E175" s="149" t="s">
        <v>221</v>
      </c>
      <c r="F175" s="149"/>
      <c r="G175" s="8"/>
      <c r="H175" s="8"/>
      <c r="I175" s="8"/>
      <c r="J175" s="8"/>
      <c r="K175" s="8"/>
      <c r="L175" s="8"/>
      <c r="M175" s="9"/>
      <c r="N175" s="9"/>
      <c r="O175" s="9"/>
      <c r="P175" s="9"/>
      <c r="Q175" s="9"/>
      <c r="R175" s="9"/>
      <c r="S175" s="9"/>
      <c r="T175" s="9"/>
      <c r="U175" s="9"/>
      <c r="V175" s="9"/>
      <c r="W175" s="9"/>
      <c r="X175" s="9"/>
      <c r="Y175" s="9"/>
      <c r="Z175" s="9"/>
      <c r="AA175" s="9"/>
      <c r="AB175" s="9"/>
      <c r="AC175" s="9"/>
      <c r="AD175" s="9"/>
      <c r="AE175" s="8"/>
      <c r="AF175" s="9"/>
      <c r="AG175" s="9"/>
      <c r="AH175" s="9"/>
      <c r="AI175" s="9"/>
      <c r="AJ175" s="73"/>
      <c r="AK175" s="9"/>
      <c r="AL175" s="9"/>
    </row>
    <row r="176" spans="1:38" ht="5.0999999999999996" customHeight="1" x14ac:dyDescent="0.25">
      <c r="A176" s="13"/>
      <c r="B176" s="13"/>
      <c r="C176" s="16"/>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9"/>
      <c r="AG176" s="9"/>
      <c r="AH176" s="9"/>
      <c r="AI176" s="9"/>
      <c r="AJ176" s="73"/>
      <c r="AK176" s="9"/>
      <c r="AL176" s="9"/>
    </row>
    <row r="177" spans="1:38" ht="15" customHeight="1" thickBot="1" x14ac:dyDescent="0.3">
      <c r="A177" s="13"/>
      <c r="B177" s="13"/>
      <c r="C177" s="16"/>
      <c r="D177" s="8"/>
      <c r="E177" s="77" t="s">
        <v>21</v>
      </c>
      <c r="F177" s="673"/>
      <c r="G177" s="673"/>
      <c r="H177" s="673"/>
      <c r="I177" s="673"/>
      <c r="J177" s="673"/>
      <c r="K177" s="673"/>
      <c r="L177" s="673"/>
      <c r="M177" s="77" t="s">
        <v>22</v>
      </c>
      <c r="N177" s="724"/>
      <c r="O177" s="724"/>
      <c r="P177" s="724"/>
      <c r="Q177" s="724"/>
      <c r="R177" s="724"/>
      <c r="S177" s="724"/>
      <c r="T177" s="724"/>
      <c r="U177" s="724"/>
      <c r="V177" s="724"/>
      <c r="W177" s="77" t="s">
        <v>23</v>
      </c>
      <c r="X177" s="725"/>
      <c r="Y177" s="725"/>
      <c r="Z177" s="725"/>
      <c r="AA177" s="725"/>
      <c r="AB177" s="725"/>
      <c r="AC177" s="725"/>
      <c r="AD177" s="725"/>
      <c r="AE177" s="725"/>
      <c r="AF177" s="725"/>
      <c r="AG177" s="725"/>
      <c r="AH177" s="725"/>
      <c r="AI177" s="10"/>
      <c r="AJ177" s="237"/>
      <c r="AK177" s="9"/>
      <c r="AL177" s="9"/>
    </row>
    <row r="178" spans="1:38" ht="5.0999999999999996" customHeight="1" x14ac:dyDescent="0.25">
      <c r="A178" s="13"/>
      <c r="B178" s="13"/>
      <c r="C178" s="163"/>
      <c r="D178" s="13"/>
      <c r="E178" s="170"/>
      <c r="F178" s="33"/>
      <c r="G178" s="33"/>
      <c r="H178" s="33"/>
      <c r="I178" s="33"/>
      <c r="J178" s="33"/>
      <c r="K178" s="33"/>
      <c r="L178" s="33"/>
      <c r="M178" s="33"/>
      <c r="N178" s="170"/>
      <c r="O178" s="33"/>
      <c r="P178" s="33"/>
      <c r="Q178" s="33"/>
      <c r="R178" s="33"/>
      <c r="S178" s="33"/>
      <c r="T178" s="33"/>
      <c r="U178" s="33"/>
      <c r="V178" s="33"/>
      <c r="W178" s="170"/>
      <c r="X178" s="33"/>
      <c r="Y178" s="33"/>
      <c r="Z178" s="33"/>
      <c r="AA178" s="33"/>
      <c r="AB178" s="33"/>
      <c r="AC178" s="33"/>
      <c r="AD178" s="33"/>
      <c r="AE178" s="33"/>
      <c r="AF178" s="33"/>
      <c r="AG178" s="33"/>
      <c r="AH178" s="33"/>
      <c r="AI178" s="10"/>
      <c r="AJ178" s="237"/>
      <c r="AK178" s="9"/>
      <c r="AL178" s="9"/>
    </row>
    <row r="179" spans="1:38" ht="15" customHeight="1" thickBot="1" x14ac:dyDescent="0.3">
      <c r="A179" s="13"/>
      <c r="B179" s="13"/>
      <c r="C179" s="16"/>
      <c r="D179" s="8"/>
      <c r="E179" s="8"/>
      <c r="F179" s="39" t="s">
        <v>151</v>
      </c>
      <c r="G179" s="39"/>
      <c r="H179" s="217"/>
      <c r="I179" s="173"/>
      <c r="J179" s="173"/>
      <c r="K179" s="597"/>
      <c r="L179" s="10"/>
      <c r="M179" s="10"/>
      <c r="N179" s="39" t="s">
        <v>151</v>
      </c>
      <c r="O179" s="13"/>
      <c r="P179" s="13"/>
      <c r="Q179" s="13"/>
      <c r="R179" s="13"/>
      <c r="S179" s="13"/>
      <c r="T179" s="597"/>
      <c r="U179" s="10"/>
      <c r="V179" s="10"/>
      <c r="W179" s="121"/>
      <c r="X179" s="39" t="s">
        <v>151</v>
      </c>
      <c r="Y179" s="13"/>
      <c r="Z179" s="13"/>
      <c r="AA179" s="13"/>
      <c r="AB179" s="10"/>
      <c r="AC179" s="10"/>
      <c r="AD179" s="668"/>
      <c r="AE179" s="668"/>
      <c r="AF179" s="597"/>
      <c r="AG179" s="37"/>
      <c r="AH179" s="37"/>
      <c r="AI179" s="37"/>
      <c r="AJ179" s="73"/>
      <c r="AK179" s="9"/>
      <c r="AL179" s="9"/>
    </row>
    <row r="180" spans="1:38" ht="5.0999999999999996" customHeight="1" x14ac:dyDescent="0.25">
      <c r="A180" s="13"/>
      <c r="B180" s="13"/>
      <c r="C180" s="16"/>
      <c r="D180" s="8"/>
      <c r="E180" s="8"/>
      <c r="F180" s="8"/>
      <c r="G180" s="8"/>
      <c r="H180" s="8"/>
      <c r="I180" s="9"/>
      <c r="J180" s="9"/>
      <c r="K180" s="9"/>
      <c r="L180" s="8"/>
      <c r="M180" s="8"/>
      <c r="N180" s="8"/>
      <c r="O180" s="9"/>
      <c r="P180" s="9"/>
      <c r="Q180" s="9"/>
      <c r="R180" s="9"/>
      <c r="S180" s="9"/>
      <c r="T180" s="9"/>
      <c r="U180" s="9"/>
      <c r="V180" s="8"/>
      <c r="W180" s="8"/>
      <c r="X180" s="9"/>
      <c r="Y180" s="9"/>
      <c r="Z180" s="9"/>
      <c r="AA180" s="9"/>
      <c r="AB180" s="9"/>
      <c r="AC180" s="9"/>
      <c r="AD180" s="8"/>
      <c r="AE180" s="8"/>
      <c r="AF180" s="9"/>
      <c r="AG180" s="9"/>
      <c r="AH180" s="9"/>
      <c r="AI180" s="9"/>
      <c r="AJ180" s="73"/>
      <c r="AK180" s="9"/>
      <c r="AL180" s="9"/>
    </row>
    <row r="181" spans="1:38" ht="15" customHeight="1" thickBot="1" x14ac:dyDescent="0.3">
      <c r="A181" s="13"/>
      <c r="B181" s="13"/>
      <c r="C181" s="16"/>
      <c r="D181" s="8"/>
      <c r="E181" s="77" t="s">
        <v>24</v>
      </c>
      <c r="F181" s="725"/>
      <c r="G181" s="725"/>
      <c r="H181" s="725"/>
      <c r="I181" s="725"/>
      <c r="J181" s="725"/>
      <c r="K181" s="725"/>
      <c r="L181" s="725"/>
      <c r="M181" s="77" t="s">
        <v>25</v>
      </c>
      <c r="N181" s="724"/>
      <c r="O181" s="724"/>
      <c r="P181" s="724"/>
      <c r="Q181" s="724"/>
      <c r="R181" s="724"/>
      <c r="S181" s="724"/>
      <c r="T181" s="724"/>
      <c r="U181" s="724"/>
      <c r="V181" s="724"/>
      <c r="W181" s="77" t="s">
        <v>26</v>
      </c>
      <c r="X181" s="725"/>
      <c r="Y181" s="725"/>
      <c r="Z181" s="725"/>
      <c r="AA181" s="725"/>
      <c r="AB181" s="725"/>
      <c r="AC181" s="725"/>
      <c r="AD181" s="725"/>
      <c r="AE181" s="725"/>
      <c r="AF181" s="725"/>
      <c r="AG181" s="725"/>
      <c r="AH181" s="725"/>
      <c r="AI181" s="10"/>
      <c r="AJ181" s="237"/>
      <c r="AK181" s="9"/>
      <c r="AL181" s="9"/>
    </row>
    <row r="182" spans="1:38" ht="5.0999999999999996" customHeight="1" x14ac:dyDescent="0.25">
      <c r="A182" s="13"/>
      <c r="B182" s="13"/>
      <c r="C182" s="16"/>
      <c r="D182" s="8"/>
      <c r="E182" s="77"/>
      <c r="F182" s="235"/>
      <c r="G182" s="235"/>
      <c r="H182" s="235"/>
      <c r="I182" s="235"/>
      <c r="J182" s="235"/>
      <c r="K182" s="235"/>
      <c r="L182" s="235"/>
      <c r="M182" s="170"/>
      <c r="N182" s="182"/>
      <c r="O182" s="182"/>
      <c r="P182" s="182"/>
      <c r="Q182" s="182"/>
      <c r="R182" s="182"/>
      <c r="S182" s="182"/>
      <c r="T182" s="182"/>
      <c r="U182" s="182"/>
      <c r="V182" s="182"/>
      <c r="W182" s="170"/>
      <c r="X182" s="235"/>
      <c r="Y182" s="235"/>
      <c r="Z182" s="235"/>
      <c r="AA182" s="235"/>
      <c r="AB182" s="235"/>
      <c r="AC182" s="235"/>
      <c r="AD182" s="235"/>
      <c r="AE182" s="235"/>
      <c r="AF182" s="235"/>
      <c r="AG182" s="235"/>
      <c r="AH182" s="235"/>
      <c r="AI182" s="10"/>
      <c r="AJ182" s="237"/>
      <c r="AK182" s="9"/>
      <c r="AL182" s="9"/>
    </row>
    <row r="183" spans="1:38" ht="15" customHeight="1" thickBot="1" x14ac:dyDescent="0.3">
      <c r="A183" s="63"/>
      <c r="B183" s="36"/>
      <c r="C183" s="16"/>
      <c r="D183" s="8"/>
      <c r="E183" s="77"/>
      <c r="F183" s="39" t="s">
        <v>151</v>
      </c>
      <c r="G183" s="39"/>
      <c r="H183" s="217"/>
      <c r="I183" s="173"/>
      <c r="J183" s="173"/>
      <c r="K183" s="597"/>
      <c r="L183" s="10"/>
      <c r="M183" s="10"/>
      <c r="N183" s="39" t="s">
        <v>151</v>
      </c>
      <c r="O183" s="13"/>
      <c r="P183" s="13"/>
      <c r="Q183" s="13"/>
      <c r="R183" s="13"/>
      <c r="S183" s="13"/>
      <c r="T183" s="597"/>
      <c r="U183" s="10"/>
      <c r="V183" s="10"/>
      <c r="W183" s="121"/>
      <c r="X183" s="39" t="s">
        <v>151</v>
      </c>
      <c r="Y183" s="13"/>
      <c r="Z183" s="13"/>
      <c r="AA183" s="13"/>
      <c r="AB183" s="10"/>
      <c r="AC183" s="10"/>
      <c r="AD183" s="668"/>
      <c r="AE183" s="668"/>
      <c r="AF183" s="597"/>
      <c r="AG183" s="235"/>
      <c r="AH183" s="235"/>
      <c r="AI183" s="10"/>
      <c r="AJ183" s="237"/>
      <c r="AK183" s="9"/>
      <c r="AL183" s="9"/>
    </row>
    <row r="184" spans="1:38" ht="5.0999999999999996" customHeight="1" thickBot="1" x14ac:dyDescent="0.3">
      <c r="A184" s="17"/>
      <c r="B184" s="17"/>
      <c r="C184" s="78"/>
      <c r="D184" s="74"/>
      <c r="E184" s="179"/>
      <c r="F184" s="238"/>
      <c r="G184" s="238"/>
      <c r="H184" s="238"/>
      <c r="I184" s="238"/>
      <c r="J184" s="238"/>
      <c r="K184" s="238"/>
      <c r="L184" s="238"/>
      <c r="M184" s="180"/>
      <c r="N184" s="180"/>
      <c r="O184" s="180"/>
      <c r="P184" s="180"/>
      <c r="Q184" s="180"/>
      <c r="R184" s="180"/>
      <c r="S184" s="180"/>
      <c r="T184" s="180"/>
      <c r="U184" s="180"/>
      <c r="V184" s="180"/>
      <c r="W184" s="180"/>
      <c r="X184" s="238"/>
      <c r="Y184" s="238"/>
      <c r="Z184" s="238"/>
      <c r="AA184" s="238"/>
      <c r="AB184" s="238"/>
      <c r="AC184" s="238"/>
      <c r="AD184" s="238"/>
      <c r="AE184" s="238"/>
      <c r="AF184" s="238"/>
      <c r="AG184" s="238"/>
      <c r="AH184" s="238"/>
      <c r="AI184" s="155"/>
      <c r="AJ184" s="239"/>
      <c r="AK184" s="9"/>
      <c r="AL184" s="9"/>
    </row>
    <row r="185" spans="1:38" ht="9.9499999999999993" customHeight="1" thickBot="1" x14ac:dyDescent="0.3">
      <c r="A185" s="17"/>
      <c r="B185" s="17"/>
      <c r="C185" s="8"/>
      <c r="D185" s="8"/>
      <c r="E185" s="77"/>
      <c r="F185" s="259"/>
      <c r="G185" s="259"/>
      <c r="H185" s="259"/>
      <c r="I185" s="259"/>
      <c r="J185" s="259"/>
      <c r="K185" s="259"/>
      <c r="L185" s="259"/>
      <c r="M185" s="170"/>
      <c r="N185" s="170"/>
      <c r="O185" s="170"/>
      <c r="P185" s="170"/>
      <c r="Q185" s="170"/>
      <c r="R185" s="170"/>
      <c r="S185" s="170"/>
      <c r="T185" s="170"/>
      <c r="U185" s="170"/>
      <c r="V185" s="170"/>
      <c r="W185" s="170"/>
      <c r="X185" s="259"/>
      <c r="Y185" s="259"/>
      <c r="Z185" s="259"/>
      <c r="AA185" s="259"/>
      <c r="AB185" s="259"/>
      <c r="AC185" s="259"/>
      <c r="AD185" s="259"/>
      <c r="AE185" s="259"/>
      <c r="AF185" s="259"/>
      <c r="AG185" s="259"/>
      <c r="AH185" s="259"/>
      <c r="AI185" s="10"/>
      <c r="AJ185" s="10"/>
      <c r="AK185" s="9"/>
      <c r="AL185" s="9"/>
    </row>
    <row r="186" spans="1:38" ht="15" hidden="1" customHeight="1" thickBot="1" x14ac:dyDescent="0.3">
      <c r="A186" s="17"/>
      <c r="B186" s="17"/>
      <c r="C186" s="8"/>
      <c r="D186" s="8"/>
      <c r="E186" s="77" t="s">
        <v>27</v>
      </c>
      <c r="F186" s="673"/>
      <c r="G186" s="673"/>
      <c r="H186" s="673"/>
      <c r="I186" s="673"/>
      <c r="J186" s="673"/>
      <c r="K186" s="673"/>
      <c r="L186" s="673"/>
      <c r="M186" s="77" t="s">
        <v>28</v>
      </c>
      <c r="N186" s="724"/>
      <c r="O186" s="724"/>
      <c r="P186" s="724"/>
      <c r="Q186" s="724"/>
      <c r="R186" s="724"/>
      <c r="S186" s="724"/>
      <c r="T186" s="724"/>
      <c r="U186" s="724"/>
      <c r="V186" s="724"/>
      <c r="W186" s="77" t="s">
        <v>29</v>
      </c>
      <c r="X186" s="725"/>
      <c r="Y186" s="725"/>
      <c r="Z186" s="725"/>
      <c r="AA186" s="725"/>
      <c r="AB186" s="725"/>
      <c r="AC186" s="725"/>
      <c r="AD186" s="725"/>
      <c r="AE186" s="725"/>
      <c r="AF186" s="725"/>
      <c r="AG186" s="725"/>
      <c r="AH186" s="725"/>
      <c r="AI186" s="10"/>
      <c r="AJ186" s="10"/>
      <c r="AK186" s="9"/>
      <c r="AL186" s="9"/>
    </row>
    <row r="187" spans="1:38" ht="5.0999999999999996" hidden="1" customHeight="1" x14ac:dyDescent="0.25">
      <c r="A187" s="17"/>
      <c r="B187" s="17"/>
      <c r="C187" s="8"/>
      <c r="D187" s="8"/>
      <c r="E187" s="170"/>
      <c r="F187" s="259"/>
      <c r="G187" s="259"/>
      <c r="H187" s="259"/>
      <c r="I187" s="259"/>
      <c r="J187" s="259"/>
      <c r="K187" s="259"/>
      <c r="L187" s="259"/>
      <c r="M187" s="259"/>
      <c r="N187" s="170"/>
      <c r="O187" s="259"/>
      <c r="P187" s="259"/>
      <c r="Q187" s="259"/>
      <c r="R187" s="259"/>
      <c r="S187" s="259"/>
      <c r="T187" s="259"/>
      <c r="U187" s="259"/>
      <c r="V187" s="259"/>
      <c r="W187" s="170"/>
      <c r="X187" s="259"/>
      <c r="Y187" s="259"/>
      <c r="Z187" s="259"/>
      <c r="AA187" s="259"/>
      <c r="AB187" s="259"/>
      <c r="AC187" s="259"/>
      <c r="AD187" s="259"/>
      <c r="AE187" s="259"/>
      <c r="AF187" s="259"/>
      <c r="AG187" s="259"/>
      <c r="AH187" s="259"/>
      <c r="AI187" s="10"/>
      <c r="AJ187" s="10"/>
      <c r="AK187" s="9"/>
      <c r="AL187" s="9"/>
    </row>
    <row r="188" spans="1:38" ht="15" hidden="1" customHeight="1" thickBot="1" x14ac:dyDescent="0.3">
      <c r="A188" s="17"/>
      <c r="B188" s="17"/>
      <c r="C188" s="8"/>
      <c r="D188" s="8"/>
      <c r="E188" s="8"/>
      <c r="F188" s="39" t="s">
        <v>151</v>
      </c>
      <c r="G188" s="39"/>
      <c r="H188" s="261"/>
      <c r="I188" s="173"/>
      <c r="J188" s="173"/>
      <c r="K188" s="260"/>
      <c r="L188" s="10"/>
      <c r="M188" s="10"/>
      <c r="N188" s="39" t="s">
        <v>151</v>
      </c>
      <c r="O188" s="13"/>
      <c r="P188" s="13"/>
      <c r="Q188" s="13"/>
      <c r="R188" s="13"/>
      <c r="S188" s="13"/>
      <c r="T188" s="260"/>
      <c r="U188" s="10"/>
      <c r="V188" s="10"/>
      <c r="W188" s="121"/>
      <c r="X188" s="39" t="s">
        <v>151</v>
      </c>
      <c r="Y188" s="13"/>
      <c r="Z188" s="13"/>
      <c r="AA188" s="13"/>
      <c r="AB188" s="10"/>
      <c r="AC188" s="10"/>
      <c r="AD188" s="668"/>
      <c r="AE188" s="668"/>
      <c r="AF188" s="260"/>
      <c r="AG188" s="37"/>
      <c r="AH188" s="37"/>
      <c r="AI188" s="10"/>
      <c r="AJ188" s="10"/>
      <c r="AK188" s="9"/>
      <c r="AL188" s="9"/>
    </row>
    <row r="189" spans="1:38" ht="5.0999999999999996" hidden="1" customHeight="1" x14ac:dyDescent="0.25">
      <c r="A189" s="17"/>
      <c r="B189" s="17"/>
      <c r="C189" s="8"/>
      <c r="D189" s="8"/>
      <c r="E189" s="8"/>
      <c r="F189" s="8"/>
      <c r="G189" s="8"/>
      <c r="H189" s="8"/>
      <c r="I189" s="9"/>
      <c r="J189" s="9"/>
      <c r="K189" s="9"/>
      <c r="L189" s="8"/>
      <c r="M189" s="8"/>
      <c r="N189" s="8"/>
      <c r="O189" s="9"/>
      <c r="P189" s="9"/>
      <c r="Q189" s="9"/>
      <c r="R189" s="9"/>
      <c r="S189" s="9"/>
      <c r="T189" s="9"/>
      <c r="U189" s="9"/>
      <c r="V189" s="8"/>
      <c r="W189" s="8"/>
      <c r="X189" s="9"/>
      <c r="Y189" s="9"/>
      <c r="Z189" s="9"/>
      <c r="AA189" s="9"/>
      <c r="AB189" s="9"/>
      <c r="AC189" s="9"/>
      <c r="AD189" s="8"/>
      <c r="AE189" s="8"/>
      <c r="AF189" s="9"/>
      <c r="AG189" s="9"/>
      <c r="AH189" s="9"/>
      <c r="AI189" s="10"/>
      <c r="AJ189" s="10"/>
      <c r="AK189" s="9"/>
      <c r="AL189" s="9"/>
    </row>
    <row r="190" spans="1:38" ht="15" hidden="1" customHeight="1" thickBot="1" x14ac:dyDescent="0.3">
      <c r="A190" s="17"/>
      <c r="B190" s="17"/>
      <c r="C190" s="8"/>
      <c r="D190" s="8"/>
      <c r="E190" s="77" t="s">
        <v>30</v>
      </c>
      <c r="F190" s="725"/>
      <c r="G190" s="725"/>
      <c r="H190" s="725"/>
      <c r="I190" s="725"/>
      <c r="J190" s="725"/>
      <c r="K190" s="725"/>
      <c r="L190" s="725"/>
      <c r="M190" s="77" t="s">
        <v>31</v>
      </c>
      <c r="N190" s="724"/>
      <c r="O190" s="724"/>
      <c r="P190" s="724"/>
      <c r="Q190" s="724"/>
      <c r="R190" s="724"/>
      <c r="S190" s="724"/>
      <c r="T190" s="724"/>
      <c r="U190" s="724"/>
      <c r="V190" s="724"/>
      <c r="W190" s="77" t="s">
        <v>32</v>
      </c>
      <c r="X190" s="725"/>
      <c r="Y190" s="725"/>
      <c r="Z190" s="725"/>
      <c r="AA190" s="725"/>
      <c r="AB190" s="725"/>
      <c r="AC190" s="725"/>
      <c r="AD190" s="725"/>
      <c r="AE190" s="725"/>
      <c r="AF190" s="725"/>
      <c r="AG190" s="725"/>
      <c r="AH190" s="725"/>
      <c r="AI190" s="10"/>
      <c r="AJ190" s="10"/>
      <c r="AK190" s="9"/>
      <c r="AL190" s="9"/>
    </row>
    <row r="191" spans="1:38" ht="5.0999999999999996" hidden="1" customHeight="1" x14ac:dyDescent="0.25">
      <c r="A191" s="17"/>
      <c r="B191" s="17"/>
      <c r="C191" s="8"/>
      <c r="D191" s="8"/>
      <c r="E191" s="77"/>
      <c r="F191" s="259"/>
      <c r="G191" s="259"/>
      <c r="H191" s="259"/>
      <c r="I191" s="259"/>
      <c r="J191" s="259"/>
      <c r="K191" s="259"/>
      <c r="L191" s="259"/>
      <c r="M191" s="170"/>
      <c r="N191" s="170"/>
      <c r="O191" s="170"/>
      <c r="P191" s="170"/>
      <c r="Q191" s="170"/>
      <c r="R191" s="170"/>
      <c r="S191" s="170"/>
      <c r="T191" s="170"/>
      <c r="U191" s="170"/>
      <c r="V191" s="170"/>
      <c r="W191" s="170"/>
      <c r="X191" s="259"/>
      <c r="Y191" s="259"/>
      <c r="Z191" s="259"/>
      <c r="AA191" s="259"/>
      <c r="AB191" s="259"/>
      <c r="AC191" s="259"/>
      <c r="AD191" s="259"/>
      <c r="AE191" s="259"/>
      <c r="AF191" s="259"/>
      <c r="AG191" s="259"/>
      <c r="AH191" s="259"/>
      <c r="AI191" s="10"/>
      <c r="AJ191" s="10"/>
      <c r="AK191" s="9"/>
      <c r="AL191" s="9"/>
    </row>
    <row r="192" spans="1:38" ht="15" hidden="1" customHeight="1" thickBot="1" x14ac:dyDescent="0.3">
      <c r="A192" s="17"/>
      <c r="B192" s="17"/>
      <c r="C192" s="8"/>
      <c r="D192" s="8"/>
      <c r="E192" s="77"/>
      <c r="F192" s="39" t="s">
        <v>151</v>
      </c>
      <c r="G192" s="39"/>
      <c r="H192" s="261"/>
      <c r="I192" s="173"/>
      <c r="J192" s="173"/>
      <c r="K192" s="260"/>
      <c r="L192" s="10"/>
      <c r="M192" s="10"/>
      <c r="N192" s="39" t="s">
        <v>151</v>
      </c>
      <c r="O192" s="13"/>
      <c r="P192" s="13"/>
      <c r="Q192" s="13"/>
      <c r="R192" s="13"/>
      <c r="S192" s="13"/>
      <c r="T192" s="260"/>
      <c r="U192" s="10"/>
      <c r="V192" s="10"/>
      <c r="W192" s="121"/>
      <c r="X192" s="39" t="s">
        <v>151</v>
      </c>
      <c r="Y192" s="13"/>
      <c r="Z192" s="13"/>
      <c r="AA192" s="13"/>
      <c r="AB192" s="10"/>
      <c r="AC192" s="10"/>
      <c r="AD192" s="259"/>
      <c r="AE192" s="259"/>
      <c r="AF192" s="260"/>
      <c r="AG192" s="259"/>
      <c r="AH192" s="259"/>
      <c r="AI192" s="10"/>
      <c r="AJ192" s="10"/>
      <c r="AK192" s="9"/>
      <c r="AL192" s="9"/>
    </row>
    <row r="193" spans="1:38" ht="5.0999999999999996" hidden="1" customHeight="1" x14ac:dyDescent="0.25">
      <c r="A193" s="17"/>
      <c r="B193" s="17"/>
      <c r="C193" s="8"/>
      <c r="D193" s="8"/>
      <c r="E193" s="170"/>
      <c r="F193" s="39"/>
      <c r="G193" s="39"/>
      <c r="H193" s="261"/>
      <c r="I193" s="173"/>
      <c r="J193" s="173"/>
      <c r="K193" s="266"/>
      <c r="L193" s="10"/>
      <c r="M193" s="10"/>
      <c r="N193" s="39"/>
      <c r="O193" s="13"/>
      <c r="P193" s="13"/>
      <c r="Q193" s="13"/>
      <c r="R193" s="13"/>
      <c r="S193" s="13"/>
      <c r="T193" s="266"/>
      <c r="U193" s="10"/>
      <c r="V193" s="10"/>
      <c r="W193" s="121"/>
      <c r="X193" s="39"/>
      <c r="Y193" s="13"/>
      <c r="Z193" s="13"/>
      <c r="AA193" s="13"/>
      <c r="AB193" s="10"/>
      <c r="AC193" s="10"/>
      <c r="AD193" s="259"/>
      <c r="AE193" s="259"/>
      <c r="AF193" s="266"/>
      <c r="AG193" s="259"/>
      <c r="AH193" s="259"/>
      <c r="AI193" s="10"/>
      <c r="AJ193" s="10"/>
      <c r="AK193" s="9"/>
      <c r="AL193" s="9"/>
    </row>
    <row r="194" spans="1:38" ht="15" hidden="1" customHeight="1" thickBot="1" x14ac:dyDescent="0.3">
      <c r="A194" s="17"/>
      <c r="B194" s="17"/>
      <c r="C194" s="8"/>
      <c r="D194" s="8"/>
      <c r="E194" s="77" t="s">
        <v>33</v>
      </c>
      <c r="F194" s="673"/>
      <c r="G194" s="673"/>
      <c r="H194" s="673"/>
      <c r="I194" s="673"/>
      <c r="J194" s="673"/>
      <c r="K194" s="673"/>
      <c r="L194" s="673"/>
      <c r="M194" s="77" t="s">
        <v>34</v>
      </c>
      <c r="N194" s="724"/>
      <c r="O194" s="724"/>
      <c r="P194" s="724"/>
      <c r="Q194" s="724"/>
      <c r="R194" s="724"/>
      <c r="S194" s="724"/>
      <c r="T194" s="724"/>
      <c r="U194" s="724"/>
      <c r="V194" s="724"/>
      <c r="W194" s="77" t="s">
        <v>35</v>
      </c>
      <c r="X194" s="725"/>
      <c r="Y194" s="725"/>
      <c r="Z194" s="725"/>
      <c r="AA194" s="725"/>
      <c r="AB194" s="725"/>
      <c r="AC194" s="725"/>
      <c r="AD194" s="725"/>
      <c r="AE194" s="725"/>
      <c r="AF194" s="725"/>
      <c r="AG194" s="725"/>
      <c r="AH194" s="725"/>
      <c r="AI194" s="10"/>
      <c r="AJ194" s="10"/>
      <c r="AK194" s="9"/>
      <c r="AL194" s="9"/>
    </row>
    <row r="195" spans="1:38" ht="5.0999999999999996" hidden="1" customHeight="1" x14ac:dyDescent="0.25">
      <c r="A195" s="17"/>
      <c r="B195" s="17"/>
      <c r="C195" s="8"/>
      <c r="D195" s="8"/>
      <c r="E195" s="170"/>
      <c r="F195" s="259"/>
      <c r="G195" s="259"/>
      <c r="H195" s="259"/>
      <c r="I195" s="259"/>
      <c r="J195" s="259"/>
      <c r="K195" s="259"/>
      <c r="L195" s="259"/>
      <c r="M195" s="259"/>
      <c r="N195" s="170"/>
      <c r="O195" s="259"/>
      <c r="P195" s="259"/>
      <c r="Q195" s="259"/>
      <c r="R195" s="259"/>
      <c r="S195" s="259"/>
      <c r="T195" s="259"/>
      <c r="U195" s="259"/>
      <c r="V195" s="259"/>
      <c r="W195" s="170"/>
      <c r="X195" s="259"/>
      <c r="Y195" s="259"/>
      <c r="Z195" s="259"/>
      <c r="AA195" s="259"/>
      <c r="AB195" s="259"/>
      <c r="AC195" s="259"/>
      <c r="AD195" s="259"/>
      <c r="AE195" s="259"/>
      <c r="AF195" s="259"/>
      <c r="AG195" s="259"/>
      <c r="AH195" s="259"/>
      <c r="AI195" s="10"/>
      <c r="AJ195" s="10"/>
      <c r="AK195" s="9"/>
      <c r="AL195" s="9"/>
    </row>
    <row r="196" spans="1:38" ht="15" hidden="1" customHeight="1" thickBot="1" x14ac:dyDescent="0.3">
      <c r="A196" s="17"/>
      <c r="B196" s="17"/>
      <c r="C196" s="8"/>
      <c r="D196" s="8"/>
      <c r="E196" s="8"/>
      <c r="F196" s="39" t="s">
        <v>151</v>
      </c>
      <c r="G196" s="39"/>
      <c r="H196" s="261"/>
      <c r="I196" s="173"/>
      <c r="J196" s="173"/>
      <c r="K196" s="260"/>
      <c r="L196" s="10"/>
      <c r="M196" s="10"/>
      <c r="N196" s="39" t="s">
        <v>151</v>
      </c>
      <c r="O196" s="13"/>
      <c r="P196" s="13"/>
      <c r="Q196" s="13"/>
      <c r="R196" s="13"/>
      <c r="S196" s="13"/>
      <c r="T196" s="260"/>
      <c r="U196" s="10"/>
      <c r="V196" s="10"/>
      <c r="W196" s="121"/>
      <c r="X196" s="39" t="s">
        <v>151</v>
      </c>
      <c r="Y196" s="13"/>
      <c r="Z196" s="13"/>
      <c r="AA196" s="13"/>
      <c r="AB196" s="10"/>
      <c r="AC196" s="10"/>
      <c r="AD196" s="668"/>
      <c r="AE196" s="668"/>
      <c r="AF196" s="260"/>
      <c r="AG196" s="37"/>
      <c r="AH196" s="37"/>
      <c r="AI196" s="10"/>
      <c r="AJ196" s="10"/>
      <c r="AK196" s="9"/>
      <c r="AL196" s="9"/>
    </row>
    <row r="197" spans="1:38" ht="5.0999999999999996" hidden="1" customHeight="1" x14ac:dyDescent="0.25">
      <c r="A197" s="17"/>
      <c r="B197" s="17"/>
      <c r="C197" s="8"/>
      <c r="D197" s="8"/>
      <c r="E197" s="8"/>
      <c r="F197" s="8"/>
      <c r="G197" s="8"/>
      <c r="H197" s="8"/>
      <c r="I197" s="9"/>
      <c r="J197" s="9"/>
      <c r="K197" s="9"/>
      <c r="L197" s="8"/>
      <c r="M197" s="8"/>
      <c r="N197" s="8"/>
      <c r="O197" s="9"/>
      <c r="P197" s="9"/>
      <c r="Q197" s="9"/>
      <c r="R197" s="9"/>
      <c r="S197" s="9"/>
      <c r="T197" s="9"/>
      <c r="U197" s="9"/>
      <c r="V197" s="8"/>
      <c r="W197" s="8"/>
      <c r="X197" s="9"/>
      <c r="Y197" s="9"/>
      <c r="Z197" s="9"/>
      <c r="AA197" s="9"/>
      <c r="AB197" s="9"/>
      <c r="AC197" s="9"/>
      <c r="AD197" s="8"/>
      <c r="AE197" s="8"/>
      <c r="AF197" s="9"/>
      <c r="AG197" s="9"/>
      <c r="AH197" s="9"/>
      <c r="AI197" s="10"/>
      <c r="AJ197" s="10"/>
      <c r="AK197" s="9"/>
      <c r="AL197" s="9"/>
    </row>
    <row r="198" spans="1:38" ht="15" hidden="1" customHeight="1" thickBot="1" x14ac:dyDescent="0.3">
      <c r="A198" s="17"/>
      <c r="B198" s="17"/>
      <c r="C198" s="8"/>
      <c r="D198" s="8"/>
      <c r="E198" s="77" t="s">
        <v>36</v>
      </c>
      <c r="F198" s="725"/>
      <c r="G198" s="725"/>
      <c r="H198" s="725"/>
      <c r="I198" s="725"/>
      <c r="J198" s="725"/>
      <c r="K198" s="725"/>
      <c r="L198" s="725"/>
      <c r="M198" s="77" t="s">
        <v>37</v>
      </c>
      <c r="N198" s="724"/>
      <c r="O198" s="724"/>
      <c r="P198" s="724"/>
      <c r="Q198" s="724"/>
      <c r="R198" s="724"/>
      <c r="S198" s="724"/>
      <c r="T198" s="724"/>
      <c r="U198" s="724"/>
      <c r="V198" s="724"/>
      <c r="W198" s="77" t="s">
        <v>38</v>
      </c>
      <c r="X198" s="725"/>
      <c r="Y198" s="725"/>
      <c r="Z198" s="725"/>
      <c r="AA198" s="725"/>
      <c r="AB198" s="725"/>
      <c r="AC198" s="725"/>
      <c r="AD198" s="725"/>
      <c r="AE198" s="725"/>
      <c r="AF198" s="725"/>
      <c r="AG198" s="725"/>
      <c r="AH198" s="725"/>
      <c r="AI198" s="10"/>
      <c r="AJ198" s="10"/>
      <c r="AK198" s="9"/>
      <c r="AL198" s="9"/>
    </row>
    <row r="199" spans="1:38" ht="5.0999999999999996" hidden="1" customHeight="1" x14ac:dyDescent="0.25">
      <c r="A199" s="17"/>
      <c r="B199" s="17"/>
      <c r="C199" s="8"/>
      <c r="D199" s="8"/>
      <c r="E199" s="77"/>
      <c r="F199" s="259"/>
      <c r="G199" s="259"/>
      <c r="H199" s="259"/>
      <c r="I199" s="259"/>
      <c r="J199" s="259"/>
      <c r="K199" s="259"/>
      <c r="L199" s="259"/>
      <c r="M199" s="170"/>
      <c r="N199" s="170"/>
      <c r="O199" s="170"/>
      <c r="P199" s="170"/>
      <c r="Q199" s="170"/>
      <c r="R199" s="170"/>
      <c r="S199" s="170"/>
      <c r="T199" s="170"/>
      <c r="U199" s="170"/>
      <c r="V199" s="170"/>
      <c r="W199" s="170"/>
      <c r="X199" s="259"/>
      <c r="Y199" s="259"/>
      <c r="Z199" s="259"/>
      <c r="AA199" s="259"/>
      <c r="AB199" s="259"/>
      <c r="AC199" s="259"/>
      <c r="AD199" s="259"/>
      <c r="AE199" s="259"/>
      <c r="AF199" s="259"/>
      <c r="AG199" s="259"/>
      <c r="AH199" s="259"/>
      <c r="AI199" s="10"/>
      <c r="AJ199" s="10"/>
      <c r="AK199" s="9"/>
      <c r="AL199" s="9"/>
    </row>
    <row r="200" spans="1:38" ht="15" hidden="1" customHeight="1" thickBot="1" x14ac:dyDescent="0.3">
      <c r="A200" s="17"/>
      <c r="B200" s="17"/>
      <c r="C200" s="8"/>
      <c r="D200" s="8"/>
      <c r="E200" s="77"/>
      <c r="F200" s="39" t="s">
        <v>151</v>
      </c>
      <c r="G200" s="39"/>
      <c r="H200" s="261"/>
      <c r="I200" s="173"/>
      <c r="J200" s="173"/>
      <c r="K200" s="260"/>
      <c r="L200" s="10"/>
      <c r="M200" s="10"/>
      <c r="N200" s="39" t="s">
        <v>151</v>
      </c>
      <c r="O200" s="13"/>
      <c r="P200" s="13"/>
      <c r="Q200" s="13"/>
      <c r="R200" s="13"/>
      <c r="S200" s="13"/>
      <c r="T200" s="260"/>
      <c r="U200" s="10"/>
      <c r="V200" s="10"/>
      <c r="W200" s="121"/>
      <c r="X200" s="39" t="s">
        <v>151</v>
      </c>
      <c r="Y200" s="13"/>
      <c r="Z200" s="13"/>
      <c r="AA200" s="13"/>
      <c r="AB200" s="10"/>
      <c r="AC200" s="10"/>
      <c r="AD200" s="259"/>
      <c r="AE200" s="259"/>
      <c r="AF200" s="260"/>
      <c r="AG200" s="259"/>
      <c r="AH200" s="259"/>
      <c r="AI200" s="10"/>
      <c r="AJ200" s="10"/>
      <c r="AK200" s="9"/>
      <c r="AL200" s="9"/>
    </row>
    <row r="201" spans="1:38" ht="5.0999999999999996" hidden="1" customHeight="1" x14ac:dyDescent="0.25">
      <c r="A201" s="17"/>
      <c r="B201" s="17"/>
      <c r="C201" s="8"/>
      <c r="D201" s="8"/>
      <c r="E201" s="13"/>
      <c r="F201" s="13"/>
      <c r="G201" s="13"/>
      <c r="H201" s="13"/>
      <c r="I201" s="121"/>
      <c r="J201" s="121"/>
      <c r="K201" s="121"/>
      <c r="L201" s="13"/>
      <c r="M201" s="13"/>
      <c r="N201" s="13"/>
      <c r="O201" s="121"/>
      <c r="P201" s="121"/>
      <c r="Q201" s="121"/>
      <c r="R201" s="121"/>
      <c r="S201" s="121"/>
      <c r="T201" s="121"/>
      <c r="U201" s="121"/>
      <c r="V201" s="13"/>
      <c r="W201" s="13"/>
      <c r="X201" s="121"/>
      <c r="Y201" s="121"/>
      <c r="Z201" s="121"/>
      <c r="AA201" s="121"/>
      <c r="AB201" s="121"/>
      <c r="AC201" s="121"/>
      <c r="AD201" s="13"/>
      <c r="AE201" s="13"/>
      <c r="AF201" s="121"/>
      <c r="AG201" s="121"/>
      <c r="AH201" s="121"/>
      <c r="AI201" s="10"/>
      <c r="AJ201" s="10"/>
      <c r="AK201" s="9"/>
      <c r="AL201" s="9"/>
    </row>
    <row r="202" spans="1:38" ht="15" hidden="1" customHeight="1" thickBot="1" x14ac:dyDescent="0.3">
      <c r="A202" s="17"/>
      <c r="B202" s="17"/>
      <c r="C202" s="8"/>
      <c r="D202" s="8"/>
      <c r="E202" s="77" t="s">
        <v>39</v>
      </c>
      <c r="F202" s="673"/>
      <c r="G202" s="673"/>
      <c r="H202" s="673"/>
      <c r="I202" s="673"/>
      <c r="J202" s="673"/>
      <c r="K202" s="673"/>
      <c r="L202" s="673"/>
      <c r="M202" s="77" t="s">
        <v>40</v>
      </c>
      <c r="N202" s="724"/>
      <c r="O202" s="724"/>
      <c r="P202" s="724"/>
      <c r="Q202" s="724"/>
      <c r="R202" s="724"/>
      <c r="S202" s="724"/>
      <c r="T202" s="724"/>
      <c r="U202" s="724"/>
      <c r="V202" s="724"/>
      <c r="W202" s="77" t="s">
        <v>41</v>
      </c>
      <c r="X202" s="725"/>
      <c r="Y202" s="725"/>
      <c r="Z202" s="725"/>
      <c r="AA202" s="725"/>
      <c r="AB202" s="725"/>
      <c r="AC202" s="725"/>
      <c r="AD202" s="725"/>
      <c r="AE202" s="725"/>
      <c r="AF202" s="725"/>
      <c r="AG202" s="725"/>
      <c r="AH202" s="725"/>
      <c r="AI202" s="10"/>
      <c r="AJ202" s="10"/>
      <c r="AK202" s="9"/>
      <c r="AL202" s="9"/>
    </row>
    <row r="203" spans="1:38" ht="5.0999999999999996" hidden="1" customHeight="1" x14ac:dyDescent="0.25">
      <c r="A203" s="17"/>
      <c r="B203" s="17"/>
      <c r="C203" s="8"/>
      <c r="D203" s="8"/>
      <c r="E203" s="170"/>
      <c r="F203" s="259"/>
      <c r="G203" s="259"/>
      <c r="H203" s="259"/>
      <c r="I203" s="259"/>
      <c r="J203" s="259"/>
      <c r="K203" s="259"/>
      <c r="L203" s="259"/>
      <c r="M203" s="259"/>
      <c r="N203" s="170"/>
      <c r="O203" s="259"/>
      <c r="P203" s="259"/>
      <c r="Q203" s="259"/>
      <c r="R203" s="259"/>
      <c r="S203" s="259"/>
      <c r="T203" s="259"/>
      <c r="U203" s="259"/>
      <c r="V203" s="259"/>
      <c r="W203" s="170"/>
      <c r="X203" s="259"/>
      <c r="Y203" s="259"/>
      <c r="Z203" s="259"/>
      <c r="AA203" s="259"/>
      <c r="AB203" s="259"/>
      <c r="AC203" s="259"/>
      <c r="AD203" s="259"/>
      <c r="AE203" s="259"/>
      <c r="AF203" s="259"/>
      <c r="AG203" s="259"/>
      <c r="AH203" s="259"/>
      <c r="AI203" s="10"/>
      <c r="AJ203" s="10"/>
      <c r="AK203" s="9"/>
      <c r="AL203" s="9"/>
    </row>
    <row r="204" spans="1:38" ht="15" hidden="1" customHeight="1" thickBot="1" x14ac:dyDescent="0.3">
      <c r="A204" s="17"/>
      <c r="B204" s="17"/>
      <c r="C204" s="8"/>
      <c r="D204" s="8"/>
      <c r="E204" s="8"/>
      <c r="F204" s="39" t="s">
        <v>151</v>
      </c>
      <c r="G204" s="39"/>
      <c r="H204" s="261"/>
      <c r="I204" s="173"/>
      <c r="J204" s="173"/>
      <c r="K204" s="260"/>
      <c r="L204" s="10"/>
      <c r="M204" s="10"/>
      <c r="N204" s="39" t="s">
        <v>151</v>
      </c>
      <c r="O204" s="13"/>
      <c r="P204" s="13"/>
      <c r="Q204" s="13"/>
      <c r="R204" s="13"/>
      <c r="S204" s="13"/>
      <c r="T204" s="260"/>
      <c r="U204" s="10"/>
      <c r="V204" s="10"/>
      <c r="W204" s="121"/>
      <c r="X204" s="39" t="s">
        <v>151</v>
      </c>
      <c r="Y204" s="13"/>
      <c r="Z204" s="13"/>
      <c r="AA204" s="13"/>
      <c r="AB204" s="10"/>
      <c r="AC204" s="10"/>
      <c r="AD204" s="668"/>
      <c r="AE204" s="668"/>
      <c r="AF204" s="260"/>
      <c r="AG204" s="37"/>
      <c r="AH204" s="37"/>
      <c r="AI204" s="10"/>
      <c r="AJ204" s="10"/>
      <c r="AK204" s="9"/>
      <c r="AL204" s="9"/>
    </row>
    <row r="205" spans="1:38" ht="5.0999999999999996" hidden="1" customHeight="1" x14ac:dyDescent="0.25">
      <c r="A205" s="17"/>
      <c r="B205" s="17"/>
      <c r="C205" s="8"/>
      <c r="D205" s="8"/>
      <c r="E205" s="8"/>
      <c r="F205" s="8"/>
      <c r="G205" s="8"/>
      <c r="H205" s="8"/>
      <c r="I205" s="9"/>
      <c r="J205" s="9"/>
      <c r="K205" s="9"/>
      <c r="L205" s="8"/>
      <c r="M205" s="8"/>
      <c r="N205" s="8"/>
      <c r="O205" s="9"/>
      <c r="P205" s="9"/>
      <c r="Q205" s="9"/>
      <c r="R205" s="9"/>
      <c r="S205" s="9"/>
      <c r="T205" s="9"/>
      <c r="U205" s="9"/>
      <c r="V205" s="8"/>
      <c r="W205" s="8"/>
      <c r="X205" s="9"/>
      <c r="Y205" s="9"/>
      <c r="Z205" s="9"/>
      <c r="AA205" s="9"/>
      <c r="AB205" s="9"/>
      <c r="AC205" s="9"/>
      <c r="AD205" s="8"/>
      <c r="AE205" s="8"/>
      <c r="AF205" s="9"/>
      <c r="AG205" s="9"/>
      <c r="AH205" s="9"/>
      <c r="AI205" s="10"/>
      <c r="AJ205" s="10"/>
      <c r="AK205" s="9"/>
      <c r="AL205" s="9"/>
    </row>
    <row r="206" spans="1:38" ht="15" hidden="1" customHeight="1" thickBot="1" x14ac:dyDescent="0.3">
      <c r="A206" s="17"/>
      <c r="B206" s="17"/>
      <c r="C206" s="8"/>
      <c r="D206" s="8"/>
      <c r="E206" s="77" t="s">
        <v>42</v>
      </c>
      <c r="F206" s="725"/>
      <c r="G206" s="725"/>
      <c r="H206" s="725"/>
      <c r="I206" s="725"/>
      <c r="J206" s="725"/>
      <c r="K206" s="725"/>
      <c r="L206" s="725"/>
      <c r="M206" s="77" t="s">
        <v>43</v>
      </c>
      <c r="N206" s="724"/>
      <c r="O206" s="724"/>
      <c r="P206" s="724"/>
      <c r="Q206" s="724"/>
      <c r="R206" s="724"/>
      <c r="S206" s="724"/>
      <c r="T206" s="724"/>
      <c r="U206" s="724"/>
      <c r="V206" s="724"/>
      <c r="W206" s="77" t="s">
        <v>44</v>
      </c>
      <c r="X206" s="725"/>
      <c r="Y206" s="725"/>
      <c r="Z206" s="725"/>
      <c r="AA206" s="725"/>
      <c r="AB206" s="725"/>
      <c r="AC206" s="725"/>
      <c r="AD206" s="725"/>
      <c r="AE206" s="725"/>
      <c r="AF206" s="725"/>
      <c r="AG206" s="725"/>
      <c r="AH206" s="725"/>
      <c r="AI206" s="10"/>
      <c r="AJ206" s="10"/>
      <c r="AK206" s="9"/>
      <c r="AL206" s="9"/>
    </row>
    <row r="207" spans="1:38" ht="5.0999999999999996" hidden="1" customHeight="1" x14ac:dyDescent="0.25">
      <c r="A207" s="17"/>
      <c r="B207" s="17"/>
      <c r="C207" s="8"/>
      <c r="D207" s="8"/>
      <c r="E207" s="77"/>
      <c r="F207" s="259"/>
      <c r="G207" s="259"/>
      <c r="H207" s="259"/>
      <c r="I207" s="259"/>
      <c r="J207" s="259"/>
      <c r="K207" s="259"/>
      <c r="L207" s="259"/>
      <c r="M207" s="170"/>
      <c r="N207" s="170"/>
      <c r="O207" s="170"/>
      <c r="P207" s="170"/>
      <c r="Q207" s="170"/>
      <c r="R207" s="170"/>
      <c r="S207" s="170"/>
      <c r="T207" s="170"/>
      <c r="U207" s="170"/>
      <c r="V207" s="170"/>
      <c r="W207" s="170"/>
      <c r="X207" s="259"/>
      <c r="Y207" s="259"/>
      <c r="Z207" s="259"/>
      <c r="AA207" s="259"/>
      <c r="AB207" s="259"/>
      <c r="AC207" s="259"/>
      <c r="AD207" s="259"/>
      <c r="AE207" s="259"/>
      <c r="AF207" s="259"/>
      <c r="AG207" s="259"/>
      <c r="AH207" s="259"/>
      <c r="AI207" s="10"/>
      <c r="AJ207" s="10"/>
      <c r="AK207" s="9"/>
      <c r="AL207" s="9"/>
    </row>
    <row r="208" spans="1:38" ht="15" hidden="1" customHeight="1" thickBot="1" x14ac:dyDescent="0.3">
      <c r="A208" s="17"/>
      <c r="B208" s="17"/>
      <c r="C208" s="8"/>
      <c r="D208" s="8"/>
      <c r="E208" s="77"/>
      <c r="F208" s="39" t="s">
        <v>151</v>
      </c>
      <c r="G208" s="39"/>
      <c r="H208" s="261"/>
      <c r="I208" s="173"/>
      <c r="J208" s="173"/>
      <c r="K208" s="260"/>
      <c r="L208" s="10"/>
      <c r="M208" s="10"/>
      <c r="N208" s="39" t="s">
        <v>151</v>
      </c>
      <c r="O208" s="13"/>
      <c r="P208" s="13"/>
      <c r="Q208" s="13"/>
      <c r="R208" s="13"/>
      <c r="S208" s="13"/>
      <c r="T208" s="260"/>
      <c r="U208" s="10"/>
      <c r="V208" s="10"/>
      <c r="W208" s="121"/>
      <c r="X208" s="39" t="s">
        <v>151</v>
      </c>
      <c r="Y208" s="13"/>
      <c r="Z208" s="13"/>
      <c r="AA208" s="13"/>
      <c r="AB208" s="10"/>
      <c r="AC208" s="10"/>
      <c r="AD208" s="259"/>
      <c r="AE208" s="259"/>
      <c r="AF208" s="260"/>
      <c r="AG208" s="259"/>
      <c r="AH208" s="259"/>
      <c r="AI208" s="10"/>
      <c r="AJ208" s="10"/>
      <c r="AK208" s="9"/>
      <c r="AL208" s="9"/>
    </row>
    <row r="209" spans="1:38" ht="15" hidden="1" customHeight="1" x14ac:dyDescent="0.25">
      <c r="A209" s="17"/>
      <c r="B209" s="17"/>
      <c r="C209" s="8"/>
      <c r="D209" s="8"/>
      <c r="E209" s="77"/>
      <c r="F209" s="259"/>
      <c r="G209" s="259"/>
      <c r="H209" s="259"/>
      <c r="I209" s="259"/>
      <c r="J209" s="259"/>
      <c r="K209" s="259"/>
      <c r="L209" s="259"/>
      <c r="M209" s="170"/>
      <c r="N209" s="170"/>
      <c r="O209" s="170"/>
      <c r="P209" s="170"/>
      <c r="Q209" s="170"/>
      <c r="R209" s="170"/>
      <c r="S209" s="170"/>
      <c r="T209" s="170"/>
      <c r="U209" s="170"/>
      <c r="V209" s="170"/>
      <c r="W209" s="170"/>
      <c r="X209" s="259"/>
      <c r="Y209" s="259"/>
      <c r="Z209" s="259"/>
      <c r="AA209" s="259"/>
      <c r="AB209" s="259"/>
      <c r="AC209" s="259"/>
      <c r="AD209" s="259"/>
      <c r="AE209" s="259"/>
      <c r="AF209" s="259"/>
      <c r="AG209" s="259"/>
      <c r="AH209" s="259"/>
      <c r="AI209" s="10"/>
      <c r="AJ209" s="10"/>
      <c r="AK209" s="9"/>
      <c r="AL209" s="9"/>
    </row>
    <row r="210" spans="1:38" ht="15" hidden="1" customHeight="1" thickBot="1" x14ac:dyDescent="0.3">
      <c r="A210" s="17"/>
      <c r="B210" s="17"/>
      <c r="C210" s="8"/>
      <c r="D210" s="8"/>
      <c r="E210" s="77"/>
      <c r="F210" s="259"/>
      <c r="G210" s="259"/>
      <c r="H210" s="259"/>
      <c r="I210" s="259"/>
      <c r="J210" s="259"/>
      <c r="K210" s="259"/>
      <c r="L210" s="259"/>
      <c r="M210" s="170"/>
      <c r="N210" s="170"/>
      <c r="O210" s="170"/>
      <c r="P210" s="170"/>
      <c r="Q210" s="170"/>
      <c r="R210" s="170"/>
      <c r="S210" s="170"/>
      <c r="T210" s="170"/>
      <c r="U210" s="170"/>
      <c r="V210" s="170"/>
      <c r="W210" s="170"/>
      <c r="X210" s="259"/>
      <c r="Y210" s="259"/>
      <c r="Z210" s="259"/>
      <c r="AA210" s="259"/>
      <c r="AB210" s="259"/>
      <c r="AC210" s="259"/>
      <c r="AD210" s="259"/>
      <c r="AE210" s="259"/>
      <c r="AF210" s="259"/>
      <c r="AG210" s="259"/>
      <c r="AH210" s="259"/>
      <c r="AI210" s="10"/>
      <c r="AJ210" s="10"/>
      <c r="AK210" s="9"/>
      <c r="AL210" s="9"/>
    </row>
    <row r="211" spans="1:38" ht="15" customHeight="1" x14ac:dyDescent="0.25">
      <c r="A211" s="13"/>
      <c r="B211" s="13"/>
      <c r="C211" s="156"/>
      <c r="D211" s="6"/>
      <c r="E211" s="162" t="s">
        <v>223</v>
      </c>
      <c r="F211" s="72"/>
      <c r="G211" s="152"/>
      <c r="H211" s="152"/>
      <c r="I211" s="11"/>
      <c r="J211" s="11"/>
      <c r="K211" s="11"/>
      <c r="L211" s="11"/>
      <c r="M211" s="11"/>
      <c r="N211" s="11"/>
      <c r="O211" s="11"/>
      <c r="P211" s="152"/>
      <c r="Q211" s="153"/>
      <c r="R211" s="153"/>
      <c r="S211" s="153"/>
      <c r="T211" s="11"/>
      <c r="U211" s="11"/>
      <c r="V211" s="11"/>
      <c r="W211" s="11"/>
      <c r="X211" s="153"/>
      <c r="Y211" s="153"/>
      <c r="Z211" s="153"/>
      <c r="AA211" s="153"/>
      <c r="AB211" s="153"/>
      <c r="AC211" s="153"/>
      <c r="AD211" s="153"/>
      <c r="AE211" s="72"/>
      <c r="AF211" s="11"/>
      <c r="AG211" s="11"/>
      <c r="AH211" s="11"/>
      <c r="AI211" s="11"/>
      <c r="AJ211" s="12"/>
      <c r="AK211" s="9"/>
      <c r="AL211" s="9"/>
    </row>
    <row r="212" spans="1:38" ht="5.0999999999999996" customHeight="1" x14ac:dyDescent="0.25">
      <c r="A212" s="13"/>
      <c r="B212" s="13"/>
      <c r="C212" s="157"/>
      <c r="D212" s="8"/>
      <c r="E212" s="13"/>
      <c r="F212" s="13"/>
      <c r="G212" s="37"/>
      <c r="H212" s="37"/>
      <c r="I212" s="9"/>
      <c r="J212" s="9"/>
      <c r="K212" s="9"/>
      <c r="L212" s="9"/>
      <c r="M212" s="9"/>
      <c r="N212" s="9"/>
      <c r="O212" s="9"/>
      <c r="P212" s="37"/>
      <c r="Q212" s="215"/>
      <c r="R212" s="215"/>
      <c r="S212" s="215"/>
      <c r="T212" s="9"/>
      <c r="U212" s="9"/>
      <c r="V212" s="9"/>
      <c r="W212" s="9"/>
      <c r="X212" s="215"/>
      <c r="Y212" s="215"/>
      <c r="Z212" s="215"/>
      <c r="AA212" s="215"/>
      <c r="AB212" s="215"/>
      <c r="AC212" s="215"/>
      <c r="AD212" s="215"/>
      <c r="AE212" s="13"/>
      <c r="AF212" s="9"/>
      <c r="AG212" s="9"/>
      <c r="AH212" s="9"/>
      <c r="AI212" s="9"/>
      <c r="AJ212" s="73"/>
      <c r="AK212" s="9"/>
      <c r="AL212" s="9"/>
    </row>
    <row r="213" spans="1:38" ht="15" customHeight="1" thickBot="1" x14ac:dyDescent="0.3">
      <c r="A213" s="13"/>
      <c r="B213" s="13"/>
      <c r="C213" s="154"/>
      <c r="D213" s="151"/>
      <c r="E213" s="8" t="s">
        <v>141</v>
      </c>
      <c r="F213" s="8"/>
      <c r="G213" s="8"/>
      <c r="H213" s="8"/>
      <c r="I213" s="674"/>
      <c r="J213" s="674"/>
      <c r="K213" s="674"/>
      <c r="L213" s="674"/>
      <c r="M213" s="674"/>
      <c r="N213" s="674"/>
      <c r="O213" s="674"/>
      <c r="P213" s="674"/>
      <c r="Q213" s="674"/>
      <c r="R213" s="674"/>
      <c r="S213" s="674"/>
      <c r="T213" s="674"/>
      <c r="U213" s="674"/>
      <c r="V213" s="126"/>
      <c r="W213" s="126"/>
      <c r="X213" s="8" t="s">
        <v>142</v>
      </c>
      <c r="Y213" s="126"/>
      <c r="Z213" s="8"/>
      <c r="AA213" s="8"/>
      <c r="AB213" s="9"/>
      <c r="AC213" s="674"/>
      <c r="AD213" s="719"/>
      <c r="AE213" s="719"/>
      <c r="AF213" s="719"/>
      <c r="AG213" s="719"/>
      <c r="AH213" s="719"/>
      <c r="AI213" s="9"/>
      <c r="AJ213" s="73"/>
      <c r="AK213" s="9"/>
      <c r="AL213" s="9"/>
    </row>
    <row r="214" spans="1:38" ht="5.0999999999999996" customHeight="1" x14ac:dyDescent="0.25">
      <c r="A214" s="13"/>
      <c r="B214" s="13"/>
      <c r="C214" s="16"/>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9"/>
      <c r="AG214" s="9"/>
      <c r="AH214" s="9"/>
      <c r="AI214" s="9"/>
      <c r="AJ214" s="73"/>
      <c r="AK214" s="9"/>
      <c r="AL214" s="9"/>
    </row>
    <row r="215" spans="1:38" ht="15" customHeight="1" thickBot="1" x14ac:dyDescent="0.3">
      <c r="A215" s="13"/>
      <c r="B215" s="13"/>
      <c r="C215" s="16"/>
      <c r="D215" s="8"/>
      <c r="E215" s="720" t="s">
        <v>14</v>
      </c>
      <c r="F215" s="720"/>
      <c r="G215" s="10"/>
      <c r="H215" s="10"/>
      <c r="I215" s="673"/>
      <c r="J215" s="673"/>
      <c r="K215" s="673"/>
      <c r="L215" s="673"/>
      <c r="M215" s="673"/>
      <c r="N215" s="673"/>
      <c r="O215" s="673"/>
      <c r="P215" s="673"/>
      <c r="Q215" s="22" t="s">
        <v>15</v>
      </c>
      <c r="R215" s="22"/>
      <c r="S215" s="673"/>
      <c r="T215" s="673"/>
      <c r="U215" s="673"/>
      <c r="V215" s="10"/>
      <c r="W215" s="10"/>
      <c r="X215" s="22" t="s">
        <v>16</v>
      </c>
      <c r="Y215" s="10"/>
      <c r="Z215" s="215"/>
      <c r="AA215" s="671"/>
      <c r="AB215" s="671"/>
      <c r="AC215" s="219" t="s">
        <v>17</v>
      </c>
      <c r="AD215" s="673"/>
      <c r="AE215" s="673"/>
      <c r="AF215" s="673"/>
      <c r="AG215" s="673"/>
      <c r="AH215" s="673"/>
      <c r="AI215" s="9"/>
      <c r="AJ215" s="73"/>
      <c r="AK215" s="9"/>
      <c r="AL215" s="9"/>
    </row>
    <row r="216" spans="1:38" ht="5.0999999999999996" customHeight="1" x14ac:dyDescent="0.25">
      <c r="A216" s="13"/>
      <c r="B216" s="13"/>
      <c r="C216" s="16"/>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9"/>
      <c r="AG216" s="9"/>
      <c r="AH216" s="9"/>
      <c r="AI216" s="9"/>
      <c r="AJ216" s="73"/>
      <c r="AK216" s="9"/>
      <c r="AL216" s="9"/>
    </row>
    <row r="217" spans="1:38" ht="15" customHeight="1" thickBot="1" x14ac:dyDescent="0.3">
      <c r="A217" s="18"/>
      <c r="B217" s="18"/>
      <c r="C217" s="16"/>
      <c r="D217" s="8"/>
      <c r="E217" s="104" t="s">
        <v>170</v>
      </c>
      <c r="F217" s="13"/>
      <c r="G217" s="13"/>
      <c r="H217" s="13"/>
      <c r="I217" s="670"/>
      <c r="J217" s="670"/>
      <c r="K217" s="670"/>
      <c r="L217" s="670"/>
      <c r="M217" s="670"/>
      <c r="N217" s="670"/>
      <c r="O217" s="670"/>
      <c r="P217" s="717" t="s">
        <v>19</v>
      </c>
      <c r="Q217" s="717"/>
      <c r="R217" s="717"/>
      <c r="S217" s="670"/>
      <c r="T217" s="670"/>
      <c r="U217" s="670"/>
      <c r="V217" s="126"/>
      <c r="W217" s="126"/>
      <c r="X217" s="142" t="s">
        <v>20</v>
      </c>
      <c r="Y217" s="125"/>
      <c r="Z217" s="215"/>
      <c r="AA217" s="670"/>
      <c r="AB217" s="670"/>
      <c r="AC217" s="670"/>
      <c r="AD217" s="670"/>
      <c r="AE217" s="670"/>
      <c r="AF217" s="670"/>
      <c r="AG217" s="670"/>
      <c r="AH217" s="670"/>
      <c r="AI217" s="9"/>
      <c r="AJ217" s="73"/>
      <c r="AK217" s="9"/>
      <c r="AL217" s="9"/>
    </row>
    <row r="218" spans="1:38" ht="5.0999999999999996" customHeight="1" x14ac:dyDescent="0.25">
      <c r="A218" s="13"/>
      <c r="B218" s="13"/>
      <c r="C218" s="163"/>
      <c r="D218" s="13"/>
      <c r="E218" s="104"/>
      <c r="F218" s="13"/>
      <c r="G218" s="13"/>
      <c r="H218" s="13"/>
      <c r="I218" s="13"/>
      <c r="J218" s="13"/>
      <c r="K218" s="121"/>
      <c r="L218" s="33"/>
      <c r="M218" s="13"/>
      <c r="N218" s="13"/>
      <c r="O218" s="13"/>
      <c r="P218" s="121"/>
      <c r="Q218" s="160"/>
      <c r="R218" s="10"/>
      <c r="S218" s="13"/>
      <c r="T218" s="129"/>
      <c r="U218" s="125"/>
      <c r="V218" s="126"/>
      <c r="W218" s="125"/>
      <c r="X218" s="125"/>
      <c r="Y218" s="125"/>
      <c r="Z218" s="215"/>
      <c r="AA218" s="37"/>
      <c r="AB218" s="37"/>
      <c r="AC218" s="37"/>
      <c r="AD218" s="37"/>
      <c r="AE218" s="37"/>
      <c r="AF218" s="215"/>
      <c r="AG218" s="215"/>
      <c r="AH218" s="215"/>
      <c r="AI218" s="121"/>
      <c r="AJ218" s="143"/>
      <c r="AK218" s="9"/>
      <c r="AL218" s="9"/>
    </row>
    <row r="219" spans="1:38" ht="15" customHeight="1" thickBot="1" x14ac:dyDescent="0.3">
      <c r="A219" s="13"/>
      <c r="B219" s="13"/>
      <c r="C219" s="16"/>
      <c r="D219" s="8"/>
      <c r="E219" s="149" t="s">
        <v>104</v>
      </c>
      <c r="F219" s="8"/>
      <c r="G219" s="8"/>
      <c r="H219" s="8"/>
      <c r="I219" s="670"/>
      <c r="J219" s="670"/>
      <c r="K219" s="670"/>
      <c r="L219" s="670"/>
      <c r="M219" s="670"/>
      <c r="N219" s="670"/>
      <c r="O219" s="670"/>
      <c r="P219" s="670"/>
      <c r="Q219" s="718" t="s">
        <v>149</v>
      </c>
      <c r="R219" s="718"/>
      <c r="S219" s="718"/>
      <c r="T219" s="671"/>
      <c r="U219" s="671"/>
      <c r="V219" s="671"/>
      <c r="W219" s="671"/>
      <c r="X219" s="671"/>
      <c r="Y219" s="671"/>
      <c r="Z219" s="671"/>
      <c r="AA219" s="671"/>
      <c r="AB219" s="671"/>
      <c r="AC219" s="671"/>
      <c r="AD219" s="671"/>
      <c r="AE219" s="671"/>
      <c r="AF219" s="671"/>
      <c r="AG219" s="671"/>
      <c r="AH219" s="671"/>
      <c r="AI219" s="9"/>
      <c r="AJ219" s="73"/>
      <c r="AK219" s="9"/>
      <c r="AL219" s="9"/>
    </row>
    <row r="220" spans="1:38" ht="5.0999999999999996" customHeight="1" x14ac:dyDescent="0.25">
      <c r="A220" s="13"/>
      <c r="B220" s="13"/>
      <c r="C220" s="16"/>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9"/>
      <c r="AG220" s="9"/>
      <c r="AH220" s="9"/>
      <c r="AI220" s="9"/>
      <c r="AJ220" s="73"/>
      <c r="AK220" s="9"/>
      <c r="AL220" s="9"/>
    </row>
    <row r="221" spans="1:38" ht="15" customHeight="1" thickBot="1" x14ac:dyDescent="0.3">
      <c r="A221" s="13"/>
      <c r="B221" s="13"/>
      <c r="C221" s="16"/>
      <c r="D221" s="8"/>
      <c r="E221" s="104" t="s">
        <v>186</v>
      </c>
      <c r="F221" s="13"/>
      <c r="G221" s="13"/>
      <c r="H221" s="13"/>
      <c r="I221" s="675"/>
      <c r="J221" s="675"/>
      <c r="K221" s="718" t="s">
        <v>150</v>
      </c>
      <c r="L221" s="718"/>
      <c r="M221" s="675"/>
      <c r="N221" s="675"/>
      <c r="O221" s="675"/>
      <c r="P221" s="675"/>
      <c r="Q221" s="160"/>
      <c r="R221" s="22" t="s">
        <v>84</v>
      </c>
      <c r="S221" s="164"/>
      <c r="T221" s="165"/>
      <c r="U221" s="257"/>
      <c r="V221" s="167" t="s">
        <v>154</v>
      </c>
      <c r="W221" s="22"/>
      <c r="X221" s="22" t="s">
        <v>18</v>
      </c>
      <c r="Y221" s="166"/>
      <c r="Z221" s="168"/>
      <c r="AA221" s="169"/>
      <c r="AB221" s="37"/>
      <c r="AC221" s="37"/>
      <c r="AD221" s="37"/>
      <c r="AE221" s="37"/>
      <c r="AF221" s="37"/>
      <c r="AG221" s="37"/>
      <c r="AH221" s="597"/>
      <c r="AI221" s="9"/>
      <c r="AJ221" s="73"/>
      <c r="AK221" s="9"/>
      <c r="AL221" s="9"/>
    </row>
    <row r="222" spans="1:38" ht="5.0999999999999996" customHeight="1" x14ac:dyDescent="0.25">
      <c r="A222" s="13"/>
      <c r="B222" s="13"/>
      <c r="C222" s="16"/>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9"/>
      <c r="AG222" s="9"/>
      <c r="AH222" s="9"/>
      <c r="AI222" s="9"/>
      <c r="AJ222" s="73"/>
      <c r="AK222" s="9"/>
      <c r="AL222" s="9"/>
    </row>
    <row r="223" spans="1:38" ht="15" customHeight="1" x14ac:dyDescent="0.25">
      <c r="A223" s="18"/>
      <c r="B223" s="18"/>
      <c r="C223" s="16"/>
      <c r="D223" s="8"/>
      <c r="E223" s="188" t="str">
        <f>IF(U221&gt;0, "All proposed new individuals and entities with a controlling interest must submit financial statements with Tab 10", "")</f>
        <v/>
      </c>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9"/>
      <c r="AG223" s="9"/>
      <c r="AH223" s="9"/>
      <c r="AI223" s="9"/>
      <c r="AJ223" s="73"/>
      <c r="AK223" s="9"/>
      <c r="AL223" s="9"/>
    </row>
    <row r="224" spans="1:38" ht="5.0999999999999996" customHeight="1" x14ac:dyDescent="0.25">
      <c r="A224" s="18"/>
      <c r="B224" s="18"/>
      <c r="C224" s="16"/>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9"/>
      <c r="AG224" s="9"/>
      <c r="AH224" s="9"/>
      <c r="AI224" s="9"/>
      <c r="AJ224" s="73"/>
      <c r="AK224" s="9"/>
      <c r="AL224" s="9"/>
    </row>
    <row r="225" spans="1:49" ht="15" customHeight="1" thickBot="1" x14ac:dyDescent="0.3">
      <c r="A225" s="18"/>
      <c r="B225" s="18"/>
      <c r="C225" s="16"/>
      <c r="D225" s="8"/>
      <c r="E225" s="149" t="s">
        <v>187</v>
      </c>
      <c r="F225" s="8"/>
      <c r="G225" s="8"/>
      <c r="H225" s="8"/>
      <c r="I225" s="8"/>
      <c r="J225" s="8"/>
      <c r="K225" s="8"/>
      <c r="L225" s="8"/>
      <c r="M225" s="658" t="str">
        <f>IF(U221&lt;0, "N/A", "")</f>
        <v/>
      </c>
      <c r="N225" s="658"/>
      <c r="O225" s="658"/>
      <c r="P225" s="658"/>
      <c r="Q225" s="8"/>
      <c r="R225" s="8"/>
      <c r="S225" s="149" t="s">
        <v>188</v>
      </c>
      <c r="T225" s="8"/>
      <c r="U225" s="8"/>
      <c r="V225" s="8"/>
      <c r="W225" s="8"/>
      <c r="X225" s="8"/>
      <c r="Y225" s="8"/>
      <c r="Z225" s="8"/>
      <c r="AA225" s="8"/>
      <c r="AB225" s="149" t="s">
        <v>172</v>
      </c>
      <c r="AC225" s="658" t="str">
        <f>IF(U221&lt;0, "N/A", "")</f>
        <v/>
      </c>
      <c r="AD225" s="658"/>
      <c r="AE225" s="658"/>
      <c r="AF225" s="658"/>
      <c r="AG225" s="658"/>
      <c r="AH225" s="658"/>
      <c r="AI225" s="9"/>
      <c r="AJ225" s="73"/>
      <c r="AK225" s="9"/>
      <c r="AL225" s="9"/>
    </row>
    <row r="226" spans="1:49" ht="15" customHeight="1" x14ac:dyDescent="0.25">
      <c r="A226" s="13"/>
      <c r="B226" s="13"/>
      <c r="C226" s="16"/>
      <c r="D226" s="8"/>
      <c r="E226" s="149" t="s">
        <v>221</v>
      </c>
      <c r="F226" s="149"/>
      <c r="G226" s="8"/>
      <c r="H226" s="8"/>
      <c r="I226" s="8"/>
      <c r="J226" s="8"/>
      <c r="K226" s="8"/>
      <c r="L226" s="8"/>
      <c r="M226" s="9"/>
      <c r="N226" s="9"/>
      <c r="O226" s="9"/>
      <c r="P226" s="9"/>
      <c r="Q226" s="9"/>
      <c r="R226" s="9"/>
      <c r="S226" s="9"/>
      <c r="T226" s="9"/>
      <c r="U226" s="9"/>
      <c r="V226" s="9"/>
      <c r="W226" s="9"/>
      <c r="X226" s="9"/>
      <c r="Y226" s="9"/>
      <c r="Z226" s="9"/>
      <c r="AA226" s="9"/>
      <c r="AB226" s="9"/>
      <c r="AC226" s="9"/>
      <c r="AD226" s="9"/>
      <c r="AE226" s="8"/>
      <c r="AF226" s="9"/>
      <c r="AG226" s="9"/>
      <c r="AH226" s="9"/>
      <c r="AI226" s="9"/>
      <c r="AJ226" s="73"/>
      <c r="AK226" s="9"/>
      <c r="AL226" s="9"/>
    </row>
    <row r="227" spans="1:49" ht="5.0999999999999996" customHeight="1" x14ac:dyDescent="0.25">
      <c r="A227" s="13"/>
      <c r="B227" s="13"/>
      <c r="C227" s="16"/>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9"/>
      <c r="AG227" s="9"/>
      <c r="AH227" s="9"/>
      <c r="AI227" s="9"/>
      <c r="AJ227" s="73"/>
      <c r="AK227" s="9"/>
      <c r="AL227" s="9"/>
    </row>
    <row r="228" spans="1:49" ht="15" customHeight="1" thickBot="1" x14ac:dyDescent="0.3">
      <c r="A228" s="13"/>
      <c r="B228" s="13"/>
      <c r="C228" s="16"/>
      <c r="D228" s="8"/>
      <c r="E228" s="77" t="s">
        <v>21</v>
      </c>
      <c r="F228" s="673"/>
      <c r="G228" s="673"/>
      <c r="H228" s="673"/>
      <c r="I228" s="673"/>
      <c r="J228" s="673"/>
      <c r="K228" s="673"/>
      <c r="L228" s="673"/>
      <c r="M228" s="77" t="s">
        <v>22</v>
      </c>
      <c r="N228" s="724"/>
      <c r="O228" s="724"/>
      <c r="P228" s="724"/>
      <c r="Q228" s="724"/>
      <c r="R228" s="724"/>
      <c r="S228" s="724"/>
      <c r="T228" s="724"/>
      <c r="U228" s="724"/>
      <c r="V228" s="724"/>
      <c r="W228" s="77" t="s">
        <v>23</v>
      </c>
      <c r="X228" s="725"/>
      <c r="Y228" s="725"/>
      <c r="Z228" s="725"/>
      <c r="AA228" s="725"/>
      <c r="AB228" s="725"/>
      <c r="AC228" s="725"/>
      <c r="AD228" s="725"/>
      <c r="AE228" s="725"/>
      <c r="AF228" s="725"/>
      <c r="AG228" s="725"/>
      <c r="AH228" s="725"/>
      <c r="AI228" s="10"/>
      <c r="AJ228" s="237"/>
      <c r="AK228" s="9"/>
      <c r="AL228" s="9"/>
    </row>
    <row r="229" spans="1:49" ht="5.0999999999999996" customHeight="1" x14ac:dyDescent="0.25">
      <c r="A229" s="13"/>
      <c r="B229" s="13"/>
      <c r="C229" s="163"/>
      <c r="D229" s="13"/>
      <c r="E229" s="170"/>
      <c r="F229" s="33"/>
      <c r="G229" s="33"/>
      <c r="H229" s="33"/>
      <c r="I229" s="33"/>
      <c r="J229" s="33"/>
      <c r="K229" s="33"/>
      <c r="L229" s="33"/>
      <c r="M229" s="33"/>
      <c r="N229" s="170"/>
      <c r="O229" s="33"/>
      <c r="P229" s="33"/>
      <c r="Q229" s="33"/>
      <c r="R229" s="33"/>
      <c r="S229" s="33"/>
      <c r="T229" s="33"/>
      <c r="U229" s="33"/>
      <c r="V229" s="33"/>
      <c r="W229" s="170"/>
      <c r="X229" s="33"/>
      <c r="Y229" s="33"/>
      <c r="Z229" s="33"/>
      <c r="AA229" s="33"/>
      <c r="AB229" s="33"/>
      <c r="AC229" s="33"/>
      <c r="AD229" s="33"/>
      <c r="AE229" s="33"/>
      <c r="AF229" s="33"/>
      <c r="AG229" s="33"/>
      <c r="AH229" s="33"/>
      <c r="AI229" s="10"/>
      <c r="AJ229" s="237"/>
      <c r="AK229" s="9"/>
      <c r="AL229" s="9"/>
    </row>
    <row r="230" spans="1:49" ht="15" customHeight="1" thickBot="1" x14ac:dyDescent="0.3">
      <c r="A230" s="13"/>
      <c r="B230" s="13"/>
      <c r="C230" s="16"/>
      <c r="D230" s="8"/>
      <c r="E230" s="8"/>
      <c r="F230" s="39" t="s">
        <v>151</v>
      </c>
      <c r="G230" s="39"/>
      <c r="H230" s="217"/>
      <c r="I230" s="173"/>
      <c r="J230" s="173"/>
      <c r="K230" s="597"/>
      <c r="L230" s="10"/>
      <c r="M230" s="10"/>
      <c r="N230" s="39" t="s">
        <v>151</v>
      </c>
      <c r="O230" s="13"/>
      <c r="P230" s="13"/>
      <c r="Q230" s="13"/>
      <c r="R230" s="13"/>
      <c r="S230" s="13"/>
      <c r="T230" s="597"/>
      <c r="U230" s="10"/>
      <c r="V230" s="10"/>
      <c r="W230" s="121"/>
      <c r="X230" s="39" t="s">
        <v>151</v>
      </c>
      <c r="Y230" s="13"/>
      <c r="Z230" s="13"/>
      <c r="AA230" s="13"/>
      <c r="AB230" s="10"/>
      <c r="AC230" s="10"/>
      <c r="AD230" s="668"/>
      <c r="AE230" s="668"/>
      <c r="AF230" s="597"/>
      <c r="AG230" s="37"/>
      <c r="AH230" s="37"/>
      <c r="AI230" s="37"/>
      <c r="AJ230" s="73"/>
      <c r="AK230" s="9"/>
      <c r="AL230" s="9"/>
    </row>
    <row r="231" spans="1:49" ht="5.0999999999999996" customHeight="1" x14ac:dyDescent="0.25">
      <c r="A231" s="13"/>
      <c r="B231" s="13"/>
      <c r="C231" s="16"/>
      <c r="D231" s="8"/>
      <c r="E231" s="8"/>
      <c r="F231" s="8"/>
      <c r="G231" s="8"/>
      <c r="H231" s="8"/>
      <c r="I231" s="9"/>
      <c r="J231" s="9"/>
      <c r="K231" s="9"/>
      <c r="L231" s="8"/>
      <c r="M231" s="8"/>
      <c r="N231" s="8"/>
      <c r="O231" s="9"/>
      <c r="P231" s="9"/>
      <c r="Q231" s="9"/>
      <c r="R231" s="9"/>
      <c r="S231" s="9"/>
      <c r="T231" s="9"/>
      <c r="U231" s="9"/>
      <c r="V231" s="8"/>
      <c r="W231" s="8"/>
      <c r="X231" s="9"/>
      <c r="Y231" s="9"/>
      <c r="Z231" s="9"/>
      <c r="AA231" s="9"/>
      <c r="AB231" s="9"/>
      <c r="AC231" s="9"/>
      <c r="AD231" s="8"/>
      <c r="AE231" s="8"/>
      <c r="AF231" s="9"/>
      <c r="AG231" s="9"/>
      <c r="AH231" s="9"/>
      <c r="AI231" s="9"/>
      <c r="AJ231" s="73"/>
      <c r="AK231" s="9"/>
      <c r="AL231" s="9"/>
    </row>
    <row r="232" spans="1:49" ht="15" customHeight="1" thickBot="1" x14ac:dyDescent="0.3">
      <c r="A232" s="13"/>
      <c r="B232" s="13"/>
      <c r="C232" s="16"/>
      <c r="D232" s="8"/>
      <c r="E232" s="77" t="s">
        <v>24</v>
      </c>
      <c r="F232" s="725"/>
      <c r="G232" s="725"/>
      <c r="H232" s="725"/>
      <c r="I232" s="725"/>
      <c r="J232" s="725"/>
      <c r="K232" s="725"/>
      <c r="L232" s="725"/>
      <c r="M232" s="77" t="s">
        <v>25</v>
      </c>
      <c r="N232" s="724"/>
      <c r="O232" s="724"/>
      <c r="P232" s="724"/>
      <c r="Q232" s="724"/>
      <c r="R232" s="724"/>
      <c r="S232" s="724"/>
      <c r="T232" s="724"/>
      <c r="U232" s="724"/>
      <c r="V232" s="724"/>
      <c r="W232" s="77" t="s">
        <v>26</v>
      </c>
      <c r="X232" s="725"/>
      <c r="Y232" s="725"/>
      <c r="Z232" s="725"/>
      <c r="AA232" s="725"/>
      <c r="AB232" s="725"/>
      <c r="AC232" s="725"/>
      <c r="AD232" s="725"/>
      <c r="AE232" s="725"/>
      <c r="AF232" s="725"/>
      <c r="AG232" s="725"/>
      <c r="AH232" s="725"/>
      <c r="AI232" s="10"/>
      <c r="AJ232" s="237"/>
      <c r="AK232" s="9"/>
      <c r="AL232" s="9"/>
      <c r="AW232" s="256"/>
    </row>
    <row r="233" spans="1:49" ht="5.0999999999999996" customHeight="1" x14ac:dyDescent="0.25">
      <c r="A233" s="13"/>
      <c r="B233" s="13"/>
      <c r="C233" s="16"/>
      <c r="D233" s="8"/>
      <c r="E233" s="77"/>
      <c r="F233" s="235"/>
      <c r="G233" s="235"/>
      <c r="H233" s="235"/>
      <c r="I233" s="235"/>
      <c r="J233" s="235"/>
      <c r="K233" s="235"/>
      <c r="L233" s="235"/>
      <c r="M233" s="170"/>
      <c r="N233" s="182"/>
      <c r="O233" s="182"/>
      <c r="P233" s="182"/>
      <c r="Q233" s="182"/>
      <c r="R233" s="182"/>
      <c r="S233" s="182"/>
      <c r="T233" s="182"/>
      <c r="U233" s="182"/>
      <c r="V233" s="182"/>
      <c r="W233" s="170"/>
      <c r="X233" s="235"/>
      <c r="Y233" s="235"/>
      <c r="Z233" s="235"/>
      <c r="AA233" s="235"/>
      <c r="AB233" s="235"/>
      <c r="AC233" s="235"/>
      <c r="AD233" s="235"/>
      <c r="AE233" s="235"/>
      <c r="AF233" s="235"/>
      <c r="AG233" s="235"/>
      <c r="AH233" s="235"/>
      <c r="AI233" s="10"/>
      <c r="AJ233" s="237"/>
      <c r="AK233" s="9"/>
      <c r="AL233" s="9"/>
    </row>
    <row r="234" spans="1:49" ht="15" customHeight="1" thickBot="1" x14ac:dyDescent="0.3">
      <c r="A234" s="13"/>
      <c r="B234" s="13"/>
      <c r="C234" s="16"/>
      <c r="D234" s="8"/>
      <c r="E234" s="77"/>
      <c r="F234" s="39" t="s">
        <v>151</v>
      </c>
      <c r="G234" s="39"/>
      <c r="H234" s="217"/>
      <c r="I234" s="173"/>
      <c r="J234" s="173"/>
      <c r="K234" s="597"/>
      <c r="L234" s="10"/>
      <c r="M234" s="10"/>
      <c r="N234" s="39" t="s">
        <v>151</v>
      </c>
      <c r="O234" s="13"/>
      <c r="P234" s="13"/>
      <c r="Q234" s="13"/>
      <c r="R234" s="13"/>
      <c r="S234" s="13"/>
      <c r="T234" s="597"/>
      <c r="U234" s="10"/>
      <c r="V234" s="10"/>
      <c r="W234" s="121"/>
      <c r="X234" s="39" t="s">
        <v>151</v>
      </c>
      <c r="Y234" s="13"/>
      <c r="Z234" s="13"/>
      <c r="AA234" s="13"/>
      <c r="AB234" s="10"/>
      <c r="AC234" s="10"/>
      <c r="AD234" s="668"/>
      <c r="AE234" s="668"/>
      <c r="AF234" s="597"/>
      <c r="AG234" s="235"/>
      <c r="AH234" s="235"/>
      <c r="AI234" s="10"/>
      <c r="AJ234" s="237"/>
      <c r="AK234" s="9"/>
      <c r="AL234" s="9"/>
    </row>
    <row r="235" spans="1:49" ht="5.0999999999999996" customHeight="1" thickBot="1" x14ac:dyDescent="0.3">
      <c r="A235" s="13"/>
      <c r="B235" s="13"/>
      <c r="C235" s="78"/>
      <c r="D235" s="74"/>
      <c r="E235" s="179"/>
      <c r="F235" s="238"/>
      <c r="G235" s="238"/>
      <c r="H235" s="238"/>
      <c r="I235" s="238"/>
      <c r="J235" s="238"/>
      <c r="K235" s="238"/>
      <c r="L235" s="238"/>
      <c r="M235" s="180"/>
      <c r="N235" s="180"/>
      <c r="O235" s="180"/>
      <c r="P235" s="180"/>
      <c r="Q235" s="180"/>
      <c r="R235" s="180"/>
      <c r="S235" s="180"/>
      <c r="T235" s="180"/>
      <c r="U235" s="180"/>
      <c r="V235" s="180"/>
      <c r="W235" s="180"/>
      <c r="X235" s="238"/>
      <c r="Y235" s="238"/>
      <c r="Z235" s="238"/>
      <c r="AA235" s="238"/>
      <c r="AB235" s="238"/>
      <c r="AC235" s="238"/>
      <c r="AD235" s="238"/>
      <c r="AE235" s="238"/>
      <c r="AF235" s="238"/>
      <c r="AG235" s="238"/>
      <c r="AH235" s="238"/>
      <c r="AI235" s="155"/>
      <c r="AJ235" s="239"/>
      <c r="AK235" s="9"/>
      <c r="AL235" s="9"/>
    </row>
    <row r="236" spans="1:49" ht="9.9499999999999993" customHeight="1" thickBot="1" x14ac:dyDescent="0.3">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21"/>
      <c r="AG236" s="121"/>
      <c r="AH236" s="121"/>
      <c r="AI236" s="121"/>
      <c r="AJ236" s="121"/>
      <c r="AK236" s="9"/>
      <c r="AL236" s="9"/>
    </row>
    <row r="237" spans="1:49" ht="15" customHeight="1" x14ac:dyDescent="0.25">
      <c r="A237" s="13"/>
      <c r="B237" s="13"/>
      <c r="C237" s="156"/>
      <c r="D237" s="6"/>
      <c r="E237" s="162" t="s">
        <v>224</v>
      </c>
      <c r="F237" s="72"/>
      <c r="G237" s="152"/>
      <c r="H237" s="152"/>
      <c r="I237" s="11"/>
      <c r="J237" s="11"/>
      <c r="K237" s="11"/>
      <c r="L237" s="11"/>
      <c r="M237" s="11"/>
      <c r="N237" s="11"/>
      <c r="O237" s="11"/>
      <c r="P237" s="152"/>
      <c r="Q237" s="153"/>
      <c r="R237" s="153"/>
      <c r="S237" s="153"/>
      <c r="T237" s="11"/>
      <c r="U237" s="11"/>
      <c r="V237" s="11"/>
      <c r="W237" s="11"/>
      <c r="X237" s="153"/>
      <c r="Y237" s="153"/>
      <c r="Z237" s="153"/>
      <c r="AA237" s="153"/>
      <c r="AB237" s="153"/>
      <c r="AC237" s="153"/>
      <c r="AD237" s="153"/>
      <c r="AE237" s="72"/>
      <c r="AF237" s="11"/>
      <c r="AG237" s="11"/>
      <c r="AH237" s="11"/>
      <c r="AI237" s="11"/>
      <c r="AJ237" s="12"/>
      <c r="AK237" s="9"/>
      <c r="AL237" s="9"/>
    </row>
    <row r="238" spans="1:49" ht="5.0999999999999996" customHeight="1" x14ac:dyDescent="0.25">
      <c r="A238" s="13"/>
      <c r="B238" s="13"/>
      <c r="C238" s="157"/>
      <c r="D238" s="8"/>
      <c r="E238" s="13"/>
      <c r="F238" s="13"/>
      <c r="G238" s="37"/>
      <c r="H238" s="37"/>
      <c r="I238" s="9"/>
      <c r="J238" s="9"/>
      <c r="K238" s="9"/>
      <c r="L238" s="9"/>
      <c r="M238" s="9"/>
      <c r="N238" s="9"/>
      <c r="O238" s="9"/>
      <c r="P238" s="37"/>
      <c r="Q238" s="215"/>
      <c r="R238" s="215"/>
      <c r="S238" s="215"/>
      <c r="T238" s="9"/>
      <c r="U238" s="9"/>
      <c r="V238" s="9"/>
      <c r="W238" s="9"/>
      <c r="X238" s="215"/>
      <c r="Y238" s="215"/>
      <c r="Z238" s="215"/>
      <c r="AA238" s="215"/>
      <c r="AB238" s="215"/>
      <c r="AC238" s="215"/>
      <c r="AD238" s="215"/>
      <c r="AE238" s="13"/>
      <c r="AF238" s="9"/>
      <c r="AG238" s="9"/>
      <c r="AH238" s="9"/>
      <c r="AI238" s="9"/>
      <c r="AJ238" s="73"/>
      <c r="AK238" s="9"/>
      <c r="AL238" s="9"/>
    </row>
    <row r="239" spans="1:49" ht="15" customHeight="1" thickBot="1" x14ac:dyDescent="0.3">
      <c r="A239" s="13"/>
      <c r="B239" s="13"/>
      <c r="C239" s="154"/>
      <c r="D239" s="151"/>
      <c r="E239" s="8" t="s">
        <v>141</v>
      </c>
      <c r="F239" s="8"/>
      <c r="G239" s="8"/>
      <c r="H239" s="8"/>
      <c r="I239" s="674"/>
      <c r="J239" s="674"/>
      <c r="K239" s="674"/>
      <c r="L239" s="674"/>
      <c r="M239" s="674"/>
      <c r="N239" s="674"/>
      <c r="O239" s="674"/>
      <c r="P239" s="674"/>
      <c r="Q239" s="674"/>
      <c r="R239" s="674"/>
      <c r="S239" s="674"/>
      <c r="T239" s="674"/>
      <c r="U239" s="674"/>
      <c r="V239" s="126"/>
      <c r="W239" s="126"/>
      <c r="X239" s="8" t="s">
        <v>142</v>
      </c>
      <c r="Y239" s="126"/>
      <c r="Z239" s="8"/>
      <c r="AA239" s="8"/>
      <c r="AB239" s="9"/>
      <c r="AC239" s="674"/>
      <c r="AD239" s="719"/>
      <c r="AE239" s="719"/>
      <c r="AF239" s="719"/>
      <c r="AG239" s="719"/>
      <c r="AH239" s="719"/>
      <c r="AI239" s="9"/>
      <c r="AJ239" s="73"/>
      <c r="AK239" s="9"/>
      <c r="AL239" s="9"/>
    </row>
    <row r="240" spans="1:49" ht="5.0999999999999996" customHeight="1" x14ac:dyDescent="0.25">
      <c r="A240" s="13"/>
      <c r="B240" s="13"/>
      <c r="C240" s="16"/>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9"/>
      <c r="AG240" s="9"/>
      <c r="AH240" s="9"/>
      <c r="AI240" s="9"/>
      <c r="AJ240" s="73"/>
      <c r="AK240" s="9"/>
      <c r="AL240" s="9"/>
    </row>
    <row r="241" spans="1:38" ht="15" customHeight="1" thickBot="1" x14ac:dyDescent="0.3">
      <c r="A241" s="13"/>
      <c r="B241" s="13"/>
      <c r="C241" s="16"/>
      <c r="D241" s="8"/>
      <c r="E241" s="720" t="s">
        <v>14</v>
      </c>
      <c r="F241" s="720"/>
      <c r="G241" s="10"/>
      <c r="H241" s="10"/>
      <c r="I241" s="673"/>
      <c r="J241" s="673"/>
      <c r="K241" s="673"/>
      <c r="L241" s="673"/>
      <c r="M241" s="673"/>
      <c r="N241" s="673"/>
      <c r="O241" s="673"/>
      <c r="P241" s="673"/>
      <c r="Q241" s="22" t="s">
        <v>15</v>
      </c>
      <c r="R241" s="22"/>
      <c r="S241" s="673"/>
      <c r="T241" s="673"/>
      <c r="U241" s="673"/>
      <c r="V241" s="10"/>
      <c r="W241" s="10"/>
      <c r="X241" s="22" t="s">
        <v>16</v>
      </c>
      <c r="Y241" s="10"/>
      <c r="Z241" s="215"/>
      <c r="AA241" s="671"/>
      <c r="AB241" s="671"/>
      <c r="AC241" s="219" t="s">
        <v>17</v>
      </c>
      <c r="AD241" s="673"/>
      <c r="AE241" s="673"/>
      <c r="AF241" s="673"/>
      <c r="AG241" s="673"/>
      <c r="AH241" s="673"/>
      <c r="AI241" s="9"/>
      <c r="AJ241" s="73"/>
      <c r="AK241" s="9"/>
      <c r="AL241" s="9"/>
    </row>
    <row r="242" spans="1:38" ht="5.0999999999999996" customHeight="1" x14ac:dyDescent="0.25">
      <c r="A242" s="13"/>
      <c r="B242" s="13"/>
      <c r="C242" s="16"/>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9"/>
      <c r="AG242" s="9"/>
      <c r="AH242" s="9"/>
      <c r="AI242" s="9"/>
      <c r="AJ242" s="73"/>
      <c r="AK242" s="9"/>
      <c r="AL242" s="9"/>
    </row>
    <row r="243" spans="1:38" ht="15" customHeight="1" thickBot="1" x14ac:dyDescent="0.3">
      <c r="A243" s="18"/>
      <c r="B243" s="18"/>
      <c r="C243" s="16"/>
      <c r="D243" s="8"/>
      <c r="E243" s="104" t="s">
        <v>170</v>
      </c>
      <c r="F243" s="13"/>
      <c r="G243" s="13"/>
      <c r="H243" s="13"/>
      <c r="I243" s="670"/>
      <c r="J243" s="670"/>
      <c r="K243" s="670"/>
      <c r="L243" s="670"/>
      <c r="M243" s="670"/>
      <c r="N243" s="670"/>
      <c r="O243" s="670"/>
      <c r="P243" s="717" t="s">
        <v>19</v>
      </c>
      <c r="Q243" s="717"/>
      <c r="R243" s="717"/>
      <c r="S243" s="670"/>
      <c r="T243" s="670"/>
      <c r="U243" s="670"/>
      <c r="V243" s="126"/>
      <c r="W243" s="126"/>
      <c r="X243" s="142" t="s">
        <v>20</v>
      </c>
      <c r="Y243" s="125"/>
      <c r="Z243" s="215"/>
      <c r="AA243" s="670"/>
      <c r="AB243" s="670"/>
      <c r="AC243" s="670"/>
      <c r="AD243" s="670"/>
      <c r="AE243" s="670"/>
      <c r="AF243" s="670"/>
      <c r="AG243" s="670"/>
      <c r="AH243" s="670"/>
      <c r="AI243" s="9"/>
      <c r="AJ243" s="73"/>
      <c r="AK243" s="9"/>
      <c r="AL243" s="9"/>
    </row>
    <row r="244" spans="1:38" ht="5.0999999999999996" customHeight="1" x14ac:dyDescent="0.25">
      <c r="A244" s="13"/>
      <c r="B244" s="13"/>
      <c r="C244" s="163"/>
      <c r="D244" s="13"/>
      <c r="E244" s="104"/>
      <c r="F244" s="13"/>
      <c r="G244" s="13"/>
      <c r="H244" s="13"/>
      <c r="I244" s="13"/>
      <c r="J244" s="13"/>
      <c r="K244" s="121"/>
      <c r="L244" s="33"/>
      <c r="M244" s="13"/>
      <c r="N244" s="13"/>
      <c r="O244" s="13"/>
      <c r="P244" s="121"/>
      <c r="Q244" s="160"/>
      <c r="R244" s="10"/>
      <c r="S244" s="13"/>
      <c r="T244" s="129"/>
      <c r="U244" s="125"/>
      <c r="V244" s="126"/>
      <c r="W244" s="125"/>
      <c r="X244" s="125"/>
      <c r="Y244" s="125"/>
      <c r="Z244" s="215"/>
      <c r="AA244" s="37"/>
      <c r="AB244" s="37"/>
      <c r="AC244" s="37"/>
      <c r="AD244" s="37"/>
      <c r="AE244" s="37"/>
      <c r="AF244" s="215"/>
      <c r="AG244" s="215"/>
      <c r="AH244" s="215"/>
      <c r="AI244" s="121"/>
      <c r="AJ244" s="143"/>
      <c r="AK244" s="9"/>
      <c r="AL244" s="9"/>
    </row>
    <row r="245" spans="1:38" ht="15" customHeight="1" thickBot="1" x14ac:dyDescent="0.3">
      <c r="A245" s="13"/>
      <c r="B245" s="13"/>
      <c r="C245" s="16"/>
      <c r="D245" s="8"/>
      <c r="E245" s="149" t="s">
        <v>104</v>
      </c>
      <c r="F245" s="8"/>
      <c r="G245" s="8"/>
      <c r="H245" s="8"/>
      <c r="I245" s="670"/>
      <c r="J245" s="670"/>
      <c r="K245" s="670"/>
      <c r="L245" s="670"/>
      <c r="M245" s="670"/>
      <c r="N245" s="670"/>
      <c r="O245" s="670"/>
      <c r="P245" s="670"/>
      <c r="Q245" s="718" t="s">
        <v>149</v>
      </c>
      <c r="R245" s="718"/>
      <c r="S245" s="718"/>
      <c r="T245" s="671"/>
      <c r="U245" s="671"/>
      <c r="V245" s="671"/>
      <c r="W245" s="671"/>
      <c r="X245" s="671"/>
      <c r="Y245" s="671"/>
      <c r="Z245" s="671"/>
      <c r="AA245" s="671"/>
      <c r="AB245" s="671"/>
      <c r="AC245" s="671"/>
      <c r="AD245" s="671"/>
      <c r="AE245" s="671"/>
      <c r="AF245" s="671"/>
      <c r="AG245" s="671"/>
      <c r="AH245" s="671"/>
      <c r="AI245" s="9"/>
      <c r="AJ245" s="73"/>
      <c r="AK245" s="9"/>
      <c r="AL245" s="9"/>
    </row>
    <row r="246" spans="1:38" ht="5.0999999999999996" customHeight="1" x14ac:dyDescent="0.25">
      <c r="A246" s="13"/>
      <c r="B246" s="13"/>
      <c r="C246" s="16"/>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9"/>
      <c r="AG246" s="9"/>
      <c r="AH246" s="9"/>
      <c r="AI246" s="9"/>
      <c r="AJ246" s="73"/>
      <c r="AK246" s="9"/>
      <c r="AL246" s="9"/>
    </row>
    <row r="247" spans="1:38" ht="15" customHeight="1" thickBot="1" x14ac:dyDescent="0.3">
      <c r="A247" s="13"/>
      <c r="B247" s="13"/>
      <c r="C247" s="16"/>
      <c r="D247" s="8"/>
      <c r="E247" s="104" t="s">
        <v>186</v>
      </c>
      <c r="F247" s="13"/>
      <c r="G247" s="13"/>
      <c r="H247" s="13"/>
      <c r="I247" s="675"/>
      <c r="J247" s="675"/>
      <c r="K247" s="718" t="s">
        <v>150</v>
      </c>
      <c r="L247" s="718"/>
      <c r="M247" s="675"/>
      <c r="N247" s="675"/>
      <c r="O247" s="675"/>
      <c r="P247" s="675"/>
      <c r="Q247" s="160"/>
      <c r="R247" s="22" t="s">
        <v>84</v>
      </c>
      <c r="S247" s="164"/>
      <c r="T247" s="165"/>
      <c r="U247" s="257"/>
      <c r="V247" s="167" t="s">
        <v>154</v>
      </c>
      <c r="W247" s="22"/>
      <c r="X247" s="22" t="s">
        <v>18</v>
      </c>
      <c r="Y247" s="166"/>
      <c r="Z247" s="168"/>
      <c r="AA247" s="169"/>
      <c r="AB247" s="37"/>
      <c r="AC247" s="37"/>
      <c r="AD247" s="37"/>
      <c r="AE247" s="37"/>
      <c r="AF247" s="37"/>
      <c r="AG247" s="37"/>
      <c r="AH247" s="597"/>
      <c r="AI247" s="9"/>
      <c r="AJ247" s="73"/>
      <c r="AK247" s="9"/>
      <c r="AL247" s="9"/>
    </row>
    <row r="248" spans="1:38" ht="5.0999999999999996" customHeight="1" x14ac:dyDescent="0.25">
      <c r="A248" s="13"/>
      <c r="B248" s="13"/>
      <c r="C248" s="16"/>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9"/>
      <c r="AG248" s="9"/>
      <c r="AH248" s="9"/>
      <c r="AI248" s="9"/>
      <c r="AJ248" s="73"/>
      <c r="AK248" s="9"/>
      <c r="AL248" s="9"/>
    </row>
    <row r="249" spans="1:38" ht="15" customHeight="1" x14ac:dyDescent="0.25">
      <c r="A249" s="18"/>
      <c r="B249" s="18"/>
      <c r="C249" s="16"/>
      <c r="D249" s="8"/>
      <c r="E249" s="188" t="str">
        <f>IF(U247&gt;0, "All proposed new individuals and entities with a controlling interest must submit financial statements with Tab 10", "")</f>
        <v/>
      </c>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9"/>
      <c r="AG249" s="9"/>
      <c r="AH249" s="9"/>
      <c r="AI249" s="9"/>
      <c r="AJ249" s="73"/>
      <c r="AK249" s="9"/>
      <c r="AL249" s="9"/>
    </row>
    <row r="250" spans="1:38" ht="5.0999999999999996" customHeight="1" x14ac:dyDescent="0.25">
      <c r="A250" s="18"/>
      <c r="B250" s="18"/>
      <c r="C250" s="16"/>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9"/>
      <c r="AG250" s="9"/>
      <c r="AH250" s="9"/>
      <c r="AI250" s="9"/>
      <c r="AJ250" s="73"/>
      <c r="AK250" s="9"/>
      <c r="AL250" s="9"/>
    </row>
    <row r="251" spans="1:38" ht="15" customHeight="1" thickBot="1" x14ac:dyDescent="0.3">
      <c r="A251" s="18"/>
      <c r="B251" s="18"/>
      <c r="C251" s="16"/>
      <c r="D251" s="8"/>
      <c r="E251" s="149" t="s">
        <v>187</v>
      </c>
      <c r="F251" s="8"/>
      <c r="G251" s="8"/>
      <c r="H251" s="8"/>
      <c r="I251" s="8"/>
      <c r="J251" s="8"/>
      <c r="K251" s="8"/>
      <c r="L251" s="8"/>
      <c r="M251" s="658" t="str">
        <f>IF(U247&lt;0, "N/A", "")</f>
        <v/>
      </c>
      <c r="N251" s="658"/>
      <c r="O251" s="658"/>
      <c r="P251" s="658"/>
      <c r="Q251" s="8"/>
      <c r="R251" s="8"/>
      <c r="S251" s="149" t="s">
        <v>188</v>
      </c>
      <c r="T251" s="8"/>
      <c r="U251" s="8"/>
      <c r="V251" s="8"/>
      <c r="W251" s="8"/>
      <c r="X251" s="8"/>
      <c r="Y251" s="8"/>
      <c r="Z251" s="8"/>
      <c r="AA251" s="8"/>
      <c r="AB251" s="149" t="s">
        <v>172</v>
      </c>
      <c r="AC251" s="658" t="str">
        <f>IF(U247&lt;0, "N/A", "")</f>
        <v/>
      </c>
      <c r="AD251" s="658"/>
      <c r="AE251" s="658"/>
      <c r="AF251" s="658"/>
      <c r="AG251" s="658"/>
      <c r="AH251" s="658"/>
      <c r="AI251" s="9"/>
      <c r="AJ251" s="73"/>
      <c r="AK251" s="9"/>
      <c r="AL251" s="9"/>
    </row>
    <row r="252" spans="1:38" ht="15" customHeight="1" x14ac:dyDescent="0.25">
      <c r="A252" s="13"/>
      <c r="B252" s="13"/>
      <c r="C252" s="16"/>
      <c r="D252" s="8"/>
      <c r="E252" s="149" t="s">
        <v>221</v>
      </c>
      <c r="F252" s="149"/>
      <c r="G252" s="8"/>
      <c r="H252" s="8"/>
      <c r="I252" s="8"/>
      <c r="J252" s="8"/>
      <c r="K252" s="8"/>
      <c r="L252" s="8"/>
      <c r="M252" s="9"/>
      <c r="N252" s="9"/>
      <c r="O252" s="9"/>
      <c r="P252" s="9"/>
      <c r="Q252" s="9"/>
      <c r="R252" s="9"/>
      <c r="S252" s="9"/>
      <c r="T252" s="9"/>
      <c r="U252" s="9"/>
      <c r="V252" s="9"/>
      <c r="W252" s="9"/>
      <c r="X252" s="9"/>
      <c r="Y252" s="9"/>
      <c r="Z252" s="9"/>
      <c r="AA252" s="9"/>
      <c r="AB252" s="9"/>
      <c r="AC252" s="9"/>
      <c r="AD252" s="9"/>
      <c r="AE252" s="8"/>
      <c r="AF252" s="9"/>
      <c r="AG252" s="9"/>
      <c r="AH252" s="9"/>
      <c r="AI252" s="9"/>
      <c r="AJ252" s="73"/>
      <c r="AK252" s="9"/>
      <c r="AL252" s="9"/>
    </row>
    <row r="253" spans="1:38" ht="5.0999999999999996" customHeight="1" x14ac:dyDescent="0.25">
      <c r="A253" s="13"/>
      <c r="B253" s="13"/>
      <c r="C253" s="16"/>
      <c r="D253" s="8"/>
      <c r="E253" s="8"/>
      <c r="F253" s="8"/>
      <c r="G253" s="8"/>
      <c r="H253" s="8"/>
      <c r="I253" s="8"/>
      <c r="J253" s="8"/>
      <c r="K253" s="8"/>
      <c r="L253" s="8"/>
      <c r="M253" s="8"/>
      <c r="N253" s="8"/>
      <c r="O253" s="8"/>
      <c r="P253" s="8"/>
      <c r="Q253" s="8"/>
      <c r="R253" s="8"/>
      <c r="S253" s="8"/>
      <c r="T253" s="8"/>
      <c r="U253" s="8"/>
      <c r="V253" s="8"/>
      <c r="W253" s="8"/>
      <c r="X253" s="8"/>
      <c r="Y253" s="8"/>
      <c r="Z253" s="598"/>
      <c r="AA253" s="8"/>
      <c r="AB253" s="8"/>
      <c r="AC253" s="8"/>
      <c r="AD253" s="8"/>
      <c r="AE253" s="8"/>
      <c r="AF253" s="9"/>
      <c r="AG253" s="9"/>
      <c r="AH253" s="9"/>
      <c r="AI253" s="9"/>
      <c r="AJ253" s="73"/>
      <c r="AK253" s="9"/>
      <c r="AL253" s="9"/>
    </row>
    <row r="254" spans="1:38" ht="15" customHeight="1" thickBot="1" x14ac:dyDescent="0.3">
      <c r="A254" s="13"/>
      <c r="B254" s="13"/>
      <c r="C254" s="16"/>
      <c r="D254" s="8"/>
      <c r="E254" s="77" t="s">
        <v>21</v>
      </c>
      <c r="F254" s="673"/>
      <c r="G254" s="673"/>
      <c r="H254" s="673"/>
      <c r="I254" s="673"/>
      <c r="J254" s="673"/>
      <c r="K254" s="673"/>
      <c r="L254" s="673"/>
      <c r="M254" s="77" t="s">
        <v>22</v>
      </c>
      <c r="N254" s="724"/>
      <c r="O254" s="724"/>
      <c r="P254" s="724"/>
      <c r="Q254" s="724"/>
      <c r="R254" s="724"/>
      <c r="S254" s="724"/>
      <c r="T254" s="724"/>
      <c r="U254" s="724"/>
      <c r="V254" s="724"/>
      <c r="W254" s="77" t="s">
        <v>23</v>
      </c>
      <c r="X254" s="725"/>
      <c r="Y254" s="725"/>
      <c r="Z254" s="725"/>
      <c r="AA254" s="725"/>
      <c r="AB254" s="725"/>
      <c r="AC254" s="725"/>
      <c r="AD254" s="725"/>
      <c r="AE254" s="725"/>
      <c r="AF254" s="725"/>
      <c r="AG254" s="725"/>
      <c r="AH254" s="725"/>
      <c r="AI254" s="10"/>
      <c r="AJ254" s="237"/>
      <c r="AK254" s="9"/>
      <c r="AL254" s="9"/>
    </row>
    <row r="255" spans="1:38" ht="5.0999999999999996" customHeight="1" x14ac:dyDescent="0.25">
      <c r="A255" s="13"/>
      <c r="B255" s="13"/>
      <c r="C255" s="163"/>
      <c r="D255" s="13"/>
      <c r="E255" s="170"/>
      <c r="F255" s="33"/>
      <c r="G255" s="33"/>
      <c r="H255" s="33"/>
      <c r="I255" s="33"/>
      <c r="J255" s="33"/>
      <c r="K255" s="33"/>
      <c r="L255" s="33"/>
      <c r="M255" s="33"/>
      <c r="N255" s="170"/>
      <c r="O255" s="33"/>
      <c r="P255" s="33"/>
      <c r="Q255" s="33"/>
      <c r="R255" s="33"/>
      <c r="S255" s="33"/>
      <c r="T255" s="33"/>
      <c r="U255" s="33"/>
      <c r="V255" s="33"/>
      <c r="W255" s="170"/>
      <c r="X255" s="33"/>
      <c r="Y255" s="33"/>
      <c r="Z255" s="33"/>
      <c r="AA255" s="33"/>
      <c r="AB255" s="33"/>
      <c r="AC255" s="33"/>
      <c r="AD255" s="33"/>
      <c r="AE255" s="33"/>
      <c r="AF255" s="33"/>
      <c r="AG255" s="33"/>
      <c r="AH255" s="33"/>
      <c r="AI255" s="10"/>
      <c r="AJ255" s="237"/>
      <c r="AK255" s="9"/>
      <c r="AL255" s="9"/>
    </row>
    <row r="256" spans="1:38" ht="15" customHeight="1" thickBot="1" x14ac:dyDescent="0.3">
      <c r="A256" s="13"/>
      <c r="B256" s="13"/>
      <c r="C256" s="16"/>
      <c r="D256" s="8"/>
      <c r="E256" s="8"/>
      <c r="F256" s="39" t="s">
        <v>151</v>
      </c>
      <c r="G256" s="39"/>
      <c r="H256" s="217"/>
      <c r="I256" s="173"/>
      <c r="J256" s="173"/>
      <c r="K256" s="597"/>
      <c r="L256" s="10"/>
      <c r="M256" s="10"/>
      <c r="N256" s="39" t="s">
        <v>151</v>
      </c>
      <c r="O256" s="13"/>
      <c r="P256" s="13"/>
      <c r="Q256" s="13"/>
      <c r="R256" s="13"/>
      <c r="S256" s="13"/>
      <c r="T256" s="597"/>
      <c r="U256" s="10"/>
      <c r="V256" s="10"/>
      <c r="W256" s="121"/>
      <c r="X256" s="39" t="s">
        <v>151</v>
      </c>
      <c r="Y256" s="13"/>
      <c r="Z256" s="13"/>
      <c r="AA256" s="13"/>
      <c r="AB256" s="10"/>
      <c r="AC256" s="10"/>
      <c r="AD256" s="668"/>
      <c r="AE256" s="668"/>
      <c r="AF256" s="597"/>
      <c r="AG256" s="37"/>
      <c r="AH256" s="37"/>
      <c r="AI256" s="37"/>
      <c r="AJ256" s="73"/>
      <c r="AK256" s="9"/>
      <c r="AL256" s="9"/>
    </row>
    <row r="257" spans="1:38" ht="5.0999999999999996" customHeight="1" x14ac:dyDescent="0.25">
      <c r="A257" s="13"/>
      <c r="B257" s="13"/>
      <c r="C257" s="16"/>
      <c r="D257" s="8"/>
      <c r="E257" s="8"/>
      <c r="F257" s="8"/>
      <c r="G257" s="8"/>
      <c r="H257" s="8"/>
      <c r="I257" s="9"/>
      <c r="J257" s="9"/>
      <c r="K257" s="9"/>
      <c r="L257" s="8"/>
      <c r="M257" s="8"/>
      <c r="N257" s="8"/>
      <c r="O257" s="9"/>
      <c r="P257" s="9"/>
      <c r="Q257" s="9"/>
      <c r="R257" s="9"/>
      <c r="S257" s="9"/>
      <c r="T257" s="9"/>
      <c r="U257" s="9"/>
      <c r="V257" s="8"/>
      <c r="W257" s="8"/>
      <c r="X257" s="9"/>
      <c r="Y257" s="9"/>
      <c r="Z257" s="9"/>
      <c r="AA257" s="9"/>
      <c r="AB257" s="9"/>
      <c r="AC257" s="9"/>
      <c r="AD257" s="8"/>
      <c r="AE257" s="8"/>
      <c r="AF257" s="9"/>
      <c r="AG257" s="9"/>
      <c r="AH257" s="9"/>
      <c r="AI257" s="9"/>
      <c r="AJ257" s="73"/>
      <c r="AK257" s="9"/>
      <c r="AL257" s="9"/>
    </row>
    <row r="258" spans="1:38" ht="15" customHeight="1" thickBot="1" x14ac:dyDescent="0.3">
      <c r="A258" s="63"/>
      <c r="B258" s="36"/>
      <c r="C258" s="16"/>
      <c r="D258" s="8"/>
      <c r="E258" s="77" t="s">
        <v>24</v>
      </c>
      <c r="F258" s="725"/>
      <c r="G258" s="725"/>
      <c r="H258" s="725"/>
      <c r="I258" s="725"/>
      <c r="J258" s="725"/>
      <c r="K258" s="725"/>
      <c r="L258" s="725"/>
      <c r="M258" s="77" t="s">
        <v>25</v>
      </c>
      <c r="N258" s="724"/>
      <c r="O258" s="724"/>
      <c r="P258" s="724"/>
      <c r="Q258" s="724"/>
      <c r="R258" s="724"/>
      <c r="S258" s="724"/>
      <c r="T258" s="724"/>
      <c r="U258" s="724"/>
      <c r="V258" s="724"/>
      <c r="W258" s="77" t="s">
        <v>26</v>
      </c>
      <c r="X258" s="725"/>
      <c r="Y258" s="725"/>
      <c r="Z258" s="725"/>
      <c r="AA258" s="725"/>
      <c r="AB258" s="725"/>
      <c r="AC258" s="725"/>
      <c r="AD258" s="725"/>
      <c r="AE258" s="725"/>
      <c r="AF258" s="725"/>
      <c r="AG258" s="725"/>
      <c r="AH258" s="725"/>
      <c r="AI258" s="10"/>
      <c r="AJ258" s="237"/>
      <c r="AK258" s="9"/>
      <c r="AL258" s="9"/>
    </row>
    <row r="259" spans="1:38" ht="5.0999999999999996" customHeight="1" x14ac:dyDescent="0.25">
      <c r="A259" s="17"/>
      <c r="B259" s="17"/>
      <c r="C259" s="16"/>
      <c r="D259" s="8"/>
      <c r="E259" s="77"/>
      <c r="F259" s="235"/>
      <c r="G259" s="235"/>
      <c r="H259" s="235"/>
      <c r="I259" s="235"/>
      <c r="J259" s="235"/>
      <c r="K259" s="235"/>
      <c r="L259" s="235"/>
      <c r="M259" s="170"/>
      <c r="N259" s="182"/>
      <c r="O259" s="182"/>
      <c r="P259" s="182"/>
      <c r="Q259" s="182"/>
      <c r="R259" s="182"/>
      <c r="S259" s="182"/>
      <c r="T259" s="182"/>
      <c r="U259" s="182"/>
      <c r="V259" s="182"/>
      <c r="W259" s="170"/>
      <c r="X259" s="235"/>
      <c r="Y259" s="235"/>
      <c r="Z259" s="235"/>
      <c r="AA259" s="235"/>
      <c r="AB259" s="235"/>
      <c r="AC259" s="235"/>
      <c r="AD259" s="235"/>
      <c r="AE259" s="235"/>
      <c r="AF259" s="235"/>
      <c r="AG259" s="235"/>
      <c r="AH259" s="235"/>
      <c r="AI259" s="10"/>
      <c r="AJ259" s="237"/>
      <c r="AK259" s="9"/>
      <c r="AL259" s="9"/>
    </row>
    <row r="260" spans="1:38" ht="15" customHeight="1" thickBot="1" x14ac:dyDescent="0.3">
      <c r="A260" s="13"/>
      <c r="B260" s="13"/>
      <c r="C260" s="16"/>
      <c r="D260" s="8"/>
      <c r="E260" s="77"/>
      <c r="F260" s="39" t="s">
        <v>151</v>
      </c>
      <c r="G260" s="39"/>
      <c r="H260" s="217"/>
      <c r="I260" s="173"/>
      <c r="J260" s="173"/>
      <c r="K260" s="597"/>
      <c r="L260" s="10"/>
      <c r="M260" s="10"/>
      <c r="N260" s="39" t="s">
        <v>151</v>
      </c>
      <c r="O260" s="13"/>
      <c r="P260" s="13"/>
      <c r="Q260" s="13"/>
      <c r="R260" s="13"/>
      <c r="S260" s="13"/>
      <c r="T260" s="597"/>
      <c r="U260" s="10"/>
      <c r="V260" s="10"/>
      <c r="W260" s="121"/>
      <c r="X260" s="39" t="s">
        <v>151</v>
      </c>
      <c r="Y260" s="13"/>
      <c r="Z260" s="13"/>
      <c r="AA260" s="13"/>
      <c r="AB260" s="10"/>
      <c r="AC260" s="10"/>
      <c r="AD260" s="668"/>
      <c r="AE260" s="668"/>
      <c r="AF260" s="597"/>
      <c r="AG260" s="235"/>
      <c r="AH260" s="235"/>
      <c r="AI260" s="10"/>
      <c r="AJ260" s="237"/>
      <c r="AK260" s="9"/>
      <c r="AL260" s="9"/>
    </row>
    <row r="261" spans="1:38" ht="5.0999999999999996" customHeight="1" thickBot="1" x14ac:dyDescent="0.3">
      <c r="A261" s="13"/>
      <c r="B261" s="13"/>
      <c r="C261" s="78"/>
      <c r="D261" s="74"/>
      <c r="E261" s="179"/>
      <c r="F261" s="238"/>
      <c r="G261" s="238"/>
      <c r="H261" s="238"/>
      <c r="I261" s="238"/>
      <c r="J261" s="238"/>
      <c r="K261" s="238"/>
      <c r="L261" s="238"/>
      <c r="M261" s="180"/>
      <c r="N261" s="180"/>
      <c r="O261" s="180"/>
      <c r="P261" s="180"/>
      <c r="Q261" s="180"/>
      <c r="R261" s="180"/>
      <c r="S261" s="180"/>
      <c r="T261" s="180"/>
      <c r="U261" s="180"/>
      <c r="V261" s="180"/>
      <c r="W261" s="180"/>
      <c r="X261" s="238"/>
      <c r="Y261" s="238"/>
      <c r="Z261" s="238"/>
      <c r="AA261" s="238"/>
      <c r="AB261" s="238"/>
      <c r="AC261" s="238"/>
      <c r="AD261" s="238"/>
      <c r="AE261" s="238"/>
      <c r="AF261" s="238"/>
      <c r="AG261" s="238"/>
      <c r="AH261" s="238"/>
      <c r="AI261" s="155"/>
      <c r="AJ261" s="239"/>
      <c r="AK261" s="9"/>
      <c r="AL261" s="9"/>
    </row>
    <row r="262" spans="1:38" ht="9.9499999999999993" customHeight="1" thickBot="1" x14ac:dyDescent="0.3">
      <c r="A262" s="13"/>
      <c r="B262" s="13"/>
      <c r="C262" s="13"/>
      <c r="D262" s="13"/>
      <c r="E262" s="13"/>
      <c r="F262" s="13"/>
      <c r="G262" s="13"/>
      <c r="H262" s="13"/>
      <c r="I262" s="13"/>
      <c r="J262" s="13"/>
      <c r="K262" s="13"/>
      <c r="L262" s="13"/>
      <c r="M262" s="13"/>
      <c r="N262" s="14"/>
      <c r="O262" s="10"/>
      <c r="P262" s="10"/>
      <c r="Q262" s="10"/>
      <c r="R262" s="10"/>
      <c r="S262" s="10"/>
      <c r="T262" s="10"/>
      <c r="U262" s="10"/>
      <c r="V262" s="10"/>
      <c r="W262" s="10"/>
      <c r="X262" s="10"/>
      <c r="Y262" s="10"/>
      <c r="Z262" s="10"/>
      <c r="AA262" s="10"/>
      <c r="AB262" s="10"/>
      <c r="AC262" s="10"/>
      <c r="AD262" s="10"/>
      <c r="AE262" s="10"/>
      <c r="AF262" s="10"/>
      <c r="AG262" s="10"/>
      <c r="AH262" s="10"/>
      <c r="AI262" s="121"/>
      <c r="AJ262" s="121"/>
      <c r="AK262" s="9"/>
      <c r="AL262" s="9"/>
    </row>
    <row r="263" spans="1:38" ht="15" customHeight="1" x14ac:dyDescent="0.25">
      <c r="A263" s="13"/>
      <c r="B263" s="13"/>
      <c r="C263" s="156"/>
      <c r="D263" s="6"/>
      <c r="E263" s="162" t="s">
        <v>225</v>
      </c>
      <c r="F263" s="72"/>
      <c r="G263" s="152"/>
      <c r="H263" s="152"/>
      <c r="I263" s="11"/>
      <c r="J263" s="11"/>
      <c r="K263" s="11"/>
      <c r="L263" s="11"/>
      <c r="M263" s="11"/>
      <c r="N263" s="11"/>
      <c r="O263" s="11"/>
      <c r="P263" s="152"/>
      <c r="Q263" s="153"/>
      <c r="R263" s="153"/>
      <c r="S263" s="153"/>
      <c r="T263" s="11"/>
      <c r="U263" s="11"/>
      <c r="V263" s="11"/>
      <c r="W263" s="11"/>
      <c r="X263" s="153"/>
      <c r="Y263" s="153"/>
      <c r="Z263" s="153"/>
      <c r="AA263" s="153"/>
      <c r="AB263" s="153"/>
      <c r="AC263" s="153"/>
      <c r="AD263" s="153"/>
      <c r="AE263" s="72"/>
      <c r="AF263" s="11"/>
      <c r="AG263" s="11"/>
      <c r="AH263" s="11"/>
      <c r="AI263" s="11"/>
      <c r="AJ263" s="12"/>
      <c r="AK263" s="9"/>
      <c r="AL263" s="9"/>
    </row>
    <row r="264" spans="1:38" ht="5.0999999999999996" customHeight="1" x14ac:dyDescent="0.25">
      <c r="A264" s="13"/>
      <c r="B264" s="13"/>
      <c r="C264" s="157"/>
      <c r="D264" s="8"/>
      <c r="E264" s="13"/>
      <c r="F264" s="13"/>
      <c r="G264" s="37"/>
      <c r="H264" s="37"/>
      <c r="I264" s="9"/>
      <c r="J264" s="9"/>
      <c r="K264" s="9"/>
      <c r="L264" s="9"/>
      <c r="M264" s="9"/>
      <c r="N264" s="9"/>
      <c r="O264" s="9"/>
      <c r="P264" s="37"/>
      <c r="Q264" s="215"/>
      <c r="R264" s="215"/>
      <c r="S264" s="215"/>
      <c r="T264" s="9"/>
      <c r="U264" s="9"/>
      <c r="V264" s="9"/>
      <c r="W264" s="9"/>
      <c r="X264" s="215"/>
      <c r="Y264" s="215"/>
      <c r="Z264" s="215"/>
      <c r="AA264" s="215"/>
      <c r="AB264" s="215"/>
      <c r="AC264" s="215"/>
      <c r="AD264" s="215"/>
      <c r="AE264" s="13"/>
      <c r="AF264" s="9"/>
      <c r="AG264" s="9"/>
      <c r="AH264" s="9"/>
      <c r="AI264" s="9"/>
      <c r="AJ264" s="73"/>
      <c r="AK264" s="9"/>
      <c r="AL264" s="9"/>
    </row>
    <row r="265" spans="1:38" ht="15" customHeight="1" thickBot="1" x14ac:dyDescent="0.3">
      <c r="A265" s="13"/>
      <c r="B265" s="13"/>
      <c r="C265" s="154"/>
      <c r="D265" s="151"/>
      <c r="E265" s="8" t="s">
        <v>141</v>
      </c>
      <c r="F265" s="8"/>
      <c r="G265" s="8"/>
      <c r="H265" s="8"/>
      <c r="I265" s="674"/>
      <c r="J265" s="674"/>
      <c r="K265" s="674"/>
      <c r="L265" s="674"/>
      <c r="M265" s="674"/>
      <c r="N265" s="674"/>
      <c r="O265" s="674"/>
      <c r="P265" s="674"/>
      <c r="Q265" s="674"/>
      <c r="R265" s="674"/>
      <c r="S265" s="674"/>
      <c r="T265" s="674"/>
      <c r="U265" s="674"/>
      <c r="V265" s="126"/>
      <c r="W265" s="126"/>
      <c r="X265" s="8" t="s">
        <v>142</v>
      </c>
      <c r="Y265" s="126"/>
      <c r="Z265" s="8"/>
      <c r="AA265" s="8"/>
      <c r="AB265" s="9"/>
      <c r="AC265" s="674"/>
      <c r="AD265" s="719"/>
      <c r="AE265" s="719"/>
      <c r="AF265" s="719"/>
      <c r="AG265" s="719"/>
      <c r="AH265" s="719"/>
      <c r="AI265" s="9"/>
      <c r="AJ265" s="73"/>
      <c r="AK265" s="9"/>
      <c r="AL265" s="9"/>
    </row>
    <row r="266" spans="1:38" ht="5.0999999999999996" customHeight="1" x14ac:dyDescent="0.25">
      <c r="A266" s="13"/>
      <c r="B266" s="13"/>
      <c r="C266" s="16"/>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9"/>
      <c r="AG266" s="9"/>
      <c r="AH266" s="9"/>
      <c r="AI266" s="9"/>
      <c r="AJ266" s="73"/>
      <c r="AK266" s="9"/>
      <c r="AL266" s="9"/>
    </row>
    <row r="267" spans="1:38" ht="15" customHeight="1" thickBot="1" x14ac:dyDescent="0.3">
      <c r="A267" s="13"/>
      <c r="B267" s="13"/>
      <c r="C267" s="16"/>
      <c r="D267" s="8"/>
      <c r="E267" s="720" t="s">
        <v>14</v>
      </c>
      <c r="F267" s="720"/>
      <c r="G267" s="10"/>
      <c r="H267" s="10"/>
      <c r="I267" s="673"/>
      <c r="J267" s="673"/>
      <c r="K267" s="673"/>
      <c r="L267" s="673"/>
      <c r="M267" s="673"/>
      <c r="N267" s="673"/>
      <c r="O267" s="673"/>
      <c r="P267" s="673"/>
      <c r="Q267" s="22" t="s">
        <v>15</v>
      </c>
      <c r="R267" s="22"/>
      <c r="S267" s="673"/>
      <c r="T267" s="673"/>
      <c r="U267" s="673"/>
      <c r="V267" s="10"/>
      <c r="W267" s="10"/>
      <c r="X267" s="22" t="s">
        <v>16</v>
      </c>
      <c r="Y267" s="10"/>
      <c r="Z267" s="215"/>
      <c r="AA267" s="671"/>
      <c r="AB267" s="671"/>
      <c r="AC267" s="219" t="s">
        <v>17</v>
      </c>
      <c r="AD267" s="673"/>
      <c r="AE267" s="673"/>
      <c r="AF267" s="673"/>
      <c r="AG267" s="673"/>
      <c r="AH267" s="673"/>
      <c r="AI267" s="9"/>
      <c r="AJ267" s="73"/>
      <c r="AK267" s="9"/>
      <c r="AL267" s="9"/>
    </row>
    <row r="268" spans="1:38" ht="5.0999999999999996" customHeight="1" x14ac:dyDescent="0.25">
      <c r="A268" s="13"/>
      <c r="B268" s="13"/>
      <c r="C268" s="16"/>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9"/>
      <c r="AG268" s="9"/>
      <c r="AH268" s="9"/>
      <c r="AI268" s="9"/>
      <c r="AJ268" s="73"/>
      <c r="AK268" s="9"/>
      <c r="AL268" s="9"/>
    </row>
    <row r="269" spans="1:38" ht="15" customHeight="1" thickBot="1" x14ac:dyDescent="0.3">
      <c r="A269" s="18"/>
      <c r="B269" s="18"/>
      <c r="C269" s="16"/>
      <c r="D269" s="8"/>
      <c r="E269" s="104" t="s">
        <v>170</v>
      </c>
      <c r="F269" s="13"/>
      <c r="G269" s="13"/>
      <c r="H269" s="13"/>
      <c r="I269" s="670"/>
      <c r="J269" s="670"/>
      <c r="K269" s="670"/>
      <c r="L269" s="670"/>
      <c r="M269" s="670"/>
      <c r="N269" s="670"/>
      <c r="O269" s="670"/>
      <c r="P269" s="717" t="s">
        <v>19</v>
      </c>
      <c r="Q269" s="717"/>
      <c r="R269" s="717"/>
      <c r="S269" s="670"/>
      <c r="T269" s="670"/>
      <c r="U269" s="670"/>
      <c r="V269" s="126"/>
      <c r="W269" s="126"/>
      <c r="X269" s="142" t="s">
        <v>20</v>
      </c>
      <c r="Y269" s="125"/>
      <c r="Z269" s="215"/>
      <c r="AA269" s="670"/>
      <c r="AB269" s="670"/>
      <c r="AC269" s="670"/>
      <c r="AD269" s="670"/>
      <c r="AE269" s="670"/>
      <c r="AF269" s="670"/>
      <c r="AG269" s="670"/>
      <c r="AH269" s="670"/>
      <c r="AI269" s="9"/>
      <c r="AJ269" s="73"/>
      <c r="AK269" s="9"/>
      <c r="AL269" s="9"/>
    </row>
    <row r="270" spans="1:38" ht="5.0999999999999996" customHeight="1" x14ac:dyDescent="0.25">
      <c r="A270" s="13"/>
      <c r="B270" s="13"/>
      <c r="C270" s="163"/>
      <c r="D270" s="13"/>
      <c r="E270" s="104"/>
      <c r="F270" s="13"/>
      <c r="G270" s="13"/>
      <c r="H270" s="13"/>
      <c r="I270" s="13"/>
      <c r="J270" s="13"/>
      <c r="K270" s="121"/>
      <c r="L270" s="33"/>
      <c r="M270" s="13"/>
      <c r="N270" s="13"/>
      <c r="O270" s="13"/>
      <c r="P270" s="121"/>
      <c r="Q270" s="160"/>
      <c r="R270" s="10"/>
      <c r="S270" s="13"/>
      <c r="T270" s="129"/>
      <c r="U270" s="125"/>
      <c r="V270" s="126"/>
      <c r="W270" s="125"/>
      <c r="X270" s="125"/>
      <c r="Y270" s="125"/>
      <c r="Z270" s="215"/>
      <c r="AA270" s="37"/>
      <c r="AB270" s="37"/>
      <c r="AC270" s="37"/>
      <c r="AD270" s="37"/>
      <c r="AE270" s="37"/>
      <c r="AF270" s="215"/>
      <c r="AG270" s="215"/>
      <c r="AH270" s="215"/>
      <c r="AI270" s="121"/>
      <c r="AJ270" s="143"/>
      <c r="AK270" s="9"/>
      <c r="AL270" s="9"/>
    </row>
    <row r="271" spans="1:38" ht="15" customHeight="1" thickBot="1" x14ac:dyDescent="0.3">
      <c r="A271" s="13"/>
      <c r="B271" s="13"/>
      <c r="C271" s="16"/>
      <c r="D271" s="8"/>
      <c r="E271" s="149" t="s">
        <v>104</v>
      </c>
      <c r="F271" s="8"/>
      <c r="G271" s="8"/>
      <c r="H271" s="8"/>
      <c r="I271" s="670"/>
      <c r="J271" s="670"/>
      <c r="K271" s="670"/>
      <c r="L271" s="670"/>
      <c r="M271" s="670"/>
      <c r="N271" s="670"/>
      <c r="O271" s="670"/>
      <c r="P271" s="670"/>
      <c r="Q271" s="718" t="s">
        <v>149</v>
      </c>
      <c r="R271" s="718"/>
      <c r="S271" s="718"/>
      <c r="T271" s="671"/>
      <c r="U271" s="671"/>
      <c r="V271" s="671"/>
      <c r="W271" s="671"/>
      <c r="X271" s="671"/>
      <c r="Y271" s="671"/>
      <c r="Z271" s="671"/>
      <c r="AA271" s="671"/>
      <c r="AB271" s="671"/>
      <c r="AC271" s="671"/>
      <c r="AD271" s="671"/>
      <c r="AE271" s="671"/>
      <c r="AF271" s="671"/>
      <c r="AG271" s="671"/>
      <c r="AH271" s="671"/>
      <c r="AI271" s="9"/>
      <c r="AJ271" s="73"/>
      <c r="AK271" s="9"/>
      <c r="AL271" s="9"/>
    </row>
    <row r="272" spans="1:38" ht="5.0999999999999996" customHeight="1" x14ac:dyDescent="0.25">
      <c r="A272" s="13"/>
      <c r="B272" s="13"/>
      <c r="C272" s="16"/>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9"/>
      <c r="AG272" s="9"/>
      <c r="AH272" s="9"/>
      <c r="AI272" s="9"/>
      <c r="AJ272" s="73"/>
      <c r="AK272" s="9"/>
      <c r="AL272" s="9"/>
    </row>
    <row r="273" spans="1:38" ht="15" customHeight="1" thickBot="1" x14ac:dyDescent="0.3">
      <c r="A273" s="13"/>
      <c r="B273" s="13"/>
      <c r="C273" s="16"/>
      <c r="D273" s="8"/>
      <c r="E273" s="104" t="s">
        <v>186</v>
      </c>
      <c r="F273" s="13"/>
      <c r="G273" s="13"/>
      <c r="H273" s="13"/>
      <c r="I273" s="675"/>
      <c r="J273" s="675"/>
      <c r="K273" s="718" t="s">
        <v>150</v>
      </c>
      <c r="L273" s="718"/>
      <c r="M273" s="675"/>
      <c r="N273" s="675"/>
      <c r="O273" s="675"/>
      <c r="P273" s="675"/>
      <c r="Q273" s="160"/>
      <c r="R273" s="22" t="s">
        <v>84</v>
      </c>
      <c r="S273" s="164"/>
      <c r="T273" s="165"/>
      <c r="U273" s="257"/>
      <c r="V273" s="167" t="s">
        <v>154</v>
      </c>
      <c r="W273" s="22"/>
      <c r="X273" s="22" t="s">
        <v>18</v>
      </c>
      <c r="Y273" s="166"/>
      <c r="Z273" s="168"/>
      <c r="AA273" s="169"/>
      <c r="AB273" s="37"/>
      <c r="AC273" s="37"/>
      <c r="AD273" s="37"/>
      <c r="AE273" s="37"/>
      <c r="AF273" s="37"/>
      <c r="AG273" s="37"/>
      <c r="AH273" s="597"/>
      <c r="AI273" s="9"/>
      <c r="AJ273" s="73"/>
      <c r="AK273" s="9"/>
      <c r="AL273" s="9"/>
    </row>
    <row r="274" spans="1:38" ht="5.0999999999999996" customHeight="1" x14ac:dyDescent="0.25">
      <c r="A274" s="13"/>
      <c r="B274" s="13"/>
      <c r="C274" s="16"/>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9"/>
      <c r="AG274" s="9"/>
      <c r="AH274" s="9"/>
      <c r="AI274" s="9"/>
      <c r="AJ274" s="73"/>
      <c r="AK274" s="9"/>
      <c r="AL274" s="9"/>
    </row>
    <row r="275" spans="1:38" ht="15" customHeight="1" x14ac:dyDescent="0.25">
      <c r="A275" s="18"/>
      <c r="B275" s="18"/>
      <c r="C275" s="16"/>
      <c r="D275" s="8"/>
      <c r="E275" s="188" t="str">
        <f>IF(U273&gt;0, "All proposed new individuals and entities with a controlling interest must submit financial statements with Tab 10", "")</f>
        <v/>
      </c>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9"/>
      <c r="AG275" s="9"/>
      <c r="AH275" s="9"/>
      <c r="AI275" s="9"/>
      <c r="AJ275" s="73"/>
      <c r="AK275" s="9"/>
      <c r="AL275" s="9"/>
    </row>
    <row r="276" spans="1:38" ht="5.0999999999999996" customHeight="1" x14ac:dyDescent="0.25">
      <c r="A276" s="18"/>
      <c r="B276" s="18"/>
      <c r="C276" s="16"/>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9"/>
      <c r="AG276" s="9"/>
      <c r="AH276" s="9"/>
      <c r="AI276" s="9"/>
      <c r="AJ276" s="73"/>
      <c r="AK276" s="9"/>
      <c r="AL276" s="9"/>
    </row>
    <row r="277" spans="1:38" ht="15" customHeight="1" thickBot="1" x14ac:dyDescent="0.3">
      <c r="A277" s="18"/>
      <c r="B277" s="18"/>
      <c r="C277" s="16"/>
      <c r="D277" s="8"/>
      <c r="E277" s="149" t="s">
        <v>187</v>
      </c>
      <c r="F277" s="8"/>
      <c r="G277" s="8"/>
      <c r="H277" s="8"/>
      <c r="I277" s="8"/>
      <c r="J277" s="8"/>
      <c r="K277" s="8"/>
      <c r="L277" s="8"/>
      <c r="M277" s="658" t="str">
        <f>IF(U273&lt;0, "N/A", "")</f>
        <v/>
      </c>
      <c r="N277" s="658"/>
      <c r="O277" s="658"/>
      <c r="P277" s="658"/>
      <c r="Q277" s="8"/>
      <c r="R277" s="8"/>
      <c r="S277" s="149" t="s">
        <v>188</v>
      </c>
      <c r="T277" s="8"/>
      <c r="U277" s="8"/>
      <c r="V277" s="8"/>
      <c r="W277" s="8"/>
      <c r="X277" s="8"/>
      <c r="Y277" s="8"/>
      <c r="Z277" s="8"/>
      <c r="AA277" s="8"/>
      <c r="AB277" s="149" t="s">
        <v>172</v>
      </c>
      <c r="AC277" s="658" t="str">
        <f>IF(U273&lt;0, "N/A", "")</f>
        <v/>
      </c>
      <c r="AD277" s="658"/>
      <c r="AE277" s="658"/>
      <c r="AF277" s="658"/>
      <c r="AG277" s="658"/>
      <c r="AH277" s="658"/>
      <c r="AI277" s="9"/>
      <c r="AJ277" s="73"/>
      <c r="AK277" s="9"/>
      <c r="AL277" s="9"/>
    </row>
    <row r="278" spans="1:38" ht="15" customHeight="1" x14ac:dyDescent="0.25">
      <c r="A278" s="13"/>
      <c r="B278" s="13"/>
      <c r="C278" s="16"/>
      <c r="D278" s="8"/>
      <c r="E278" s="149" t="s">
        <v>221</v>
      </c>
      <c r="F278" s="149"/>
      <c r="G278" s="8"/>
      <c r="H278" s="8"/>
      <c r="I278" s="8"/>
      <c r="J278" s="8"/>
      <c r="K278" s="8"/>
      <c r="L278" s="8"/>
      <c r="M278" s="9"/>
      <c r="N278" s="9"/>
      <c r="O278" s="9"/>
      <c r="P278" s="9"/>
      <c r="Q278" s="9"/>
      <c r="R278" s="9"/>
      <c r="S278" s="9"/>
      <c r="T278" s="9"/>
      <c r="U278" s="9"/>
      <c r="V278" s="9"/>
      <c r="W278" s="9"/>
      <c r="X278" s="9"/>
      <c r="Y278" s="9"/>
      <c r="Z278" s="9"/>
      <c r="AA278" s="9"/>
      <c r="AB278" s="9"/>
      <c r="AC278" s="9"/>
      <c r="AD278" s="9"/>
      <c r="AE278" s="8"/>
      <c r="AF278" s="9"/>
      <c r="AG278" s="9"/>
      <c r="AH278" s="9"/>
      <c r="AI278" s="9"/>
      <c r="AJ278" s="73"/>
      <c r="AK278" s="9"/>
      <c r="AL278" s="9"/>
    </row>
    <row r="279" spans="1:38" ht="5.0999999999999996" customHeight="1" x14ac:dyDescent="0.25">
      <c r="A279" s="13"/>
      <c r="B279" s="13"/>
      <c r="C279" s="16"/>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9"/>
      <c r="AG279" s="9"/>
      <c r="AH279" s="9"/>
      <c r="AI279" s="9"/>
      <c r="AJ279" s="73"/>
      <c r="AK279" s="9"/>
      <c r="AL279" s="9"/>
    </row>
    <row r="280" spans="1:38" ht="15" customHeight="1" thickBot="1" x14ac:dyDescent="0.3">
      <c r="A280" s="13"/>
      <c r="B280" s="13"/>
      <c r="C280" s="16"/>
      <c r="D280" s="8"/>
      <c r="E280" s="77" t="s">
        <v>21</v>
      </c>
      <c r="F280" s="673"/>
      <c r="G280" s="673"/>
      <c r="H280" s="673"/>
      <c r="I280" s="673"/>
      <c r="J280" s="673"/>
      <c r="K280" s="673"/>
      <c r="L280" s="673"/>
      <c r="M280" s="77" t="s">
        <v>22</v>
      </c>
      <c r="N280" s="724"/>
      <c r="O280" s="724"/>
      <c r="P280" s="724"/>
      <c r="Q280" s="724"/>
      <c r="R280" s="724"/>
      <c r="S280" s="724"/>
      <c r="T280" s="724"/>
      <c r="U280" s="724"/>
      <c r="V280" s="724"/>
      <c r="W280" s="77" t="s">
        <v>23</v>
      </c>
      <c r="X280" s="725"/>
      <c r="Y280" s="725"/>
      <c r="Z280" s="725"/>
      <c r="AA280" s="725"/>
      <c r="AB280" s="725"/>
      <c r="AC280" s="725"/>
      <c r="AD280" s="725"/>
      <c r="AE280" s="725"/>
      <c r="AF280" s="725"/>
      <c r="AG280" s="725"/>
      <c r="AH280" s="725"/>
      <c r="AI280" s="10"/>
      <c r="AJ280" s="237"/>
      <c r="AK280" s="9"/>
      <c r="AL280" s="9"/>
    </row>
    <row r="281" spans="1:38" ht="5.0999999999999996" customHeight="1" x14ac:dyDescent="0.25">
      <c r="A281" s="13"/>
      <c r="B281" s="13"/>
      <c r="C281" s="163"/>
      <c r="D281" s="13"/>
      <c r="E281" s="170"/>
      <c r="F281" s="33"/>
      <c r="G281" s="33"/>
      <c r="H281" s="33"/>
      <c r="I281" s="33"/>
      <c r="J281" s="33"/>
      <c r="K281" s="33"/>
      <c r="L281" s="33"/>
      <c r="M281" s="33"/>
      <c r="N281" s="170"/>
      <c r="O281" s="33"/>
      <c r="P281" s="33"/>
      <c r="Q281" s="33"/>
      <c r="R281" s="33"/>
      <c r="S281" s="33"/>
      <c r="T281" s="33"/>
      <c r="U281" s="33"/>
      <c r="V281" s="33"/>
      <c r="W281" s="170"/>
      <c r="X281" s="33"/>
      <c r="Y281" s="33"/>
      <c r="Z281" s="33"/>
      <c r="AA281" s="33"/>
      <c r="AB281" s="33"/>
      <c r="AC281" s="33"/>
      <c r="AD281" s="33"/>
      <c r="AE281" s="33"/>
      <c r="AF281" s="33"/>
      <c r="AG281" s="33"/>
      <c r="AH281" s="33"/>
      <c r="AI281" s="10"/>
      <c r="AJ281" s="237"/>
      <c r="AK281" s="9"/>
      <c r="AL281" s="9"/>
    </row>
    <row r="282" spans="1:38" ht="15" customHeight="1" thickBot="1" x14ac:dyDescent="0.3">
      <c r="A282" s="13"/>
      <c r="B282" s="13"/>
      <c r="C282" s="16"/>
      <c r="D282" s="8"/>
      <c r="E282" s="8"/>
      <c r="F282" s="39" t="s">
        <v>151</v>
      </c>
      <c r="G282" s="39"/>
      <c r="H282" s="217"/>
      <c r="I282" s="173"/>
      <c r="J282" s="173"/>
      <c r="K282" s="597"/>
      <c r="L282" s="10"/>
      <c r="M282" s="10"/>
      <c r="N282" s="39" t="s">
        <v>151</v>
      </c>
      <c r="O282" s="13"/>
      <c r="P282" s="13"/>
      <c r="Q282" s="13"/>
      <c r="R282" s="13"/>
      <c r="S282" s="13"/>
      <c r="T282" s="597"/>
      <c r="U282" s="10"/>
      <c r="V282" s="10"/>
      <c r="W282" s="121"/>
      <c r="X282" s="39" t="s">
        <v>151</v>
      </c>
      <c r="Y282" s="13"/>
      <c r="Z282" s="13"/>
      <c r="AA282" s="13"/>
      <c r="AB282" s="10"/>
      <c r="AC282" s="10"/>
      <c r="AD282" s="668"/>
      <c r="AE282" s="668"/>
      <c r="AF282" s="597"/>
      <c r="AG282" s="37"/>
      <c r="AH282" s="37"/>
      <c r="AI282" s="37"/>
      <c r="AJ282" s="73"/>
      <c r="AK282" s="9"/>
      <c r="AL282" s="9"/>
    </row>
    <row r="283" spans="1:38" ht="5.0999999999999996" customHeight="1" x14ac:dyDescent="0.25">
      <c r="A283" s="13"/>
      <c r="B283" s="13"/>
      <c r="C283" s="16"/>
      <c r="D283" s="8"/>
      <c r="E283" s="8"/>
      <c r="F283" s="8"/>
      <c r="G283" s="8"/>
      <c r="H283" s="8"/>
      <c r="I283" s="9"/>
      <c r="J283" s="9"/>
      <c r="K283" s="9"/>
      <c r="L283" s="8"/>
      <c r="M283" s="8"/>
      <c r="N283" s="8"/>
      <c r="O283" s="9"/>
      <c r="P283" s="9"/>
      <c r="Q283" s="9"/>
      <c r="R283" s="9"/>
      <c r="S283" s="9"/>
      <c r="T283" s="9"/>
      <c r="U283" s="9"/>
      <c r="V283" s="8"/>
      <c r="W283" s="8"/>
      <c r="X283" s="9"/>
      <c r="Y283" s="9"/>
      <c r="Z283" s="9"/>
      <c r="AA283" s="9"/>
      <c r="AB283" s="9"/>
      <c r="AC283" s="9"/>
      <c r="AD283" s="8"/>
      <c r="AE283" s="8"/>
      <c r="AF283" s="9"/>
      <c r="AG283" s="9"/>
      <c r="AH283" s="9"/>
      <c r="AI283" s="9"/>
      <c r="AJ283" s="73"/>
      <c r="AK283" s="9"/>
      <c r="AL283" s="9"/>
    </row>
    <row r="284" spans="1:38" ht="15" customHeight="1" thickBot="1" x14ac:dyDescent="0.3">
      <c r="A284" s="13"/>
      <c r="B284" s="13"/>
      <c r="C284" s="16"/>
      <c r="D284" s="8"/>
      <c r="E284" s="77" t="s">
        <v>24</v>
      </c>
      <c r="F284" s="725"/>
      <c r="G284" s="725"/>
      <c r="H284" s="725"/>
      <c r="I284" s="725"/>
      <c r="J284" s="725"/>
      <c r="K284" s="725"/>
      <c r="L284" s="725"/>
      <c r="M284" s="77" t="s">
        <v>25</v>
      </c>
      <c r="N284" s="724"/>
      <c r="O284" s="724"/>
      <c r="P284" s="724"/>
      <c r="Q284" s="724"/>
      <c r="R284" s="724"/>
      <c r="S284" s="724"/>
      <c r="T284" s="724"/>
      <c r="U284" s="724"/>
      <c r="V284" s="724"/>
      <c r="W284" s="77" t="s">
        <v>26</v>
      </c>
      <c r="X284" s="725"/>
      <c r="Y284" s="725"/>
      <c r="Z284" s="725"/>
      <c r="AA284" s="725"/>
      <c r="AB284" s="725"/>
      <c r="AC284" s="725"/>
      <c r="AD284" s="725"/>
      <c r="AE284" s="725"/>
      <c r="AF284" s="725"/>
      <c r="AG284" s="725"/>
      <c r="AH284" s="725"/>
      <c r="AI284" s="10"/>
      <c r="AJ284" s="237"/>
      <c r="AK284" s="9"/>
      <c r="AL284" s="9"/>
    </row>
    <row r="285" spans="1:38" ht="5.0999999999999996" customHeight="1" x14ac:dyDescent="0.25">
      <c r="A285" s="13"/>
      <c r="B285" s="13"/>
      <c r="C285" s="16"/>
      <c r="D285" s="8"/>
      <c r="E285" s="77"/>
      <c r="F285" s="235"/>
      <c r="G285" s="235"/>
      <c r="H285" s="235"/>
      <c r="I285" s="235"/>
      <c r="J285" s="235"/>
      <c r="K285" s="235"/>
      <c r="L285" s="235"/>
      <c r="M285" s="170"/>
      <c r="N285" s="182"/>
      <c r="O285" s="182"/>
      <c r="P285" s="182"/>
      <c r="Q285" s="182"/>
      <c r="R285" s="182"/>
      <c r="S285" s="182"/>
      <c r="T285" s="182"/>
      <c r="U285" s="182"/>
      <c r="V285" s="182"/>
      <c r="W285" s="170"/>
      <c r="X285" s="235"/>
      <c r="Y285" s="235"/>
      <c r="Z285" s="235"/>
      <c r="AA285" s="235"/>
      <c r="AB285" s="235"/>
      <c r="AC285" s="235"/>
      <c r="AD285" s="235"/>
      <c r="AE285" s="235"/>
      <c r="AF285" s="235"/>
      <c r="AG285" s="235"/>
      <c r="AH285" s="235"/>
      <c r="AI285" s="10"/>
      <c r="AJ285" s="237"/>
      <c r="AK285" s="9"/>
      <c r="AL285" s="9"/>
    </row>
    <row r="286" spans="1:38" ht="15" customHeight="1" thickBot="1" x14ac:dyDescent="0.3">
      <c r="A286" s="13"/>
      <c r="B286" s="13"/>
      <c r="C286" s="16"/>
      <c r="D286" s="8"/>
      <c r="E286" s="77"/>
      <c r="F286" s="39" t="s">
        <v>151</v>
      </c>
      <c r="G286" s="39"/>
      <c r="H286" s="217"/>
      <c r="I286" s="173"/>
      <c r="J286" s="173"/>
      <c r="K286" s="597"/>
      <c r="L286" s="10"/>
      <c r="M286" s="10"/>
      <c r="N286" s="39" t="s">
        <v>151</v>
      </c>
      <c r="O286" s="13"/>
      <c r="P286" s="13"/>
      <c r="Q286" s="13"/>
      <c r="R286" s="13"/>
      <c r="S286" s="13"/>
      <c r="T286" s="597"/>
      <c r="U286" s="10"/>
      <c r="V286" s="10"/>
      <c r="W286" s="121"/>
      <c r="X286" s="39" t="s">
        <v>151</v>
      </c>
      <c r="Y286" s="13"/>
      <c r="Z286" s="13"/>
      <c r="AA286" s="13"/>
      <c r="AB286" s="10"/>
      <c r="AC286" s="10"/>
      <c r="AD286" s="668"/>
      <c r="AE286" s="668"/>
      <c r="AF286" s="597"/>
      <c r="AG286" s="235"/>
      <c r="AH286" s="235"/>
      <c r="AI286" s="10"/>
      <c r="AJ286" s="237"/>
      <c r="AK286" s="9"/>
      <c r="AL286" s="9"/>
    </row>
    <row r="287" spans="1:38" ht="5.0999999999999996" customHeight="1" thickBot="1" x14ac:dyDescent="0.3">
      <c r="A287" s="13"/>
      <c r="B287" s="13"/>
      <c r="C287" s="78"/>
      <c r="D287" s="74"/>
      <c r="E287" s="179"/>
      <c r="F287" s="238"/>
      <c r="G287" s="238"/>
      <c r="H287" s="238"/>
      <c r="I287" s="238"/>
      <c r="J287" s="238"/>
      <c r="K287" s="238"/>
      <c r="L287" s="238"/>
      <c r="M287" s="180"/>
      <c r="N287" s="180"/>
      <c r="O287" s="180"/>
      <c r="P287" s="180"/>
      <c r="Q287" s="180"/>
      <c r="R287" s="180"/>
      <c r="S287" s="180"/>
      <c r="T287" s="180"/>
      <c r="U287" s="180"/>
      <c r="V287" s="180"/>
      <c r="W287" s="180"/>
      <c r="X287" s="238"/>
      <c r="Y287" s="238"/>
      <c r="Z287" s="238"/>
      <c r="AA287" s="238"/>
      <c r="AB287" s="238"/>
      <c r="AC287" s="238"/>
      <c r="AD287" s="238"/>
      <c r="AE287" s="238"/>
      <c r="AF287" s="238"/>
      <c r="AG287" s="238"/>
      <c r="AH287" s="238"/>
      <c r="AI287" s="155"/>
      <c r="AJ287" s="239"/>
      <c r="AK287" s="9"/>
      <c r="AL287" s="9"/>
    </row>
    <row r="288" spans="1:38" ht="9.9499999999999993" customHeight="1" thickBot="1" x14ac:dyDescent="0.3">
      <c r="A288" s="13"/>
      <c r="B288" s="13"/>
      <c r="C288" s="8"/>
      <c r="D288" s="8"/>
      <c r="E288" s="77"/>
      <c r="F288" s="33"/>
      <c r="G288" s="33"/>
      <c r="H288" s="33"/>
      <c r="I288" s="33"/>
      <c r="J288" s="33"/>
      <c r="K288" s="33"/>
      <c r="L288" s="33"/>
      <c r="M288" s="170"/>
      <c r="N288" s="170"/>
      <c r="O288" s="170"/>
      <c r="P288" s="170"/>
      <c r="Q288" s="170"/>
      <c r="R288" s="170"/>
      <c r="S288" s="170"/>
      <c r="T288" s="170"/>
      <c r="U288" s="170"/>
      <c r="V288" s="170"/>
      <c r="W288" s="170"/>
      <c r="X288" s="33"/>
      <c r="Y288" s="33"/>
      <c r="Z288" s="33"/>
      <c r="AA288" s="33"/>
      <c r="AB288" s="33"/>
      <c r="AC288" s="33"/>
      <c r="AD288" s="33"/>
      <c r="AE288" s="33"/>
      <c r="AF288" s="33"/>
      <c r="AG288" s="33"/>
      <c r="AH288" s="33"/>
      <c r="AI288" s="10"/>
      <c r="AJ288" s="10"/>
      <c r="AK288" s="9"/>
      <c r="AL288" s="9"/>
    </row>
    <row r="289" spans="1:38" ht="15" customHeight="1" x14ac:dyDescent="0.25">
      <c r="A289" s="13"/>
      <c r="B289" s="13"/>
      <c r="C289" s="156"/>
      <c r="D289" s="6"/>
      <c r="E289" s="162" t="s">
        <v>226</v>
      </c>
      <c r="F289" s="72"/>
      <c r="G289" s="152"/>
      <c r="H289" s="152"/>
      <c r="I289" s="11"/>
      <c r="J289" s="11"/>
      <c r="K289" s="11"/>
      <c r="L289" s="11"/>
      <c r="M289" s="11"/>
      <c r="N289" s="11"/>
      <c r="O289" s="11"/>
      <c r="P289" s="152"/>
      <c r="Q289" s="153"/>
      <c r="R289" s="153"/>
      <c r="S289" s="153"/>
      <c r="T289" s="11"/>
      <c r="U289" s="11"/>
      <c r="V289" s="11"/>
      <c r="W289" s="11"/>
      <c r="X289" s="153"/>
      <c r="Y289" s="153"/>
      <c r="Z289" s="153"/>
      <c r="AA289" s="153"/>
      <c r="AB289" s="153"/>
      <c r="AC289" s="153"/>
      <c r="AD289" s="153"/>
      <c r="AE289" s="72"/>
      <c r="AF289" s="11"/>
      <c r="AG289" s="11"/>
      <c r="AH289" s="11"/>
      <c r="AI289" s="11"/>
      <c r="AJ289" s="12"/>
      <c r="AK289" s="9"/>
      <c r="AL289" s="9"/>
    </row>
    <row r="290" spans="1:38" ht="5.0999999999999996" customHeight="1" x14ac:dyDescent="0.25">
      <c r="A290" s="13"/>
      <c r="B290" s="13"/>
      <c r="C290" s="157"/>
      <c r="D290" s="8"/>
      <c r="E290" s="13"/>
      <c r="F290" s="13"/>
      <c r="G290" s="37"/>
      <c r="H290" s="37"/>
      <c r="I290" s="9"/>
      <c r="J290" s="9"/>
      <c r="K290" s="9"/>
      <c r="L290" s="9"/>
      <c r="M290" s="9"/>
      <c r="N290" s="9"/>
      <c r="O290" s="9"/>
      <c r="P290" s="37"/>
      <c r="Q290" s="215"/>
      <c r="R290" s="215"/>
      <c r="S290" s="215"/>
      <c r="T290" s="9"/>
      <c r="U290" s="9"/>
      <c r="V290" s="9"/>
      <c r="W290" s="9"/>
      <c r="X290" s="215"/>
      <c r="Y290" s="215"/>
      <c r="Z290" s="215"/>
      <c r="AA290" s="215"/>
      <c r="AB290" s="215"/>
      <c r="AC290" s="215"/>
      <c r="AD290" s="215"/>
      <c r="AE290" s="13"/>
      <c r="AF290" s="9"/>
      <c r="AG290" s="9"/>
      <c r="AH290" s="9"/>
      <c r="AI290" s="9"/>
      <c r="AJ290" s="73"/>
      <c r="AK290" s="9"/>
      <c r="AL290" s="9"/>
    </row>
    <row r="291" spans="1:38" ht="15" customHeight="1" thickBot="1" x14ac:dyDescent="0.3">
      <c r="A291" s="13"/>
      <c r="B291" s="13"/>
      <c r="C291" s="154"/>
      <c r="D291" s="151"/>
      <c r="E291" s="8" t="s">
        <v>141</v>
      </c>
      <c r="F291" s="8"/>
      <c r="G291" s="8"/>
      <c r="H291" s="8"/>
      <c r="I291" s="674"/>
      <c r="J291" s="674"/>
      <c r="K291" s="674"/>
      <c r="L291" s="674"/>
      <c r="M291" s="674"/>
      <c r="N291" s="674"/>
      <c r="O291" s="674"/>
      <c r="P291" s="674"/>
      <c r="Q291" s="674"/>
      <c r="R291" s="674"/>
      <c r="S291" s="674"/>
      <c r="T291" s="674"/>
      <c r="U291" s="674"/>
      <c r="V291" s="126"/>
      <c r="W291" s="126"/>
      <c r="X291" s="8" t="s">
        <v>142</v>
      </c>
      <c r="Y291" s="126"/>
      <c r="Z291" s="8"/>
      <c r="AA291" s="8"/>
      <c r="AB291" s="9"/>
      <c r="AC291" s="674"/>
      <c r="AD291" s="719"/>
      <c r="AE291" s="719"/>
      <c r="AF291" s="719"/>
      <c r="AG291" s="719"/>
      <c r="AH291" s="719"/>
      <c r="AI291" s="9"/>
      <c r="AJ291" s="73"/>
      <c r="AK291" s="9"/>
      <c r="AL291" s="9"/>
    </row>
    <row r="292" spans="1:38" ht="5.0999999999999996" customHeight="1" x14ac:dyDescent="0.25">
      <c r="A292" s="13"/>
      <c r="B292" s="13"/>
      <c r="C292" s="16"/>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9"/>
      <c r="AG292" s="9"/>
      <c r="AH292" s="9"/>
      <c r="AI292" s="9"/>
      <c r="AJ292" s="73"/>
      <c r="AK292" s="9"/>
      <c r="AL292" s="9"/>
    </row>
    <row r="293" spans="1:38" ht="15" customHeight="1" thickBot="1" x14ac:dyDescent="0.3">
      <c r="A293" s="13"/>
      <c r="B293" s="13"/>
      <c r="C293" s="16"/>
      <c r="D293" s="8"/>
      <c r="E293" s="720" t="s">
        <v>14</v>
      </c>
      <c r="F293" s="720"/>
      <c r="G293" s="10"/>
      <c r="H293" s="10"/>
      <c r="I293" s="673"/>
      <c r="J293" s="673"/>
      <c r="K293" s="673"/>
      <c r="L293" s="673"/>
      <c r="M293" s="673"/>
      <c r="N293" s="673"/>
      <c r="O293" s="673"/>
      <c r="P293" s="673"/>
      <c r="Q293" s="22" t="s">
        <v>15</v>
      </c>
      <c r="R293" s="22"/>
      <c r="S293" s="673"/>
      <c r="T293" s="673"/>
      <c r="U293" s="673"/>
      <c r="V293" s="10"/>
      <c r="W293" s="10"/>
      <c r="X293" s="22" t="s">
        <v>16</v>
      </c>
      <c r="Y293" s="10"/>
      <c r="Z293" s="215"/>
      <c r="AA293" s="671"/>
      <c r="AB293" s="671"/>
      <c r="AC293" s="219" t="s">
        <v>17</v>
      </c>
      <c r="AD293" s="673"/>
      <c r="AE293" s="673"/>
      <c r="AF293" s="673"/>
      <c r="AG293" s="673"/>
      <c r="AH293" s="673"/>
      <c r="AI293" s="9"/>
      <c r="AJ293" s="73"/>
      <c r="AK293" s="9"/>
      <c r="AL293" s="9"/>
    </row>
    <row r="294" spans="1:38" ht="5.0999999999999996" customHeight="1" x14ac:dyDescent="0.25">
      <c r="A294" s="13"/>
      <c r="B294" s="13"/>
      <c r="C294" s="16"/>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9"/>
      <c r="AG294" s="9"/>
      <c r="AH294" s="9"/>
      <c r="AI294" s="9"/>
      <c r="AJ294" s="73"/>
      <c r="AK294" s="9"/>
      <c r="AL294" s="9"/>
    </row>
    <row r="295" spans="1:38" ht="15" customHeight="1" thickBot="1" x14ac:dyDescent="0.3">
      <c r="A295" s="18"/>
      <c r="B295" s="18"/>
      <c r="C295" s="16"/>
      <c r="D295" s="8"/>
      <c r="E295" s="104" t="s">
        <v>170</v>
      </c>
      <c r="F295" s="13"/>
      <c r="G295" s="13"/>
      <c r="H295" s="13"/>
      <c r="I295" s="670"/>
      <c r="J295" s="670"/>
      <c r="K295" s="670"/>
      <c r="L295" s="670"/>
      <c r="M295" s="670"/>
      <c r="N295" s="670"/>
      <c r="O295" s="670"/>
      <c r="P295" s="717" t="s">
        <v>19</v>
      </c>
      <c r="Q295" s="717"/>
      <c r="R295" s="717"/>
      <c r="S295" s="670"/>
      <c r="T295" s="670"/>
      <c r="U295" s="670"/>
      <c r="V295" s="126"/>
      <c r="W295" s="126"/>
      <c r="X295" s="142" t="s">
        <v>20</v>
      </c>
      <c r="Y295" s="125"/>
      <c r="Z295" s="215"/>
      <c r="AA295" s="670"/>
      <c r="AB295" s="670"/>
      <c r="AC295" s="670"/>
      <c r="AD295" s="670"/>
      <c r="AE295" s="670"/>
      <c r="AF295" s="670"/>
      <c r="AG295" s="670"/>
      <c r="AH295" s="670"/>
      <c r="AI295" s="9"/>
      <c r="AJ295" s="73"/>
      <c r="AK295" s="9"/>
      <c r="AL295" s="9"/>
    </row>
    <row r="296" spans="1:38" ht="5.0999999999999996" customHeight="1" x14ac:dyDescent="0.25">
      <c r="A296" s="13"/>
      <c r="B296" s="13"/>
      <c r="C296" s="163"/>
      <c r="D296" s="13"/>
      <c r="E296" s="104"/>
      <c r="F296" s="13"/>
      <c r="G296" s="13"/>
      <c r="H296" s="13"/>
      <c r="I296" s="13"/>
      <c r="J296" s="13"/>
      <c r="K296" s="121"/>
      <c r="L296" s="33"/>
      <c r="M296" s="13"/>
      <c r="N296" s="13"/>
      <c r="O296" s="13"/>
      <c r="P296" s="121"/>
      <c r="Q296" s="160"/>
      <c r="R296" s="10"/>
      <c r="S296" s="13"/>
      <c r="T296" s="129"/>
      <c r="U296" s="125"/>
      <c r="V296" s="126"/>
      <c r="W296" s="125"/>
      <c r="X296" s="125"/>
      <c r="Y296" s="125"/>
      <c r="Z296" s="215"/>
      <c r="AA296" s="37"/>
      <c r="AB296" s="37"/>
      <c r="AC296" s="37"/>
      <c r="AD296" s="37"/>
      <c r="AE296" s="37"/>
      <c r="AF296" s="215"/>
      <c r="AG296" s="215"/>
      <c r="AH296" s="215"/>
      <c r="AI296" s="121"/>
      <c r="AJ296" s="143"/>
      <c r="AK296" s="9"/>
      <c r="AL296" s="9"/>
    </row>
    <row r="297" spans="1:38" ht="15" customHeight="1" thickBot="1" x14ac:dyDescent="0.3">
      <c r="A297" s="13"/>
      <c r="B297" s="13"/>
      <c r="C297" s="16"/>
      <c r="D297" s="8"/>
      <c r="E297" s="149" t="s">
        <v>104</v>
      </c>
      <c r="F297" s="8"/>
      <c r="G297" s="8"/>
      <c r="H297" s="8"/>
      <c r="I297" s="670"/>
      <c r="J297" s="670"/>
      <c r="K297" s="670"/>
      <c r="L297" s="670"/>
      <c r="M297" s="670"/>
      <c r="N297" s="670"/>
      <c r="O297" s="670"/>
      <c r="P297" s="670"/>
      <c r="Q297" s="718" t="s">
        <v>149</v>
      </c>
      <c r="R297" s="718"/>
      <c r="S297" s="718"/>
      <c r="T297" s="671"/>
      <c r="U297" s="671"/>
      <c r="V297" s="671"/>
      <c r="W297" s="671"/>
      <c r="X297" s="671"/>
      <c r="Y297" s="671"/>
      <c r="Z297" s="671"/>
      <c r="AA297" s="671"/>
      <c r="AB297" s="671"/>
      <c r="AC297" s="671"/>
      <c r="AD297" s="671"/>
      <c r="AE297" s="671"/>
      <c r="AF297" s="671"/>
      <c r="AG297" s="671"/>
      <c r="AH297" s="671"/>
      <c r="AI297" s="9"/>
      <c r="AJ297" s="73"/>
      <c r="AK297" s="9"/>
      <c r="AL297" s="9"/>
    </row>
    <row r="298" spans="1:38" ht="5.0999999999999996" customHeight="1" x14ac:dyDescent="0.25">
      <c r="A298" s="13"/>
      <c r="B298" s="13"/>
      <c r="C298" s="16"/>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9"/>
      <c r="AG298" s="9"/>
      <c r="AH298" s="9"/>
      <c r="AI298" s="9"/>
      <c r="AJ298" s="73"/>
      <c r="AK298" s="9"/>
      <c r="AL298" s="9"/>
    </row>
    <row r="299" spans="1:38" ht="15" customHeight="1" thickBot="1" x14ac:dyDescent="0.3">
      <c r="A299" s="13"/>
      <c r="B299" s="13"/>
      <c r="C299" s="16"/>
      <c r="D299" s="8"/>
      <c r="E299" s="104" t="s">
        <v>186</v>
      </c>
      <c r="F299" s="13"/>
      <c r="G299" s="13"/>
      <c r="H299" s="13"/>
      <c r="I299" s="675"/>
      <c r="J299" s="675"/>
      <c r="K299" s="718" t="s">
        <v>150</v>
      </c>
      <c r="L299" s="718"/>
      <c r="M299" s="675"/>
      <c r="N299" s="675"/>
      <c r="O299" s="675"/>
      <c r="P299" s="675"/>
      <c r="Q299" s="160"/>
      <c r="R299" s="22" t="s">
        <v>84</v>
      </c>
      <c r="S299" s="164"/>
      <c r="T299" s="165"/>
      <c r="U299" s="257"/>
      <c r="V299" s="167" t="s">
        <v>154</v>
      </c>
      <c r="W299" s="22"/>
      <c r="X299" s="22" t="s">
        <v>18</v>
      </c>
      <c r="Y299" s="166"/>
      <c r="Z299" s="168"/>
      <c r="AA299" s="169"/>
      <c r="AB299" s="37"/>
      <c r="AC299" s="37"/>
      <c r="AD299" s="37"/>
      <c r="AE299" s="37"/>
      <c r="AF299" s="37"/>
      <c r="AG299" s="37"/>
      <c r="AH299" s="597"/>
      <c r="AI299" s="9"/>
      <c r="AJ299" s="73"/>
      <c r="AK299" s="9"/>
      <c r="AL299" s="9"/>
    </row>
    <row r="300" spans="1:38" ht="5.0999999999999996" customHeight="1" x14ac:dyDescent="0.25">
      <c r="A300" s="13"/>
      <c r="B300" s="13"/>
      <c r="C300" s="16"/>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9"/>
      <c r="AG300" s="9"/>
      <c r="AH300" s="9"/>
      <c r="AI300" s="9"/>
      <c r="AJ300" s="73"/>
      <c r="AK300" s="9"/>
      <c r="AL300" s="9"/>
    </row>
    <row r="301" spans="1:38" ht="15" customHeight="1" x14ac:dyDescent="0.25">
      <c r="A301" s="18"/>
      <c r="B301" s="18"/>
      <c r="C301" s="16"/>
      <c r="D301" s="8"/>
      <c r="E301" s="188" t="str">
        <f>IF(U299&gt;0, "All proposed new individuals and entities with a controlling interest must submit financial statements with Tab 10", "")</f>
        <v/>
      </c>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9"/>
      <c r="AG301" s="9"/>
      <c r="AH301" s="9"/>
      <c r="AI301" s="9"/>
      <c r="AJ301" s="73"/>
      <c r="AK301" s="9"/>
      <c r="AL301" s="9"/>
    </row>
    <row r="302" spans="1:38" ht="5.0999999999999996" customHeight="1" x14ac:dyDescent="0.25">
      <c r="A302" s="18"/>
      <c r="B302" s="18"/>
      <c r="C302" s="16"/>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9"/>
      <c r="AG302" s="9"/>
      <c r="AH302" s="9"/>
      <c r="AI302" s="9"/>
      <c r="AJ302" s="73"/>
      <c r="AK302" s="9"/>
      <c r="AL302" s="9"/>
    </row>
    <row r="303" spans="1:38" ht="15" customHeight="1" thickBot="1" x14ac:dyDescent="0.3">
      <c r="A303" s="18"/>
      <c r="B303" s="18"/>
      <c r="C303" s="16"/>
      <c r="D303" s="8"/>
      <c r="E303" s="149" t="s">
        <v>187</v>
      </c>
      <c r="F303" s="8"/>
      <c r="G303" s="8"/>
      <c r="H303" s="8"/>
      <c r="I303" s="8"/>
      <c r="J303" s="8"/>
      <c r="K303" s="8"/>
      <c r="L303" s="8"/>
      <c r="M303" s="658" t="str">
        <f>IF(U299&lt;0, "N/A", "")</f>
        <v/>
      </c>
      <c r="N303" s="658"/>
      <c r="O303" s="658"/>
      <c r="P303" s="658"/>
      <c r="Q303" s="8"/>
      <c r="R303" s="8"/>
      <c r="S303" s="149" t="s">
        <v>188</v>
      </c>
      <c r="T303" s="8"/>
      <c r="U303" s="8"/>
      <c r="V303" s="8"/>
      <c r="W303" s="8"/>
      <c r="X303" s="8"/>
      <c r="Y303" s="8"/>
      <c r="Z303" s="8"/>
      <c r="AA303" s="8"/>
      <c r="AB303" s="149" t="s">
        <v>172</v>
      </c>
      <c r="AC303" s="658" t="str">
        <f>IF(U299&lt;0, "N/A", "")</f>
        <v/>
      </c>
      <c r="AD303" s="658"/>
      <c r="AE303" s="658"/>
      <c r="AF303" s="658"/>
      <c r="AG303" s="658"/>
      <c r="AH303" s="658"/>
      <c r="AI303" s="9"/>
      <c r="AJ303" s="73"/>
      <c r="AK303" s="9"/>
      <c r="AL303" s="9"/>
    </row>
    <row r="304" spans="1:38" ht="15" customHeight="1" x14ac:dyDescent="0.25">
      <c r="A304" s="13"/>
      <c r="B304" s="13"/>
      <c r="C304" s="16"/>
      <c r="D304" s="8"/>
      <c r="E304" s="149" t="s">
        <v>221</v>
      </c>
      <c r="F304" s="149"/>
      <c r="G304" s="8"/>
      <c r="H304" s="8"/>
      <c r="I304" s="8"/>
      <c r="J304" s="8"/>
      <c r="K304" s="8"/>
      <c r="L304" s="8"/>
      <c r="M304" s="9"/>
      <c r="N304" s="9"/>
      <c r="O304" s="9"/>
      <c r="P304" s="9"/>
      <c r="Q304" s="9"/>
      <c r="R304" s="9"/>
      <c r="S304" s="9"/>
      <c r="T304" s="9"/>
      <c r="U304" s="9"/>
      <c r="V304" s="9"/>
      <c r="W304" s="9"/>
      <c r="X304" s="9"/>
      <c r="Y304" s="9"/>
      <c r="Z304" s="9"/>
      <c r="AA304" s="9"/>
      <c r="AB304" s="9"/>
      <c r="AC304" s="9"/>
      <c r="AD304" s="9"/>
      <c r="AE304" s="8"/>
      <c r="AF304" s="9"/>
      <c r="AG304" s="9"/>
      <c r="AH304" s="9"/>
      <c r="AI304" s="9"/>
      <c r="AJ304" s="73"/>
      <c r="AK304" s="9"/>
      <c r="AL304" s="9"/>
    </row>
    <row r="305" spans="1:38" ht="5.0999999999999996" customHeight="1" x14ac:dyDescent="0.25">
      <c r="A305" s="13"/>
      <c r="B305" s="13"/>
      <c r="C305" s="16"/>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9"/>
      <c r="AG305" s="9"/>
      <c r="AH305" s="9"/>
      <c r="AI305" s="9"/>
      <c r="AJ305" s="73"/>
      <c r="AK305" s="9"/>
      <c r="AL305" s="9"/>
    </row>
    <row r="306" spans="1:38" ht="15" customHeight="1" thickBot="1" x14ac:dyDescent="0.3">
      <c r="A306" s="13"/>
      <c r="B306" s="13"/>
      <c r="C306" s="16"/>
      <c r="D306" s="8"/>
      <c r="E306" s="77" t="s">
        <v>21</v>
      </c>
      <c r="F306" s="673"/>
      <c r="G306" s="673"/>
      <c r="H306" s="673"/>
      <c r="I306" s="673"/>
      <c r="J306" s="673"/>
      <c r="K306" s="673"/>
      <c r="L306" s="673"/>
      <c r="M306" s="77" t="s">
        <v>22</v>
      </c>
      <c r="N306" s="724"/>
      <c r="O306" s="724"/>
      <c r="P306" s="724"/>
      <c r="Q306" s="724"/>
      <c r="R306" s="724"/>
      <c r="S306" s="724"/>
      <c r="T306" s="724"/>
      <c r="U306" s="724"/>
      <c r="V306" s="724"/>
      <c r="W306" s="77" t="s">
        <v>23</v>
      </c>
      <c r="X306" s="725"/>
      <c r="Y306" s="725"/>
      <c r="Z306" s="725"/>
      <c r="AA306" s="725"/>
      <c r="AB306" s="725"/>
      <c r="AC306" s="725"/>
      <c r="AD306" s="725"/>
      <c r="AE306" s="725"/>
      <c r="AF306" s="725"/>
      <c r="AG306" s="725"/>
      <c r="AH306" s="725"/>
      <c r="AI306" s="10"/>
      <c r="AJ306" s="237"/>
      <c r="AK306" s="9"/>
      <c r="AL306" s="9"/>
    </row>
    <row r="307" spans="1:38" ht="5.0999999999999996" customHeight="1" x14ac:dyDescent="0.25">
      <c r="A307" s="13"/>
      <c r="B307" s="13"/>
      <c r="C307" s="163"/>
      <c r="D307" s="13"/>
      <c r="E307" s="170"/>
      <c r="F307" s="33"/>
      <c r="G307" s="33"/>
      <c r="H307" s="33"/>
      <c r="I307" s="33"/>
      <c r="J307" s="33"/>
      <c r="K307" s="33"/>
      <c r="L307" s="33"/>
      <c r="M307" s="33"/>
      <c r="N307" s="170"/>
      <c r="O307" s="33"/>
      <c r="P307" s="33"/>
      <c r="Q307" s="33"/>
      <c r="R307" s="33"/>
      <c r="S307" s="33"/>
      <c r="T307" s="33"/>
      <c r="U307" s="33"/>
      <c r="V307" s="33"/>
      <c r="W307" s="170"/>
      <c r="X307" s="33"/>
      <c r="Y307" s="33"/>
      <c r="Z307" s="33"/>
      <c r="AA307" s="33"/>
      <c r="AB307" s="33"/>
      <c r="AC307" s="33"/>
      <c r="AD307" s="33"/>
      <c r="AE307" s="33"/>
      <c r="AF307" s="33"/>
      <c r="AG307" s="33"/>
      <c r="AH307" s="33"/>
      <c r="AI307" s="10"/>
      <c r="AJ307" s="237"/>
      <c r="AK307" s="9"/>
      <c r="AL307" s="9"/>
    </row>
    <row r="308" spans="1:38" ht="15" customHeight="1" thickBot="1" x14ac:dyDescent="0.3">
      <c r="A308" s="13"/>
      <c r="B308" s="13"/>
      <c r="C308" s="16"/>
      <c r="D308" s="8"/>
      <c r="E308" s="8"/>
      <c r="F308" s="39" t="s">
        <v>151</v>
      </c>
      <c r="G308" s="39"/>
      <c r="H308" s="217"/>
      <c r="I308" s="173"/>
      <c r="J308" s="173"/>
      <c r="K308" s="597"/>
      <c r="L308" s="10"/>
      <c r="M308" s="10"/>
      <c r="N308" s="39" t="s">
        <v>151</v>
      </c>
      <c r="O308" s="13"/>
      <c r="P308" s="13"/>
      <c r="Q308" s="13"/>
      <c r="R308" s="13"/>
      <c r="S308" s="13"/>
      <c r="T308" s="597"/>
      <c r="U308" s="10"/>
      <c r="V308" s="10"/>
      <c r="W308" s="121"/>
      <c r="X308" s="39" t="s">
        <v>151</v>
      </c>
      <c r="Y308" s="13"/>
      <c r="Z308" s="13"/>
      <c r="AA308" s="13"/>
      <c r="AB308" s="10"/>
      <c r="AC308" s="10"/>
      <c r="AD308" s="668"/>
      <c r="AE308" s="668"/>
      <c r="AF308" s="597"/>
      <c r="AG308" s="37"/>
      <c r="AH308" s="37"/>
      <c r="AI308" s="37"/>
      <c r="AJ308" s="73"/>
      <c r="AK308" s="9"/>
      <c r="AL308" s="9"/>
    </row>
    <row r="309" spans="1:38" ht="5.0999999999999996" customHeight="1" x14ac:dyDescent="0.25">
      <c r="A309" s="63"/>
      <c r="B309" s="36"/>
      <c r="C309" s="16"/>
      <c r="D309" s="8"/>
      <c r="E309" s="8"/>
      <c r="F309" s="8"/>
      <c r="G309" s="8"/>
      <c r="H309" s="8"/>
      <c r="I309" s="9"/>
      <c r="J309" s="9"/>
      <c r="K309" s="9"/>
      <c r="L309" s="8"/>
      <c r="M309" s="8"/>
      <c r="N309" s="8"/>
      <c r="O309" s="9"/>
      <c r="P309" s="9"/>
      <c r="Q309" s="9"/>
      <c r="R309" s="9"/>
      <c r="S309" s="9"/>
      <c r="T309" s="9"/>
      <c r="U309" s="9"/>
      <c r="V309" s="8"/>
      <c r="W309" s="8"/>
      <c r="X309" s="9"/>
      <c r="Y309" s="9"/>
      <c r="Z309" s="9"/>
      <c r="AA309" s="9"/>
      <c r="AB309" s="9"/>
      <c r="AC309" s="9"/>
      <c r="AD309" s="8"/>
      <c r="AE309" s="8"/>
      <c r="AF309" s="9"/>
      <c r="AG309" s="9"/>
      <c r="AH309" s="9"/>
      <c r="AI309" s="9"/>
      <c r="AJ309" s="73"/>
      <c r="AK309" s="9"/>
      <c r="AL309" s="9"/>
    </row>
    <row r="310" spans="1:38" ht="15" customHeight="1" thickBot="1" x14ac:dyDescent="0.3">
      <c r="A310" s="17"/>
      <c r="B310" s="17"/>
      <c r="C310" s="16"/>
      <c r="D310" s="8"/>
      <c r="E310" s="77" t="s">
        <v>24</v>
      </c>
      <c r="F310" s="725"/>
      <c r="G310" s="725"/>
      <c r="H310" s="725"/>
      <c r="I310" s="725"/>
      <c r="J310" s="725"/>
      <c r="K310" s="725"/>
      <c r="L310" s="725"/>
      <c r="M310" s="77" t="s">
        <v>25</v>
      </c>
      <c r="N310" s="724"/>
      <c r="O310" s="724"/>
      <c r="P310" s="724"/>
      <c r="Q310" s="724"/>
      <c r="R310" s="724"/>
      <c r="S310" s="724"/>
      <c r="T310" s="724"/>
      <c r="U310" s="724"/>
      <c r="V310" s="724"/>
      <c r="W310" s="77" t="s">
        <v>26</v>
      </c>
      <c r="X310" s="725"/>
      <c r="Y310" s="725"/>
      <c r="Z310" s="725"/>
      <c r="AA310" s="725"/>
      <c r="AB310" s="725"/>
      <c r="AC310" s="725"/>
      <c r="AD310" s="725"/>
      <c r="AE310" s="725"/>
      <c r="AF310" s="725"/>
      <c r="AG310" s="725"/>
      <c r="AH310" s="725"/>
      <c r="AI310" s="10"/>
      <c r="AJ310" s="237"/>
      <c r="AK310" s="9"/>
      <c r="AL310" s="9"/>
    </row>
    <row r="311" spans="1:38" ht="5.0999999999999996" customHeight="1" x14ac:dyDescent="0.25">
      <c r="A311" s="13"/>
      <c r="B311" s="13"/>
      <c r="C311" s="16"/>
      <c r="D311" s="8"/>
      <c r="E311" s="77"/>
      <c r="F311" s="235"/>
      <c r="G311" s="235"/>
      <c r="H311" s="235"/>
      <c r="I311" s="235"/>
      <c r="J311" s="235"/>
      <c r="K311" s="235"/>
      <c r="L311" s="235"/>
      <c r="M311" s="170"/>
      <c r="N311" s="182"/>
      <c r="O311" s="182"/>
      <c r="P311" s="182"/>
      <c r="Q311" s="182"/>
      <c r="R311" s="182"/>
      <c r="S311" s="182"/>
      <c r="T311" s="182"/>
      <c r="U311" s="182"/>
      <c r="V311" s="182"/>
      <c r="W311" s="170"/>
      <c r="X311" s="235"/>
      <c r="Y311" s="235"/>
      <c r="Z311" s="235"/>
      <c r="AA311" s="235"/>
      <c r="AB311" s="235"/>
      <c r="AC311" s="235"/>
      <c r="AD311" s="235"/>
      <c r="AE311" s="235"/>
      <c r="AF311" s="235"/>
      <c r="AG311" s="235"/>
      <c r="AH311" s="235"/>
      <c r="AI311" s="10"/>
      <c r="AJ311" s="237"/>
      <c r="AK311" s="9"/>
      <c r="AL311" s="9"/>
    </row>
    <row r="312" spans="1:38" ht="15" customHeight="1" thickBot="1" x14ac:dyDescent="0.3">
      <c r="A312" s="13"/>
      <c r="B312" s="13"/>
      <c r="C312" s="16"/>
      <c r="D312" s="8"/>
      <c r="E312" s="77"/>
      <c r="F312" s="39" t="s">
        <v>151</v>
      </c>
      <c r="G312" s="39"/>
      <c r="H312" s="217"/>
      <c r="I312" s="173"/>
      <c r="J312" s="173"/>
      <c r="K312" s="597"/>
      <c r="L312" s="10"/>
      <c r="M312" s="10"/>
      <c r="N312" s="39" t="s">
        <v>151</v>
      </c>
      <c r="O312" s="13"/>
      <c r="P312" s="13"/>
      <c r="Q312" s="13"/>
      <c r="R312" s="13"/>
      <c r="S312" s="13"/>
      <c r="T312" s="597"/>
      <c r="U312" s="10"/>
      <c r="V312" s="10"/>
      <c r="W312" s="121"/>
      <c r="X312" s="39" t="s">
        <v>151</v>
      </c>
      <c r="Y312" s="13"/>
      <c r="Z312" s="13"/>
      <c r="AA312" s="13"/>
      <c r="AB312" s="10"/>
      <c r="AC312" s="10"/>
      <c r="AD312" s="668"/>
      <c r="AE312" s="668"/>
      <c r="AF312" s="597"/>
      <c r="AG312" s="235"/>
      <c r="AH312" s="235"/>
      <c r="AI312" s="10"/>
      <c r="AJ312" s="237"/>
      <c r="AK312" s="9"/>
      <c r="AL312" s="9"/>
    </row>
    <row r="313" spans="1:38" ht="5.0999999999999996" customHeight="1" thickBot="1" x14ac:dyDescent="0.3">
      <c r="A313" s="13"/>
      <c r="B313" s="13"/>
      <c r="C313" s="78"/>
      <c r="D313" s="74"/>
      <c r="E313" s="179"/>
      <c r="F313" s="238"/>
      <c r="G313" s="238"/>
      <c r="H313" s="238"/>
      <c r="I313" s="238"/>
      <c r="J313" s="238"/>
      <c r="K313" s="238"/>
      <c r="L313" s="238"/>
      <c r="M313" s="180"/>
      <c r="N313" s="180"/>
      <c r="O313" s="180"/>
      <c r="P313" s="180"/>
      <c r="Q313" s="180"/>
      <c r="R313" s="180"/>
      <c r="S313" s="180"/>
      <c r="T313" s="180"/>
      <c r="U313" s="180"/>
      <c r="V313" s="180"/>
      <c r="W313" s="180"/>
      <c r="X313" s="238"/>
      <c r="Y313" s="238"/>
      <c r="Z313" s="238"/>
      <c r="AA313" s="238"/>
      <c r="AB313" s="238"/>
      <c r="AC313" s="238"/>
      <c r="AD313" s="238"/>
      <c r="AE313" s="238"/>
      <c r="AF313" s="238"/>
      <c r="AG313" s="238"/>
      <c r="AH313" s="238"/>
      <c r="AI313" s="155"/>
      <c r="AJ313" s="239"/>
      <c r="AK313" s="9"/>
      <c r="AL313" s="9"/>
    </row>
    <row r="314" spans="1:38" s="241" customFormat="1" ht="9.9499999999999993" customHeight="1" x14ac:dyDescent="0.25">
      <c r="A314" s="174"/>
      <c r="B314" s="174"/>
      <c r="C314" s="174"/>
      <c r="D314" s="174"/>
      <c r="E314" s="174"/>
      <c r="F314" s="174"/>
      <c r="G314" s="174"/>
      <c r="H314" s="174"/>
      <c r="I314" s="174"/>
      <c r="J314" s="174"/>
      <c r="K314" s="174"/>
      <c r="L314" s="174"/>
      <c r="M314" s="174"/>
      <c r="N314" s="174"/>
      <c r="O314" s="174"/>
      <c r="P314" s="174"/>
      <c r="Q314" s="174"/>
      <c r="R314" s="174"/>
      <c r="S314" s="174"/>
      <c r="T314" s="174"/>
      <c r="U314" s="174"/>
      <c r="V314" s="174"/>
      <c r="W314" s="174"/>
      <c r="X314" s="174"/>
      <c r="Y314" s="174"/>
      <c r="Z314" s="174"/>
      <c r="AA314" s="174"/>
      <c r="AB314" s="174"/>
      <c r="AC314" s="174"/>
      <c r="AD314" s="174"/>
      <c r="AE314" s="174"/>
      <c r="AF314" s="175"/>
      <c r="AG314" s="175"/>
      <c r="AH314" s="175"/>
      <c r="AI314" s="175"/>
      <c r="AJ314" s="175"/>
      <c r="AK314" s="240"/>
      <c r="AL314" s="240"/>
    </row>
    <row r="315" spans="1:38" ht="15" hidden="1" customHeight="1" x14ac:dyDescent="0.25">
      <c r="A315" s="13"/>
      <c r="B315" s="13"/>
      <c r="C315" s="156"/>
      <c r="D315" s="6"/>
      <c r="E315" s="162" t="s">
        <v>227</v>
      </c>
      <c r="F315" s="72"/>
      <c r="G315" s="152"/>
      <c r="H315" s="152"/>
      <c r="I315" s="11"/>
      <c r="J315" s="11"/>
      <c r="K315" s="11"/>
      <c r="L315" s="11"/>
      <c r="M315" s="11"/>
      <c r="N315" s="11"/>
      <c r="O315" s="11"/>
      <c r="P315" s="152"/>
      <c r="Q315" s="153"/>
      <c r="R315" s="153"/>
      <c r="S315" s="153"/>
      <c r="T315" s="11"/>
      <c r="U315" s="11"/>
      <c r="V315" s="11"/>
      <c r="W315" s="11"/>
      <c r="X315" s="153"/>
      <c r="Y315" s="153"/>
      <c r="Z315" s="153"/>
      <c r="AA315" s="153"/>
      <c r="AB315" s="153"/>
      <c r="AC315" s="153"/>
      <c r="AD315" s="153"/>
      <c r="AE315" s="72"/>
      <c r="AF315" s="11"/>
      <c r="AG315" s="11"/>
      <c r="AH315" s="11"/>
      <c r="AI315" s="11"/>
      <c r="AJ315" s="12"/>
      <c r="AK315" s="9"/>
      <c r="AL315" s="9"/>
    </row>
    <row r="316" spans="1:38" ht="5.0999999999999996" hidden="1" customHeight="1" x14ac:dyDescent="0.25">
      <c r="A316" s="13"/>
      <c r="B316" s="13"/>
      <c r="C316" s="157"/>
      <c r="D316" s="8"/>
      <c r="E316" s="13"/>
      <c r="F316" s="13"/>
      <c r="G316" s="37"/>
      <c r="H316" s="37"/>
      <c r="I316" s="9"/>
      <c r="J316" s="9"/>
      <c r="K316" s="9"/>
      <c r="L316" s="9"/>
      <c r="M316" s="9"/>
      <c r="N316" s="9"/>
      <c r="O316" s="9"/>
      <c r="P316" s="37"/>
      <c r="Q316" s="215"/>
      <c r="R316" s="215"/>
      <c r="S316" s="215"/>
      <c r="T316" s="9"/>
      <c r="U316" s="9"/>
      <c r="V316" s="9"/>
      <c r="W316" s="9"/>
      <c r="X316" s="215"/>
      <c r="Y316" s="215"/>
      <c r="Z316" s="215"/>
      <c r="AA316" s="215"/>
      <c r="AB316" s="215"/>
      <c r="AC316" s="215"/>
      <c r="AD316" s="215"/>
      <c r="AE316" s="13"/>
      <c r="AF316" s="9"/>
      <c r="AG316" s="9"/>
      <c r="AH316" s="9"/>
      <c r="AI316" s="9"/>
      <c r="AJ316" s="73"/>
      <c r="AK316" s="9"/>
      <c r="AL316" s="9"/>
    </row>
    <row r="317" spans="1:38" ht="15" hidden="1" customHeight="1" thickBot="1" x14ac:dyDescent="0.3">
      <c r="A317" s="13"/>
      <c r="B317" s="13"/>
      <c r="C317" s="154"/>
      <c r="D317" s="151"/>
      <c r="E317" s="8" t="s">
        <v>141</v>
      </c>
      <c r="F317" s="8"/>
      <c r="G317" s="8"/>
      <c r="H317" s="8"/>
      <c r="I317" s="674"/>
      <c r="J317" s="674"/>
      <c r="K317" s="674"/>
      <c r="L317" s="674"/>
      <c r="M317" s="674"/>
      <c r="N317" s="674"/>
      <c r="O317" s="674"/>
      <c r="P317" s="674"/>
      <c r="Q317" s="674"/>
      <c r="R317" s="674"/>
      <c r="S317" s="674"/>
      <c r="T317" s="674"/>
      <c r="U317" s="674"/>
      <c r="V317" s="126"/>
      <c r="W317" s="126"/>
      <c r="X317" s="8" t="s">
        <v>142</v>
      </c>
      <c r="Y317" s="126"/>
      <c r="Z317" s="8"/>
      <c r="AA317" s="8"/>
      <c r="AB317" s="9"/>
      <c r="AC317" s="674"/>
      <c r="AD317" s="719"/>
      <c r="AE317" s="719"/>
      <c r="AF317" s="719"/>
      <c r="AG317" s="719"/>
      <c r="AH317" s="719"/>
      <c r="AI317" s="9"/>
      <c r="AJ317" s="73"/>
      <c r="AK317" s="9"/>
      <c r="AL317" s="9"/>
    </row>
    <row r="318" spans="1:38" ht="5.0999999999999996" hidden="1" customHeight="1" x14ac:dyDescent="0.25">
      <c r="A318" s="13"/>
      <c r="B318" s="13"/>
      <c r="C318" s="16"/>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9"/>
      <c r="AG318" s="9"/>
      <c r="AH318" s="9"/>
      <c r="AI318" s="9"/>
      <c r="AJ318" s="73"/>
      <c r="AK318" s="9"/>
      <c r="AL318" s="9"/>
    </row>
    <row r="319" spans="1:38" ht="15" hidden="1" customHeight="1" thickBot="1" x14ac:dyDescent="0.3">
      <c r="A319" s="13"/>
      <c r="B319" s="13"/>
      <c r="C319" s="16"/>
      <c r="D319" s="8"/>
      <c r="E319" s="720" t="s">
        <v>14</v>
      </c>
      <c r="F319" s="720"/>
      <c r="G319" s="10"/>
      <c r="H319" s="10"/>
      <c r="I319" s="673"/>
      <c r="J319" s="673"/>
      <c r="K319" s="673"/>
      <c r="L319" s="673"/>
      <c r="M319" s="673"/>
      <c r="N319" s="673"/>
      <c r="O319" s="673"/>
      <c r="P319" s="673"/>
      <c r="Q319" s="22" t="s">
        <v>15</v>
      </c>
      <c r="R319" s="22"/>
      <c r="S319" s="673"/>
      <c r="T319" s="673"/>
      <c r="U319" s="673"/>
      <c r="V319" s="10"/>
      <c r="W319" s="10"/>
      <c r="X319" s="22" t="s">
        <v>16</v>
      </c>
      <c r="Y319" s="10"/>
      <c r="Z319" s="215"/>
      <c r="AA319" s="671"/>
      <c r="AB319" s="671"/>
      <c r="AC319" s="219" t="s">
        <v>17</v>
      </c>
      <c r="AD319" s="673"/>
      <c r="AE319" s="673"/>
      <c r="AF319" s="673"/>
      <c r="AG319" s="673"/>
      <c r="AH319" s="673"/>
      <c r="AI319" s="9"/>
      <c r="AJ319" s="73"/>
      <c r="AK319" s="9"/>
      <c r="AL319" s="9"/>
    </row>
    <row r="320" spans="1:38" ht="5.0999999999999996" hidden="1" customHeight="1" x14ac:dyDescent="0.25">
      <c r="A320" s="13"/>
      <c r="B320" s="13"/>
      <c r="C320" s="16"/>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9"/>
      <c r="AG320" s="9"/>
      <c r="AH320" s="9"/>
      <c r="AI320" s="9"/>
      <c r="AJ320" s="73"/>
      <c r="AK320" s="9"/>
      <c r="AL320" s="9"/>
    </row>
    <row r="321" spans="1:38" ht="15" hidden="1" customHeight="1" thickBot="1" x14ac:dyDescent="0.3">
      <c r="A321" s="18"/>
      <c r="B321" s="18"/>
      <c r="C321" s="16"/>
      <c r="D321" s="8"/>
      <c r="E321" s="104" t="s">
        <v>170</v>
      </c>
      <c r="F321" s="13"/>
      <c r="G321" s="13"/>
      <c r="H321" s="13"/>
      <c r="I321" s="670"/>
      <c r="J321" s="670"/>
      <c r="K321" s="670"/>
      <c r="L321" s="670"/>
      <c r="M321" s="670"/>
      <c r="N321" s="670"/>
      <c r="O321" s="670"/>
      <c r="P321" s="717" t="s">
        <v>19</v>
      </c>
      <c r="Q321" s="717"/>
      <c r="R321" s="717"/>
      <c r="S321" s="670"/>
      <c r="T321" s="670"/>
      <c r="U321" s="670"/>
      <c r="V321" s="126"/>
      <c r="W321" s="126"/>
      <c r="X321" s="142" t="s">
        <v>20</v>
      </c>
      <c r="Y321" s="125"/>
      <c r="Z321" s="215"/>
      <c r="AA321" s="670"/>
      <c r="AB321" s="670"/>
      <c r="AC321" s="670"/>
      <c r="AD321" s="670"/>
      <c r="AE321" s="670"/>
      <c r="AF321" s="670"/>
      <c r="AG321" s="670"/>
      <c r="AH321" s="670"/>
      <c r="AI321" s="9"/>
      <c r="AJ321" s="73"/>
      <c r="AK321" s="9"/>
      <c r="AL321" s="9"/>
    </row>
    <row r="322" spans="1:38" ht="5.0999999999999996" hidden="1" customHeight="1" x14ac:dyDescent="0.25">
      <c r="A322" s="13"/>
      <c r="B322" s="13"/>
      <c r="C322" s="163"/>
      <c r="D322" s="13"/>
      <c r="E322" s="104"/>
      <c r="F322" s="13"/>
      <c r="G322" s="13"/>
      <c r="H322" s="13"/>
      <c r="I322" s="13"/>
      <c r="J322" s="13"/>
      <c r="K322" s="121"/>
      <c r="L322" s="33"/>
      <c r="M322" s="13"/>
      <c r="N322" s="13"/>
      <c r="O322" s="13"/>
      <c r="P322" s="121"/>
      <c r="Q322" s="160"/>
      <c r="R322" s="10"/>
      <c r="S322" s="13"/>
      <c r="T322" s="129"/>
      <c r="U322" s="125"/>
      <c r="V322" s="126"/>
      <c r="W322" s="125"/>
      <c r="X322" s="125"/>
      <c r="Y322" s="125"/>
      <c r="Z322" s="215"/>
      <c r="AA322" s="37"/>
      <c r="AB322" s="37"/>
      <c r="AC322" s="37"/>
      <c r="AD322" s="37"/>
      <c r="AE322" s="37"/>
      <c r="AF322" s="215"/>
      <c r="AG322" s="215"/>
      <c r="AH322" s="215"/>
      <c r="AI322" s="121"/>
      <c r="AJ322" s="143"/>
      <c r="AK322" s="9"/>
      <c r="AL322" s="9"/>
    </row>
    <row r="323" spans="1:38" ht="15" hidden="1" customHeight="1" thickBot="1" x14ac:dyDescent="0.3">
      <c r="A323" s="13"/>
      <c r="B323" s="13"/>
      <c r="C323" s="16"/>
      <c r="D323" s="8"/>
      <c r="E323" s="149" t="s">
        <v>104</v>
      </c>
      <c r="F323" s="8"/>
      <c r="G323" s="8"/>
      <c r="H323" s="8"/>
      <c r="I323" s="670"/>
      <c r="J323" s="670"/>
      <c r="K323" s="670"/>
      <c r="L323" s="670"/>
      <c r="M323" s="670"/>
      <c r="N323" s="670"/>
      <c r="O323" s="670"/>
      <c r="P323" s="670"/>
      <c r="Q323" s="718" t="s">
        <v>149</v>
      </c>
      <c r="R323" s="718"/>
      <c r="S323" s="718"/>
      <c r="T323" s="671"/>
      <c r="U323" s="671"/>
      <c r="V323" s="671"/>
      <c r="W323" s="671"/>
      <c r="X323" s="671"/>
      <c r="Y323" s="671"/>
      <c r="Z323" s="671"/>
      <c r="AA323" s="671"/>
      <c r="AB323" s="671"/>
      <c r="AC323" s="671"/>
      <c r="AD323" s="671"/>
      <c r="AE323" s="671"/>
      <c r="AF323" s="671"/>
      <c r="AG323" s="671"/>
      <c r="AH323" s="671"/>
      <c r="AI323" s="9"/>
      <c r="AJ323" s="73"/>
      <c r="AK323" s="9"/>
      <c r="AL323" s="9"/>
    </row>
    <row r="324" spans="1:38" ht="5.0999999999999996" hidden="1" customHeight="1" x14ac:dyDescent="0.25">
      <c r="A324" s="13"/>
      <c r="B324" s="13"/>
      <c r="C324" s="16"/>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9"/>
      <c r="AG324" s="9"/>
      <c r="AH324" s="9"/>
      <c r="AI324" s="9"/>
      <c r="AJ324" s="73"/>
      <c r="AK324" s="9"/>
      <c r="AL324" s="9"/>
    </row>
    <row r="325" spans="1:38" ht="15" hidden="1" customHeight="1" thickBot="1" x14ac:dyDescent="0.3">
      <c r="A325" s="13"/>
      <c r="B325" s="13"/>
      <c r="C325" s="16"/>
      <c r="D325" s="8"/>
      <c r="E325" s="104" t="s">
        <v>186</v>
      </c>
      <c r="F325" s="13"/>
      <c r="G325" s="13"/>
      <c r="H325" s="13"/>
      <c r="I325" s="675"/>
      <c r="J325" s="675"/>
      <c r="K325" s="718" t="s">
        <v>150</v>
      </c>
      <c r="L325" s="718"/>
      <c r="M325" s="675"/>
      <c r="N325" s="675"/>
      <c r="O325" s="675"/>
      <c r="P325" s="675"/>
      <c r="Q325" s="160"/>
      <c r="R325" s="22" t="s">
        <v>84</v>
      </c>
      <c r="S325" s="164"/>
      <c r="T325" s="165"/>
      <c r="U325" s="257"/>
      <c r="V325" s="167" t="s">
        <v>154</v>
      </c>
      <c r="W325" s="22"/>
      <c r="X325" s="22" t="s">
        <v>18</v>
      </c>
      <c r="Y325" s="166"/>
      <c r="Z325" s="168"/>
      <c r="AA325" s="169"/>
      <c r="AB325" s="37"/>
      <c r="AC325" s="37"/>
      <c r="AD325" s="37"/>
      <c r="AE325" s="37"/>
      <c r="AF325" s="37"/>
      <c r="AG325" s="37"/>
      <c r="AH325" s="597"/>
      <c r="AI325" s="9"/>
      <c r="AJ325" s="73"/>
      <c r="AK325" s="9"/>
      <c r="AL325" s="9"/>
    </row>
    <row r="326" spans="1:38" ht="5.0999999999999996" hidden="1" customHeight="1" x14ac:dyDescent="0.25">
      <c r="A326" s="13"/>
      <c r="B326" s="13"/>
      <c r="C326" s="16"/>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9"/>
      <c r="AG326" s="9"/>
      <c r="AH326" s="9"/>
      <c r="AI326" s="9"/>
      <c r="AJ326" s="73"/>
      <c r="AK326" s="9"/>
      <c r="AL326" s="9"/>
    </row>
    <row r="327" spans="1:38" ht="15" hidden="1" customHeight="1" x14ac:dyDescent="0.25">
      <c r="A327" s="18"/>
      <c r="B327" s="18"/>
      <c r="C327" s="16"/>
      <c r="D327" s="8"/>
      <c r="E327" s="188" t="str">
        <f>IF(U325&gt;0, "All proposed new individuals and entities with a controlling interest must submit financial statements with Tab 10", "")</f>
        <v/>
      </c>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9"/>
      <c r="AG327" s="9"/>
      <c r="AH327" s="9"/>
      <c r="AI327" s="9"/>
      <c r="AJ327" s="73"/>
      <c r="AK327" s="9"/>
      <c r="AL327" s="9"/>
    </row>
    <row r="328" spans="1:38" ht="5.0999999999999996" hidden="1" customHeight="1" x14ac:dyDescent="0.25">
      <c r="A328" s="18"/>
      <c r="B328" s="18"/>
      <c r="C328" s="16"/>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9"/>
      <c r="AG328" s="9"/>
      <c r="AH328" s="9"/>
      <c r="AI328" s="9"/>
      <c r="AJ328" s="73"/>
      <c r="AK328" s="9"/>
      <c r="AL328" s="9"/>
    </row>
    <row r="329" spans="1:38" ht="15" hidden="1" customHeight="1" thickBot="1" x14ac:dyDescent="0.3">
      <c r="A329" s="18"/>
      <c r="B329" s="18"/>
      <c r="C329" s="16"/>
      <c r="D329" s="8"/>
      <c r="E329" s="149" t="s">
        <v>187</v>
      </c>
      <c r="F329" s="8"/>
      <c r="G329" s="8"/>
      <c r="H329" s="8"/>
      <c r="I329" s="8"/>
      <c r="J329" s="8"/>
      <c r="K329" s="8"/>
      <c r="L329" s="8"/>
      <c r="M329" s="658" t="str">
        <f>IF(U325&lt;0, "N/A", "")</f>
        <v/>
      </c>
      <c r="N329" s="658"/>
      <c r="O329" s="658"/>
      <c r="P329" s="658"/>
      <c r="Q329" s="8"/>
      <c r="R329" s="8"/>
      <c r="S329" s="149" t="s">
        <v>188</v>
      </c>
      <c r="T329" s="8"/>
      <c r="U329" s="8"/>
      <c r="V329" s="8"/>
      <c r="W329" s="8"/>
      <c r="X329" s="8"/>
      <c r="Y329" s="8"/>
      <c r="Z329" s="8"/>
      <c r="AA329" s="8"/>
      <c r="AB329" s="149" t="s">
        <v>172</v>
      </c>
      <c r="AC329" s="658" t="str">
        <f>IF(U325&lt;0, "N/A", "")</f>
        <v/>
      </c>
      <c r="AD329" s="658"/>
      <c r="AE329" s="658"/>
      <c r="AF329" s="658"/>
      <c r="AG329" s="658"/>
      <c r="AH329" s="658"/>
      <c r="AI329" s="9"/>
      <c r="AJ329" s="73"/>
      <c r="AK329" s="9"/>
      <c r="AL329" s="9"/>
    </row>
    <row r="330" spans="1:38" ht="15" hidden="1" customHeight="1" x14ac:dyDescent="0.25">
      <c r="A330" s="13"/>
      <c r="B330" s="13"/>
      <c r="C330" s="16"/>
      <c r="D330" s="8"/>
      <c r="E330" s="149" t="s">
        <v>221</v>
      </c>
      <c r="F330" s="149"/>
      <c r="G330" s="8"/>
      <c r="H330" s="8"/>
      <c r="I330" s="8"/>
      <c r="J330" s="8"/>
      <c r="K330" s="8"/>
      <c r="L330" s="8"/>
      <c r="M330" s="9"/>
      <c r="N330" s="9"/>
      <c r="O330" s="9"/>
      <c r="P330" s="9"/>
      <c r="Q330" s="9"/>
      <c r="R330" s="9"/>
      <c r="S330" s="9"/>
      <c r="T330" s="9"/>
      <c r="U330" s="9"/>
      <c r="V330" s="9"/>
      <c r="W330" s="9"/>
      <c r="X330" s="9"/>
      <c r="Y330" s="9"/>
      <c r="Z330" s="9"/>
      <c r="AA330" s="9"/>
      <c r="AB330" s="9"/>
      <c r="AC330" s="9"/>
      <c r="AD330" s="9"/>
      <c r="AE330" s="8"/>
      <c r="AF330" s="9"/>
      <c r="AG330" s="9"/>
      <c r="AH330" s="9"/>
      <c r="AI330" s="9"/>
      <c r="AJ330" s="73"/>
      <c r="AK330" s="9"/>
      <c r="AL330" s="9"/>
    </row>
    <row r="331" spans="1:38" ht="5.0999999999999996" hidden="1" customHeight="1" x14ac:dyDescent="0.25">
      <c r="A331" s="13"/>
      <c r="B331" s="13"/>
      <c r="C331" s="16"/>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9"/>
      <c r="AG331" s="9"/>
      <c r="AH331" s="9"/>
      <c r="AI331" s="9"/>
      <c r="AJ331" s="73"/>
      <c r="AK331" s="9"/>
      <c r="AL331" s="9"/>
    </row>
    <row r="332" spans="1:38" ht="15" hidden="1" customHeight="1" thickBot="1" x14ac:dyDescent="0.3">
      <c r="A332" s="13"/>
      <c r="B332" s="13"/>
      <c r="C332" s="16"/>
      <c r="D332" s="8"/>
      <c r="E332" s="77" t="s">
        <v>21</v>
      </c>
      <c r="F332" s="673"/>
      <c r="G332" s="673"/>
      <c r="H332" s="673"/>
      <c r="I332" s="673"/>
      <c r="J332" s="673"/>
      <c r="K332" s="673"/>
      <c r="L332" s="673"/>
      <c r="M332" s="77" t="s">
        <v>22</v>
      </c>
      <c r="N332" s="724"/>
      <c r="O332" s="724"/>
      <c r="P332" s="724"/>
      <c r="Q332" s="724"/>
      <c r="R332" s="724"/>
      <c r="S332" s="724"/>
      <c r="T332" s="724"/>
      <c r="U332" s="724"/>
      <c r="V332" s="724"/>
      <c r="W332" s="77" t="s">
        <v>23</v>
      </c>
      <c r="X332" s="725"/>
      <c r="Y332" s="725"/>
      <c r="Z332" s="725"/>
      <c r="AA332" s="725"/>
      <c r="AB332" s="725"/>
      <c r="AC332" s="725"/>
      <c r="AD332" s="725"/>
      <c r="AE332" s="725"/>
      <c r="AF332" s="725"/>
      <c r="AG332" s="725"/>
      <c r="AH332" s="725"/>
      <c r="AI332" s="10"/>
      <c r="AJ332" s="237"/>
      <c r="AK332" s="9"/>
      <c r="AL332" s="9"/>
    </row>
    <row r="333" spans="1:38" ht="5.0999999999999996" hidden="1" customHeight="1" x14ac:dyDescent="0.25">
      <c r="A333" s="13"/>
      <c r="B333" s="13"/>
      <c r="C333" s="163"/>
      <c r="D333" s="13"/>
      <c r="E333" s="170"/>
      <c r="F333" s="33"/>
      <c r="G333" s="33"/>
      <c r="H333" s="33"/>
      <c r="I333" s="33"/>
      <c r="J333" s="33"/>
      <c r="K333" s="33"/>
      <c r="L333" s="33"/>
      <c r="M333" s="33"/>
      <c r="N333" s="170"/>
      <c r="O333" s="33"/>
      <c r="P333" s="33"/>
      <c r="Q333" s="33"/>
      <c r="R333" s="33"/>
      <c r="S333" s="33"/>
      <c r="T333" s="33"/>
      <c r="U333" s="33"/>
      <c r="V333" s="33"/>
      <c r="W333" s="170"/>
      <c r="X333" s="33"/>
      <c r="Y333" s="33"/>
      <c r="Z333" s="33"/>
      <c r="AA333" s="33"/>
      <c r="AB333" s="33"/>
      <c r="AC333" s="33"/>
      <c r="AD333" s="33"/>
      <c r="AE333" s="33"/>
      <c r="AF333" s="33"/>
      <c r="AG333" s="33"/>
      <c r="AH333" s="33"/>
      <c r="AI333" s="10"/>
      <c r="AJ333" s="237"/>
      <c r="AK333" s="9"/>
      <c r="AL333" s="9"/>
    </row>
    <row r="334" spans="1:38" ht="15" hidden="1" customHeight="1" thickBot="1" x14ac:dyDescent="0.3">
      <c r="A334" s="13"/>
      <c r="B334" s="13"/>
      <c r="C334" s="16"/>
      <c r="D334" s="8"/>
      <c r="E334" s="8"/>
      <c r="F334" s="39" t="s">
        <v>151</v>
      </c>
      <c r="G334" s="39"/>
      <c r="H334" s="217"/>
      <c r="I334" s="173"/>
      <c r="J334" s="173"/>
      <c r="K334" s="597"/>
      <c r="L334" s="10"/>
      <c r="M334" s="10"/>
      <c r="N334" s="39" t="s">
        <v>151</v>
      </c>
      <c r="O334" s="13"/>
      <c r="P334" s="13"/>
      <c r="Q334" s="13"/>
      <c r="R334" s="13"/>
      <c r="S334" s="13"/>
      <c r="T334" s="597"/>
      <c r="U334" s="10"/>
      <c r="V334" s="10"/>
      <c r="W334" s="121"/>
      <c r="X334" s="39" t="s">
        <v>151</v>
      </c>
      <c r="Y334" s="13"/>
      <c r="Z334" s="13"/>
      <c r="AA334" s="13"/>
      <c r="AB334" s="10"/>
      <c r="AC334" s="10"/>
      <c r="AD334" s="668"/>
      <c r="AE334" s="668"/>
      <c r="AF334" s="597"/>
      <c r="AG334" s="37"/>
      <c r="AH334" s="37"/>
      <c r="AI334" s="37"/>
      <c r="AJ334" s="73"/>
      <c r="AK334" s="9"/>
      <c r="AL334" s="9"/>
    </row>
    <row r="335" spans="1:38" ht="5.0999999999999996" hidden="1" customHeight="1" x14ac:dyDescent="0.25">
      <c r="A335" s="13"/>
      <c r="B335" s="13"/>
      <c r="C335" s="16"/>
      <c r="D335" s="8"/>
      <c r="E335" s="8"/>
      <c r="F335" s="8"/>
      <c r="G335" s="8"/>
      <c r="H335" s="8"/>
      <c r="I335" s="9"/>
      <c r="J335" s="9"/>
      <c r="K335" s="9"/>
      <c r="L335" s="8"/>
      <c r="M335" s="8"/>
      <c r="N335" s="8"/>
      <c r="O335" s="9"/>
      <c r="P335" s="9"/>
      <c r="Q335" s="9"/>
      <c r="R335" s="9"/>
      <c r="S335" s="9"/>
      <c r="T335" s="9"/>
      <c r="U335" s="9"/>
      <c r="V335" s="8"/>
      <c r="W335" s="8"/>
      <c r="X335" s="9"/>
      <c r="Y335" s="9"/>
      <c r="Z335" s="9"/>
      <c r="AA335" s="9"/>
      <c r="AB335" s="9"/>
      <c r="AC335" s="9"/>
      <c r="AD335" s="8"/>
      <c r="AE335" s="8"/>
      <c r="AF335" s="9"/>
      <c r="AG335" s="9"/>
      <c r="AH335" s="9"/>
      <c r="AI335" s="9"/>
      <c r="AJ335" s="73"/>
      <c r="AK335" s="9"/>
      <c r="AL335" s="9"/>
    </row>
    <row r="336" spans="1:38" ht="15" hidden="1" customHeight="1" thickBot="1" x14ac:dyDescent="0.3">
      <c r="A336" s="13"/>
      <c r="B336" s="13"/>
      <c r="C336" s="16"/>
      <c r="D336" s="8"/>
      <c r="E336" s="77" t="s">
        <v>24</v>
      </c>
      <c r="F336" s="725"/>
      <c r="G336" s="725"/>
      <c r="H336" s="725"/>
      <c r="I336" s="725"/>
      <c r="J336" s="725"/>
      <c r="K336" s="725"/>
      <c r="L336" s="725"/>
      <c r="M336" s="77" t="s">
        <v>25</v>
      </c>
      <c r="N336" s="724"/>
      <c r="O336" s="724"/>
      <c r="P336" s="724"/>
      <c r="Q336" s="724"/>
      <c r="R336" s="724"/>
      <c r="S336" s="724"/>
      <c r="T336" s="724"/>
      <c r="U336" s="724"/>
      <c r="V336" s="724"/>
      <c r="W336" s="77" t="s">
        <v>26</v>
      </c>
      <c r="X336" s="725"/>
      <c r="Y336" s="725"/>
      <c r="Z336" s="725"/>
      <c r="AA336" s="725"/>
      <c r="AB336" s="725"/>
      <c r="AC336" s="725"/>
      <c r="AD336" s="725"/>
      <c r="AE336" s="725"/>
      <c r="AF336" s="725"/>
      <c r="AG336" s="725"/>
      <c r="AH336" s="725"/>
      <c r="AI336" s="10"/>
      <c r="AJ336" s="237"/>
      <c r="AK336" s="9"/>
      <c r="AL336" s="9"/>
    </row>
    <row r="337" spans="1:38" ht="5.0999999999999996" hidden="1" customHeight="1" x14ac:dyDescent="0.25">
      <c r="A337" s="13"/>
      <c r="B337" s="13"/>
      <c r="C337" s="16"/>
      <c r="D337" s="8"/>
      <c r="E337" s="77"/>
      <c r="F337" s="235"/>
      <c r="G337" s="235"/>
      <c r="H337" s="235"/>
      <c r="I337" s="235"/>
      <c r="J337" s="235"/>
      <c r="K337" s="235"/>
      <c r="L337" s="235"/>
      <c r="M337" s="170"/>
      <c r="N337" s="182"/>
      <c r="O337" s="182"/>
      <c r="P337" s="182"/>
      <c r="Q337" s="182"/>
      <c r="R337" s="182"/>
      <c r="S337" s="182"/>
      <c r="T337" s="182"/>
      <c r="U337" s="182"/>
      <c r="V337" s="182"/>
      <c r="W337" s="170"/>
      <c r="X337" s="235"/>
      <c r="Y337" s="235"/>
      <c r="Z337" s="235"/>
      <c r="AA337" s="235"/>
      <c r="AB337" s="235"/>
      <c r="AC337" s="235"/>
      <c r="AD337" s="235"/>
      <c r="AE337" s="235"/>
      <c r="AF337" s="235"/>
      <c r="AG337" s="235"/>
      <c r="AH337" s="235"/>
      <c r="AI337" s="10"/>
      <c r="AJ337" s="237"/>
      <c r="AK337" s="9"/>
      <c r="AL337" s="9"/>
    </row>
    <row r="338" spans="1:38" ht="15" hidden="1" customHeight="1" thickBot="1" x14ac:dyDescent="0.3">
      <c r="A338" s="13"/>
      <c r="B338" s="13"/>
      <c r="C338" s="16"/>
      <c r="D338" s="8"/>
      <c r="E338" s="77"/>
      <c r="F338" s="39" t="s">
        <v>151</v>
      </c>
      <c r="G338" s="39"/>
      <c r="H338" s="217"/>
      <c r="I338" s="173"/>
      <c r="J338" s="173"/>
      <c r="K338" s="597"/>
      <c r="L338" s="10"/>
      <c r="M338" s="10"/>
      <c r="N338" s="39" t="s">
        <v>151</v>
      </c>
      <c r="O338" s="13"/>
      <c r="P338" s="13"/>
      <c r="Q338" s="13"/>
      <c r="R338" s="13"/>
      <c r="S338" s="13"/>
      <c r="T338" s="597"/>
      <c r="U338" s="10"/>
      <c r="V338" s="10"/>
      <c r="W338" s="121"/>
      <c r="X338" s="39" t="s">
        <v>151</v>
      </c>
      <c r="Y338" s="13"/>
      <c r="Z338" s="13"/>
      <c r="AA338" s="13"/>
      <c r="AB338" s="10"/>
      <c r="AC338" s="10"/>
      <c r="AD338" s="668"/>
      <c r="AE338" s="668"/>
      <c r="AF338" s="597"/>
      <c r="AG338" s="235"/>
      <c r="AH338" s="235"/>
      <c r="AI338" s="10"/>
      <c r="AJ338" s="237"/>
      <c r="AK338" s="9"/>
      <c r="AL338" s="9"/>
    </row>
    <row r="339" spans="1:38" ht="5.0999999999999996" hidden="1" customHeight="1" thickBot="1" x14ac:dyDescent="0.3">
      <c r="A339" s="13"/>
      <c r="B339" s="13"/>
      <c r="C339" s="78"/>
      <c r="D339" s="74"/>
      <c r="E339" s="179"/>
      <c r="F339" s="238"/>
      <c r="G339" s="238"/>
      <c r="H339" s="238"/>
      <c r="I339" s="238"/>
      <c r="J339" s="238"/>
      <c r="K339" s="238"/>
      <c r="L339" s="238"/>
      <c r="M339" s="180"/>
      <c r="N339" s="180"/>
      <c r="O339" s="180"/>
      <c r="P339" s="180"/>
      <c r="Q339" s="180"/>
      <c r="R339" s="180"/>
      <c r="S339" s="180"/>
      <c r="T339" s="180"/>
      <c r="U339" s="180"/>
      <c r="V339" s="180"/>
      <c r="W339" s="180"/>
      <c r="X339" s="238"/>
      <c r="Y339" s="238"/>
      <c r="Z339" s="238"/>
      <c r="AA339" s="238"/>
      <c r="AB339" s="238"/>
      <c r="AC339" s="238"/>
      <c r="AD339" s="238"/>
      <c r="AE339" s="238"/>
      <c r="AF339" s="238"/>
      <c r="AG339" s="238"/>
      <c r="AH339" s="238"/>
      <c r="AI339" s="155"/>
      <c r="AJ339" s="239"/>
      <c r="AK339" s="9"/>
      <c r="AL339" s="9"/>
    </row>
    <row r="340" spans="1:38" ht="9.9499999999999993" hidden="1" customHeight="1" thickBot="1" x14ac:dyDescent="0.3">
      <c r="A340" s="63"/>
      <c r="B340" s="36"/>
      <c r="C340" s="36"/>
      <c r="D340" s="36"/>
      <c r="E340" s="13"/>
      <c r="F340" s="13"/>
      <c r="G340" s="13"/>
      <c r="H340" s="13"/>
      <c r="I340" s="121"/>
      <c r="J340" s="10"/>
      <c r="K340" s="10"/>
      <c r="L340" s="36"/>
      <c r="M340" s="36"/>
      <c r="N340" s="36"/>
      <c r="O340" s="36"/>
      <c r="P340" s="36"/>
      <c r="Q340" s="36"/>
      <c r="R340" s="36"/>
      <c r="S340" s="36"/>
      <c r="T340" s="36"/>
      <c r="U340" s="36"/>
      <c r="V340" s="36"/>
      <c r="W340" s="36"/>
      <c r="X340" s="13"/>
      <c r="Y340" s="13"/>
      <c r="Z340" s="13"/>
      <c r="AA340" s="13"/>
      <c r="AB340" s="121"/>
      <c r="AC340" s="126"/>
      <c r="AD340" s="36"/>
      <c r="AE340" s="36"/>
      <c r="AF340" s="36"/>
      <c r="AG340" s="36"/>
      <c r="AH340" s="36"/>
      <c r="AI340" s="121"/>
      <c r="AJ340" s="121"/>
      <c r="AK340" s="9"/>
      <c r="AL340" s="9"/>
    </row>
    <row r="341" spans="1:38" ht="15" hidden="1" customHeight="1" x14ac:dyDescent="0.25">
      <c r="A341" s="17"/>
      <c r="B341" s="17"/>
      <c r="C341" s="156"/>
      <c r="D341" s="6"/>
      <c r="E341" s="162" t="s">
        <v>228</v>
      </c>
      <c r="F341" s="72"/>
      <c r="G341" s="152"/>
      <c r="H341" s="152"/>
      <c r="I341" s="11"/>
      <c r="J341" s="11"/>
      <c r="K341" s="11"/>
      <c r="L341" s="11"/>
      <c r="M341" s="11"/>
      <c r="N341" s="11"/>
      <c r="O341" s="11"/>
      <c r="P341" s="152"/>
      <c r="Q341" s="153"/>
      <c r="R341" s="153"/>
      <c r="S341" s="153"/>
      <c r="T341" s="11"/>
      <c r="U341" s="11"/>
      <c r="V341" s="11"/>
      <c r="W341" s="11"/>
      <c r="X341" s="153"/>
      <c r="Y341" s="153"/>
      <c r="Z341" s="153"/>
      <c r="AA341" s="153"/>
      <c r="AB341" s="153"/>
      <c r="AC341" s="153"/>
      <c r="AD341" s="153"/>
      <c r="AE341" s="72"/>
      <c r="AF341" s="11"/>
      <c r="AG341" s="11"/>
      <c r="AH341" s="11"/>
      <c r="AI341" s="11"/>
      <c r="AJ341" s="12"/>
      <c r="AK341" s="9"/>
      <c r="AL341" s="9"/>
    </row>
    <row r="342" spans="1:38" ht="5.0999999999999996" hidden="1" customHeight="1" x14ac:dyDescent="0.25">
      <c r="A342" s="13"/>
      <c r="B342" s="13"/>
      <c r="C342" s="157"/>
      <c r="D342" s="8"/>
      <c r="E342" s="13"/>
      <c r="F342" s="13"/>
      <c r="G342" s="37"/>
      <c r="H342" s="37"/>
      <c r="I342" s="9"/>
      <c r="J342" s="9"/>
      <c r="K342" s="9"/>
      <c r="L342" s="9"/>
      <c r="M342" s="9"/>
      <c r="N342" s="9"/>
      <c r="O342" s="9"/>
      <c r="P342" s="37"/>
      <c r="Q342" s="215"/>
      <c r="R342" s="215"/>
      <c r="S342" s="215"/>
      <c r="T342" s="9"/>
      <c r="U342" s="9"/>
      <c r="V342" s="9"/>
      <c r="W342" s="9"/>
      <c r="X342" s="215"/>
      <c r="Y342" s="215"/>
      <c r="Z342" s="215"/>
      <c r="AA342" s="215"/>
      <c r="AB342" s="215"/>
      <c r="AC342" s="215"/>
      <c r="AD342" s="215"/>
      <c r="AE342" s="13"/>
      <c r="AF342" s="9"/>
      <c r="AG342" s="9"/>
      <c r="AH342" s="9"/>
      <c r="AI342" s="9"/>
      <c r="AJ342" s="73"/>
      <c r="AK342" s="9"/>
      <c r="AL342" s="9"/>
    </row>
    <row r="343" spans="1:38" ht="15" hidden="1" customHeight="1" thickBot="1" x14ac:dyDescent="0.3">
      <c r="A343" s="13"/>
      <c r="B343" s="13"/>
      <c r="C343" s="154"/>
      <c r="D343" s="151"/>
      <c r="E343" s="8" t="s">
        <v>141</v>
      </c>
      <c r="F343" s="8"/>
      <c r="G343" s="8"/>
      <c r="H343" s="8"/>
      <c r="I343" s="674"/>
      <c r="J343" s="674"/>
      <c r="K343" s="674"/>
      <c r="L343" s="674"/>
      <c r="M343" s="674"/>
      <c r="N343" s="674"/>
      <c r="O343" s="674"/>
      <c r="P343" s="674"/>
      <c r="Q343" s="674"/>
      <c r="R343" s="674"/>
      <c r="S343" s="674"/>
      <c r="T343" s="674"/>
      <c r="U343" s="674"/>
      <c r="V343" s="126"/>
      <c r="W343" s="126"/>
      <c r="X343" s="8" t="s">
        <v>142</v>
      </c>
      <c r="Y343" s="126"/>
      <c r="Z343" s="8"/>
      <c r="AA343" s="8"/>
      <c r="AB343" s="9"/>
      <c r="AC343" s="674"/>
      <c r="AD343" s="719"/>
      <c r="AE343" s="719"/>
      <c r="AF343" s="719"/>
      <c r="AG343" s="719"/>
      <c r="AH343" s="719"/>
      <c r="AI343" s="9"/>
      <c r="AJ343" s="73"/>
      <c r="AK343" s="9"/>
      <c r="AL343" s="9"/>
    </row>
    <row r="344" spans="1:38" ht="5.0999999999999996" hidden="1" customHeight="1" x14ac:dyDescent="0.25">
      <c r="A344" s="13"/>
      <c r="B344" s="13"/>
      <c r="C344" s="16"/>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9"/>
      <c r="AG344" s="9"/>
      <c r="AH344" s="9"/>
      <c r="AI344" s="9"/>
      <c r="AJ344" s="73"/>
      <c r="AK344" s="9"/>
      <c r="AL344" s="9"/>
    </row>
    <row r="345" spans="1:38" ht="15" hidden="1" customHeight="1" thickBot="1" x14ac:dyDescent="0.3">
      <c r="A345" s="13"/>
      <c r="B345" s="13"/>
      <c r="C345" s="16"/>
      <c r="D345" s="8"/>
      <c r="E345" s="720" t="s">
        <v>14</v>
      </c>
      <c r="F345" s="720"/>
      <c r="G345" s="10"/>
      <c r="H345" s="10"/>
      <c r="I345" s="673"/>
      <c r="J345" s="673"/>
      <c r="K345" s="673"/>
      <c r="L345" s="673"/>
      <c r="M345" s="673"/>
      <c r="N345" s="673"/>
      <c r="O345" s="673"/>
      <c r="P345" s="673"/>
      <c r="Q345" s="22" t="s">
        <v>15</v>
      </c>
      <c r="R345" s="22"/>
      <c r="S345" s="673"/>
      <c r="T345" s="673"/>
      <c r="U345" s="673"/>
      <c r="V345" s="10"/>
      <c r="W345" s="10"/>
      <c r="X345" s="22" t="s">
        <v>16</v>
      </c>
      <c r="Y345" s="10"/>
      <c r="Z345" s="215"/>
      <c r="AA345" s="671"/>
      <c r="AB345" s="671"/>
      <c r="AC345" s="219" t="s">
        <v>17</v>
      </c>
      <c r="AD345" s="673"/>
      <c r="AE345" s="673"/>
      <c r="AF345" s="673"/>
      <c r="AG345" s="673"/>
      <c r="AH345" s="673"/>
      <c r="AI345" s="9"/>
      <c r="AJ345" s="73"/>
      <c r="AK345" s="9"/>
      <c r="AL345" s="9"/>
    </row>
    <row r="346" spans="1:38" ht="5.0999999999999996" hidden="1" customHeight="1" x14ac:dyDescent="0.25">
      <c r="A346" s="13"/>
      <c r="B346" s="13"/>
      <c r="C346" s="16"/>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9"/>
      <c r="AG346" s="9"/>
      <c r="AH346" s="9"/>
      <c r="AI346" s="9"/>
      <c r="AJ346" s="73"/>
      <c r="AK346" s="9"/>
      <c r="AL346" s="9"/>
    </row>
    <row r="347" spans="1:38" ht="15" hidden="1" customHeight="1" thickBot="1" x14ac:dyDescent="0.3">
      <c r="A347" s="18"/>
      <c r="B347" s="18"/>
      <c r="C347" s="16"/>
      <c r="D347" s="8"/>
      <c r="E347" s="104" t="s">
        <v>170</v>
      </c>
      <c r="F347" s="13"/>
      <c r="G347" s="13"/>
      <c r="H347" s="13"/>
      <c r="I347" s="670"/>
      <c r="J347" s="670"/>
      <c r="K347" s="670"/>
      <c r="L347" s="670"/>
      <c r="M347" s="670"/>
      <c r="N347" s="670"/>
      <c r="O347" s="670"/>
      <c r="P347" s="717" t="s">
        <v>19</v>
      </c>
      <c r="Q347" s="717"/>
      <c r="R347" s="717"/>
      <c r="S347" s="670"/>
      <c r="T347" s="670"/>
      <c r="U347" s="670"/>
      <c r="V347" s="126"/>
      <c r="W347" s="126"/>
      <c r="X347" s="142" t="s">
        <v>20</v>
      </c>
      <c r="Y347" s="125"/>
      <c r="Z347" s="215"/>
      <c r="AA347" s="670"/>
      <c r="AB347" s="670"/>
      <c r="AC347" s="670"/>
      <c r="AD347" s="670"/>
      <c r="AE347" s="670"/>
      <c r="AF347" s="670"/>
      <c r="AG347" s="670"/>
      <c r="AH347" s="670"/>
      <c r="AI347" s="9"/>
      <c r="AJ347" s="73"/>
      <c r="AK347" s="9"/>
      <c r="AL347" s="9"/>
    </row>
    <row r="348" spans="1:38" ht="5.0999999999999996" hidden="1" customHeight="1" x14ac:dyDescent="0.25">
      <c r="A348" s="13"/>
      <c r="B348" s="13"/>
      <c r="C348" s="163"/>
      <c r="D348" s="13"/>
      <c r="E348" s="104"/>
      <c r="F348" s="13"/>
      <c r="G348" s="13"/>
      <c r="H348" s="13"/>
      <c r="I348" s="13"/>
      <c r="J348" s="13"/>
      <c r="K348" s="121"/>
      <c r="L348" s="33"/>
      <c r="M348" s="13"/>
      <c r="N348" s="13"/>
      <c r="O348" s="13"/>
      <c r="P348" s="121"/>
      <c r="Q348" s="160"/>
      <c r="R348" s="10"/>
      <c r="S348" s="13"/>
      <c r="T348" s="129"/>
      <c r="U348" s="125"/>
      <c r="V348" s="126"/>
      <c r="W348" s="125"/>
      <c r="X348" s="125"/>
      <c r="Y348" s="125"/>
      <c r="Z348" s="215"/>
      <c r="AA348" s="37"/>
      <c r="AB348" s="37"/>
      <c r="AC348" s="37"/>
      <c r="AD348" s="37"/>
      <c r="AE348" s="37"/>
      <c r="AF348" s="215"/>
      <c r="AG348" s="215"/>
      <c r="AH348" s="215"/>
      <c r="AI348" s="121"/>
      <c r="AJ348" s="143"/>
      <c r="AK348" s="9"/>
      <c r="AL348" s="9"/>
    </row>
    <row r="349" spans="1:38" ht="15" hidden="1" customHeight="1" thickBot="1" x14ac:dyDescent="0.3">
      <c r="A349" s="13"/>
      <c r="B349" s="13"/>
      <c r="C349" s="16"/>
      <c r="D349" s="8"/>
      <c r="E349" s="149" t="s">
        <v>104</v>
      </c>
      <c r="F349" s="8"/>
      <c r="G349" s="8"/>
      <c r="H349" s="8"/>
      <c r="I349" s="670"/>
      <c r="J349" s="670"/>
      <c r="K349" s="670"/>
      <c r="L349" s="670"/>
      <c r="M349" s="670"/>
      <c r="N349" s="670"/>
      <c r="O349" s="670"/>
      <c r="P349" s="670"/>
      <c r="Q349" s="718" t="s">
        <v>149</v>
      </c>
      <c r="R349" s="718"/>
      <c r="S349" s="718"/>
      <c r="T349" s="671"/>
      <c r="U349" s="671"/>
      <c r="V349" s="671"/>
      <c r="W349" s="671"/>
      <c r="X349" s="671"/>
      <c r="Y349" s="671"/>
      <c r="Z349" s="671"/>
      <c r="AA349" s="671"/>
      <c r="AB349" s="671"/>
      <c r="AC349" s="671"/>
      <c r="AD349" s="671"/>
      <c r="AE349" s="671"/>
      <c r="AF349" s="671"/>
      <c r="AG349" s="671"/>
      <c r="AH349" s="671"/>
      <c r="AI349" s="9"/>
      <c r="AJ349" s="73"/>
      <c r="AK349" s="9"/>
      <c r="AL349" s="9"/>
    </row>
    <row r="350" spans="1:38" ht="5.0999999999999996" hidden="1" customHeight="1" x14ac:dyDescent="0.25">
      <c r="A350" s="13"/>
      <c r="B350" s="13"/>
      <c r="C350" s="16"/>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9"/>
      <c r="AG350" s="9"/>
      <c r="AH350" s="9"/>
      <c r="AI350" s="9"/>
      <c r="AJ350" s="73"/>
      <c r="AK350" s="9"/>
      <c r="AL350" s="9"/>
    </row>
    <row r="351" spans="1:38" ht="15" hidden="1" customHeight="1" thickBot="1" x14ac:dyDescent="0.3">
      <c r="A351" s="13"/>
      <c r="B351" s="13"/>
      <c r="C351" s="16"/>
      <c r="D351" s="8"/>
      <c r="E351" s="104" t="s">
        <v>186</v>
      </c>
      <c r="F351" s="13"/>
      <c r="G351" s="13"/>
      <c r="H351" s="13"/>
      <c r="I351" s="675"/>
      <c r="J351" s="675"/>
      <c r="K351" s="718" t="s">
        <v>150</v>
      </c>
      <c r="L351" s="718"/>
      <c r="M351" s="675"/>
      <c r="N351" s="675"/>
      <c r="O351" s="675"/>
      <c r="P351" s="675"/>
      <c r="Q351" s="160"/>
      <c r="R351" s="22" t="s">
        <v>84</v>
      </c>
      <c r="S351" s="164"/>
      <c r="T351" s="165"/>
      <c r="U351" s="257"/>
      <c r="V351" s="167" t="s">
        <v>154</v>
      </c>
      <c r="W351" s="22"/>
      <c r="X351" s="22" t="s">
        <v>18</v>
      </c>
      <c r="Y351" s="166"/>
      <c r="Z351" s="168"/>
      <c r="AA351" s="169"/>
      <c r="AB351" s="37"/>
      <c r="AC351" s="37"/>
      <c r="AD351" s="37"/>
      <c r="AE351" s="37"/>
      <c r="AF351" s="37"/>
      <c r="AG351" s="37"/>
      <c r="AH351" s="597"/>
      <c r="AI351" s="9"/>
      <c r="AJ351" s="73"/>
      <c r="AK351" s="9"/>
      <c r="AL351" s="9"/>
    </row>
    <row r="352" spans="1:38" ht="5.0999999999999996" hidden="1" customHeight="1" x14ac:dyDescent="0.25">
      <c r="A352" s="13"/>
      <c r="B352" s="13"/>
      <c r="C352" s="16"/>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9"/>
      <c r="AG352" s="9"/>
      <c r="AH352" s="9"/>
      <c r="AI352" s="9"/>
      <c r="AJ352" s="73"/>
      <c r="AK352" s="9"/>
      <c r="AL352" s="9"/>
    </row>
    <row r="353" spans="1:38" ht="15" hidden="1" customHeight="1" x14ac:dyDescent="0.25">
      <c r="A353" s="18"/>
      <c r="B353" s="18"/>
      <c r="C353" s="16"/>
      <c r="D353" s="8"/>
      <c r="E353" s="188" t="str">
        <f>IF(U351&gt;0, "All proposed new individuals and entities with a controlling interest must submit financial statements with Tab 10", "")</f>
        <v/>
      </c>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9"/>
      <c r="AG353" s="9"/>
      <c r="AH353" s="9"/>
      <c r="AI353" s="9"/>
      <c r="AJ353" s="73"/>
      <c r="AK353" s="9"/>
      <c r="AL353" s="9"/>
    </row>
    <row r="354" spans="1:38" ht="5.0999999999999996" hidden="1" customHeight="1" x14ac:dyDescent="0.25">
      <c r="A354" s="18"/>
      <c r="B354" s="18"/>
      <c r="C354" s="16"/>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9"/>
      <c r="AG354" s="9"/>
      <c r="AH354" s="9"/>
      <c r="AI354" s="9"/>
      <c r="AJ354" s="73"/>
      <c r="AK354" s="9"/>
      <c r="AL354" s="9"/>
    </row>
    <row r="355" spans="1:38" ht="15" hidden="1" customHeight="1" thickBot="1" x14ac:dyDescent="0.3">
      <c r="A355" s="18"/>
      <c r="B355" s="18"/>
      <c r="C355" s="16"/>
      <c r="D355" s="8"/>
      <c r="E355" s="149" t="s">
        <v>187</v>
      </c>
      <c r="F355" s="8"/>
      <c r="G355" s="8"/>
      <c r="H355" s="8"/>
      <c r="I355" s="8"/>
      <c r="J355" s="8"/>
      <c r="K355" s="8"/>
      <c r="L355" s="8"/>
      <c r="M355" s="658" t="str">
        <f>IF(U351&lt;0, "N/A", "")</f>
        <v/>
      </c>
      <c r="N355" s="658"/>
      <c r="O355" s="658"/>
      <c r="P355" s="658"/>
      <c r="Q355" s="8"/>
      <c r="R355" s="8"/>
      <c r="S355" s="149" t="s">
        <v>188</v>
      </c>
      <c r="T355" s="8"/>
      <c r="U355" s="8"/>
      <c r="V355" s="8"/>
      <c r="W355" s="8"/>
      <c r="X355" s="8"/>
      <c r="Y355" s="8"/>
      <c r="Z355" s="8"/>
      <c r="AA355" s="8"/>
      <c r="AB355" s="149" t="s">
        <v>172</v>
      </c>
      <c r="AC355" s="658" t="str">
        <f>IF(U351&lt;0, "N/A", "")</f>
        <v/>
      </c>
      <c r="AD355" s="658"/>
      <c r="AE355" s="658"/>
      <c r="AF355" s="658"/>
      <c r="AG355" s="658"/>
      <c r="AH355" s="658"/>
      <c r="AI355" s="9"/>
      <c r="AJ355" s="73"/>
      <c r="AK355" s="9"/>
      <c r="AL355" s="9"/>
    </row>
    <row r="356" spans="1:38" ht="15" hidden="1" customHeight="1" x14ac:dyDescent="0.25">
      <c r="A356" s="13"/>
      <c r="B356" s="13"/>
      <c r="C356" s="16"/>
      <c r="D356" s="8"/>
      <c r="E356" s="149" t="s">
        <v>221</v>
      </c>
      <c r="F356" s="149"/>
      <c r="G356" s="8"/>
      <c r="H356" s="8"/>
      <c r="I356" s="8"/>
      <c r="J356" s="8"/>
      <c r="K356" s="8"/>
      <c r="L356" s="8"/>
      <c r="M356" s="9"/>
      <c r="N356" s="9"/>
      <c r="O356" s="9"/>
      <c r="P356" s="9"/>
      <c r="Q356" s="9"/>
      <c r="R356" s="9"/>
      <c r="S356" s="9"/>
      <c r="T356" s="9"/>
      <c r="U356" s="9"/>
      <c r="V356" s="9"/>
      <c r="W356" s="9"/>
      <c r="X356" s="9"/>
      <c r="Y356" s="9"/>
      <c r="Z356" s="9"/>
      <c r="AA356" s="9"/>
      <c r="AB356" s="9"/>
      <c r="AC356" s="9"/>
      <c r="AD356" s="9"/>
      <c r="AE356" s="8"/>
      <c r="AF356" s="9"/>
      <c r="AG356" s="9"/>
      <c r="AH356" s="9"/>
      <c r="AI356" s="9"/>
      <c r="AJ356" s="73"/>
      <c r="AK356" s="9"/>
      <c r="AL356" s="9"/>
    </row>
    <row r="357" spans="1:38" ht="5.0999999999999996" hidden="1" customHeight="1" x14ac:dyDescent="0.25">
      <c r="A357" s="13"/>
      <c r="B357" s="13"/>
      <c r="C357" s="16"/>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9"/>
      <c r="AG357" s="9"/>
      <c r="AH357" s="9"/>
      <c r="AI357" s="9"/>
      <c r="AJ357" s="73"/>
      <c r="AK357" s="9"/>
      <c r="AL357" s="9"/>
    </row>
    <row r="358" spans="1:38" ht="15" hidden="1" customHeight="1" thickBot="1" x14ac:dyDescent="0.3">
      <c r="A358" s="13"/>
      <c r="B358" s="13"/>
      <c r="C358" s="16"/>
      <c r="D358" s="8"/>
      <c r="E358" s="77" t="s">
        <v>21</v>
      </c>
      <c r="F358" s="673"/>
      <c r="G358" s="673"/>
      <c r="H358" s="673"/>
      <c r="I358" s="673"/>
      <c r="J358" s="673"/>
      <c r="K358" s="673"/>
      <c r="L358" s="673"/>
      <c r="M358" s="77" t="s">
        <v>22</v>
      </c>
      <c r="N358" s="724"/>
      <c r="O358" s="724"/>
      <c r="P358" s="724"/>
      <c r="Q358" s="724"/>
      <c r="R358" s="724"/>
      <c r="S358" s="724"/>
      <c r="T358" s="724"/>
      <c r="U358" s="724"/>
      <c r="V358" s="724"/>
      <c r="W358" s="77" t="s">
        <v>23</v>
      </c>
      <c r="X358" s="725"/>
      <c r="Y358" s="725"/>
      <c r="Z358" s="725"/>
      <c r="AA358" s="725"/>
      <c r="AB358" s="725"/>
      <c r="AC358" s="725"/>
      <c r="AD358" s="725"/>
      <c r="AE358" s="725"/>
      <c r="AF358" s="725"/>
      <c r="AG358" s="725"/>
      <c r="AH358" s="725"/>
      <c r="AI358" s="10"/>
      <c r="AJ358" s="237"/>
      <c r="AK358" s="9"/>
      <c r="AL358" s="9"/>
    </row>
    <row r="359" spans="1:38" ht="5.0999999999999996" hidden="1" customHeight="1" x14ac:dyDescent="0.25">
      <c r="A359" s="13"/>
      <c r="B359" s="13"/>
      <c r="C359" s="163"/>
      <c r="D359" s="13"/>
      <c r="E359" s="170"/>
      <c r="F359" s="33"/>
      <c r="G359" s="33"/>
      <c r="H359" s="33"/>
      <c r="I359" s="33"/>
      <c r="J359" s="33"/>
      <c r="K359" s="33"/>
      <c r="L359" s="33"/>
      <c r="M359" s="33"/>
      <c r="N359" s="170"/>
      <c r="O359" s="33"/>
      <c r="P359" s="33"/>
      <c r="Q359" s="33"/>
      <c r="R359" s="33"/>
      <c r="S359" s="33"/>
      <c r="T359" s="33"/>
      <c r="U359" s="33"/>
      <c r="V359" s="33"/>
      <c r="W359" s="170"/>
      <c r="X359" s="33"/>
      <c r="Y359" s="33"/>
      <c r="Z359" s="33"/>
      <c r="AA359" s="33"/>
      <c r="AB359" s="33"/>
      <c r="AC359" s="33"/>
      <c r="AD359" s="33"/>
      <c r="AE359" s="33"/>
      <c r="AF359" s="33"/>
      <c r="AG359" s="33"/>
      <c r="AH359" s="33"/>
      <c r="AI359" s="10"/>
      <c r="AJ359" s="237"/>
      <c r="AK359" s="9"/>
      <c r="AL359" s="9"/>
    </row>
    <row r="360" spans="1:38" ht="15" hidden="1" customHeight="1" thickBot="1" x14ac:dyDescent="0.3">
      <c r="A360" s="13"/>
      <c r="B360" s="13"/>
      <c r="C360" s="16"/>
      <c r="D360" s="8"/>
      <c r="E360" s="8"/>
      <c r="F360" s="39" t="s">
        <v>151</v>
      </c>
      <c r="G360" s="39"/>
      <c r="H360" s="217"/>
      <c r="I360" s="173"/>
      <c r="J360" s="173"/>
      <c r="K360" s="597"/>
      <c r="L360" s="10"/>
      <c r="M360" s="10"/>
      <c r="N360" s="39" t="s">
        <v>151</v>
      </c>
      <c r="O360" s="13"/>
      <c r="P360" s="13"/>
      <c r="Q360" s="13"/>
      <c r="R360" s="13"/>
      <c r="S360" s="13"/>
      <c r="T360" s="597"/>
      <c r="U360" s="10"/>
      <c r="V360" s="10"/>
      <c r="W360" s="121"/>
      <c r="X360" s="39" t="s">
        <v>151</v>
      </c>
      <c r="Y360" s="13"/>
      <c r="Z360" s="13"/>
      <c r="AA360" s="13"/>
      <c r="AB360" s="10"/>
      <c r="AC360" s="10"/>
      <c r="AD360" s="668"/>
      <c r="AE360" s="668"/>
      <c r="AF360" s="597"/>
      <c r="AG360" s="37"/>
      <c r="AH360" s="37"/>
      <c r="AI360" s="37"/>
      <c r="AJ360" s="73"/>
      <c r="AK360" s="9"/>
      <c r="AL360" s="9"/>
    </row>
    <row r="361" spans="1:38" ht="5.0999999999999996" hidden="1" customHeight="1" x14ac:dyDescent="0.25">
      <c r="A361" s="13"/>
      <c r="B361" s="13"/>
      <c r="C361" s="16"/>
      <c r="D361" s="8"/>
      <c r="E361" s="8"/>
      <c r="F361" s="8"/>
      <c r="G361" s="8"/>
      <c r="H361" s="8"/>
      <c r="I361" s="9"/>
      <c r="J361" s="9"/>
      <c r="K361" s="9"/>
      <c r="L361" s="8"/>
      <c r="M361" s="8"/>
      <c r="N361" s="8"/>
      <c r="O361" s="9"/>
      <c r="P361" s="9"/>
      <c r="Q361" s="9"/>
      <c r="R361" s="9"/>
      <c r="S361" s="9"/>
      <c r="T361" s="9"/>
      <c r="U361" s="9"/>
      <c r="V361" s="8"/>
      <c r="W361" s="8"/>
      <c r="X361" s="9"/>
      <c r="Y361" s="9"/>
      <c r="Z361" s="9"/>
      <c r="AA361" s="9"/>
      <c r="AB361" s="9"/>
      <c r="AC361" s="9"/>
      <c r="AD361" s="8"/>
      <c r="AE361" s="8"/>
      <c r="AF361" s="9"/>
      <c r="AG361" s="9"/>
      <c r="AH361" s="9"/>
      <c r="AI361" s="9"/>
      <c r="AJ361" s="73"/>
      <c r="AK361" s="9"/>
      <c r="AL361" s="9"/>
    </row>
    <row r="362" spans="1:38" ht="15" hidden="1" customHeight="1" thickBot="1" x14ac:dyDescent="0.3">
      <c r="A362" s="13"/>
      <c r="B362" s="13"/>
      <c r="C362" s="16"/>
      <c r="D362" s="8"/>
      <c r="E362" s="77" t="s">
        <v>24</v>
      </c>
      <c r="F362" s="725"/>
      <c r="G362" s="725"/>
      <c r="H362" s="725"/>
      <c r="I362" s="725"/>
      <c r="J362" s="725"/>
      <c r="K362" s="725"/>
      <c r="L362" s="725"/>
      <c r="M362" s="77" t="s">
        <v>25</v>
      </c>
      <c r="N362" s="724"/>
      <c r="O362" s="724"/>
      <c r="P362" s="724"/>
      <c r="Q362" s="724"/>
      <c r="R362" s="724"/>
      <c r="S362" s="724"/>
      <c r="T362" s="724"/>
      <c r="U362" s="724"/>
      <c r="V362" s="724"/>
      <c r="W362" s="77" t="s">
        <v>26</v>
      </c>
      <c r="X362" s="725"/>
      <c r="Y362" s="725"/>
      <c r="Z362" s="725"/>
      <c r="AA362" s="725"/>
      <c r="AB362" s="725"/>
      <c r="AC362" s="725"/>
      <c r="AD362" s="725"/>
      <c r="AE362" s="725"/>
      <c r="AF362" s="725"/>
      <c r="AG362" s="725"/>
      <c r="AH362" s="725"/>
      <c r="AI362" s="10"/>
      <c r="AJ362" s="237"/>
    </row>
    <row r="363" spans="1:38" ht="5.0999999999999996" hidden="1" customHeight="1" x14ac:dyDescent="0.25">
      <c r="A363" s="13"/>
      <c r="B363" s="13"/>
      <c r="C363" s="16"/>
      <c r="D363" s="8"/>
      <c r="E363" s="77"/>
      <c r="F363" s="235"/>
      <c r="G363" s="235"/>
      <c r="H363" s="235"/>
      <c r="I363" s="235"/>
      <c r="J363" s="235"/>
      <c r="K363" s="235"/>
      <c r="L363" s="235"/>
      <c r="M363" s="170"/>
      <c r="N363" s="182"/>
      <c r="O363" s="182"/>
      <c r="P363" s="182"/>
      <c r="Q363" s="182"/>
      <c r="R363" s="182"/>
      <c r="S363" s="182"/>
      <c r="T363" s="182"/>
      <c r="U363" s="182"/>
      <c r="V363" s="182"/>
      <c r="W363" s="170"/>
      <c r="X363" s="235"/>
      <c r="Y363" s="235"/>
      <c r="Z363" s="235"/>
      <c r="AA363" s="235"/>
      <c r="AB363" s="235"/>
      <c r="AC363" s="235"/>
      <c r="AD363" s="235"/>
      <c r="AE363" s="235"/>
      <c r="AF363" s="235"/>
      <c r="AG363" s="235"/>
      <c r="AH363" s="235"/>
      <c r="AI363" s="10"/>
      <c r="AJ363" s="237"/>
    </row>
    <row r="364" spans="1:38" ht="15" hidden="1" customHeight="1" thickBot="1" x14ac:dyDescent="0.3">
      <c r="A364" s="13"/>
      <c r="B364" s="13"/>
      <c r="C364" s="16"/>
      <c r="D364" s="8"/>
      <c r="E364" s="77"/>
      <c r="F364" s="39" t="s">
        <v>151</v>
      </c>
      <c r="G364" s="39"/>
      <c r="H364" s="217"/>
      <c r="I364" s="173"/>
      <c r="J364" s="173"/>
      <c r="K364" s="597"/>
      <c r="L364" s="10"/>
      <c r="M364" s="10"/>
      <c r="N364" s="39" t="s">
        <v>151</v>
      </c>
      <c r="O364" s="13"/>
      <c r="P364" s="13"/>
      <c r="Q364" s="13"/>
      <c r="R364" s="13"/>
      <c r="S364" s="13"/>
      <c r="T364" s="597"/>
      <c r="U364" s="10"/>
      <c r="V364" s="10"/>
      <c r="W364" s="121"/>
      <c r="X364" s="39" t="s">
        <v>151</v>
      </c>
      <c r="Y364" s="13"/>
      <c r="Z364" s="13"/>
      <c r="AA364" s="13"/>
      <c r="AB364" s="10"/>
      <c r="AC364" s="10"/>
      <c r="AD364" s="668"/>
      <c r="AE364" s="668"/>
      <c r="AF364" s="597"/>
      <c r="AG364" s="235"/>
      <c r="AH364" s="235"/>
      <c r="AI364" s="10"/>
      <c r="AJ364" s="237"/>
    </row>
    <row r="365" spans="1:38" ht="5.0999999999999996" hidden="1" customHeight="1" thickBot="1" x14ac:dyDescent="0.3">
      <c r="A365" s="13"/>
      <c r="B365" s="13"/>
      <c r="C365" s="78"/>
      <c r="D365" s="74"/>
      <c r="E365" s="179"/>
      <c r="F365" s="238"/>
      <c r="G365" s="238"/>
      <c r="H365" s="238"/>
      <c r="I365" s="238"/>
      <c r="J365" s="238"/>
      <c r="K365" s="238"/>
      <c r="L365" s="238"/>
      <c r="M365" s="180"/>
      <c r="N365" s="180"/>
      <c r="O365" s="180"/>
      <c r="P365" s="180"/>
      <c r="Q365" s="180"/>
      <c r="R365" s="180"/>
      <c r="S365" s="180"/>
      <c r="T365" s="180"/>
      <c r="U365" s="180"/>
      <c r="V365" s="180"/>
      <c r="W365" s="180"/>
      <c r="X365" s="238"/>
      <c r="Y365" s="238"/>
      <c r="Z365" s="238"/>
      <c r="AA365" s="238"/>
      <c r="AB365" s="238"/>
      <c r="AC365" s="238"/>
      <c r="AD365" s="238"/>
      <c r="AE365" s="238"/>
      <c r="AF365" s="238"/>
      <c r="AG365" s="238"/>
      <c r="AH365" s="238"/>
      <c r="AI365" s="155"/>
      <c r="AJ365" s="239"/>
    </row>
    <row r="366" spans="1:38" ht="9.9499999999999993" hidden="1" customHeight="1" thickBot="1" x14ac:dyDescent="0.3">
      <c r="A366" s="13"/>
      <c r="B366" s="13"/>
      <c r="C366" s="13"/>
      <c r="D366" s="13"/>
      <c r="E366" s="170"/>
      <c r="F366" s="10"/>
      <c r="G366" s="10"/>
      <c r="H366" s="10"/>
      <c r="I366" s="10"/>
      <c r="J366" s="10"/>
      <c r="K366" s="10"/>
      <c r="L366" s="10"/>
      <c r="M366" s="10"/>
      <c r="N366" s="170"/>
      <c r="O366" s="10"/>
      <c r="P366" s="10"/>
      <c r="Q366" s="10"/>
      <c r="R366" s="10"/>
      <c r="S366" s="10"/>
      <c r="T366" s="10"/>
      <c r="U366" s="10"/>
      <c r="V366" s="10"/>
      <c r="W366" s="170"/>
      <c r="X366" s="10"/>
      <c r="Y366" s="10"/>
      <c r="Z366" s="10"/>
      <c r="AA366" s="10"/>
      <c r="AB366" s="10"/>
      <c r="AC366" s="10"/>
      <c r="AD366" s="10"/>
      <c r="AE366" s="10"/>
      <c r="AF366" s="10"/>
      <c r="AG366" s="10"/>
      <c r="AH366" s="10"/>
      <c r="AI366" s="10"/>
      <c r="AJ366" s="10"/>
    </row>
    <row r="367" spans="1:38" ht="15" hidden="1" customHeight="1" x14ac:dyDescent="0.25">
      <c r="A367" s="13"/>
      <c r="B367" s="13"/>
      <c r="C367" s="156"/>
      <c r="D367" s="6"/>
      <c r="E367" s="162" t="s">
        <v>229</v>
      </c>
      <c r="F367" s="72"/>
      <c r="G367" s="152"/>
      <c r="H367" s="152"/>
      <c r="I367" s="11"/>
      <c r="J367" s="11"/>
      <c r="K367" s="11"/>
      <c r="L367" s="11"/>
      <c r="M367" s="11"/>
      <c r="N367" s="11"/>
      <c r="O367" s="11"/>
      <c r="P367" s="152"/>
      <c r="Q367" s="153"/>
      <c r="R367" s="153"/>
      <c r="S367" s="153"/>
      <c r="T367" s="11"/>
      <c r="U367" s="11"/>
      <c r="V367" s="11"/>
      <c r="W367" s="11"/>
      <c r="X367" s="153"/>
      <c r="Y367" s="153"/>
      <c r="Z367" s="153"/>
      <c r="AA367" s="153"/>
      <c r="AB367" s="153"/>
      <c r="AC367" s="153"/>
      <c r="AD367" s="153"/>
      <c r="AE367" s="72"/>
      <c r="AF367" s="11"/>
      <c r="AG367" s="11"/>
      <c r="AH367" s="11"/>
      <c r="AI367" s="11"/>
      <c r="AJ367" s="12"/>
    </row>
    <row r="368" spans="1:38" ht="5.0999999999999996" hidden="1" customHeight="1" x14ac:dyDescent="0.25">
      <c r="A368" s="13"/>
      <c r="B368" s="13"/>
      <c r="C368" s="157"/>
      <c r="D368" s="8"/>
      <c r="E368" s="13"/>
      <c r="F368" s="13"/>
      <c r="G368" s="37"/>
      <c r="H368" s="37"/>
      <c r="I368" s="9"/>
      <c r="J368" s="9"/>
      <c r="K368" s="9"/>
      <c r="L368" s="9"/>
      <c r="M368" s="9"/>
      <c r="N368" s="9"/>
      <c r="O368" s="9"/>
      <c r="P368" s="37"/>
      <c r="Q368" s="215"/>
      <c r="R368" s="215"/>
      <c r="S368" s="215"/>
      <c r="T368" s="9"/>
      <c r="U368" s="9"/>
      <c r="V368" s="9"/>
      <c r="W368" s="9"/>
      <c r="X368" s="215"/>
      <c r="Y368" s="215"/>
      <c r="Z368" s="215"/>
      <c r="AA368" s="215"/>
      <c r="AB368" s="215"/>
      <c r="AC368" s="215"/>
      <c r="AD368" s="215"/>
      <c r="AE368" s="13"/>
      <c r="AF368" s="9"/>
      <c r="AG368" s="9"/>
      <c r="AH368" s="9"/>
      <c r="AI368" s="9"/>
      <c r="AJ368" s="73"/>
    </row>
    <row r="369" spans="1:38" ht="15" hidden="1" customHeight="1" thickBot="1" x14ac:dyDescent="0.3">
      <c r="A369" s="13"/>
      <c r="B369" s="13"/>
      <c r="C369" s="154"/>
      <c r="D369" s="151"/>
      <c r="E369" s="8" t="s">
        <v>141</v>
      </c>
      <c r="F369" s="8"/>
      <c r="G369" s="8"/>
      <c r="H369" s="8"/>
      <c r="I369" s="674"/>
      <c r="J369" s="674"/>
      <c r="K369" s="674"/>
      <c r="L369" s="674"/>
      <c r="M369" s="674"/>
      <c r="N369" s="674"/>
      <c r="O369" s="674"/>
      <c r="P369" s="674"/>
      <c r="Q369" s="674"/>
      <c r="R369" s="674"/>
      <c r="S369" s="674"/>
      <c r="T369" s="674"/>
      <c r="U369" s="674"/>
      <c r="V369" s="126"/>
      <c r="W369" s="126"/>
      <c r="X369" s="8" t="s">
        <v>142</v>
      </c>
      <c r="Y369" s="126"/>
      <c r="Z369" s="8"/>
      <c r="AA369" s="8"/>
      <c r="AB369" s="9"/>
      <c r="AC369" s="674"/>
      <c r="AD369" s="719"/>
      <c r="AE369" s="719"/>
      <c r="AF369" s="719"/>
      <c r="AG369" s="719"/>
      <c r="AH369" s="719"/>
      <c r="AI369" s="9"/>
      <c r="AJ369" s="73"/>
    </row>
    <row r="370" spans="1:38" ht="5.0999999999999996" hidden="1" customHeight="1" x14ac:dyDescent="0.25">
      <c r="A370" s="13"/>
      <c r="B370" s="13"/>
      <c r="C370" s="16"/>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9"/>
      <c r="AG370" s="9"/>
      <c r="AH370" s="9"/>
      <c r="AI370" s="9"/>
      <c r="AJ370" s="73"/>
    </row>
    <row r="371" spans="1:38" ht="15" hidden="1" customHeight="1" thickBot="1" x14ac:dyDescent="0.3">
      <c r="A371" s="13"/>
      <c r="B371" s="13"/>
      <c r="C371" s="16"/>
      <c r="D371" s="8"/>
      <c r="E371" s="720" t="s">
        <v>14</v>
      </c>
      <c r="F371" s="720"/>
      <c r="G371" s="10"/>
      <c r="H371" s="10"/>
      <c r="I371" s="673"/>
      <c r="J371" s="673"/>
      <c r="K371" s="673"/>
      <c r="L371" s="673"/>
      <c r="M371" s="673"/>
      <c r="N371" s="673"/>
      <c r="O371" s="673"/>
      <c r="P371" s="673"/>
      <c r="Q371" s="22" t="s">
        <v>15</v>
      </c>
      <c r="R371" s="22"/>
      <c r="S371" s="673"/>
      <c r="T371" s="673"/>
      <c r="U371" s="673"/>
      <c r="V371" s="10"/>
      <c r="W371" s="10"/>
      <c r="X371" s="22" t="s">
        <v>16</v>
      </c>
      <c r="Y371" s="10"/>
      <c r="Z371" s="215"/>
      <c r="AA371" s="671"/>
      <c r="AB371" s="671"/>
      <c r="AC371" s="219" t="s">
        <v>17</v>
      </c>
      <c r="AD371" s="673"/>
      <c r="AE371" s="673"/>
      <c r="AF371" s="673"/>
      <c r="AG371" s="673"/>
      <c r="AH371" s="673"/>
      <c r="AI371" s="9"/>
      <c r="AJ371" s="73"/>
    </row>
    <row r="372" spans="1:38" ht="5.0999999999999996" hidden="1" customHeight="1" x14ac:dyDescent="0.25">
      <c r="A372" s="13"/>
      <c r="B372" s="13"/>
      <c r="C372" s="16"/>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9"/>
      <c r="AG372" s="9"/>
      <c r="AH372" s="9"/>
      <c r="AI372" s="9"/>
      <c r="AJ372" s="73"/>
    </row>
    <row r="373" spans="1:38" ht="15" hidden="1" customHeight="1" thickBot="1" x14ac:dyDescent="0.3">
      <c r="A373" s="18"/>
      <c r="B373" s="18"/>
      <c r="C373" s="16"/>
      <c r="D373" s="8"/>
      <c r="E373" s="104" t="s">
        <v>170</v>
      </c>
      <c r="F373" s="13"/>
      <c r="G373" s="13"/>
      <c r="H373" s="13"/>
      <c r="I373" s="670"/>
      <c r="J373" s="670"/>
      <c r="K373" s="670"/>
      <c r="L373" s="670"/>
      <c r="M373" s="670"/>
      <c r="N373" s="670"/>
      <c r="O373" s="670"/>
      <c r="P373" s="717" t="s">
        <v>19</v>
      </c>
      <c r="Q373" s="717"/>
      <c r="R373" s="717"/>
      <c r="S373" s="670"/>
      <c r="T373" s="670"/>
      <c r="U373" s="670"/>
      <c r="V373" s="126"/>
      <c r="W373" s="126"/>
      <c r="X373" s="142" t="s">
        <v>20</v>
      </c>
      <c r="Y373" s="125"/>
      <c r="Z373" s="215"/>
      <c r="AA373" s="670"/>
      <c r="AB373" s="670"/>
      <c r="AC373" s="670"/>
      <c r="AD373" s="670"/>
      <c r="AE373" s="670"/>
      <c r="AF373" s="670"/>
      <c r="AG373" s="670"/>
      <c r="AH373" s="670"/>
      <c r="AI373" s="9"/>
      <c r="AJ373" s="73"/>
      <c r="AK373" s="9"/>
      <c r="AL373" s="9"/>
    </row>
    <row r="374" spans="1:38" ht="5.0999999999999996" hidden="1" customHeight="1" x14ac:dyDescent="0.25">
      <c r="A374" s="13"/>
      <c r="B374" s="13"/>
      <c r="C374" s="163"/>
      <c r="D374" s="13"/>
      <c r="E374" s="104"/>
      <c r="F374" s="13"/>
      <c r="G374" s="13"/>
      <c r="H374" s="13"/>
      <c r="I374" s="13"/>
      <c r="J374" s="13"/>
      <c r="K374" s="121"/>
      <c r="L374" s="33"/>
      <c r="M374" s="13"/>
      <c r="N374" s="13"/>
      <c r="O374" s="13"/>
      <c r="P374" s="121"/>
      <c r="Q374" s="160"/>
      <c r="R374" s="10"/>
      <c r="S374" s="13"/>
      <c r="T374" s="129"/>
      <c r="U374" s="125"/>
      <c r="V374" s="126"/>
      <c r="W374" s="125"/>
      <c r="X374" s="125"/>
      <c r="Y374" s="125"/>
      <c r="Z374" s="215"/>
      <c r="AA374" s="37"/>
      <c r="AB374" s="37"/>
      <c r="AC374" s="37"/>
      <c r="AD374" s="37"/>
      <c r="AE374" s="37"/>
      <c r="AF374" s="215"/>
      <c r="AG374" s="215"/>
      <c r="AH374" s="215"/>
      <c r="AI374" s="121"/>
      <c r="AJ374" s="143"/>
    </row>
    <row r="375" spans="1:38" ht="15" hidden="1" customHeight="1" thickBot="1" x14ac:dyDescent="0.3">
      <c r="A375" s="13"/>
      <c r="B375" s="13"/>
      <c r="C375" s="16"/>
      <c r="D375" s="8"/>
      <c r="E375" s="149" t="s">
        <v>104</v>
      </c>
      <c r="F375" s="8"/>
      <c r="G375" s="8"/>
      <c r="H375" s="8"/>
      <c r="I375" s="670"/>
      <c r="J375" s="670"/>
      <c r="K375" s="670"/>
      <c r="L375" s="670"/>
      <c r="M375" s="670"/>
      <c r="N375" s="670"/>
      <c r="O375" s="670"/>
      <c r="P375" s="670"/>
      <c r="Q375" s="718" t="s">
        <v>149</v>
      </c>
      <c r="R375" s="718"/>
      <c r="S375" s="718"/>
      <c r="T375" s="671"/>
      <c r="U375" s="671"/>
      <c r="V375" s="671"/>
      <c r="W375" s="671"/>
      <c r="X375" s="671"/>
      <c r="Y375" s="671"/>
      <c r="Z375" s="671"/>
      <c r="AA375" s="671"/>
      <c r="AB375" s="671"/>
      <c r="AC375" s="671"/>
      <c r="AD375" s="671"/>
      <c r="AE375" s="671"/>
      <c r="AF375" s="671"/>
      <c r="AG375" s="671"/>
      <c r="AH375" s="671"/>
      <c r="AI375" s="9"/>
      <c r="AJ375" s="73"/>
    </row>
    <row r="376" spans="1:38" ht="5.0999999999999996" hidden="1" customHeight="1" x14ac:dyDescent="0.25">
      <c r="A376" s="13"/>
      <c r="B376" s="13"/>
      <c r="C376" s="16"/>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9"/>
      <c r="AG376" s="9"/>
      <c r="AH376" s="9"/>
      <c r="AI376" s="9"/>
      <c r="AJ376" s="73"/>
    </row>
    <row r="377" spans="1:38" ht="15" hidden="1" customHeight="1" thickBot="1" x14ac:dyDescent="0.3">
      <c r="A377" s="13"/>
      <c r="B377" s="13"/>
      <c r="C377" s="16"/>
      <c r="D377" s="8"/>
      <c r="E377" s="104" t="s">
        <v>186</v>
      </c>
      <c r="F377" s="13"/>
      <c r="G377" s="13"/>
      <c r="H377" s="13"/>
      <c r="I377" s="675"/>
      <c r="J377" s="675"/>
      <c r="K377" s="718" t="s">
        <v>150</v>
      </c>
      <c r="L377" s="718"/>
      <c r="M377" s="675"/>
      <c r="N377" s="675"/>
      <c r="O377" s="675"/>
      <c r="P377" s="675"/>
      <c r="Q377" s="160"/>
      <c r="R377" s="22" t="s">
        <v>84</v>
      </c>
      <c r="S377" s="164"/>
      <c r="T377" s="165"/>
      <c r="U377" s="257"/>
      <c r="V377" s="167" t="s">
        <v>154</v>
      </c>
      <c r="W377" s="22"/>
      <c r="X377" s="22" t="s">
        <v>18</v>
      </c>
      <c r="Y377" s="166"/>
      <c r="Z377" s="168"/>
      <c r="AA377" s="169"/>
      <c r="AB377" s="37"/>
      <c r="AC377" s="37"/>
      <c r="AD377" s="37"/>
      <c r="AE377" s="37"/>
      <c r="AF377" s="37"/>
      <c r="AG377" s="37"/>
      <c r="AH377" s="597"/>
      <c r="AI377" s="9"/>
      <c r="AJ377" s="73"/>
    </row>
    <row r="378" spans="1:38" ht="5.0999999999999996" hidden="1" customHeight="1" x14ac:dyDescent="0.25">
      <c r="A378" s="13"/>
      <c r="B378" s="13"/>
      <c r="C378" s="16"/>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9"/>
      <c r="AG378" s="9"/>
      <c r="AH378" s="9"/>
      <c r="AI378" s="9"/>
      <c r="AJ378" s="73"/>
    </row>
    <row r="379" spans="1:38" ht="15" hidden="1" customHeight="1" x14ac:dyDescent="0.25">
      <c r="A379" s="18"/>
      <c r="B379" s="18"/>
      <c r="C379" s="16"/>
      <c r="D379" s="8"/>
      <c r="E379" s="188" t="str">
        <f>IF(U377&gt;0, "All proposed new individuals and entities with a controlling interest must submit financial statements with Tab 10", "")</f>
        <v/>
      </c>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9"/>
      <c r="AG379" s="9"/>
      <c r="AH379" s="9"/>
      <c r="AI379" s="9"/>
      <c r="AJ379" s="73"/>
      <c r="AK379" s="9"/>
      <c r="AL379" s="9"/>
    </row>
    <row r="380" spans="1:38" ht="5.0999999999999996" hidden="1" customHeight="1" x14ac:dyDescent="0.25">
      <c r="A380" s="18"/>
      <c r="B380" s="18"/>
      <c r="C380" s="16"/>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9"/>
      <c r="AG380" s="9"/>
      <c r="AH380" s="9"/>
      <c r="AI380" s="9"/>
      <c r="AJ380" s="73"/>
      <c r="AK380" s="9"/>
      <c r="AL380" s="9"/>
    </row>
    <row r="381" spans="1:38" ht="15" hidden="1" customHeight="1" thickBot="1" x14ac:dyDescent="0.3">
      <c r="A381" s="18"/>
      <c r="B381" s="18"/>
      <c r="C381" s="16"/>
      <c r="D381" s="8"/>
      <c r="E381" s="149" t="s">
        <v>187</v>
      </c>
      <c r="F381" s="8"/>
      <c r="G381" s="8"/>
      <c r="H381" s="8"/>
      <c r="I381" s="8"/>
      <c r="J381" s="8"/>
      <c r="K381" s="8"/>
      <c r="L381" s="8"/>
      <c r="M381" s="658" t="str">
        <f>IF(U377&lt;0, "N/A", "")</f>
        <v/>
      </c>
      <c r="N381" s="658"/>
      <c r="O381" s="658"/>
      <c r="P381" s="658"/>
      <c r="Q381" s="8"/>
      <c r="R381" s="8"/>
      <c r="S381" s="149" t="s">
        <v>188</v>
      </c>
      <c r="T381" s="8"/>
      <c r="U381" s="8"/>
      <c r="V381" s="8"/>
      <c r="W381" s="8"/>
      <c r="X381" s="8"/>
      <c r="Y381" s="8"/>
      <c r="Z381" s="8"/>
      <c r="AA381" s="8"/>
      <c r="AB381" s="149" t="s">
        <v>172</v>
      </c>
      <c r="AC381" s="658" t="str">
        <f>IF(U377&lt;0, "N/A", "")</f>
        <v/>
      </c>
      <c r="AD381" s="658"/>
      <c r="AE381" s="658"/>
      <c r="AF381" s="658"/>
      <c r="AG381" s="658"/>
      <c r="AH381" s="658"/>
      <c r="AI381" s="9"/>
      <c r="AJ381" s="73"/>
      <c r="AK381" s="9"/>
      <c r="AL381" s="9"/>
    </row>
    <row r="382" spans="1:38" ht="15" hidden="1" customHeight="1" x14ac:dyDescent="0.25">
      <c r="A382" s="13"/>
      <c r="B382" s="13"/>
      <c r="C382" s="16"/>
      <c r="D382" s="8"/>
      <c r="E382" s="149" t="s">
        <v>221</v>
      </c>
      <c r="F382" s="149"/>
      <c r="G382" s="8"/>
      <c r="H382" s="8"/>
      <c r="I382" s="8"/>
      <c r="J382" s="8"/>
      <c r="K382" s="8"/>
      <c r="L382" s="8"/>
      <c r="M382" s="9"/>
      <c r="N382" s="9"/>
      <c r="O382" s="9"/>
      <c r="P382" s="9"/>
      <c r="Q382" s="9"/>
      <c r="R382" s="9"/>
      <c r="S382" s="9"/>
      <c r="T382" s="9"/>
      <c r="U382" s="9"/>
      <c r="V382" s="9"/>
      <c r="W382" s="9"/>
      <c r="X382" s="9"/>
      <c r="Y382" s="9"/>
      <c r="Z382" s="9"/>
      <c r="AA382" s="9"/>
      <c r="AB382" s="9"/>
      <c r="AC382" s="9"/>
      <c r="AD382" s="9"/>
      <c r="AE382" s="8"/>
      <c r="AF382" s="9"/>
      <c r="AG382" s="9"/>
      <c r="AH382" s="9"/>
      <c r="AI382" s="9"/>
      <c r="AJ382" s="73"/>
    </row>
    <row r="383" spans="1:38" ht="5.0999999999999996" hidden="1" customHeight="1" x14ac:dyDescent="0.25">
      <c r="A383" s="13"/>
      <c r="B383" s="13"/>
      <c r="C383" s="16"/>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9"/>
      <c r="AG383" s="9"/>
      <c r="AH383" s="9"/>
      <c r="AI383" s="9"/>
      <c r="AJ383" s="73"/>
    </row>
    <row r="384" spans="1:38" ht="15" hidden="1" customHeight="1" thickBot="1" x14ac:dyDescent="0.3">
      <c r="A384" s="13"/>
      <c r="B384" s="13"/>
      <c r="C384" s="16"/>
      <c r="D384" s="8"/>
      <c r="E384" s="77" t="s">
        <v>21</v>
      </c>
      <c r="F384" s="673"/>
      <c r="G384" s="673"/>
      <c r="H384" s="673"/>
      <c r="I384" s="673"/>
      <c r="J384" s="673"/>
      <c r="K384" s="673"/>
      <c r="L384" s="673"/>
      <c r="M384" s="77" t="s">
        <v>22</v>
      </c>
      <c r="N384" s="724"/>
      <c r="O384" s="724"/>
      <c r="P384" s="724"/>
      <c r="Q384" s="724"/>
      <c r="R384" s="724"/>
      <c r="S384" s="724"/>
      <c r="T384" s="724"/>
      <c r="U384" s="724"/>
      <c r="V384" s="724"/>
      <c r="W384" s="77" t="s">
        <v>23</v>
      </c>
      <c r="X384" s="725"/>
      <c r="Y384" s="725"/>
      <c r="Z384" s="725"/>
      <c r="AA384" s="725"/>
      <c r="AB384" s="725"/>
      <c r="AC384" s="725"/>
      <c r="AD384" s="725"/>
      <c r="AE384" s="725"/>
      <c r="AF384" s="725"/>
      <c r="AG384" s="725"/>
      <c r="AH384" s="725"/>
      <c r="AI384" s="10"/>
      <c r="AJ384" s="237"/>
    </row>
    <row r="385" spans="1:36" ht="5.0999999999999996" hidden="1" customHeight="1" x14ac:dyDescent="0.25">
      <c r="A385" s="13"/>
      <c r="B385" s="13"/>
      <c r="C385" s="163"/>
      <c r="D385" s="13"/>
      <c r="E385" s="170"/>
      <c r="F385" s="33"/>
      <c r="G385" s="33"/>
      <c r="H385" s="33"/>
      <c r="I385" s="33"/>
      <c r="J385" s="33"/>
      <c r="K385" s="33"/>
      <c r="L385" s="33"/>
      <c r="M385" s="33"/>
      <c r="N385" s="170"/>
      <c r="O385" s="33"/>
      <c r="P385" s="33"/>
      <c r="Q385" s="33"/>
      <c r="R385" s="33"/>
      <c r="S385" s="33"/>
      <c r="T385" s="33"/>
      <c r="U385" s="33"/>
      <c r="V385" s="33"/>
      <c r="W385" s="170"/>
      <c r="X385" s="33"/>
      <c r="Y385" s="33"/>
      <c r="Z385" s="33"/>
      <c r="AA385" s="33"/>
      <c r="AB385" s="33"/>
      <c r="AC385" s="33"/>
      <c r="AD385" s="33"/>
      <c r="AE385" s="33"/>
      <c r="AF385" s="33"/>
      <c r="AG385" s="33"/>
      <c r="AH385" s="33"/>
      <c r="AI385" s="10"/>
      <c r="AJ385" s="237"/>
    </row>
    <row r="386" spans="1:36" ht="15" hidden="1" customHeight="1" thickBot="1" x14ac:dyDescent="0.3">
      <c r="A386" s="13"/>
      <c r="B386" s="13"/>
      <c r="C386" s="16"/>
      <c r="D386" s="8"/>
      <c r="E386" s="8"/>
      <c r="F386" s="39" t="s">
        <v>151</v>
      </c>
      <c r="G386" s="39"/>
      <c r="H386" s="217"/>
      <c r="I386" s="173"/>
      <c r="J386" s="173"/>
      <c r="K386" s="597"/>
      <c r="L386" s="10"/>
      <c r="M386" s="10"/>
      <c r="N386" s="39" t="s">
        <v>151</v>
      </c>
      <c r="O386" s="13"/>
      <c r="P386" s="13"/>
      <c r="Q386" s="13"/>
      <c r="R386" s="13"/>
      <c r="S386" s="13"/>
      <c r="T386" s="597"/>
      <c r="U386" s="10"/>
      <c r="V386" s="10"/>
      <c r="W386" s="121"/>
      <c r="X386" s="39" t="s">
        <v>151</v>
      </c>
      <c r="Y386" s="13"/>
      <c r="Z386" s="13"/>
      <c r="AA386" s="13"/>
      <c r="AB386" s="10"/>
      <c r="AC386" s="10"/>
      <c r="AD386" s="668"/>
      <c r="AE386" s="668"/>
      <c r="AF386" s="597"/>
      <c r="AG386" s="37"/>
      <c r="AH386" s="37"/>
      <c r="AI386" s="37"/>
      <c r="AJ386" s="73"/>
    </row>
    <row r="387" spans="1:36" ht="5.0999999999999996" hidden="1" customHeight="1" x14ac:dyDescent="0.25">
      <c r="A387" s="13"/>
      <c r="B387" s="13"/>
      <c r="C387" s="16"/>
      <c r="D387" s="8"/>
      <c r="E387" s="8"/>
      <c r="F387" s="8"/>
      <c r="G387" s="8"/>
      <c r="H387" s="8"/>
      <c r="I387" s="9"/>
      <c r="J387" s="9"/>
      <c r="K387" s="9"/>
      <c r="L387" s="8"/>
      <c r="M387" s="8"/>
      <c r="N387" s="8"/>
      <c r="O387" s="9"/>
      <c r="P387" s="9"/>
      <c r="Q387" s="9"/>
      <c r="R387" s="9"/>
      <c r="S387" s="9"/>
      <c r="T387" s="9"/>
      <c r="U387" s="9"/>
      <c r="V387" s="8"/>
      <c r="W387" s="8"/>
      <c r="X387" s="9"/>
      <c r="Y387" s="9"/>
      <c r="Z387" s="9"/>
      <c r="AA387" s="9"/>
      <c r="AB387" s="9"/>
      <c r="AC387" s="9"/>
      <c r="AD387" s="8"/>
      <c r="AE387" s="8"/>
      <c r="AF387" s="9"/>
      <c r="AG387" s="9"/>
      <c r="AH387" s="9"/>
      <c r="AI387" s="9"/>
      <c r="AJ387" s="73"/>
    </row>
    <row r="388" spans="1:36" ht="15" hidden="1" customHeight="1" thickBot="1" x14ac:dyDescent="0.3">
      <c r="A388" s="13"/>
      <c r="B388" s="13"/>
      <c r="C388" s="16"/>
      <c r="D388" s="8"/>
      <c r="E388" s="77" t="s">
        <v>24</v>
      </c>
      <c r="F388" s="725"/>
      <c r="G388" s="725"/>
      <c r="H388" s="725"/>
      <c r="I388" s="725"/>
      <c r="J388" s="725"/>
      <c r="K388" s="725"/>
      <c r="L388" s="725"/>
      <c r="M388" s="77" t="s">
        <v>25</v>
      </c>
      <c r="N388" s="724"/>
      <c r="O388" s="724"/>
      <c r="P388" s="724"/>
      <c r="Q388" s="724"/>
      <c r="R388" s="724"/>
      <c r="S388" s="724"/>
      <c r="T388" s="724"/>
      <c r="U388" s="724"/>
      <c r="V388" s="724"/>
      <c r="W388" s="77" t="s">
        <v>26</v>
      </c>
      <c r="X388" s="725"/>
      <c r="Y388" s="725"/>
      <c r="Z388" s="725"/>
      <c r="AA388" s="725"/>
      <c r="AB388" s="725"/>
      <c r="AC388" s="725"/>
      <c r="AD388" s="725"/>
      <c r="AE388" s="725"/>
      <c r="AF388" s="725"/>
      <c r="AG388" s="725"/>
      <c r="AH388" s="725"/>
      <c r="AI388" s="10"/>
      <c r="AJ388" s="237"/>
    </row>
    <row r="389" spans="1:36" ht="5.0999999999999996" hidden="1" customHeight="1" x14ac:dyDescent="0.25">
      <c r="A389" s="13"/>
      <c r="B389" s="13"/>
      <c r="C389" s="16"/>
      <c r="D389" s="8"/>
      <c r="E389" s="77"/>
      <c r="F389" s="235"/>
      <c r="G389" s="235"/>
      <c r="H389" s="235"/>
      <c r="I389" s="235"/>
      <c r="J389" s="235"/>
      <c r="K389" s="235"/>
      <c r="L389" s="235"/>
      <c r="M389" s="170"/>
      <c r="N389" s="182"/>
      <c r="O389" s="182"/>
      <c r="P389" s="182"/>
      <c r="Q389" s="182"/>
      <c r="R389" s="182"/>
      <c r="S389" s="182"/>
      <c r="T389" s="182"/>
      <c r="U389" s="182"/>
      <c r="V389" s="182"/>
      <c r="W389" s="170"/>
      <c r="X389" s="235"/>
      <c r="Y389" s="235"/>
      <c r="Z389" s="235"/>
      <c r="AA389" s="235"/>
      <c r="AB389" s="235"/>
      <c r="AC389" s="235"/>
      <c r="AD389" s="235"/>
      <c r="AE389" s="235"/>
      <c r="AF389" s="235"/>
      <c r="AG389" s="235"/>
      <c r="AH389" s="235"/>
      <c r="AI389" s="10"/>
      <c r="AJ389" s="237"/>
    </row>
    <row r="390" spans="1:36" ht="15" hidden="1" customHeight="1" thickBot="1" x14ac:dyDescent="0.3">
      <c r="A390" s="63"/>
      <c r="B390" s="36"/>
      <c r="C390" s="16"/>
      <c r="D390" s="8"/>
      <c r="E390" s="77"/>
      <c r="F390" s="39" t="s">
        <v>151</v>
      </c>
      <c r="G390" s="39"/>
      <c r="H390" s="217"/>
      <c r="I390" s="173"/>
      <c r="J390" s="173"/>
      <c r="K390" s="597"/>
      <c r="L390" s="10"/>
      <c r="M390" s="10"/>
      <c r="N390" s="39" t="s">
        <v>151</v>
      </c>
      <c r="O390" s="13"/>
      <c r="P390" s="13"/>
      <c r="Q390" s="13"/>
      <c r="R390" s="13"/>
      <c r="S390" s="13"/>
      <c r="T390" s="597"/>
      <c r="U390" s="10"/>
      <c r="V390" s="10"/>
      <c r="W390" s="121"/>
      <c r="X390" s="39" t="s">
        <v>151</v>
      </c>
      <c r="Y390" s="13"/>
      <c r="Z390" s="13"/>
      <c r="AA390" s="13"/>
      <c r="AB390" s="10"/>
      <c r="AC390" s="10"/>
      <c r="AD390" s="668"/>
      <c r="AE390" s="668"/>
      <c r="AF390" s="597"/>
      <c r="AG390" s="235"/>
      <c r="AH390" s="235"/>
      <c r="AI390" s="10"/>
      <c r="AJ390" s="237"/>
    </row>
    <row r="391" spans="1:36" ht="5.0999999999999996" hidden="1" customHeight="1" thickBot="1" x14ac:dyDescent="0.3">
      <c r="A391" s="17"/>
      <c r="B391" s="17"/>
      <c r="C391" s="78"/>
      <c r="D391" s="74"/>
      <c r="E391" s="179"/>
      <c r="F391" s="238"/>
      <c r="G391" s="238"/>
      <c r="H391" s="238"/>
      <c r="I391" s="238"/>
      <c r="J391" s="238"/>
      <c r="K391" s="238"/>
      <c r="L391" s="238"/>
      <c r="M391" s="180"/>
      <c r="N391" s="180"/>
      <c r="O391" s="180"/>
      <c r="P391" s="180"/>
      <c r="Q391" s="180"/>
      <c r="R391" s="180"/>
      <c r="S391" s="180"/>
      <c r="T391" s="180"/>
      <c r="U391" s="180"/>
      <c r="V391" s="180"/>
      <c r="W391" s="180"/>
      <c r="X391" s="238"/>
      <c r="Y391" s="238"/>
      <c r="Z391" s="238"/>
      <c r="AA391" s="238"/>
      <c r="AB391" s="238"/>
      <c r="AC391" s="238"/>
      <c r="AD391" s="238"/>
      <c r="AE391" s="238"/>
      <c r="AF391" s="238"/>
      <c r="AG391" s="238"/>
      <c r="AH391" s="238"/>
      <c r="AI391" s="155"/>
      <c r="AJ391" s="239"/>
    </row>
    <row r="392" spans="1:36" ht="9.9499999999999993" hidden="1" customHeight="1" thickBot="1" x14ac:dyDescent="0.3">
      <c r="A392" s="13"/>
      <c r="B392" s="13"/>
      <c r="C392" s="13"/>
      <c r="D392" s="13"/>
      <c r="E392" s="178"/>
      <c r="F392" s="178"/>
      <c r="G392" s="10"/>
      <c r="H392" s="10"/>
      <c r="I392" s="10"/>
      <c r="J392" s="10"/>
      <c r="K392" s="10"/>
      <c r="L392" s="10"/>
      <c r="M392" s="10"/>
      <c r="N392" s="10"/>
      <c r="O392" s="10"/>
      <c r="P392" s="10"/>
      <c r="Q392" s="10"/>
      <c r="R392" s="10"/>
      <c r="S392" s="215"/>
      <c r="T392" s="10"/>
      <c r="U392" s="10"/>
      <c r="V392" s="10"/>
      <c r="W392" s="10"/>
      <c r="X392" s="10"/>
      <c r="Y392" s="10"/>
      <c r="Z392" s="215"/>
      <c r="AA392" s="10"/>
      <c r="AB392" s="10"/>
      <c r="AC392" s="215"/>
      <c r="AD392" s="10"/>
      <c r="AE392" s="10"/>
      <c r="AF392" s="10"/>
      <c r="AG392" s="10"/>
      <c r="AH392" s="10"/>
      <c r="AI392" s="121"/>
      <c r="AJ392" s="121"/>
    </row>
    <row r="393" spans="1:36" ht="15" hidden="1" customHeight="1" x14ac:dyDescent="0.25">
      <c r="A393" s="13"/>
      <c r="B393" s="13"/>
      <c r="C393" s="156"/>
      <c r="D393" s="6"/>
      <c r="E393" s="162" t="s">
        <v>230</v>
      </c>
      <c r="F393" s="72"/>
      <c r="G393" s="152"/>
      <c r="H393" s="152"/>
      <c r="I393" s="11"/>
      <c r="J393" s="11"/>
      <c r="K393" s="11"/>
      <c r="L393" s="11"/>
      <c r="M393" s="11"/>
      <c r="N393" s="11"/>
      <c r="O393" s="11"/>
      <c r="P393" s="152"/>
      <c r="Q393" s="153"/>
      <c r="R393" s="153"/>
      <c r="S393" s="153"/>
      <c r="T393" s="11"/>
      <c r="U393" s="11"/>
      <c r="V393" s="11"/>
      <c r="W393" s="11"/>
      <c r="X393" s="153"/>
      <c r="Y393" s="153"/>
      <c r="Z393" s="153"/>
      <c r="AA393" s="153"/>
      <c r="AB393" s="153"/>
      <c r="AC393" s="153"/>
      <c r="AD393" s="153"/>
      <c r="AE393" s="72"/>
      <c r="AF393" s="11"/>
      <c r="AG393" s="11"/>
      <c r="AH393" s="11"/>
      <c r="AI393" s="11"/>
      <c r="AJ393" s="12"/>
    </row>
    <row r="394" spans="1:36" ht="5.0999999999999996" hidden="1" customHeight="1" x14ac:dyDescent="0.25">
      <c r="A394" s="13"/>
      <c r="B394" s="13"/>
      <c r="C394" s="157"/>
      <c r="D394" s="8"/>
      <c r="E394" s="13"/>
      <c r="F394" s="13"/>
      <c r="G394" s="37"/>
      <c r="H394" s="37"/>
      <c r="I394" s="9"/>
      <c r="J394" s="9"/>
      <c r="K394" s="9"/>
      <c r="L394" s="9"/>
      <c r="M394" s="9"/>
      <c r="N394" s="9"/>
      <c r="O394" s="9"/>
      <c r="P394" s="37"/>
      <c r="Q394" s="215"/>
      <c r="R394" s="215"/>
      <c r="S394" s="215"/>
      <c r="T394" s="9"/>
      <c r="U394" s="9"/>
      <c r="V394" s="9"/>
      <c r="W394" s="9"/>
      <c r="X394" s="215"/>
      <c r="Y394" s="215"/>
      <c r="Z394" s="215"/>
      <c r="AA394" s="215"/>
      <c r="AB394" s="215"/>
      <c r="AC394" s="215"/>
      <c r="AD394" s="215"/>
      <c r="AE394" s="13"/>
      <c r="AF394" s="9"/>
      <c r="AG394" s="9"/>
      <c r="AH394" s="9"/>
      <c r="AI394" s="9"/>
      <c r="AJ394" s="73"/>
    </row>
    <row r="395" spans="1:36" ht="15" hidden="1" customHeight="1" thickBot="1" x14ac:dyDescent="0.3">
      <c r="A395" s="13"/>
      <c r="B395" s="13"/>
      <c r="C395" s="154"/>
      <c r="D395" s="151"/>
      <c r="E395" s="8" t="s">
        <v>141</v>
      </c>
      <c r="F395" s="8"/>
      <c r="G395" s="8"/>
      <c r="H395" s="8"/>
      <c r="I395" s="674"/>
      <c r="J395" s="674"/>
      <c r="K395" s="674"/>
      <c r="L395" s="674"/>
      <c r="M395" s="674"/>
      <c r="N395" s="674"/>
      <c r="O395" s="674"/>
      <c r="P395" s="674"/>
      <c r="Q395" s="674"/>
      <c r="R395" s="674"/>
      <c r="S395" s="674"/>
      <c r="T395" s="674"/>
      <c r="U395" s="674"/>
      <c r="V395" s="126"/>
      <c r="W395" s="126"/>
      <c r="X395" s="8" t="s">
        <v>142</v>
      </c>
      <c r="Y395" s="126"/>
      <c r="Z395" s="8"/>
      <c r="AA395" s="8"/>
      <c r="AB395" s="9"/>
      <c r="AC395" s="674"/>
      <c r="AD395" s="719"/>
      <c r="AE395" s="719"/>
      <c r="AF395" s="719"/>
      <c r="AG395" s="719"/>
      <c r="AH395" s="719"/>
      <c r="AI395" s="9"/>
      <c r="AJ395" s="73"/>
    </row>
    <row r="396" spans="1:36" ht="5.0999999999999996" hidden="1" customHeight="1" x14ac:dyDescent="0.25">
      <c r="A396" s="13"/>
      <c r="B396" s="13"/>
      <c r="C396" s="16"/>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9"/>
      <c r="AG396" s="9"/>
      <c r="AH396" s="9"/>
      <c r="AI396" s="9"/>
      <c r="AJ396" s="73"/>
    </row>
    <row r="397" spans="1:36" ht="15" hidden="1" customHeight="1" thickBot="1" x14ac:dyDescent="0.3">
      <c r="A397" s="13"/>
      <c r="B397" s="13"/>
      <c r="C397" s="16"/>
      <c r="D397" s="8"/>
      <c r="E397" s="720" t="s">
        <v>14</v>
      </c>
      <c r="F397" s="720"/>
      <c r="G397" s="10"/>
      <c r="H397" s="10"/>
      <c r="I397" s="673"/>
      <c r="J397" s="673"/>
      <c r="K397" s="673"/>
      <c r="L397" s="673"/>
      <c r="M397" s="673"/>
      <c r="N397" s="673"/>
      <c r="O397" s="673"/>
      <c r="P397" s="673"/>
      <c r="Q397" s="22" t="s">
        <v>15</v>
      </c>
      <c r="R397" s="22"/>
      <c r="S397" s="673"/>
      <c r="T397" s="673"/>
      <c r="U397" s="673"/>
      <c r="V397" s="10"/>
      <c r="W397" s="10"/>
      <c r="X397" s="22" t="s">
        <v>16</v>
      </c>
      <c r="Y397" s="10"/>
      <c r="Z397" s="215"/>
      <c r="AA397" s="671"/>
      <c r="AB397" s="671"/>
      <c r="AC397" s="219" t="s">
        <v>17</v>
      </c>
      <c r="AD397" s="673"/>
      <c r="AE397" s="673"/>
      <c r="AF397" s="673"/>
      <c r="AG397" s="673"/>
      <c r="AH397" s="673"/>
      <c r="AI397" s="9"/>
      <c r="AJ397" s="73"/>
    </row>
    <row r="398" spans="1:36" ht="5.0999999999999996" hidden="1" customHeight="1" x14ac:dyDescent="0.25">
      <c r="A398" s="13"/>
      <c r="B398" s="13"/>
      <c r="C398" s="16"/>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9"/>
      <c r="AG398" s="9"/>
      <c r="AH398" s="9"/>
      <c r="AI398" s="9"/>
      <c r="AJ398" s="73"/>
    </row>
    <row r="399" spans="1:36" ht="15" hidden="1" customHeight="1" thickBot="1" x14ac:dyDescent="0.3">
      <c r="A399" s="13"/>
      <c r="B399" s="13"/>
      <c r="C399" s="16"/>
      <c r="D399" s="8"/>
      <c r="E399" s="104" t="s">
        <v>170</v>
      </c>
      <c r="F399" s="13"/>
      <c r="G399" s="13"/>
      <c r="H399" s="13"/>
      <c r="I399" s="670"/>
      <c r="J399" s="670"/>
      <c r="K399" s="670"/>
      <c r="L399" s="670"/>
      <c r="M399" s="670"/>
      <c r="N399" s="670"/>
      <c r="O399" s="670"/>
      <c r="P399" s="717" t="s">
        <v>19</v>
      </c>
      <c r="Q399" s="717"/>
      <c r="R399" s="717"/>
      <c r="S399" s="670"/>
      <c r="T399" s="670"/>
      <c r="U399" s="670"/>
      <c r="V399" s="126"/>
      <c r="W399" s="126"/>
      <c r="X399" s="142" t="s">
        <v>20</v>
      </c>
      <c r="Y399" s="125"/>
      <c r="Z399" s="215"/>
      <c r="AA399" s="670"/>
      <c r="AB399" s="670"/>
      <c r="AC399" s="670"/>
      <c r="AD399" s="670"/>
      <c r="AE399" s="670"/>
      <c r="AF399" s="670"/>
      <c r="AG399" s="670"/>
      <c r="AH399" s="670"/>
      <c r="AI399" s="9"/>
      <c r="AJ399" s="73"/>
    </row>
    <row r="400" spans="1:36" ht="5.0999999999999996" hidden="1" customHeight="1" x14ac:dyDescent="0.25">
      <c r="A400" s="13"/>
      <c r="B400" s="13"/>
      <c r="C400" s="163"/>
      <c r="D400" s="13"/>
      <c r="E400" s="104"/>
      <c r="F400" s="13"/>
      <c r="G400" s="13"/>
      <c r="H400" s="13"/>
      <c r="I400" s="13"/>
      <c r="J400" s="13"/>
      <c r="K400" s="121"/>
      <c r="L400" s="33"/>
      <c r="M400" s="13"/>
      <c r="N400" s="13"/>
      <c r="O400" s="13"/>
      <c r="P400" s="121"/>
      <c r="Q400" s="160"/>
      <c r="R400" s="10"/>
      <c r="S400" s="13"/>
      <c r="T400" s="129"/>
      <c r="U400" s="125"/>
      <c r="V400" s="126"/>
      <c r="W400" s="125"/>
      <c r="X400" s="125"/>
      <c r="Y400" s="125"/>
      <c r="Z400" s="215"/>
      <c r="AA400" s="37"/>
      <c r="AB400" s="37"/>
      <c r="AC400" s="37"/>
      <c r="AD400" s="37"/>
      <c r="AE400" s="37"/>
      <c r="AF400" s="215"/>
      <c r="AG400" s="215"/>
      <c r="AH400" s="215"/>
      <c r="AI400" s="121"/>
      <c r="AJ400" s="143"/>
    </row>
    <row r="401" spans="1:38" ht="15" hidden="1" customHeight="1" thickBot="1" x14ac:dyDescent="0.3">
      <c r="A401" s="13"/>
      <c r="B401" s="13"/>
      <c r="C401" s="16"/>
      <c r="D401" s="8"/>
      <c r="E401" s="149" t="s">
        <v>104</v>
      </c>
      <c r="F401" s="8"/>
      <c r="G401" s="8"/>
      <c r="H401" s="8"/>
      <c r="I401" s="670"/>
      <c r="J401" s="670"/>
      <c r="K401" s="670"/>
      <c r="L401" s="670"/>
      <c r="M401" s="670"/>
      <c r="N401" s="670"/>
      <c r="O401" s="670"/>
      <c r="P401" s="670"/>
      <c r="Q401" s="718" t="s">
        <v>149</v>
      </c>
      <c r="R401" s="718"/>
      <c r="S401" s="718"/>
      <c r="T401" s="671"/>
      <c r="U401" s="671"/>
      <c r="V401" s="671"/>
      <c r="W401" s="671"/>
      <c r="X401" s="671"/>
      <c r="Y401" s="671"/>
      <c r="Z401" s="671"/>
      <c r="AA401" s="671"/>
      <c r="AB401" s="671"/>
      <c r="AC401" s="671"/>
      <c r="AD401" s="671"/>
      <c r="AE401" s="671"/>
      <c r="AF401" s="671"/>
      <c r="AG401" s="671"/>
      <c r="AH401" s="671"/>
      <c r="AI401" s="9"/>
      <c r="AJ401" s="73"/>
    </row>
    <row r="402" spans="1:38" ht="5.0999999999999996" hidden="1" customHeight="1" x14ac:dyDescent="0.25">
      <c r="A402" s="13"/>
      <c r="B402" s="13"/>
      <c r="C402" s="16"/>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9"/>
      <c r="AG402" s="9"/>
      <c r="AH402" s="9"/>
      <c r="AI402" s="9"/>
      <c r="AJ402" s="73"/>
    </row>
    <row r="403" spans="1:38" ht="15" hidden="1" customHeight="1" thickBot="1" x14ac:dyDescent="0.3">
      <c r="A403" s="13"/>
      <c r="B403" s="13"/>
      <c r="C403" s="16"/>
      <c r="D403" s="8"/>
      <c r="E403" s="104" t="s">
        <v>186</v>
      </c>
      <c r="F403" s="13"/>
      <c r="G403" s="13"/>
      <c r="H403" s="13"/>
      <c r="I403" s="675"/>
      <c r="J403" s="675"/>
      <c r="K403" s="718" t="s">
        <v>150</v>
      </c>
      <c r="L403" s="718"/>
      <c r="M403" s="675"/>
      <c r="N403" s="675"/>
      <c r="O403" s="675"/>
      <c r="P403" s="675"/>
      <c r="Q403" s="160"/>
      <c r="R403" s="22" t="s">
        <v>84</v>
      </c>
      <c r="S403" s="164"/>
      <c r="T403" s="165"/>
      <c r="U403" s="257"/>
      <c r="V403" s="167" t="s">
        <v>154</v>
      </c>
      <c r="W403" s="22"/>
      <c r="X403" s="22" t="s">
        <v>18</v>
      </c>
      <c r="Y403" s="166"/>
      <c r="Z403" s="168"/>
      <c r="AA403" s="169"/>
      <c r="AB403" s="37"/>
      <c r="AC403" s="37"/>
      <c r="AD403" s="37"/>
      <c r="AE403" s="37"/>
      <c r="AF403" s="37"/>
      <c r="AG403" s="37"/>
      <c r="AH403" s="597"/>
      <c r="AI403" s="9"/>
      <c r="AJ403" s="73"/>
    </row>
    <row r="404" spans="1:38" ht="5.0999999999999996" hidden="1" customHeight="1" x14ac:dyDescent="0.25">
      <c r="A404" s="13"/>
      <c r="B404" s="13"/>
      <c r="C404" s="16"/>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9"/>
      <c r="AG404" s="9"/>
      <c r="AH404" s="9"/>
      <c r="AI404" s="9"/>
      <c r="AJ404" s="73"/>
    </row>
    <row r="405" spans="1:38" ht="15" hidden="1" customHeight="1" x14ac:dyDescent="0.25">
      <c r="A405" s="18"/>
      <c r="B405" s="18"/>
      <c r="C405" s="16"/>
      <c r="D405" s="8"/>
      <c r="E405" s="188" t="str">
        <f>IF(U403&gt;0, "All proposed new individuals and entities with a controlling interest must submit financial statements with Tab 10", "")</f>
        <v/>
      </c>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9"/>
      <c r="AG405" s="9"/>
      <c r="AH405" s="9"/>
      <c r="AI405" s="9"/>
      <c r="AJ405" s="73"/>
      <c r="AK405" s="9"/>
      <c r="AL405" s="9"/>
    </row>
    <row r="406" spans="1:38" ht="5.0999999999999996" hidden="1" customHeight="1" x14ac:dyDescent="0.25">
      <c r="A406" s="18"/>
      <c r="B406" s="18"/>
      <c r="C406" s="16"/>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9"/>
      <c r="AG406" s="9"/>
      <c r="AH406" s="9"/>
      <c r="AI406" s="9"/>
      <c r="AJ406" s="73"/>
      <c r="AK406" s="9"/>
      <c r="AL406" s="9"/>
    </row>
    <row r="407" spans="1:38" ht="15" hidden="1" customHeight="1" thickBot="1" x14ac:dyDescent="0.3">
      <c r="A407" s="18"/>
      <c r="B407" s="18"/>
      <c r="C407" s="16"/>
      <c r="D407" s="8"/>
      <c r="E407" s="149" t="s">
        <v>187</v>
      </c>
      <c r="F407" s="8"/>
      <c r="G407" s="8"/>
      <c r="H407" s="8"/>
      <c r="I407" s="8"/>
      <c r="J407" s="8"/>
      <c r="K407" s="8"/>
      <c r="L407" s="8"/>
      <c r="M407" s="658" t="str">
        <f>IF(U403&lt;0, "N/A", "")</f>
        <v/>
      </c>
      <c r="N407" s="658"/>
      <c r="O407" s="658"/>
      <c r="P407" s="658"/>
      <c r="Q407" s="8"/>
      <c r="R407" s="8"/>
      <c r="S407" s="149" t="s">
        <v>188</v>
      </c>
      <c r="T407" s="8"/>
      <c r="U407" s="8"/>
      <c r="V407" s="8"/>
      <c r="W407" s="8"/>
      <c r="X407" s="8"/>
      <c r="Y407" s="8"/>
      <c r="Z407" s="8"/>
      <c r="AA407" s="8"/>
      <c r="AB407" s="149" t="s">
        <v>172</v>
      </c>
      <c r="AC407" s="658" t="str">
        <f>IF(U403&lt;0, "N/A", "")</f>
        <v/>
      </c>
      <c r="AD407" s="658"/>
      <c r="AE407" s="658"/>
      <c r="AF407" s="658"/>
      <c r="AG407" s="658"/>
      <c r="AH407" s="658"/>
      <c r="AI407" s="9"/>
      <c r="AJ407" s="73"/>
      <c r="AK407" s="9"/>
      <c r="AL407" s="9"/>
    </row>
    <row r="408" spans="1:38" ht="15" hidden="1" customHeight="1" x14ac:dyDescent="0.25">
      <c r="A408" s="13"/>
      <c r="B408" s="13"/>
      <c r="C408" s="16"/>
      <c r="D408" s="8"/>
      <c r="E408" s="149" t="s">
        <v>221</v>
      </c>
      <c r="F408" s="149"/>
      <c r="G408" s="8"/>
      <c r="H408" s="8"/>
      <c r="I408" s="8"/>
      <c r="J408" s="8"/>
      <c r="K408" s="8"/>
      <c r="L408" s="8"/>
      <c r="M408" s="9"/>
      <c r="N408" s="9"/>
      <c r="O408" s="9"/>
      <c r="P408" s="9"/>
      <c r="Q408" s="9"/>
      <c r="R408" s="9"/>
      <c r="S408" s="9"/>
      <c r="T408" s="9"/>
      <c r="U408" s="9"/>
      <c r="V408" s="9"/>
      <c r="W408" s="9"/>
      <c r="X408" s="9"/>
      <c r="Y408" s="9"/>
      <c r="Z408" s="9"/>
      <c r="AA408" s="9"/>
      <c r="AB408" s="9"/>
      <c r="AC408" s="9"/>
      <c r="AD408" s="9"/>
      <c r="AE408" s="8"/>
      <c r="AF408" s="9"/>
      <c r="AG408" s="9"/>
      <c r="AH408" s="9"/>
      <c r="AI408" s="9"/>
      <c r="AJ408" s="73"/>
    </row>
    <row r="409" spans="1:38" ht="5.0999999999999996" hidden="1" customHeight="1" x14ac:dyDescent="0.25">
      <c r="A409" s="13"/>
      <c r="B409" s="13"/>
      <c r="C409" s="16"/>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9"/>
      <c r="AG409" s="9"/>
      <c r="AH409" s="9"/>
      <c r="AI409" s="9"/>
      <c r="AJ409" s="73"/>
    </row>
    <row r="410" spans="1:38" ht="15" hidden="1" customHeight="1" thickBot="1" x14ac:dyDescent="0.3">
      <c r="A410" s="13"/>
      <c r="B410" s="13"/>
      <c r="C410" s="16"/>
      <c r="D410" s="8"/>
      <c r="E410" s="77" t="s">
        <v>21</v>
      </c>
      <c r="F410" s="673"/>
      <c r="G410" s="673"/>
      <c r="H410" s="673"/>
      <c r="I410" s="673"/>
      <c r="J410" s="673"/>
      <c r="K410" s="673"/>
      <c r="L410" s="673"/>
      <c r="M410" s="77" t="s">
        <v>22</v>
      </c>
      <c r="N410" s="724"/>
      <c r="O410" s="724"/>
      <c r="P410" s="724"/>
      <c r="Q410" s="724"/>
      <c r="R410" s="724"/>
      <c r="S410" s="724"/>
      <c r="T410" s="724"/>
      <c r="U410" s="724"/>
      <c r="V410" s="724"/>
      <c r="W410" s="77" t="s">
        <v>23</v>
      </c>
      <c r="X410" s="725"/>
      <c r="Y410" s="725"/>
      <c r="Z410" s="725"/>
      <c r="AA410" s="725"/>
      <c r="AB410" s="725"/>
      <c r="AC410" s="725"/>
      <c r="AD410" s="725"/>
      <c r="AE410" s="725"/>
      <c r="AF410" s="725"/>
      <c r="AG410" s="725"/>
      <c r="AH410" s="725"/>
      <c r="AI410" s="10"/>
      <c r="AJ410" s="237"/>
    </row>
    <row r="411" spans="1:38" ht="5.0999999999999996" hidden="1" customHeight="1" x14ac:dyDescent="0.25">
      <c r="A411" s="13"/>
      <c r="B411" s="13"/>
      <c r="C411" s="163"/>
      <c r="D411" s="13"/>
      <c r="E411" s="170"/>
      <c r="F411" s="33"/>
      <c r="G411" s="33"/>
      <c r="H411" s="33"/>
      <c r="I411" s="33"/>
      <c r="J411" s="33"/>
      <c r="K411" s="33"/>
      <c r="L411" s="33"/>
      <c r="M411" s="33"/>
      <c r="N411" s="170"/>
      <c r="O411" s="33"/>
      <c r="P411" s="33"/>
      <c r="Q411" s="33"/>
      <c r="R411" s="33"/>
      <c r="S411" s="33"/>
      <c r="T411" s="33"/>
      <c r="U411" s="33"/>
      <c r="V411" s="33"/>
      <c r="W411" s="170"/>
      <c r="X411" s="33"/>
      <c r="Y411" s="33"/>
      <c r="Z411" s="33"/>
      <c r="AA411" s="33"/>
      <c r="AB411" s="33"/>
      <c r="AC411" s="33"/>
      <c r="AD411" s="33"/>
      <c r="AE411" s="33"/>
      <c r="AF411" s="33"/>
      <c r="AG411" s="33"/>
      <c r="AH411" s="33"/>
      <c r="AI411" s="10"/>
      <c r="AJ411" s="237"/>
    </row>
    <row r="412" spans="1:38" ht="15" hidden="1" customHeight="1" thickBot="1" x14ac:dyDescent="0.3">
      <c r="A412" s="13"/>
      <c r="B412" s="13"/>
      <c r="C412" s="16"/>
      <c r="D412" s="8"/>
      <c r="E412" s="8"/>
      <c r="F412" s="39" t="s">
        <v>151</v>
      </c>
      <c r="G412" s="39"/>
      <c r="H412" s="217"/>
      <c r="I412" s="173"/>
      <c r="J412" s="173"/>
      <c r="K412" s="597"/>
      <c r="L412" s="10"/>
      <c r="M412" s="10"/>
      <c r="N412" s="39" t="s">
        <v>151</v>
      </c>
      <c r="O412" s="13"/>
      <c r="P412" s="13"/>
      <c r="Q412" s="13"/>
      <c r="R412" s="13"/>
      <c r="S412" s="13"/>
      <c r="T412" s="597"/>
      <c r="U412" s="10"/>
      <c r="V412" s="10"/>
      <c r="W412" s="121"/>
      <c r="X412" s="39" t="s">
        <v>151</v>
      </c>
      <c r="Y412" s="13"/>
      <c r="Z412" s="13"/>
      <c r="AA412" s="13"/>
      <c r="AB412" s="10"/>
      <c r="AC412" s="10"/>
      <c r="AD412" s="668"/>
      <c r="AE412" s="668"/>
      <c r="AF412" s="597"/>
      <c r="AG412" s="37"/>
      <c r="AH412" s="37"/>
      <c r="AI412" s="37"/>
      <c r="AJ412" s="73"/>
    </row>
    <row r="413" spans="1:38" ht="5.0999999999999996" hidden="1" customHeight="1" x14ac:dyDescent="0.25">
      <c r="A413" s="13"/>
      <c r="B413" s="13"/>
      <c r="C413" s="16"/>
      <c r="D413" s="8"/>
      <c r="E413" s="8"/>
      <c r="F413" s="8"/>
      <c r="G413" s="8"/>
      <c r="H413" s="8"/>
      <c r="I413" s="9"/>
      <c r="J413" s="9"/>
      <c r="K413" s="9"/>
      <c r="L413" s="8"/>
      <c r="M413" s="8"/>
      <c r="N413" s="8"/>
      <c r="O413" s="9"/>
      <c r="P413" s="9"/>
      <c r="Q413" s="9"/>
      <c r="R413" s="9"/>
      <c r="S413" s="9"/>
      <c r="T413" s="9"/>
      <c r="U413" s="9"/>
      <c r="V413" s="8"/>
      <c r="W413" s="8"/>
      <c r="X413" s="9"/>
      <c r="Y413" s="9"/>
      <c r="Z413" s="9"/>
      <c r="AA413" s="9"/>
      <c r="AB413" s="9"/>
      <c r="AC413" s="9"/>
      <c r="AD413" s="8"/>
      <c r="AE413" s="8"/>
      <c r="AF413" s="9"/>
      <c r="AG413" s="9"/>
      <c r="AH413" s="9"/>
      <c r="AI413" s="9"/>
      <c r="AJ413" s="73"/>
    </row>
    <row r="414" spans="1:38" ht="15" hidden="1" customHeight="1" thickBot="1" x14ac:dyDescent="0.3">
      <c r="A414" s="13"/>
      <c r="B414" s="13"/>
      <c r="C414" s="16"/>
      <c r="D414" s="8"/>
      <c r="E414" s="77" t="s">
        <v>24</v>
      </c>
      <c r="F414" s="725"/>
      <c r="G414" s="725"/>
      <c r="H414" s="725"/>
      <c r="I414" s="725"/>
      <c r="J414" s="725"/>
      <c r="K414" s="725"/>
      <c r="L414" s="725"/>
      <c r="M414" s="77" t="s">
        <v>25</v>
      </c>
      <c r="N414" s="724"/>
      <c r="O414" s="724"/>
      <c r="P414" s="724"/>
      <c r="Q414" s="724"/>
      <c r="R414" s="724"/>
      <c r="S414" s="724"/>
      <c r="T414" s="724"/>
      <c r="U414" s="724"/>
      <c r="V414" s="724"/>
      <c r="W414" s="77" t="s">
        <v>26</v>
      </c>
      <c r="X414" s="725"/>
      <c r="Y414" s="725"/>
      <c r="Z414" s="725"/>
      <c r="AA414" s="725"/>
      <c r="AB414" s="725"/>
      <c r="AC414" s="725"/>
      <c r="AD414" s="725"/>
      <c r="AE414" s="725"/>
      <c r="AF414" s="725"/>
      <c r="AG414" s="725"/>
      <c r="AH414" s="725"/>
      <c r="AI414" s="10"/>
      <c r="AJ414" s="237"/>
    </row>
    <row r="415" spans="1:38" ht="5.0999999999999996" hidden="1" customHeight="1" x14ac:dyDescent="0.25">
      <c r="A415" s="13"/>
      <c r="B415" s="13"/>
      <c r="C415" s="16"/>
      <c r="D415" s="8"/>
      <c r="E415" s="77"/>
      <c r="F415" s="235"/>
      <c r="G415" s="235"/>
      <c r="H415" s="235"/>
      <c r="I415" s="235"/>
      <c r="J415" s="235"/>
      <c r="K415" s="235"/>
      <c r="L415" s="235"/>
      <c r="M415" s="170"/>
      <c r="N415" s="182"/>
      <c r="O415" s="182"/>
      <c r="P415" s="182"/>
      <c r="Q415" s="182"/>
      <c r="R415" s="182"/>
      <c r="S415" s="182"/>
      <c r="T415" s="182"/>
      <c r="U415" s="182"/>
      <c r="V415" s="182"/>
      <c r="W415" s="170"/>
      <c r="X415" s="235"/>
      <c r="Y415" s="235"/>
      <c r="Z415" s="235"/>
      <c r="AA415" s="235"/>
      <c r="AB415" s="235"/>
      <c r="AC415" s="235"/>
      <c r="AD415" s="235"/>
      <c r="AE415" s="235"/>
      <c r="AF415" s="235"/>
      <c r="AG415" s="235"/>
      <c r="AH415" s="235"/>
      <c r="AI415" s="10"/>
      <c r="AJ415" s="237"/>
    </row>
    <row r="416" spans="1:38" ht="15" hidden="1" customHeight="1" thickBot="1" x14ac:dyDescent="0.3">
      <c r="A416" s="13"/>
      <c r="B416" s="13"/>
      <c r="C416" s="16"/>
      <c r="D416" s="8"/>
      <c r="E416" s="77"/>
      <c r="F416" s="39" t="s">
        <v>151</v>
      </c>
      <c r="G416" s="39"/>
      <c r="H416" s="217"/>
      <c r="I416" s="173"/>
      <c r="J416" s="173"/>
      <c r="K416" s="597"/>
      <c r="L416" s="10"/>
      <c r="M416" s="10"/>
      <c r="N416" s="39" t="s">
        <v>151</v>
      </c>
      <c r="O416" s="13"/>
      <c r="P416" s="13"/>
      <c r="Q416" s="13"/>
      <c r="R416" s="13"/>
      <c r="S416" s="13"/>
      <c r="T416" s="597"/>
      <c r="U416" s="10"/>
      <c r="V416" s="10"/>
      <c r="W416" s="121"/>
      <c r="X416" s="39" t="s">
        <v>151</v>
      </c>
      <c r="Y416" s="13"/>
      <c r="Z416" s="13"/>
      <c r="AA416" s="13"/>
      <c r="AB416" s="10"/>
      <c r="AC416" s="10"/>
      <c r="AD416" s="668"/>
      <c r="AE416" s="668"/>
      <c r="AF416" s="597"/>
      <c r="AG416" s="235"/>
      <c r="AH416" s="235"/>
      <c r="AI416" s="10"/>
      <c r="AJ416" s="237"/>
    </row>
    <row r="417" spans="1:38" ht="5.0999999999999996" hidden="1" customHeight="1" thickBot="1" x14ac:dyDescent="0.3">
      <c r="A417" s="13"/>
      <c r="B417" s="13"/>
      <c r="C417" s="78"/>
      <c r="D417" s="74"/>
      <c r="E417" s="179"/>
      <c r="F417" s="238"/>
      <c r="G417" s="238"/>
      <c r="H417" s="238"/>
      <c r="I417" s="238"/>
      <c r="J417" s="238"/>
      <c r="K417" s="238"/>
      <c r="L417" s="238"/>
      <c r="M417" s="180"/>
      <c r="N417" s="180"/>
      <c r="O417" s="180"/>
      <c r="P417" s="180"/>
      <c r="Q417" s="180"/>
      <c r="R417" s="180"/>
      <c r="S417" s="180"/>
      <c r="T417" s="180"/>
      <c r="U417" s="180"/>
      <c r="V417" s="180"/>
      <c r="W417" s="180"/>
      <c r="X417" s="238"/>
      <c r="Y417" s="238"/>
      <c r="Z417" s="238"/>
      <c r="AA417" s="238"/>
      <c r="AB417" s="238"/>
      <c r="AC417" s="238"/>
      <c r="AD417" s="238"/>
      <c r="AE417" s="238"/>
      <c r="AF417" s="238"/>
      <c r="AG417" s="238"/>
      <c r="AH417" s="238"/>
      <c r="AI417" s="155"/>
      <c r="AJ417" s="239"/>
    </row>
    <row r="418" spans="1:38" ht="9.9499999999999993" hidden="1" customHeight="1" thickBot="1" x14ac:dyDescent="0.3">
      <c r="A418" s="13"/>
      <c r="B418" s="13"/>
      <c r="C418" s="13"/>
      <c r="D418" s="13"/>
      <c r="E418" s="170"/>
      <c r="F418" s="10"/>
      <c r="G418" s="10"/>
      <c r="H418" s="10"/>
      <c r="I418" s="10"/>
      <c r="J418" s="10"/>
      <c r="K418" s="10"/>
      <c r="L418" s="10"/>
      <c r="M418" s="10"/>
      <c r="N418" s="170"/>
      <c r="O418" s="10"/>
      <c r="P418" s="10"/>
      <c r="Q418" s="10"/>
      <c r="R418" s="10"/>
      <c r="S418" s="10"/>
      <c r="T418" s="10"/>
      <c r="U418" s="10"/>
      <c r="V418" s="10"/>
      <c r="W418" s="170"/>
      <c r="X418" s="10"/>
      <c r="Y418" s="10"/>
      <c r="Z418" s="10"/>
      <c r="AA418" s="10"/>
      <c r="AB418" s="10"/>
      <c r="AC418" s="10"/>
      <c r="AD418" s="10"/>
      <c r="AE418" s="10"/>
      <c r="AF418" s="10"/>
      <c r="AG418" s="10"/>
      <c r="AH418" s="10"/>
      <c r="AI418" s="10"/>
      <c r="AJ418" s="10"/>
    </row>
    <row r="419" spans="1:38" ht="15" hidden="1" customHeight="1" x14ac:dyDescent="0.25">
      <c r="A419" s="13"/>
      <c r="B419" s="13"/>
      <c r="C419" s="156"/>
      <c r="D419" s="6"/>
      <c r="E419" s="162" t="s">
        <v>231</v>
      </c>
      <c r="F419" s="72"/>
      <c r="G419" s="152"/>
      <c r="H419" s="152"/>
      <c r="I419" s="11"/>
      <c r="J419" s="11"/>
      <c r="K419" s="11"/>
      <c r="L419" s="11"/>
      <c r="M419" s="11"/>
      <c r="N419" s="11"/>
      <c r="O419" s="11"/>
      <c r="P419" s="152"/>
      <c r="Q419" s="153"/>
      <c r="R419" s="153"/>
      <c r="S419" s="153"/>
      <c r="T419" s="11"/>
      <c r="U419" s="11"/>
      <c r="V419" s="11"/>
      <c r="W419" s="11"/>
      <c r="X419" s="153"/>
      <c r="Y419" s="153"/>
      <c r="Z419" s="153"/>
      <c r="AA419" s="153"/>
      <c r="AB419" s="153"/>
      <c r="AC419" s="153"/>
      <c r="AD419" s="153"/>
      <c r="AE419" s="72"/>
      <c r="AF419" s="11"/>
      <c r="AG419" s="11"/>
      <c r="AH419" s="11"/>
      <c r="AI419" s="11"/>
      <c r="AJ419" s="12"/>
    </row>
    <row r="420" spans="1:38" ht="5.0999999999999996" hidden="1" customHeight="1" x14ac:dyDescent="0.25">
      <c r="A420" s="13"/>
      <c r="B420" s="13"/>
      <c r="C420" s="157"/>
      <c r="D420" s="8"/>
      <c r="E420" s="13"/>
      <c r="F420" s="13"/>
      <c r="G420" s="37"/>
      <c r="H420" s="37"/>
      <c r="I420" s="9"/>
      <c r="J420" s="9"/>
      <c r="K420" s="9"/>
      <c r="L420" s="9"/>
      <c r="M420" s="9"/>
      <c r="N420" s="9"/>
      <c r="O420" s="9"/>
      <c r="P420" s="37"/>
      <c r="Q420" s="215"/>
      <c r="R420" s="215"/>
      <c r="S420" s="215"/>
      <c r="T420" s="9"/>
      <c r="U420" s="9"/>
      <c r="V420" s="9"/>
      <c r="W420" s="9"/>
      <c r="X420" s="215"/>
      <c r="Y420" s="215"/>
      <c r="Z420" s="215"/>
      <c r="AA420" s="215"/>
      <c r="AB420" s="215"/>
      <c r="AC420" s="215"/>
      <c r="AD420" s="215"/>
      <c r="AE420" s="13"/>
      <c r="AF420" s="9"/>
      <c r="AG420" s="9"/>
      <c r="AH420" s="9"/>
      <c r="AI420" s="9"/>
      <c r="AJ420" s="73"/>
    </row>
    <row r="421" spans="1:38" ht="15" hidden="1" customHeight="1" thickBot="1" x14ac:dyDescent="0.3">
      <c r="A421" s="13"/>
      <c r="B421" s="13"/>
      <c r="C421" s="154"/>
      <c r="D421" s="151"/>
      <c r="E421" s="8" t="s">
        <v>141</v>
      </c>
      <c r="F421" s="8"/>
      <c r="G421" s="8"/>
      <c r="H421" s="8"/>
      <c r="I421" s="674"/>
      <c r="J421" s="674"/>
      <c r="K421" s="674"/>
      <c r="L421" s="674"/>
      <c r="M421" s="674"/>
      <c r="N421" s="674"/>
      <c r="O421" s="674"/>
      <c r="P421" s="674"/>
      <c r="Q421" s="674"/>
      <c r="R421" s="674"/>
      <c r="S421" s="674"/>
      <c r="T421" s="674"/>
      <c r="U421" s="674"/>
      <c r="V421" s="126"/>
      <c r="W421" s="126"/>
      <c r="X421" s="8" t="s">
        <v>142</v>
      </c>
      <c r="Y421" s="126"/>
      <c r="Z421" s="8"/>
      <c r="AA421" s="8"/>
      <c r="AB421" s="9"/>
      <c r="AC421" s="674"/>
      <c r="AD421" s="719"/>
      <c r="AE421" s="719"/>
      <c r="AF421" s="719"/>
      <c r="AG421" s="719"/>
      <c r="AH421" s="719"/>
      <c r="AI421" s="9"/>
      <c r="AJ421" s="73"/>
    </row>
    <row r="422" spans="1:38" ht="5.0999999999999996" hidden="1" customHeight="1" x14ac:dyDescent="0.25">
      <c r="A422" s="13"/>
      <c r="B422" s="13"/>
      <c r="C422" s="16"/>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9"/>
      <c r="AG422" s="9"/>
      <c r="AH422" s="9"/>
      <c r="AI422" s="9"/>
      <c r="AJ422" s="73"/>
    </row>
    <row r="423" spans="1:38" ht="15" hidden="1" customHeight="1" thickBot="1" x14ac:dyDescent="0.3">
      <c r="A423" s="13"/>
      <c r="B423" s="13"/>
      <c r="C423" s="16"/>
      <c r="D423" s="8"/>
      <c r="E423" s="720" t="s">
        <v>14</v>
      </c>
      <c r="F423" s="720"/>
      <c r="G423" s="10"/>
      <c r="H423" s="10"/>
      <c r="I423" s="673"/>
      <c r="J423" s="673"/>
      <c r="K423" s="673"/>
      <c r="L423" s="673"/>
      <c r="M423" s="673"/>
      <c r="N423" s="673"/>
      <c r="O423" s="673"/>
      <c r="P423" s="673"/>
      <c r="Q423" s="22" t="s">
        <v>15</v>
      </c>
      <c r="R423" s="22"/>
      <c r="S423" s="673"/>
      <c r="T423" s="673"/>
      <c r="U423" s="673"/>
      <c r="V423" s="10"/>
      <c r="W423" s="10"/>
      <c r="X423" s="22" t="s">
        <v>16</v>
      </c>
      <c r="Y423" s="10"/>
      <c r="Z423" s="215"/>
      <c r="AA423" s="671"/>
      <c r="AB423" s="671"/>
      <c r="AC423" s="219" t="s">
        <v>17</v>
      </c>
      <c r="AD423" s="673"/>
      <c r="AE423" s="673"/>
      <c r="AF423" s="673"/>
      <c r="AG423" s="673"/>
      <c r="AH423" s="673"/>
      <c r="AI423" s="9"/>
      <c r="AJ423" s="73"/>
    </row>
    <row r="424" spans="1:38" ht="5.0999999999999996" hidden="1" customHeight="1" x14ac:dyDescent="0.25">
      <c r="A424" s="13"/>
      <c r="B424" s="13"/>
      <c r="C424" s="16"/>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9"/>
      <c r="AG424" s="9"/>
      <c r="AH424" s="9"/>
      <c r="AI424" s="9"/>
      <c r="AJ424" s="73"/>
    </row>
    <row r="425" spans="1:38" ht="15" hidden="1" customHeight="1" thickBot="1" x14ac:dyDescent="0.3">
      <c r="A425" s="13"/>
      <c r="B425" s="13"/>
      <c r="C425" s="16"/>
      <c r="D425" s="8"/>
      <c r="E425" s="104" t="s">
        <v>170</v>
      </c>
      <c r="F425" s="13"/>
      <c r="G425" s="13"/>
      <c r="H425" s="13"/>
      <c r="I425" s="670"/>
      <c r="J425" s="670"/>
      <c r="K425" s="670"/>
      <c r="L425" s="670"/>
      <c r="M425" s="670"/>
      <c r="N425" s="670"/>
      <c r="O425" s="670"/>
      <c r="P425" s="717" t="s">
        <v>19</v>
      </c>
      <c r="Q425" s="717"/>
      <c r="R425" s="717"/>
      <c r="S425" s="670"/>
      <c r="T425" s="670"/>
      <c r="U425" s="670"/>
      <c r="V425" s="126"/>
      <c r="W425" s="126"/>
      <c r="X425" s="142" t="s">
        <v>20</v>
      </c>
      <c r="Y425" s="125"/>
      <c r="Z425" s="215"/>
      <c r="AA425" s="670"/>
      <c r="AB425" s="670"/>
      <c r="AC425" s="670"/>
      <c r="AD425" s="670"/>
      <c r="AE425" s="670"/>
      <c r="AF425" s="670"/>
      <c r="AG425" s="670"/>
      <c r="AH425" s="670"/>
      <c r="AI425" s="9"/>
      <c r="AJ425" s="73"/>
    </row>
    <row r="426" spans="1:38" ht="5.0999999999999996" hidden="1" customHeight="1" x14ac:dyDescent="0.25">
      <c r="A426" s="13"/>
      <c r="B426" s="13"/>
      <c r="C426" s="163"/>
      <c r="D426" s="13"/>
      <c r="E426" s="104"/>
      <c r="F426" s="13"/>
      <c r="G426" s="13"/>
      <c r="H426" s="13"/>
      <c r="I426" s="13"/>
      <c r="J426" s="13"/>
      <c r="K426" s="121"/>
      <c r="L426" s="33"/>
      <c r="M426" s="13"/>
      <c r="N426" s="13"/>
      <c r="O426" s="13"/>
      <c r="P426" s="121"/>
      <c r="Q426" s="160"/>
      <c r="R426" s="10"/>
      <c r="S426" s="13"/>
      <c r="T426" s="129"/>
      <c r="U426" s="125"/>
      <c r="V426" s="126"/>
      <c r="W426" s="125"/>
      <c r="X426" s="125"/>
      <c r="Y426" s="125"/>
      <c r="Z426" s="215"/>
      <c r="AA426" s="37"/>
      <c r="AB426" s="37"/>
      <c r="AC426" s="37"/>
      <c r="AD426" s="37"/>
      <c r="AE426" s="37"/>
      <c r="AF426" s="215"/>
      <c r="AG426" s="215"/>
      <c r="AH426" s="215"/>
      <c r="AI426" s="121"/>
      <c r="AJ426" s="143"/>
    </row>
    <row r="427" spans="1:38" ht="15" hidden="1" customHeight="1" thickBot="1" x14ac:dyDescent="0.3">
      <c r="A427" s="13"/>
      <c r="B427" s="13"/>
      <c r="C427" s="16"/>
      <c r="D427" s="8"/>
      <c r="E427" s="149" t="s">
        <v>104</v>
      </c>
      <c r="F427" s="8"/>
      <c r="G427" s="8"/>
      <c r="H427" s="8"/>
      <c r="I427" s="670"/>
      <c r="J427" s="670"/>
      <c r="K427" s="670"/>
      <c r="L427" s="670"/>
      <c r="M427" s="670"/>
      <c r="N427" s="670"/>
      <c r="O427" s="670"/>
      <c r="P427" s="670"/>
      <c r="Q427" s="718" t="s">
        <v>149</v>
      </c>
      <c r="R427" s="718"/>
      <c r="S427" s="718"/>
      <c r="T427" s="671"/>
      <c r="U427" s="671"/>
      <c r="V427" s="671"/>
      <c r="W427" s="671"/>
      <c r="X427" s="671"/>
      <c r="Y427" s="671"/>
      <c r="Z427" s="671"/>
      <c r="AA427" s="671"/>
      <c r="AB427" s="671"/>
      <c r="AC427" s="671"/>
      <c r="AD427" s="671"/>
      <c r="AE427" s="671"/>
      <c r="AF427" s="671"/>
      <c r="AG427" s="671"/>
      <c r="AH427" s="671"/>
      <c r="AI427" s="9"/>
      <c r="AJ427" s="73"/>
    </row>
    <row r="428" spans="1:38" ht="5.0999999999999996" hidden="1" customHeight="1" x14ac:dyDescent="0.25">
      <c r="A428" s="13"/>
      <c r="B428" s="13"/>
      <c r="C428" s="16"/>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9"/>
      <c r="AG428" s="9"/>
      <c r="AH428" s="9"/>
      <c r="AI428" s="9"/>
      <c r="AJ428" s="73"/>
    </row>
    <row r="429" spans="1:38" ht="15" hidden="1" customHeight="1" thickBot="1" x14ac:dyDescent="0.3">
      <c r="A429" s="13"/>
      <c r="B429" s="13"/>
      <c r="C429" s="16"/>
      <c r="D429" s="8"/>
      <c r="E429" s="104" t="s">
        <v>186</v>
      </c>
      <c r="F429" s="13"/>
      <c r="G429" s="13"/>
      <c r="H429" s="13"/>
      <c r="I429" s="675"/>
      <c r="J429" s="675"/>
      <c r="K429" s="718" t="s">
        <v>150</v>
      </c>
      <c r="L429" s="718"/>
      <c r="M429" s="675"/>
      <c r="N429" s="675"/>
      <c r="O429" s="675"/>
      <c r="P429" s="675"/>
      <c r="Q429" s="160"/>
      <c r="R429" s="22" t="s">
        <v>84</v>
      </c>
      <c r="S429" s="164"/>
      <c r="T429" s="165"/>
      <c r="U429" s="257"/>
      <c r="V429" s="167" t="s">
        <v>154</v>
      </c>
      <c r="W429" s="22"/>
      <c r="X429" s="22" t="s">
        <v>18</v>
      </c>
      <c r="Y429" s="166"/>
      <c r="Z429" s="168"/>
      <c r="AA429" s="169"/>
      <c r="AB429" s="37"/>
      <c r="AC429" s="37"/>
      <c r="AD429" s="37"/>
      <c r="AE429" s="37"/>
      <c r="AF429" s="37"/>
      <c r="AG429" s="37"/>
      <c r="AH429" s="597"/>
      <c r="AI429" s="9"/>
      <c r="AJ429" s="73"/>
    </row>
    <row r="430" spans="1:38" ht="5.0999999999999996" hidden="1" customHeight="1" x14ac:dyDescent="0.25">
      <c r="A430" s="13"/>
      <c r="B430" s="13"/>
      <c r="C430" s="16"/>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9"/>
      <c r="AG430" s="9"/>
      <c r="AH430" s="9"/>
      <c r="AI430" s="9"/>
      <c r="AJ430" s="73"/>
    </row>
    <row r="431" spans="1:38" ht="15" hidden="1" customHeight="1" x14ac:dyDescent="0.25">
      <c r="A431" s="18"/>
      <c r="B431" s="18"/>
      <c r="C431" s="16"/>
      <c r="D431" s="8"/>
      <c r="E431" s="188" t="str">
        <f>IF(U429&gt;0, "All proposed new individuals and entities with a controlling interest must submit financial statements with Tab 10", "")</f>
        <v/>
      </c>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9"/>
      <c r="AG431" s="9"/>
      <c r="AH431" s="9"/>
      <c r="AI431" s="9"/>
      <c r="AJ431" s="73"/>
      <c r="AK431" s="9"/>
      <c r="AL431" s="9"/>
    </row>
    <row r="432" spans="1:38" ht="5.0999999999999996" hidden="1" customHeight="1" x14ac:dyDescent="0.25">
      <c r="A432" s="18"/>
      <c r="B432" s="18"/>
      <c r="C432" s="16"/>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9"/>
      <c r="AG432" s="9"/>
      <c r="AH432" s="9"/>
      <c r="AI432" s="9"/>
      <c r="AJ432" s="73"/>
      <c r="AK432" s="9"/>
      <c r="AL432" s="9"/>
    </row>
    <row r="433" spans="1:38" ht="15" hidden="1" customHeight="1" thickBot="1" x14ac:dyDescent="0.3">
      <c r="A433" s="18"/>
      <c r="B433" s="18"/>
      <c r="C433" s="16"/>
      <c r="D433" s="8"/>
      <c r="E433" s="149" t="s">
        <v>187</v>
      </c>
      <c r="F433" s="8"/>
      <c r="G433" s="8"/>
      <c r="H433" s="8"/>
      <c r="I433" s="8"/>
      <c r="J433" s="8"/>
      <c r="K433" s="8"/>
      <c r="L433" s="8"/>
      <c r="M433" s="658" t="str">
        <f>IF(U429&lt;0, "N/A", "")</f>
        <v/>
      </c>
      <c r="N433" s="658"/>
      <c r="O433" s="658"/>
      <c r="P433" s="658"/>
      <c r="Q433" s="8"/>
      <c r="R433" s="8"/>
      <c r="S433" s="149" t="s">
        <v>188</v>
      </c>
      <c r="T433" s="8"/>
      <c r="U433" s="8"/>
      <c r="V433" s="8"/>
      <c r="W433" s="8"/>
      <c r="X433" s="8"/>
      <c r="Y433" s="8"/>
      <c r="Z433" s="8"/>
      <c r="AA433" s="8"/>
      <c r="AB433" s="149" t="s">
        <v>172</v>
      </c>
      <c r="AC433" s="658" t="str">
        <f>IF(U429&lt;0, "N/A", "")</f>
        <v/>
      </c>
      <c r="AD433" s="658"/>
      <c r="AE433" s="658"/>
      <c r="AF433" s="658"/>
      <c r="AG433" s="658"/>
      <c r="AH433" s="658"/>
      <c r="AI433" s="9"/>
      <c r="AJ433" s="73"/>
      <c r="AK433" s="9"/>
      <c r="AL433" s="9"/>
    </row>
    <row r="434" spans="1:38" ht="15" hidden="1" customHeight="1" x14ac:dyDescent="0.25">
      <c r="A434" s="13"/>
      <c r="B434" s="13"/>
      <c r="C434" s="16"/>
      <c r="D434" s="8"/>
      <c r="E434" s="149" t="s">
        <v>221</v>
      </c>
      <c r="F434" s="149"/>
      <c r="G434" s="8"/>
      <c r="H434" s="8"/>
      <c r="I434" s="8"/>
      <c r="J434" s="8"/>
      <c r="K434" s="8"/>
      <c r="L434" s="8"/>
      <c r="M434" s="9"/>
      <c r="N434" s="9"/>
      <c r="O434" s="9"/>
      <c r="P434" s="9"/>
      <c r="Q434" s="9"/>
      <c r="R434" s="9"/>
      <c r="S434" s="9"/>
      <c r="T434" s="9"/>
      <c r="U434" s="9"/>
      <c r="V434" s="9"/>
      <c r="W434" s="9"/>
      <c r="X434" s="9"/>
      <c r="Y434" s="9"/>
      <c r="Z434" s="9"/>
      <c r="AA434" s="9"/>
      <c r="AB434" s="9"/>
      <c r="AC434" s="9"/>
      <c r="AD434" s="9"/>
      <c r="AE434" s="8"/>
      <c r="AF434" s="9"/>
      <c r="AG434" s="9"/>
      <c r="AH434" s="9"/>
      <c r="AI434" s="9"/>
      <c r="AJ434" s="73"/>
    </row>
    <row r="435" spans="1:38" ht="5.0999999999999996" hidden="1" customHeight="1" x14ac:dyDescent="0.25">
      <c r="A435" s="13"/>
      <c r="B435" s="13"/>
      <c r="C435" s="16"/>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9"/>
      <c r="AG435" s="9"/>
      <c r="AH435" s="9"/>
      <c r="AI435" s="9"/>
      <c r="AJ435" s="73"/>
    </row>
    <row r="436" spans="1:38" ht="15" hidden="1" customHeight="1" thickBot="1" x14ac:dyDescent="0.3">
      <c r="A436" s="13"/>
      <c r="B436" s="13"/>
      <c r="C436" s="16"/>
      <c r="D436" s="8"/>
      <c r="E436" s="77" t="s">
        <v>21</v>
      </c>
      <c r="F436" s="673"/>
      <c r="G436" s="673"/>
      <c r="H436" s="673"/>
      <c r="I436" s="673"/>
      <c r="J436" s="673"/>
      <c r="K436" s="673"/>
      <c r="L436" s="673"/>
      <c r="M436" s="77" t="s">
        <v>22</v>
      </c>
      <c r="N436" s="724"/>
      <c r="O436" s="724"/>
      <c r="P436" s="724"/>
      <c r="Q436" s="724"/>
      <c r="R436" s="724"/>
      <c r="S436" s="724"/>
      <c r="T436" s="724"/>
      <c r="U436" s="724"/>
      <c r="V436" s="724"/>
      <c r="W436" s="77" t="s">
        <v>23</v>
      </c>
      <c r="X436" s="725"/>
      <c r="Y436" s="725"/>
      <c r="Z436" s="725"/>
      <c r="AA436" s="725"/>
      <c r="AB436" s="725"/>
      <c r="AC436" s="725"/>
      <c r="AD436" s="725"/>
      <c r="AE436" s="725"/>
      <c r="AF436" s="725"/>
      <c r="AG436" s="725"/>
      <c r="AH436" s="725"/>
      <c r="AI436" s="10"/>
      <c r="AJ436" s="237"/>
    </row>
    <row r="437" spans="1:38" ht="5.0999999999999996" hidden="1" customHeight="1" x14ac:dyDescent="0.25">
      <c r="A437" s="13"/>
      <c r="B437" s="13"/>
      <c r="C437" s="163"/>
      <c r="D437" s="13"/>
      <c r="E437" s="170"/>
      <c r="F437" s="33"/>
      <c r="G437" s="33"/>
      <c r="H437" s="33"/>
      <c r="I437" s="33"/>
      <c r="J437" s="33"/>
      <c r="K437" s="33"/>
      <c r="L437" s="33"/>
      <c r="M437" s="33"/>
      <c r="N437" s="170"/>
      <c r="O437" s="33"/>
      <c r="P437" s="33"/>
      <c r="Q437" s="33"/>
      <c r="R437" s="33"/>
      <c r="S437" s="33"/>
      <c r="T437" s="33"/>
      <c r="U437" s="33"/>
      <c r="V437" s="33"/>
      <c r="W437" s="170"/>
      <c r="X437" s="33"/>
      <c r="Y437" s="33"/>
      <c r="Z437" s="33"/>
      <c r="AA437" s="33"/>
      <c r="AB437" s="33"/>
      <c r="AC437" s="33"/>
      <c r="AD437" s="33"/>
      <c r="AE437" s="33"/>
      <c r="AF437" s="33"/>
      <c r="AG437" s="33"/>
      <c r="AH437" s="33"/>
      <c r="AI437" s="10"/>
      <c r="AJ437" s="237"/>
    </row>
    <row r="438" spans="1:38" ht="15" hidden="1" customHeight="1" thickBot="1" x14ac:dyDescent="0.3">
      <c r="A438" s="13"/>
      <c r="B438" s="13"/>
      <c r="C438" s="16"/>
      <c r="D438" s="8"/>
      <c r="E438" s="8"/>
      <c r="F438" s="39" t="s">
        <v>151</v>
      </c>
      <c r="G438" s="39"/>
      <c r="H438" s="217"/>
      <c r="I438" s="173"/>
      <c r="J438" s="173"/>
      <c r="K438" s="597"/>
      <c r="L438" s="10"/>
      <c r="M438" s="10"/>
      <c r="N438" s="39" t="s">
        <v>151</v>
      </c>
      <c r="O438" s="13"/>
      <c r="P438" s="13"/>
      <c r="Q438" s="13"/>
      <c r="R438" s="13"/>
      <c r="S438" s="13"/>
      <c r="T438" s="597"/>
      <c r="U438" s="10"/>
      <c r="V438" s="10"/>
      <c r="W438" s="121"/>
      <c r="X438" s="39" t="s">
        <v>151</v>
      </c>
      <c r="Y438" s="13"/>
      <c r="Z438" s="13"/>
      <c r="AA438" s="13"/>
      <c r="AB438" s="10"/>
      <c r="AC438" s="10"/>
      <c r="AD438" s="668"/>
      <c r="AE438" s="668"/>
      <c r="AF438" s="597"/>
      <c r="AG438" s="37"/>
      <c r="AH438" s="37"/>
      <c r="AI438" s="37"/>
      <c r="AJ438" s="73"/>
    </row>
    <row r="439" spans="1:38" ht="5.0999999999999996" hidden="1" customHeight="1" x14ac:dyDescent="0.25">
      <c r="A439" s="63"/>
      <c r="B439" s="36"/>
      <c r="C439" s="16"/>
      <c r="D439" s="8"/>
      <c r="E439" s="8"/>
      <c r="F439" s="8"/>
      <c r="G439" s="8"/>
      <c r="H439" s="8"/>
      <c r="I439" s="9"/>
      <c r="J439" s="9"/>
      <c r="K439" s="9"/>
      <c r="L439" s="8"/>
      <c r="M439" s="8"/>
      <c r="N439" s="8"/>
      <c r="O439" s="9"/>
      <c r="P439" s="9"/>
      <c r="Q439" s="9"/>
      <c r="R439" s="9"/>
      <c r="S439" s="9"/>
      <c r="T439" s="9"/>
      <c r="U439" s="9"/>
      <c r="V439" s="8"/>
      <c r="W439" s="8"/>
      <c r="X439" s="9"/>
      <c r="Y439" s="9"/>
      <c r="Z439" s="9"/>
      <c r="AA439" s="9"/>
      <c r="AB439" s="9"/>
      <c r="AC439" s="9"/>
      <c r="AD439" s="8"/>
      <c r="AE439" s="8"/>
      <c r="AF439" s="9"/>
      <c r="AG439" s="9"/>
      <c r="AH439" s="9"/>
      <c r="AI439" s="9"/>
      <c r="AJ439" s="73"/>
    </row>
    <row r="440" spans="1:38" ht="15" hidden="1" customHeight="1" thickBot="1" x14ac:dyDescent="0.3">
      <c r="A440" s="17"/>
      <c r="B440" s="17"/>
      <c r="C440" s="16"/>
      <c r="D440" s="8"/>
      <c r="E440" s="77" t="s">
        <v>24</v>
      </c>
      <c r="F440" s="725"/>
      <c r="G440" s="725"/>
      <c r="H440" s="725"/>
      <c r="I440" s="725"/>
      <c r="J440" s="725"/>
      <c r="K440" s="725"/>
      <c r="L440" s="725"/>
      <c r="M440" s="77" t="s">
        <v>25</v>
      </c>
      <c r="N440" s="724"/>
      <c r="O440" s="724"/>
      <c r="P440" s="724"/>
      <c r="Q440" s="724"/>
      <c r="R440" s="724"/>
      <c r="S440" s="724"/>
      <c r="T440" s="724"/>
      <c r="U440" s="724"/>
      <c r="V440" s="724"/>
      <c r="W440" s="77" t="s">
        <v>26</v>
      </c>
      <c r="X440" s="725"/>
      <c r="Y440" s="725"/>
      <c r="Z440" s="725"/>
      <c r="AA440" s="725"/>
      <c r="AB440" s="725"/>
      <c r="AC440" s="725"/>
      <c r="AD440" s="725"/>
      <c r="AE440" s="725"/>
      <c r="AF440" s="725"/>
      <c r="AG440" s="725"/>
      <c r="AH440" s="725"/>
      <c r="AI440" s="10"/>
      <c r="AJ440" s="237"/>
    </row>
    <row r="441" spans="1:38" ht="5.0999999999999996" hidden="1" customHeight="1" x14ac:dyDescent="0.25">
      <c r="A441" s="13"/>
      <c r="B441" s="13"/>
      <c r="C441" s="16"/>
      <c r="D441" s="8"/>
      <c r="E441" s="77"/>
      <c r="F441" s="235"/>
      <c r="G441" s="235"/>
      <c r="H441" s="235"/>
      <c r="I441" s="235"/>
      <c r="J441" s="235"/>
      <c r="K441" s="235"/>
      <c r="L441" s="235"/>
      <c r="M441" s="170"/>
      <c r="N441" s="182"/>
      <c r="O441" s="182"/>
      <c r="P441" s="182"/>
      <c r="Q441" s="182"/>
      <c r="R441" s="182"/>
      <c r="S441" s="182"/>
      <c r="T441" s="182"/>
      <c r="U441" s="182"/>
      <c r="V441" s="182"/>
      <c r="W441" s="170"/>
      <c r="X441" s="235"/>
      <c r="Y441" s="235"/>
      <c r="Z441" s="235"/>
      <c r="AA441" s="235"/>
      <c r="AB441" s="235"/>
      <c r="AC441" s="235"/>
      <c r="AD441" s="235"/>
      <c r="AE441" s="235"/>
      <c r="AF441" s="235"/>
      <c r="AG441" s="235"/>
      <c r="AH441" s="235"/>
      <c r="AI441" s="10"/>
      <c r="AJ441" s="237"/>
    </row>
    <row r="442" spans="1:38" ht="15" hidden="1" customHeight="1" thickBot="1" x14ac:dyDescent="0.3">
      <c r="A442" s="13"/>
      <c r="B442" s="13"/>
      <c r="C442" s="16"/>
      <c r="D442" s="8"/>
      <c r="E442" s="77"/>
      <c r="F442" s="39" t="s">
        <v>151</v>
      </c>
      <c r="G442" s="39"/>
      <c r="H442" s="217"/>
      <c r="I442" s="173"/>
      <c r="J442" s="173"/>
      <c r="K442" s="597"/>
      <c r="L442" s="10"/>
      <c r="M442" s="10"/>
      <c r="N442" s="39" t="s">
        <v>151</v>
      </c>
      <c r="O442" s="13"/>
      <c r="P442" s="13"/>
      <c r="Q442" s="13"/>
      <c r="R442" s="13"/>
      <c r="S442" s="13"/>
      <c r="T442" s="597"/>
      <c r="U442" s="10"/>
      <c r="V442" s="10"/>
      <c r="W442" s="121"/>
      <c r="X442" s="39" t="s">
        <v>151</v>
      </c>
      <c r="Y442" s="13"/>
      <c r="Z442" s="13"/>
      <c r="AA442" s="13"/>
      <c r="AB442" s="10"/>
      <c r="AC442" s="10"/>
      <c r="AD442" s="668"/>
      <c r="AE442" s="668"/>
      <c r="AF442" s="597"/>
      <c r="AG442" s="235"/>
      <c r="AH442" s="235"/>
      <c r="AI442" s="10"/>
      <c r="AJ442" s="237"/>
    </row>
    <row r="443" spans="1:38" ht="5.0999999999999996" hidden="1" customHeight="1" thickBot="1" x14ac:dyDescent="0.3">
      <c r="A443" s="13"/>
      <c r="B443" s="13"/>
      <c r="C443" s="78"/>
      <c r="D443" s="74"/>
      <c r="E443" s="179"/>
      <c r="F443" s="238"/>
      <c r="G443" s="238"/>
      <c r="H443" s="238"/>
      <c r="I443" s="238"/>
      <c r="J443" s="238"/>
      <c r="K443" s="238"/>
      <c r="L443" s="238"/>
      <c r="M443" s="180"/>
      <c r="N443" s="180"/>
      <c r="O443" s="180"/>
      <c r="P443" s="180"/>
      <c r="Q443" s="180"/>
      <c r="R443" s="180"/>
      <c r="S443" s="180"/>
      <c r="T443" s="180"/>
      <c r="U443" s="180"/>
      <c r="V443" s="180"/>
      <c r="W443" s="180"/>
      <c r="X443" s="238"/>
      <c r="Y443" s="238"/>
      <c r="Z443" s="238"/>
      <c r="AA443" s="238"/>
      <c r="AB443" s="238"/>
      <c r="AC443" s="238"/>
      <c r="AD443" s="238"/>
      <c r="AE443" s="238"/>
      <c r="AF443" s="238"/>
      <c r="AG443" s="238"/>
      <c r="AH443" s="238"/>
      <c r="AI443" s="155"/>
      <c r="AJ443" s="239"/>
    </row>
    <row r="444" spans="1:38" ht="9.9499999999999993" hidden="1" customHeight="1" thickBot="1" x14ac:dyDescent="0.3">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21"/>
      <c r="AG444" s="121"/>
      <c r="AH444" s="121"/>
      <c r="AI444" s="121"/>
      <c r="AJ444" s="121"/>
    </row>
    <row r="445" spans="1:38" ht="15" hidden="1" customHeight="1" x14ac:dyDescent="0.25">
      <c r="A445" s="13"/>
      <c r="B445" s="13"/>
      <c r="C445" s="156"/>
      <c r="D445" s="6"/>
      <c r="E445" s="162" t="s">
        <v>232</v>
      </c>
      <c r="F445" s="72"/>
      <c r="G445" s="152"/>
      <c r="H445" s="152"/>
      <c r="I445" s="11"/>
      <c r="J445" s="11"/>
      <c r="K445" s="11"/>
      <c r="L445" s="11"/>
      <c r="M445" s="11"/>
      <c r="N445" s="11"/>
      <c r="O445" s="11"/>
      <c r="P445" s="152"/>
      <c r="Q445" s="153"/>
      <c r="R445" s="153"/>
      <c r="S445" s="153"/>
      <c r="T445" s="11"/>
      <c r="U445" s="11"/>
      <c r="V445" s="11"/>
      <c r="W445" s="11"/>
      <c r="X445" s="153"/>
      <c r="Y445" s="153"/>
      <c r="Z445" s="153"/>
      <c r="AA445" s="153"/>
      <c r="AB445" s="153"/>
      <c r="AC445" s="153"/>
      <c r="AD445" s="153"/>
      <c r="AE445" s="72"/>
      <c r="AF445" s="11"/>
      <c r="AG445" s="11"/>
      <c r="AH445" s="11"/>
      <c r="AI445" s="11"/>
      <c r="AJ445" s="12"/>
    </row>
    <row r="446" spans="1:38" ht="5.0999999999999996" hidden="1" customHeight="1" x14ac:dyDescent="0.25">
      <c r="A446" s="13"/>
      <c r="B446" s="13"/>
      <c r="C446" s="157"/>
      <c r="D446" s="8"/>
      <c r="E446" s="13"/>
      <c r="F446" s="13"/>
      <c r="G446" s="37"/>
      <c r="H446" s="37"/>
      <c r="I446" s="9"/>
      <c r="J446" s="9"/>
      <c r="K446" s="9"/>
      <c r="L446" s="9"/>
      <c r="M446" s="9"/>
      <c r="N446" s="9"/>
      <c r="O446" s="9"/>
      <c r="P446" s="37"/>
      <c r="Q446" s="215"/>
      <c r="R446" s="215"/>
      <c r="S446" s="215"/>
      <c r="T446" s="9"/>
      <c r="U446" s="9"/>
      <c r="V446" s="9"/>
      <c r="W446" s="9"/>
      <c r="X446" s="215"/>
      <c r="Y446" s="215"/>
      <c r="Z446" s="215"/>
      <c r="AA446" s="215"/>
      <c r="AB446" s="215"/>
      <c r="AC446" s="215"/>
      <c r="AD446" s="215"/>
      <c r="AE446" s="13"/>
      <c r="AF446" s="9"/>
      <c r="AG446" s="9"/>
      <c r="AH446" s="9"/>
      <c r="AI446" s="9"/>
      <c r="AJ446" s="73"/>
    </row>
    <row r="447" spans="1:38" ht="15" hidden="1" customHeight="1" thickBot="1" x14ac:dyDescent="0.3">
      <c r="A447" s="13"/>
      <c r="B447" s="13"/>
      <c r="C447" s="154"/>
      <c r="D447" s="151"/>
      <c r="E447" s="8" t="s">
        <v>141</v>
      </c>
      <c r="F447" s="8"/>
      <c r="G447" s="8"/>
      <c r="H447" s="8"/>
      <c r="I447" s="674"/>
      <c r="J447" s="674"/>
      <c r="K447" s="674"/>
      <c r="L447" s="674"/>
      <c r="M447" s="674"/>
      <c r="N447" s="674"/>
      <c r="O447" s="674"/>
      <c r="P447" s="674"/>
      <c r="Q447" s="674"/>
      <c r="R447" s="674"/>
      <c r="S447" s="674"/>
      <c r="T447" s="674"/>
      <c r="U447" s="674"/>
      <c r="V447" s="126"/>
      <c r="W447" s="126"/>
      <c r="X447" s="8" t="s">
        <v>142</v>
      </c>
      <c r="Y447" s="126"/>
      <c r="Z447" s="8"/>
      <c r="AA447" s="8"/>
      <c r="AB447" s="9"/>
      <c r="AC447" s="674"/>
      <c r="AD447" s="719"/>
      <c r="AE447" s="719"/>
      <c r="AF447" s="719"/>
      <c r="AG447" s="719"/>
      <c r="AH447" s="719"/>
      <c r="AI447" s="9"/>
      <c r="AJ447" s="73"/>
    </row>
    <row r="448" spans="1:38" ht="5.0999999999999996" hidden="1" customHeight="1" x14ac:dyDescent="0.25">
      <c r="A448" s="13"/>
      <c r="B448" s="13"/>
      <c r="C448" s="16"/>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9"/>
      <c r="AG448" s="9"/>
      <c r="AH448" s="9"/>
      <c r="AI448" s="9"/>
      <c r="AJ448" s="73"/>
    </row>
    <row r="449" spans="1:38" ht="15" hidden="1" customHeight="1" thickBot="1" x14ac:dyDescent="0.3">
      <c r="A449" s="13"/>
      <c r="B449" s="13"/>
      <c r="C449" s="16"/>
      <c r="D449" s="8"/>
      <c r="E449" s="720" t="s">
        <v>14</v>
      </c>
      <c r="F449" s="720"/>
      <c r="G449" s="10"/>
      <c r="H449" s="10"/>
      <c r="I449" s="673"/>
      <c r="J449" s="673"/>
      <c r="K449" s="673"/>
      <c r="L449" s="673"/>
      <c r="M449" s="673"/>
      <c r="N449" s="673"/>
      <c r="O449" s="673"/>
      <c r="P449" s="673"/>
      <c r="Q449" s="22" t="s">
        <v>15</v>
      </c>
      <c r="R449" s="22"/>
      <c r="S449" s="673"/>
      <c r="T449" s="673"/>
      <c r="U449" s="673"/>
      <c r="V449" s="10"/>
      <c r="W449" s="10"/>
      <c r="X449" s="22" t="s">
        <v>16</v>
      </c>
      <c r="Y449" s="10"/>
      <c r="Z449" s="215"/>
      <c r="AA449" s="671"/>
      <c r="AB449" s="671"/>
      <c r="AC449" s="219" t="s">
        <v>17</v>
      </c>
      <c r="AD449" s="673"/>
      <c r="AE449" s="673"/>
      <c r="AF449" s="673"/>
      <c r="AG449" s="673"/>
      <c r="AH449" s="673"/>
      <c r="AI449" s="9"/>
      <c r="AJ449" s="73"/>
    </row>
    <row r="450" spans="1:38" ht="5.0999999999999996" hidden="1" customHeight="1" x14ac:dyDescent="0.25">
      <c r="A450" s="13"/>
      <c r="B450" s="13"/>
      <c r="C450" s="16"/>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9"/>
      <c r="AG450" s="9"/>
      <c r="AH450" s="9"/>
      <c r="AI450" s="9"/>
      <c r="AJ450" s="73"/>
    </row>
    <row r="451" spans="1:38" ht="15" hidden="1" customHeight="1" thickBot="1" x14ac:dyDescent="0.3">
      <c r="A451" s="13"/>
      <c r="B451" s="13"/>
      <c r="C451" s="16"/>
      <c r="D451" s="8"/>
      <c r="E451" s="104" t="s">
        <v>170</v>
      </c>
      <c r="F451" s="13"/>
      <c r="G451" s="13"/>
      <c r="H451" s="13"/>
      <c r="I451" s="670"/>
      <c r="J451" s="670"/>
      <c r="K451" s="670"/>
      <c r="L451" s="670"/>
      <c r="M451" s="670"/>
      <c r="N451" s="670"/>
      <c r="O451" s="670"/>
      <c r="P451" s="717" t="s">
        <v>19</v>
      </c>
      <c r="Q451" s="717"/>
      <c r="R451" s="717"/>
      <c r="S451" s="670"/>
      <c r="T451" s="670"/>
      <c r="U451" s="670"/>
      <c r="V451" s="126"/>
      <c r="W451" s="126"/>
      <c r="X451" s="142" t="s">
        <v>20</v>
      </c>
      <c r="Y451" s="125"/>
      <c r="Z451" s="215"/>
      <c r="AA451" s="670"/>
      <c r="AB451" s="670"/>
      <c r="AC451" s="670"/>
      <c r="AD451" s="670"/>
      <c r="AE451" s="670"/>
      <c r="AF451" s="670"/>
      <c r="AG451" s="670"/>
      <c r="AH451" s="670"/>
      <c r="AI451" s="9"/>
      <c r="AJ451" s="73"/>
    </row>
    <row r="452" spans="1:38" ht="5.0999999999999996" hidden="1" customHeight="1" x14ac:dyDescent="0.25">
      <c r="A452" s="13"/>
      <c r="B452" s="13"/>
      <c r="C452" s="163"/>
      <c r="D452" s="13"/>
      <c r="E452" s="104"/>
      <c r="F452" s="13"/>
      <c r="G452" s="13"/>
      <c r="H452" s="13"/>
      <c r="I452" s="13"/>
      <c r="J452" s="13"/>
      <c r="K452" s="121"/>
      <c r="L452" s="33"/>
      <c r="M452" s="13"/>
      <c r="N452" s="13"/>
      <c r="O452" s="13"/>
      <c r="P452" s="121"/>
      <c r="Q452" s="160"/>
      <c r="R452" s="10"/>
      <c r="S452" s="13"/>
      <c r="T452" s="129"/>
      <c r="U452" s="125"/>
      <c r="V452" s="126"/>
      <c r="W452" s="125"/>
      <c r="X452" s="125"/>
      <c r="Y452" s="125"/>
      <c r="Z452" s="215"/>
      <c r="AA452" s="37"/>
      <c r="AB452" s="37"/>
      <c r="AC452" s="37"/>
      <c r="AD452" s="37"/>
      <c r="AE452" s="37"/>
      <c r="AF452" s="215"/>
      <c r="AG452" s="215"/>
      <c r="AH452" s="215"/>
      <c r="AI452" s="121"/>
      <c r="AJ452" s="143"/>
    </row>
    <row r="453" spans="1:38" ht="15" hidden="1" customHeight="1" thickBot="1" x14ac:dyDescent="0.3">
      <c r="A453" s="13"/>
      <c r="B453" s="13"/>
      <c r="C453" s="16"/>
      <c r="D453" s="8"/>
      <c r="E453" s="149" t="s">
        <v>104</v>
      </c>
      <c r="F453" s="8"/>
      <c r="G453" s="8"/>
      <c r="H453" s="8"/>
      <c r="I453" s="670"/>
      <c r="J453" s="670"/>
      <c r="K453" s="670"/>
      <c r="L453" s="670"/>
      <c r="M453" s="670"/>
      <c r="N453" s="670"/>
      <c r="O453" s="670"/>
      <c r="P453" s="670"/>
      <c r="Q453" s="718" t="s">
        <v>149</v>
      </c>
      <c r="R453" s="718"/>
      <c r="S453" s="718"/>
      <c r="T453" s="671"/>
      <c r="U453" s="671"/>
      <c r="V453" s="671"/>
      <c r="W453" s="671"/>
      <c r="X453" s="671"/>
      <c r="Y453" s="671"/>
      <c r="Z453" s="671"/>
      <c r="AA453" s="671"/>
      <c r="AB453" s="671"/>
      <c r="AC453" s="671"/>
      <c r="AD453" s="671"/>
      <c r="AE453" s="671"/>
      <c r="AF453" s="671"/>
      <c r="AG453" s="671"/>
      <c r="AH453" s="671"/>
      <c r="AI453" s="9"/>
      <c r="AJ453" s="73"/>
    </row>
    <row r="454" spans="1:38" ht="5.0999999999999996" hidden="1" customHeight="1" x14ac:dyDescent="0.25">
      <c r="A454" s="13"/>
      <c r="B454" s="13"/>
      <c r="C454" s="16"/>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9"/>
      <c r="AG454" s="9"/>
      <c r="AH454" s="9"/>
      <c r="AI454" s="9"/>
      <c r="AJ454" s="73"/>
    </row>
    <row r="455" spans="1:38" ht="15" hidden="1" customHeight="1" thickBot="1" x14ac:dyDescent="0.3">
      <c r="A455" s="13"/>
      <c r="B455" s="13"/>
      <c r="C455" s="16"/>
      <c r="D455" s="8"/>
      <c r="E455" s="104" t="s">
        <v>186</v>
      </c>
      <c r="F455" s="13"/>
      <c r="G455" s="13"/>
      <c r="H455" s="13"/>
      <c r="I455" s="675"/>
      <c r="J455" s="675"/>
      <c r="K455" s="718" t="s">
        <v>150</v>
      </c>
      <c r="L455" s="718"/>
      <c r="M455" s="675"/>
      <c r="N455" s="675"/>
      <c r="O455" s="675"/>
      <c r="P455" s="675"/>
      <c r="Q455" s="160"/>
      <c r="R455" s="22" t="s">
        <v>84</v>
      </c>
      <c r="S455" s="164"/>
      <c r="T455" s="165"/>
      <c r="U455" s="257"/>
      <c r="V455" s="167" t="s">
        <v>154</v>
      </c>
      <c r="W455" s="22"/>
      <c r="X455" s="22" t="s">
        <v>18</v>
      </c>
      <c r="Y455" s="166"/>
      <c r="Z455" s="168"/>
      <c r="AA455" s="169"/>
      <c r="AB455" s="37"/>
      <c r="AC455" s="37"/>
      <c r="AD455" s="37"/>
      <c r="AE455" s="37"/>
      <c r="AF455" s="37"/>
      <c r="AG455" s="37"/>
      <c r="AH455" s="597"/>
      <c r="AI455" s="9"/>
      <c r="AJ455" s="73"/>
    </row>
    <row r="456" spans="1:38" ht="5.0999999999999996" hidden="1" customHeight="1" x14ac:dyDescent="0.25">
      <c r="A456" s="13"/>
      <c r="B456" s="13"/>
      <c r="C456" s="16"/>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9"/>
      <c r="AG456" s="9"/>
      <c r="AH456" s="9"/>
      <c r="AI456" s="9"/>
      <c r="AJ456" s="73"/>
    </row>
    <row r="457" spans="1:38" ht="15" hidden="1" customHeight="1" x14ac:dyDescent="0.25">
      <c r="A457" s="18"/>
      <c r="B457" s="18"/>
      <c r="C457" s="16"/>
      <c r="D457" s="8"/>
      <c r="E457" s="188" t="str">
        <f>IF(U455&gt;0, "All proposed new individuals and entities with a controlling interest must submit financial statements with Tab 10", "")</f>
        <v/>
      </c>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9"/>
      <c r="AG457" s="9"/>
      <c r="AH457" s="9"/>
      <c r="AI457" s="9"/>
      <c r="AJ457" s="73"/>
      <c r="AK457" s="9"/>
      <c r="AL457" s="9"/>
    </row>
    <row r="458" spans="1:38" ht="5.0999999999999996" hidden="1" customHeight="1" x14ac:dyDescent="0.25">
      <c r="A458" s="18"/>
      <c r="B458" s="18"/>
      <c r="C458" s="16"/>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9"/>
      <c r="AG458" s="9"/>
      <c r="AH458" s="9"/>
      <c r="AI458" s="9"/>
      <c r="AJ458" s="73"/>
      <c r="AK458" s="9"/>
      <c r="AL458" s="9"/>
    </row>
    <row r="459" spans="1:38" ht="15" hidden="1" customHeight="1" thickBot="1" x14ac:dyDescent="0.3">
      <c r="A459" s="18"/>
      <c r="B459" s="18"/>
      <c r="C459" s="16"/>
      <c r="D459" s="8"/>
      <c r="E459" s="149" t="s">
        <v>187</v>
      </c>
      <c r="F459" s="8"/>
      <c r="G459" s="8"/>
      <c r="H459" s="8"/>
      <c r="I459" s="8"/>
      <c r="J459" s="8"/>
      <c r="K459" s="8"/>
      <c r="L459" s="8"/>
      <c r="M459" s="658" t="str">
        <f>IF(U455&lt;0, "N/A", "")</f>
        <v/>
      </c>
      <c r="N459" s="658"/>
      <c r="O459" s="658"/>
      <c r="P459" s="658"/>
      <c r="Q459" s="8"/>
      <c r="R459" s="8"/>
      <c r="S459" s="149" t="s">
        <v>188</v>
      </c>
      <c r="T459" s="8"/>
      <c r="U459" s="8"/>
      <c r="V459" s="8"/>
      <c r="W459" s="8"/>
      <c r="X459" s="8"/>
      <c r="Y459" s="8"/>
      <c r="Z459" s="8"/>
      <c r="AA459" s="8"/>
      <c r="AB459" s="149" t="s">
        <v>172</v>
      </c>
      <c r="AC459" s="658" t="str">
        <f>IF(U455&lt;0, "N/A", "")</f>
        <v/>
      </c>
      <c r="AD459" s="658"/>
      <c r="AE459" s="658"/>
      <c r="AF459" s="658"/>
      <c r="AG459" s="658"/>
      <c r="AH459" s="658"/>
      <c r="AI459" s="9"/>
      <c r="AJ459" s="73"/>
      <c r="AK459" s="9"/>
      <c r="AL459" s="9"/>
    </row>
    <row r="460" spans="1:38" ht="15" hidden="1" customHeight="1" x14ac:dyDescent="0.25">
      <c r="A460" s="13"/>
      <c r="B460" s="13"/>
      <c r="C460" s="16"/>
      <c r="D460" s="8"/>
      <c r="E460" s="149" t="s">
        <v>221</v>
      </c>
      <c r="F460" s="149"/>
      <c r="G460" s="8"/>
      <c r="H460" s="8"/>
      <c r="I460" s="8"/>
      <c r="J460" s="8"/>
      <c r="K460" s="8"/>
      <c r="L460" s="8"/>
      <c r="M460" s="9"/>
      <c r="N460" s="9"/>
      <c r="O460" s="9"/>
      <c r="P460" s="9"/>
      <c r="Q460" s="9"/>
      <c r="R460" s="9"/>
      <c r="S460" s="9"/>
      <c r="T460" s="9"/>
      <c r="U460" s="9"/>
      <c r="V460" s="9"/>
      <c r="W460" s="9"/>
      <c r="X460" s="9"/>
      <c r="Y460" s="9"/>
      <c r="Z460" s="9"/>
      <c r="AA460" s="9"/>
      <c r="AB460" s="9"/>
      <c r="AC460" s="9"/>
      <c r="AD460" s="9"/>
      <c r="AE460" s="8"/>
      <c r="AF460" s="9"/>
      <c r="AG460" s="9"/>
      <c r="AH460" s="9"/>
      <c r="AI460" s="9"/>
      <c r="AJ460" s="73"/>
    </row>
    <row r="461" spans="1:38" ht="5.0999999999999996" hidden="1" customHeight="1" x14ac:dyDescent="0.25">
      <c r="A461" s="13"/>
      <c r="B461" s="13"/>
      <c r="C461" s="16"/>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9"/>
      <c r="AG461" s="9"/>
      <c r="AH461" s="9"/>
      <c r="AI461" s="9"/>
      <c r="AJ461" s="73"/>
    </row>
    <row r="462" spans="1:38" ht="15" hidden="1" customHeight="1" thickBot="1" x14ac:dyDescent="0.3">
      <c r="A462" s="13"/>
      <c r="B462" s="13"/>
      <c r="C462" s="16"/>
      <c r="D462" s="8"/>
      <c r="E462" s="77" t="s">
        <v>21</v>
      </c>
      <c r="F462" s="673"/>
      <c r="G462" s="673"/>
      <c r="H462" s="673"/>
      <c r="I462" s="673"/>
      <c r="J462" s="673"/>
      <c r="K462" s="673"/>
      <c r="L462" s="673"/>
      <c r="M462" s="77" t="s">
        <v>22</v>
      </c>
      <c r="N462" s="724"/>
      <c r="O462" s="724"/>
      <c r="P462" s="724"/>
      <c r="Q462" s="724"/>
      <c r="R462" s="724"/>
      <c r="S462" s="724"/>
      <c r="T462" s="724"/>
      <c r="U462" s="724"/>
      <c r="V462" s="724"/>
      <c r="W462" s="77" t="s">
        <v>23</v>
      </c>
      <c r="X462" s="725"/>
      <c r="Y462" s="725"/>
      <c r="Z462" s="725"/>
      <c r="AA462" s="725"/>
      <c r="AB462" s="725"/>
      <c r="AC462" s="725"/>
      <c r="AD462" s="725"/>
      <c r="AE462" s="725"/>
      <c r="AF462" s="725"/>
      <c r="AG462" s="725"/>
      <c r="AH462" s="725"/>
      <c r="AI462" s="10"/>
      <c r="AJ462" s="237"/>
    </row>
    <row r="463" spans="1:38" ht="5.0999999999999996" hidden="1" customHeight="1" x14ac:dyDescent="0.25">
      <c r="A463" s="13"/>
      <c r="B463" s="13"/>
      <c r="C463" s="163"/>
      <c r="D463" s="13"/>
      <c r="E463" s="170"/>
      <c r="F463" s="33"/>
      <c r="G463" s="33"/>
      <c r="H463" s="33"/>
      <c r="I463" s="33"/>
      <c r="J463" s="33"/>
      <c r="K463" s="33"/>
      <c r="L463" s="33"/>
      <c r="M463" s="33"/>
      <c r="N463" s="170"/>
      <c r="O463" s="33"/>
      <c r="P463" s="33"/>
      <c r="Q463" s="33"/>
      <c r="R463" s="33"/>
      <c r="S463" s="33"/>
      <c r="T463" s="33"/>
      <c r="U463" s="33"/>
      <c r="V463" s="33"/>
      <c r="W463" s="170"/>
      <c r="X463" s="33"/>
      <c r="Y463" s="33"/>
      <c r="Z463" s="33"/>
      <c r="AA463" s="33"/>
      <c r="AB463" s="33"/>
      <c r="AC463" s="33"/>
      <c r="AD463" s="33"/>
      <c r="AE463" s="33"/>
      <c r="AF463" s="33"/>
      <c r="AG463" s="33"/>
      <c r="AH463" s="33"/>
      <c r="AI463" s="10"/>
      <c r="AJ463" s="237"/>
    </row>
    <row r="464" spans="1:38" ht="15" hidden="1" customHeight="1" thickBot="1" x14ac:dyDescent="0.3">
      <c r="A464" s="13"/>
      <c r="B464" s="13"/>
      <c r="C464" s="16"/>
      <c r="D464" s="8"/>
      <c r="E464" s="8"/>
      <c r="F464" s="39" t="s">
        <v>151</v>
      </c>
      <c r="G464" s="39"/>
      <c r="H464" s="217"/>
      <c r="I464" s="173"/>
      <c r="J464" s="173"/>
      <c r="K464" s="597"/>
      <c r="L464" s="10"/>
      <c r="M464" s="10"/>
      <c r="N464" s="39" t="s">
        <v>151</v>
      </c>
      <c r="O464" s="13"/>
      <c r="P464" s="13"/>
      <c r="Q464" s="13"/>
      <c r="R464" s="13"/>
      <c r="S464" s="13"/>
      <c r="T464" s="597"/>
      <c r="U464" s="10"/>
      <c r="V464" s="10"/>
      <c r="W464" s="121"/>
      <c r="X464" s="39" t="s">
        <v>151</v>
      </c>
      <c r="Y464" s="13"/>
      <c r="Z464" s="13"/>
      <c r="AA464" s="13"/>
      <c r="AB464" s="10"/>
      <c r="AC464" s="10"/>
      <c r="AD464" s="668"/>
      <c r="AE464" s="668"/>
      <c r="AF464" s="597"/>
      <c r="AG464" s="37"/>
      <c r="AH464" s="37"/>
      <c r="AI464" s="37"/>
      <c r="AJ464" s="73"/>
    </row>
    <row r="465" spans="1:36" ht="5.0999999999999996" hidden="1" customHeight="1" x14ac:dyDescent="0.25">
      <c r="A465" s="13"/>
      <c r="B465" s="13"/>
      <c r="C465" s="16"/>
      <c r="D465" s="8"/>
      <c r="E465" s="8"/>
      <c r="F465" s="8"/>
      <c r="G465" s="8"/>
      <c r="H465" s="8"/>
      <c r="I465" s="9"/>
      <c r="J465" s="9"/>
      <c r="K465" s="9"/>
      <c r="L465" s="8"/>
      <c r="M465" s="8"/>
      <c r="N465" s="8"/>
      <c r="O465" s="9"/>
      <c r="P465" s="9"/>
      <c r="Q465" s="9"/>
      <c r="R465" s="9"/>
      <c r="S465" s="9"/>
      <c r="T465" s="9"/>
      <c r="U465" s="9"/>
      <c r="V465" s="8"/>
      <c r="W465" s="8"/>
      <c r="X465" s="9"/>
      <c r="Y465" s="9"/>
      <c r="Z465" s="9"/>
      <c r="AA465" s="9"/>
      <c r="AB465" s="9"/>
      <c r="AC465" s="9"/>
      <c r="AD465" s="8"/>
      <c r="AE465" s="8"/>
      <c r="AF465" s="9"/>
      <c r="AG465" s="9"/>
      <c r="AH465" s="9"/>
      <c r="AI465" s="9"/>
      <c r="AJ465" s="73"/>
    </row>
    <row r="466" spans="1:36" ht="15" hidden="1" customHeight="1" thickBot="1" x14ac:dyDescent="0.3">
      <c r="A466" s="13"/>
      <c r="B466" s="13"/>
      <c r="C466" s="16"/>
      <c r="D466" s="8"/>
      <c r="E466" s="77" t="s">
        <v>24</v>
      </c>
      <c r="F466" s="725"/>
      <c r="G466" s="725"/>
      <c r="H466" s="725"/>
      <c r="I466" s="725"/>
      <c r="J466" s="725"/>
      <c r="K466" s="725"/>
      <c r="L466" s="725"/>
      <c r="M466" s="77" t="s">
        <v>25</v>
      </c>
      <c r="N466" s="724"/>
      <c r="O466" s="724"/>
      <c r="P466" s="724"/>
      <c r="Q466" s="724"/>
      <c r="R466" s="724"/>
      <c r="S466" s="724"/>
      <c r="T466" s="724"/>
      <c r="U466" s="724"/>
      <c r="V466" s="724"/>
      <c r="W466" s="77" t="s">
        <v>26</v>
      </c>
      <c r="X466" s="725"/>
      <c r="Y466" s="725"/>
      <c r="Z466" s="725"/>
      <c r="AA466" s="725"/>
      <c r="AB466" s="725"/>
      <c r="AC466" s="725"/>
      <c r="AD466" s="725"/>
      <c r="AE466" s="725"/>
      <c r="AF466" s="725"/>
      <c r="AG466" s="725"/>
      <c r="AH466" s="725"/>
      <c r="AI466" s="10"/>
      <c r="AJ466" s="237"/>
    </row>
    <row r="467" spans="1:36" ht="5.0999999999999996" hidden="1" customHeight="1" x14ac:dyDescent="0.25">
      <c r="A467" s="13"/>
      <c r="B467" s="13"/>
      <c r="C467" s="16"/>
      <c r="D467" s="8"/>
      <c r="E467" s="77"/>
      <c r="F467" s="235"/>
      <c r="G467" s="235"/>
      <c r="H467" s="235"/>
      <c r="I467" s="235"/>
      <c r="J467" s="235"/>
      <c r="K467" s="235"/>
      <c r="L467" s="235"/>
      <c r="M467" s="170"/>
      <c r="N467" s="182"/>
      <c r="O467" s="182"/>
      <c r="P467" s="182"/>
      <c r="Q467" s="182"/>
      <c r="R467" s="182"/>
      <c r="S467" s="182"/>
      <c r="T467" s="182"/>
      <c r="U467" s="182"/>
      <c r="V467" s="182"/>
      <c r="W467" s="170"/>
      <c r="X467" s="235"/>
      <c r="Y467" s="235"/>
      <c r="Z467" s="235"/>
      <c r="AA467" s="235"/>
      <c r="AB467" s="235"/>
      <c r="AC467" s="235"/>
      <c r="AD467" s="235"/>
      <c r="AE467" s="235"/>
      <c r="AF467" s="235"/>
      <c r="AG467" s="235"/>
      <c r="AH467" s="235"/>
      <c r="AI467" s="10"/>
      <c r="AJ467" s="237"/>
    </row>
    <row r="468" spans="1:36" ht="15" hidden="1" customHeight="1" thickBot="1" x14ac:dyDescent="0.3">
      <c r="A468" s="13"/>
      <c r="B468" s="13"/>
      <c r="C468" s="16"/>
      <c r="D468" s="8"/>
      <c r="E468" s="77"/>
      <c r="F468" s="39" t="s">
        <v>151</v>
      </c>
      <c r="G468" s="39"/>
      <c r="H468" s="217"/>
      <c r="I468" s="173"/>
      <c r="J468" s="173"/>
      <c r="K468" s="597"/>
      <c r="L468" s="10"/>
      <c r="M468" s="10"/>
      <c r="N468" s="39" t="s">
        <v>151</v>
      </c>
      <c r="O468" s="13"/>
      <c r="P468" s="13"/>
      <c r="Q468" s="13"/>
      <c r="R468" s="13"/>
      <c r="S468" s="13"/>
      <c r="T468" s="597"/>
      <c r="U468" s="10"/>
      <c r="V468" s="10"/>
      <c r="W468" s="121"/>
      <c r="X468" s="39" t="s">
        <v>151</v>
      </c>
      <c r="Y468" s="13"/>
      <c r="Z468" s="13"/>
      <c r="AA468" s="13"/>
      <c r="AB468" s="10"/>
      <c r="AC468" s="10"/>
      <c r="AD468" s="668"/>
      <c r="AE468" s="668"/>
      <c r="AF468" s="597"/>
      <c r="AG468" s="235"/>
      <c r="AH468" s="235"/>
      <c r="AI468" s="10"/>
      <c r="AJ468" s="237"/>
    </row>
    <row r="469" spans="1:36" ht="5.0999999999999996" hidden="1" customHeight="1" thickBot="1" x14ac:dyDescent="0.3">
      <c r="A469" s="13"/>
      <c r="B469" s="13"/>
      <c r="C469" s="78"/>
      <c r="D469" s="74"/>
      <c r="E469" s="179"/>
      <c r="F469" s="238"/>
      <c r="G469" s="238"/>
      <c r="H469" s="238"/>
      <c r="I469" s="238"/>
      <c r="J469" s="238"/>
      <c r="K469" s="238"/>
      <c r="L469" s="238"/>
      <c r="M469" s="180"/>
      <c r="N469" s="180"/>
      <c r="O469" s="180"/>
      <c r="P469" s="180"/>
      <c r="Q469" s="180"/>
      <c r="R469" s="180"/>
      <c r="S469" s="180"/>
      <c r="T469" s="180"/>
      <c r="U469" s="180"/>
      <c r="V469" s="180"/>
      <c r="W469" s="180"/>
      <c r="X469" s="238"/>
      <c r="Y469" s="238"/>
      <c r="Z469" s="238"/>
      <c r="AA469" s="238"/>
      <c r="AB469" s="238"/>
      <c r="AC469" s="238"/>
      <c r="AD469" s="238"/>
      <c r="AE469" s="238"/>
      <c r="AF469" s="238"/>
      <c r="AG469" s="238"/>
      <c r="AH469" s="238"/>
      <c r="AI469" s="155"/>
      <c r="AJ469" s="239"/>
    </row>
    <row r="470" spans="1:36" ht="9.9499999999999993" hidden="1" customHeight="1" thickBot="1" x14ac:dyDescent="0.3">
      <c r="A470" s="13"/>
      <c r="B470" s="13"/>
      <c r="C470" s="13"/>
      <c r="D470" s="13"/>
      <c r="E470" s="13"/>
      <c r="F470" s="13"/>
      <c r="G470" s="13"/>
      <c r="H470" s="13"/>
      <c r="I470" s="121"/>
      <c r="J470" s="121"/>
      <c r="K470" s="121"/>
      <c r="L470" s="13"/>
      <c r="M470" s="13"/>
      <c r="N470" s="13"/>
      <c r="O470" s="121"/>
      <c r="P470" s="121"/>
      <c r="Q470" s="121"/>
      <c r="R470" s="121"/>
      <c r="S470" s="121"/>
      <c r="T470" s="121"/>
      <c r="U470" s="121"/>
      <c r="V470" s="13"/>
      <c r="W470" s="13"/>
      <c r="X470" s="121"/>
      <c r="Y470" s="121"/>
      <c r="Z470" s="121"/>
      <c r="AA470" s="121"/>
      <c r="AB470" s="121"/>
      <c r="AC470" s="121"/>
      <c r="AD470" s="13"/>
      <c r="AE470" s="13"/>
      <c r="AF470" s="121"/>
      <c r="AG470" s="121"/>
      <c r="AH470" s="121"/>
      <c r="AI470" s="121"/>
      <c r="AJ470" s="121"/>
    </row>
    <row r="471" spans="1:36" ht="15" hidden="1" customHeight="1" x14ac:dyDescent="0.25">
      <c r="A471" s="13"/>
      <c r="B471" s="13"/>
      <c r="C471" s="156"/>
      <c r="D471" s="6"/>
      <c r="E471" s="162" t="s">
        <v>233</v>
      </c>
      <c r="F471" s="72"/>
      <c r="G471" s="152"/>
      <c r="H471" s="152"/>
      <c r="I471" s="11"/>
      <c r="J471" s="11"/>
      <c r="K471" s="11"/>
      <c r="L471" s="11"/>
      <c r="M471" s="11"/>
      <c r="N471" s="11"/>
      <c r="O471" s="11"/>
      <c r="P471" s="152"/>
      <c r="Q471" s="153"/>
      <c r="R471" s="153"/>
      <c r="S471" s="153"/>
      <c r="T471" s="11"/>
      <c r="U471" s="11"/>
      <c r="V471" s="11"/>
      <c r="W471" s="11"/>
      <c r="X471" s="153"/>
      <c r="Y471" s="153"/>
      <c r="Z471" s="153"/>
      <c r="AA471" s="153"/>
      <c r="AB471" s="153"/>
      <c r="AC471" s="153"/>
      <c r="AD471" s="153"/>
      <c r="AE471" s="72"/>
      <c r="AF471" s="11"/>
      <c r="AG471" s="11"/>
      <c r="AH471" s="11"/>
      <c r="AI471" s="11"/>
      <c r="AJ471" s="12"/>
    </row>
    <row r="472" spans="1:36" ht="5.0999999999999996" hidden="1" customHeight="1" x14ac:dyDescent="0.25">
      <c r="A472" s="13"/>
      <c r="B472" s="13"/>
      <c r="C472" s="157"/>
      <c r="D472" s="8"/>
      <c r="E472" s="13"/>
      <c r="F472" s="13"/>
      <c r="G472" s="37"/>
      <c r="H472" s="37"/>
      <c r="I472" s="9"/>
      <c r="J472" s="9"/>
      <c r="K472" s="9"/>
      <c r="L472" s="9"/>
      <c r="M472" s="9"/>
      <c r="N472" s="9"/>
      <c r="O472" s="9"/>
      <c r="P472" s="37"/>
      <c r="Q472" s="215"/>
      <c r="R472" s="215"/>
      <c r="S472" s="215"/>
      <c r="T472" s="9"/>
      <c r="U472" s="9"/>
      <c r="V472" s="9"/>
      <c r="W472" s="9"/>
      <c r="X472" s="215"/>
      <c r="Y472" s="215"/>
      <c r="Z472" s="215"/>
      <c r="AA472" s="215"/>
      <c r="AB472" s="215"/>
      <c r="AC472" s="215"/>
      <c r="AD472" s="215"/>
      <c r="AE472" s="13"/>
      <c r="AF472" s="9"/>
      <c r="AG472" s="9"/>
      <c r="AH472" s="9"/>
      <c r="AI472" s="9"/>
      <c r="AJ472" s="73"/>
    </row>
    <row r="473" spans="1:36" ht="15" hidden="1" customHeight="1" thickBot="1" x14ac:dyDescent="0.3">
      <c r="A473" s="13"/>
      <c r="B473" s="13"/>
      <c r="C473" s="154"/>
      <c r="D473" s="151"/>
      <c r="E473" s="8" t="s">
        <v>141</v>
      </c>
      <c r="F473" s="8"/>
      <c r="G473" s="8"/>
      <c r="H473" s="8"/>
      <c r="I473" s="674"/>
      <c r="J473" s="674"/>
      <c r="K473" s="674"/>
      <c r="L473" s="674"/>
      <c r="M473" s="674"/>
      <c r="N473" s="674"/>
      <c r="O473" s="674"/>
      <c r="P473" s="674"/>
      <c r="Q473" s="674"/>
      <c r="R473" s="674"/>
      <c r="S473" s="674"/>
      <c r="T473" s="674"/>
      <c r="U473" s="674"/>
      <c r="V473" s="126"/>
      <c r="W473" s="126"/>
      <c r="X473" s="8" t="s">
        <v>142</v>
      </c>
      <c r="Y473" s="126"/>
      <c r="Z473" s="8"/>
      <c r="AA473" s="8"/>
      <c r="AB473" s="9"/>
      <c r="AC473" s="674"/>
      <c r="AD473" s="719"/>
      <c r="AE473" s="719"/>
      <c r="AF473" s="719"/>
      <c r="AG473" s="719"/>
      <c r="AH473" s="719"/>
      <c r="AI473" s="9"/>
      <c r="AJ473" s="73"/>
    </row>
    <row r="474" spans="1:36" ht="5.0999999999999996" hidden="1" customHeight="1" x14ac:dyDescent="0.25">
      <c r="A474" s="13"/>
      <c r="B474" s="13"/>
      <c r="C474" s="16"/>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9"/>
      <c r="AG474" s="9"/>
      <c r="AH474" s="9"/>
      <c r="AI474" s="9"/>
      <c r="AJ474" s="73"/>
    </row>
    <row r="475" spans="1:36" ht="15" hidden="1" customHeight="1" thickBot="1" x14ac:dyDescent="0.3">
      <c r="A475" s="13"/>
      <c r="B475" s="13"/>
      <c r="C475" s="16"/>
      <c r="D475" s="8"/>
      <c r="E475" s="720" t="s">
        <v>14</v>
      </c>
      <c r="F475" s="720"/>
      <c r="G475" s="10"/>
      <c r="H475" s="10"/>
      <c r="I475" s="673"/>
      <c r="J475" s="673"/>
      <c r="K475" s="673"/>
      <c r="L475" s="673"/>
      <c r="M475" s="673"/>
      <c r="N475" s="673"/>
      <c r="O475" s="673"/>
      <c r="P475" s="673"/>
      <c r="Q475" s="22" t="s">
        <v>15</v>
      </c>
      <c r="R475" s="22"/>
      <c r="S475" s="673"/>
      <c r="T475" s="673"/>
      <c r="U475" s="673"/>
      <c r="V475" s="10"/>
      <c r="W475" s="10"/>
      <c r="X475" s="22" t="s">
        <v>16</v>
      </c>
      <c r="Y475" s="10"/>
      <c r="Z475" s="215"/>
      <c r="AA475" s="671"/>
      <c r="AB475" s="671"/>
      <c r="AC475" s="219" t="s">
        <v>17</v>
      </c>
      <c r="AD475" s="673"/>
      <c r="AE475" s="673"/>
      <c r="AF475" s="673"/>
      <c r="AG475" s="673"/>
      <c r="AH475" s="673"/>
      <c r="AI475" s="9"/>
      <c r="AJ475" s="73"/>
    </row>
    <row r="476" spans="1:36" ht="5.0999999999999996" hidden="1" customHeight="1" x14ac:dyDescent="0.25">
      <c r="A476" s="13"/>
      <c r="B476" s="13"/>
      <c r="C476" s="16"/>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9"/>
      <c r="AG476" s="9"/>
      <c r="AH476" s="9"/>
      <c r="AI476" s="9"/>
      <c r="AJ476" s="73"/>
    </row>
    <row r="477" spans="1:36" ht="15" hidden="1" customHeight="1" thickBot="1" x14ac:dyDescent="0.3">
      <c r="A477" s="13"/>
      <c r="B477" s="13"/>
      <c r="C477" s="16"/>
      <c r="D477" s="8"/>
      <c r="E477" s="104" t="s">
        <v>170</v>
      </c>
      <c r="F477" s="13"/>
      <c r="G477" s="13"/>
      <c r="H477" s="13"/>
      <c r="I477" s="670"/>
      <c r="J477" s="670"/>
      <c r="K477" s="670"/>
      <c r="L477" s="670"/>
      <c r="M477" s="670"/>
      <c r="N477" s="670"/>
      <c r="O477" s="670"/>
      <c r="P477" s="717" t="s">
        <v>19</v>
      </c>
      <c r="Q477" s="717"/>
      <c r="R477" s="717"/>
      <c r="S477" s="670"/>
      <c r="T477" s="670"/>
      <c r="U477" s="670"/>
      <c r="V477" s="126"/>
      <c r="W477" s="126"/>
      <c r="X477" s="142" t="s">
        <v>20</v>
      </c>
      <c r="Y477" s="125"/>
      <c r="Z477" s="215"/>
      <c r="AA477" s="670"/>
      <c r="AB477" s="670"/>
      <c r="AC477" s="670"/>
      <c r="AD477" s="670"/>
      <c r="AE477" s="670"/>
      <c r="AF477" s="670"/>
      <c r="AG477" s="670"/>
      <c r="AH477" s="670"/>
      <c r="AI477" s="9"/>
      <c r="AJ477" s="73"/>
    </row>
    <row r="478" spans="1:36" ht="5.0999999999999996" hidden="1" customHeight="1" x14ac:dyDescent="0.25">
      <c r="A478" s="13"/>
      <c r="B478" s="13"/>
      <c r="C478" s="163"/>
      <c r="D478" s="13"/>
      <c r="E478" s="104"/>
      <c r="F478" s="13"/>
      <c r="G478" s="13"/>
      <c r="H478" s="13"/>
      <c r="I478" s="13"/>
      <c r="J478" s="13"/>
      <c r="K478" s="121"/>
      <c r="L478" s="33"/>
      <c r="M478" s="13"/>
      <c r="N478" s="13"/>
      <c r="O478" s="13"/>
      <c r="P478" s="121"/>
      <c r="Q478" s="160"/>
      <c r="R478" s="10"/>
      <c r="S478" s="13"/>
      <c r="T478" s="129"/>
      <c r="U478" s="125"/>
      <c r="V478" s="126"/>
      <c r="W478" s="125"/>
      <c r="X478" s="125"/>
      <c r="Y478" s="125"/>
      <c r="Z478" s="215"/>
      <c r="AA478" s="37"/>
      <c r="AB478" s="37"/>
      <c r="AC478" s="37"/>
      <c r="AD478" s="37"/>
      <c r="AE478" s="37"/>
      <c r="AF478" s="215"/>
      <c r="AG478" s="215"/>
      <c r="AH478" s="215"/>
      <c r="AI478" s="121"/>
      <c r="AJ478" s="143"/>
    </row>
    <row r="479" spans="1:36" ht="15" hidden="1" customHeight="1" thickBot="1" x14ac:dyDescent="0.3">
      <c r="A479" s="13"/>
      <c r="B479" s="13"/>
      <c r="C479" s="16"/>
      <c r="D479" s="8"/>
      <c r="E479" s="149" t="s">
        <v>104</v>
      </c>
      <c r="F479" s="8"/>
      <c r="G479" s="8"/>
      <c r="H479" s="8"/>
      <c r="I479" s="670"/>
      <c r="J479" s="670"/>
      <c r="K479" s="670"/>
      <c r="L479" s="670"/>
      <c r="M479" s="670"/>
      <c r="N479" s="670"/>
      <c r="O479" s="670"/>
      <c r="P479" s="670"/>
      <c r="Q479" s="718" t="s">
        <v>149</v>
      </c>
      <c r="R479" s="718"/>
      <c r="S479" s="718"/>
      <c r="T479" s="671"/>
      <c r="U479" s="671"/>
      <c r="V479" s="671"/>
      <c r="W479" s="671"/>
      <c r="X479" s="671"/>
      <c r="Y479" s="671"/>
      <c r="Z479" s="671"/>
      <c r="AA479" s="671"/>
      <c r="AB479" s="671"/>
      <c r="AC479" s="671"/>
      <c r="AD479" s="671"/>
      <c r="AE479" s="671"/>
      <c r="AF479" s="671"/>
      <c r="AG479" s="671"/>
      <c r="AH479" s="671"/>
      <c r="AI479" s="9"/>
      <c r="AJ479" s="73"/>
    </row>
    <row r="480" spans="1:36" ht="5.0999999999999996" hidden="1" customHeight="1" x14ac:dyDescent="0.25">
      <c r="A480" s="13"/>
      <c r="B480" s="13"/>
      <c r="C480" s="16"/>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9"/>
      <c r="AG480" s="9"/>
      <c r="AH480" s="9"/>
      <c r="AI480" s="9"/>
      <c r="AJ480" s="73"/>
    </row>
    <row r="481" spans="1:38" ht="15" hidden="1" customHeight="1" thickBot="1" x14ac:dyDescent="0.3">
      <c r="A481" s="13"/>
      <c r="B481" s="13"/>
      <c r="C481" s="16"/>
      <c r="D481" s="8"/>
      <c r="E481" s="104" t="s">
        <v>186</v>
      </c>
      <c r="F481" s="13"/>
      <c r="G481" s="13"/>
      <c r="H481" s="13"/>
      <c r="I481" s="675"/>
      <c r="J481" s="675"/>
      <c r="K481" s="718" t="s">
        <v>150</v>
      </c>
      <c r="L481" s="718"/>
      <c r="M481" s="675"/>
      <c r="N481" s="675"/>
      <c r="O481" s="675"/>
      <c r="P481" s="675"/>
      <c r="Q481" s="160"/>
      <c r="R481" s="22" t="s">
        <v>84</v>
      </c>
      <c r="S481" s="164"/>
      <c r="T481" s="165"/>
      <c r="U481" s="257"/>
      <c r="V481" s="167" t="s">
        <v>154</v>
      </c>
      <c r="W481" s="22"/>
      <c r="X481" s="22" t="s">
        <v>18</v>
      </c>
      <c r="Y481" s="166"/>
      <c r="Z481" s="168"/>
      <c r="AA481" s="169"/>
      <c r="AB481" s="37"/>
      <c r="AC481" s="37"/>
      <c r="AD481" s="37"/>
      <c r="AE481" s="37"/>
      <c r="AF481" s="37"/>
      <c r="AG481" s="37"/>
      <c r="AH481" s="597"/>
      <c r="AI481" s="9"/>
      <c r="AJ481" s="73"/>
    </row>
    <row r="482" spans="1:38" ht="5.0999999999999996" hidden="1" customHeight="1" x14ac:dyDescent="0.25">
      <c r="A482" s="13"/>
      <c r="B482" s="13"/>
      <c r="C482" s="16"/>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9"/>
      <c r="AG482" s="9"/>
      <c r="AH482" s="9"/>
      <c r="AI482" s="9"/>
      <c r="AJ482" s="73"/>
    </row>
    <row r="483" spans="1:38" ht="15" hidden="1" customHeight="1" x14ac:dyDescent="0.25">
      <c r="A483" s="18"/>
      <c r="B483" s="18"/>
      <c r="C483" s="16"/>
      <c r="D483" s="8"/>
      <c r="E483" s="188" t="str">
        <f>IF(U481&gt;0, "All proposed new individuals and entities with a controlling interest must submit financial statements with Tab 10", "")</f>
        <v/>
      </c>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9"/>
      <c r="AG483" s="9"/>
      <c r="AH483" s="9"/>
      <c r="AI483" s="9"/>
      <c r="AJ483" s="73"/>
      <c r="AK483" s="9"/>
      <c r="AL483" s="9"/>
    </row>
    <row r="484" spans="1:38" ht="5.0999999999999996" hidden="1" customHeight="1" x14ac:dyDescent="0.25">
      <c r="A484" s="18"/>
      <c r="B484" s="18"/>
      <c r="C484" s="16"/>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9"/>
      <c r="AG484" s="9"/>
      <c r="AH484" s="9"/>
      <c r="AI484" s="9"/>
      <c r="AJ484" s="73"/>
      <c r="AK484" s="9"/>
      <c r="AL484" s="9"/>
    </row>
    <row r="485" spans="1:38" ht="15" hidden="1" customHeight="1" thickBot="1" x14ac:dyDescent="0.3">
      <c r="A485" s="18"/>
      <c r="B485" s="18"/>
      <c r="C485" s="16"/>
      <c r="D485" s="8"/>
      <c r="E485" s="149" t="s">
        <v>187</v>
      </c>
      <c r="F485" s="8"/>
      <c r="G485" s="8"/>
      <c r="H485" s="8"/>
      <c r="I485" s="8"/>
      <c r="J485" s="8"/>
      <c r="K485" s="8"/>
      <c r="L485" s="8"/>
      <c r="M485" s="658" t="str">
        <f>IF(U481&lt;0, "N/A", "")</f>
        <v/>
      </c>
      <c r="N485" s="658"/>
      <c r="O485" s="658"/>
      <c r="P485" s="658"/>
      <c r="Q485" s="8"/>
      <c r="R485" s="8"/>
      <c r="S485" s="149" t="s">
        <v>188</v>
      </c>
      <c r="T485" s="8"/>
      <c r="U485" s="8"/>
      <c r="V485" s="8"/>
      <c r="W485" s="8"/>
      <c r="X485" s="8"/>
      <c r="Y485" s="8"/>
      <c r="Z485" s="8"/>
      <c r="AA485" s="8"/>
      <c r="AB485" s="149" t="s">
        <v>172</v>
      </c>
      <c r="AC485" s="658" t="str">
        <f>IF(U481&lt;0, "N/A", "")</f>
        <v/>
      </c>
      <c r="AD485" s="658"/>
      <c r="AE485" s="658"/>
      <c r="AF485" s="658"/>
      <c r="AG485" s="658"/>
      <c r="AH485" s="658"/>
      <c r="AI485" s="9"/>
      <c r="AJ485" s="73"/>
      <c r="AK485" s="9"/>
      <c r="AL485" s="9"/>
    </row>
    <row r="486" spans="1:38" ht="15" hidden="1" customHeight="1" x14ac:dyDescent="0.25">
      <c r="A486" s="13"/>
      <c r="B486" s="13"/>
      <c r="C486" s="16"/>
      <c r="D486" s="8"/>
      <c r="E486" s="149" t="s">
        <v>221</v>
      </c>
      <c r="F486" s="149"/>
      <c r="G486" s="8"/>
      <c r="H486" s="8"/>
      <c r="I486" s="8"/>
      <c r="J486" s="8"/>
      <c r="K486" s="8"/>
      <c r="L486" s="8"/>
      <c r="M486" s="9"/>
      <c r="N486" s="9"/>
      <c r="O486" s="9"/>
      <c r="P486" s="9"/>
      <c r="Q486" s="9"/>
      <c r="R486" s="9"/>
      <c r="S486" s="9"/>
      <c r="T486" s="9"/>
      <c r="U486" s="9"/>
      <c r="V486" s="9"/>
      <c r="W486" s="9"/>
      <c r="X486" s="9"/>
      <c r="Y486" s="9"/>
      <c r="Z486" s="9"/>
      <c r="AA486" s="9"/>
      <c r="AB486" s="9"/>
      <c r="AC486" s="9"/>
      <c r="AD486" s="9"/>
      <c r="AE486" s="8"/>
      <c r="AF486" s="9"/>
      <c r="AG486" s="9"/>
      <c r="AH486" s="9"/>
      <c r="AI486" s="9"/>
      <c r="AJ486" s="73"/>
    </row>
    <row r="487" spans="1:38" ht="5.0999999999999996" hidden="1" customHeight="1" x14ac:dyDescent="0.25">
      <c r="A487" s="13"/>
      <c r="B487" s="13"/>
      <c r="C487" s="16"/>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9"/>
      <c r="AG487" s="9"/>
      <c r="AH487" s="9"/>
      <c r="AI487" s="9"/>
      <c r="AJ487" s="73"/>
    </row>
    <row r="488" spans="1:38" ht="15" hidden="1" customHeight="1" thickBot="1" x14ac:dyDescent="0.3">
      <c r="A488" s="63"/>
      <c r="B488" s="36"/>
      <c r="C488" s="16"/>
      <c r="D488" s="8"/>
      <c r="E488" s="77" t="s">
        <v>21</v>
      </c>
      <c r="F488" s="673"/>
      <c r="G488" s="673"/>
      <c r="H488" s="673"/>
      <c r="I488" s="673"/>
      <c r="J488" s="673"/>
      <c r="K488" s="673"/>
      <c r="L488" s="673"/>
      <c r="M488" s="77" t="s">
        <v>22</v>
      </c>
      <c r="N488" s="724"/>
      <c r="O488" s="724"/>
      <c r="P488" s="724"/>
      <c r="Q488" s="724"/>
      <c r="R488" s="724"/>
      <c r="S488" s="724"/>
      <c r="T488" s="724"/>
      <c r="U488" s="724"/>
      <c r="V488" s="724"/>
      <c r="W488" s="77" t="s">
        <v>23</v>
      </c>
      <c r="X488" s="725"/>
      <c r="Y488" s="725"/>
      <c r="Z488" s="725"/>
      <c r="AA488" s="725"/>
      <c r="AB488" s="725"/>
      <c r="AC488" s="725"/>
      <c r="AD488" s="725"/>
      <c r="AE488" s="725"/>
      <c r="AF488" s="725"/>
      <c r="AG488" s="725"/>
      <c r="AH488" s="725"/>
      <c r="AI488" s="10"/>
      <c r="AJ488" s="237"/>
    </row>
    <row r="489" spans="1:38" ht="5.0999999999999996" hidden="1" customHeight="1" x14ac:dyDescent="0.25">
      <c r="A489" s="17"/>
      <c r="B489" s="17"/>
      <c r="C489" s="163"/>
      <c r="D489" s="13"/>
      <c r="E489" s="170"/>
      <c r="F489" s="33"/>
      <c r="G489" s="33"/>
      <c r="H489" s="33"/>
      <c r="I489" s="33"/>
      <c r="J489" s="33"/>
      <c r="K489" s="33"/>
      <c r="L489" s="33"/>
      <c r="M489" s="33"/>
      <c r="N489" s="170"/>
      <c r="O489" s="33"/>
      <c r="P489" s="33"/>
      <c r="Q489" s="33"/>
      <c r="R489" s="33"/>
      <c r="S489" s="33"/>
      <c r="T489" s="33"/>
      <c r="U489" s="33"/>
      <c r="V489" s="33"/>
      <c r="W489" s="170"/>
      <c r="X489" s="33"/>
      <c r="Y489" s="33"/>
      <c r="Z489" s="33"/>
      <c r="AA489" s="33"/>
      <c r="AB489" s="33"/>
      <c r="AC489" s="33"/>
      <c r="AD489" s="33"/>
      <c r="AE489" s="33"/>
      <c r="AF489" s="33"/>
      <c r="AG489" s="33"/>
      <c r="AH489" s="33"/>
      <c r="AI489" s="10"/>
      <c r="AJ489" s="237"/>
    </row>
    <row r="490" spans="1:38" ht="15" hidden="1" customHeight="1" thickBot="1" x14ac:dyDescent="0.3">
      <c r="A490" s="13"/>
      <c r="B490" s="13"/>
      <c r="C490" s="16"/>
      <c r="D490" s="8"/>
      <c r="E490" s="8"/>
      <c r="F490" s="39" t="s">
        <v>151</v>
      </c>
      <c r="G490" s="39"/>
      <c r="H490" s="217"/>
      <c r="I490" s="173"/>
      <c r="J490" s="173"/>
      <c r="K490" s="597"/>
      <c r="L490" s="10"/>
      <c r="M490" s="10"/>
      <c r="N490" s="39" t="s">
        <v>151</v>
      </c>
      <c r="O490" s="13"/>
      <c r="P490" s="13"/>
      <c r="Q490" s="13"/>
      <c r="R490" s="13"/>
      <c r="S490" s="13"/>
      <c r="T490" s="597"/>
      <c r="U490" s="10"/>
      <c r="V490" s="10"/>
      <c r="W490" s="121"/>
      <c r="X490" s="39" t="s">
        <v>151</v>
      </c>
      <c r="Y490" s="13"/>
      <c r="Z490" s="13"/>
      <c r="AA490" s="13"/>
      <c r="AB490" s="10"/>
      <c r="AC490" s="10"/>
      <c r="AD490" s="668"/>
      <c r="AE490" s="668"/>
      <c r="AF490" s="597"/>
      <c r="AG490" s="37"/>
      <c r="AH490" s="37"/>
      <c r="AI490" s="37"/>
      <c r="AJ490" s="73"/>
    </row>
    <row r="491" spans="1:38" ht="5.0999999999999996" hidden="1" customHeight="1" x14ac:dyDescent="0.25">
      <c r="A491" s="13"/>
      <c r="B491" s="13"/>
      <c r="C491" s="16"/>
      <c r="D491" s="8"/>
      <c r="E491" s="8"/>
      <c r="F491" s="8"/>
      <c r="G491" s="8"/>
      <c r="H491" s="8"/>
      <c r="I491" s="9"/>
      <c r="J491" s="9"/>
      <c r="K491" s="9"/>
      <c r="L491" s="8"/>
      <c r="M491" s="8"/>
      <c r="N491" s="8"/>
      <c r="O491" s="9"/>
      <c r="P491" s="9"/>
      <c r="Q491" s="9"/>
      <c r="R491" s="9"/>
      <c r="S491" s="9"/>
      <c r="T491" s="9"/>
      <c r="U491" s="9"/>
      <c r="V491" s="8"/>
      <c r="W491" s="8"/>
      <c r="X491" s="9"/>
      <c r="Y491" s="9"/>
      <c r="Z491" s="9"/>
      <c r="AA491" s="9"/>
      <c r="AB491" s="9"/>
      <c r="AC491" s="9"/>
      <c r="AD491" s="8"/>
      <c r="AE491" s="8"/>
      <c r="AF491" s="9"/>
      <c r="AG491" s="9"/>
      <c r="AH491" s="9"/>
      <c r="AI491" s="9"/>
      <c r="AJ491" s="73"/>
    </row>
    <row r="492" spans="1:38" ht="15" hidden="1" customHeight="1" thickBot="1" x14ac:dyDescent="0.3">
      <c r="A492" s="13"/>
      <c r="B492" s="13"/>
      <c r="C492" s="16"/>
      <c r="D492" s="8"/>
      <c r="E492" s="77" t="s">
        <v>24</v>
      </c>
      <c r="F492" s="725"/>
      <c r="G492" s="725"/>
      <c r="H492" s="725"/>
      <c r="I492" s="725"/>
      <c r="J492" s="725"/>
      <c r="K492" s="725"/>
      <c r="L492" s="725"/>
      <c r="M492" s="77" t="s">
        <v>25</v>
      </c>
      <c r="N492" s="724"/>
      <c r="O492" s="724"/>
      <c r="P492" s="724"/>
      <c r="Q492" s="724"/>
      <c r="R492" s="724"/>
      <c r="S492" s="724"/>
      <c r="T492" s="724"/>
      <c r="U492" s="724"/>
      <c r="V492" s="724"/>
      <c r="W492" s="77" t="s">
        <v>26</v>
      </c>
      <c r="X492" s="725"/>
      <c r="Y492" s="725"/>
      <c r="Z492" s="725"/>
      <c r="AA492" s="725"/>
      <c r="AB492" s="725"/>
      <c r="AC492" s="725"/>
      <c r="AD492" s="725"/>
      <c r="AE492" s="725"/>
      <c r="AF492" s="725"/>
      <c r="AG492" s="725"/>
      <c r="AH492" s="725"/>
      <c r="AI492" s="10"/>
      <c r="AJ492" s="237"/>
    </row>
    <row r="493" spans="1:38" ht="5.0999999999999996" hidden="1" customHeight="1" x14ac:dyDescent="0.25">
      <c r="A493" s="13"/>
      <c r="B493" s="13"/>
      <c r="C493" s="16"/>
      <c r="D493" s="8"/>
      <c r="E493" s="77"/>
      <c r="F493" s="235"/>
      <c r="G493" s="235"/>
      <c r="H493" s="235"/>
      <c r="I493" s="235"/>
      <c r="J493" s="235"/>
      <c r="K493" s="235"/>
      <c r="L493" s="235"/>
      <c r="M493" s="170"/>
      <c r="N493" s="182"/>
      <c r="O493" s="182"/>
      <c r="P493" s="182"/>
      <c r="Q493" s="182"/>
      <c r="R493" s="182"/>
      <c r="S493" s="182"/>
      <c r="T493" s="182"/>
      <c r="U493" s="182"/>
      <c r="V493" s="182"/>
      <c r="W493" s="170"/>
      <c r="X493" s="235"/>
      <c r="Y493" s="235"/>
      <c r="Z493" s="235"/>
      <c r="AA493" s="235"/>
      <c r="AB493" s="235"/>
      <c r="AC493" s="235"/>
      <c r="AD493" s="235"/>
      <c r="AE493" s="235"/>
      <c r="AF493" s="235"/>
      <c r="AG493" s="235"/>
      <c r="AH493" s="235"/>
      <c r="AI493" s="10"/>
      <c r="AJ493" s="237"/>
    </row>
    <row r="494" spans="1:38" ht="15" hidden="1" customHeight="1" thickBot="1" x14ac:dyDescent="0.3">
      <c r="A494" s="13"/>
      <c r="B494" s="13"/>
      <c r="C494" s="16"/>
      <c r="D494" s="8"/>
      <c r="E494" s="77"/>
      <c r="F494" s="39" t="s">
        <v>151</v>
      </c>
      <c r="G494" s="39"/>
      <c r="H494" s="217"/>
      <c r="I494" s="173"/>
      <c r="J494" s="173"/>
      <c r="K494" s="597"/>
      <c r="L494" s="10"/>
      <c r="M494" s="10"/>
      <c r="N494" s="39" t="s">
        <v>151</v>
      </c>
      <c r="O494" s="13"/>
      <c r="P494" s="13"/>
      <c r="Q494" s="13"/>
      <c r="R494" s="13"/>
      <c r="S494" s="13"/>
      <c r="T494" s="597"/>
      <c r="U494" s="10"/>
      <c r="V494" s="10"/>
      <c r="W494" s="121"/>
      <c r="X494" s="39" t="s">
        <v>151</v>
      </c>
      <c r="Y494" s="13"/>
      <c r="Z494" s="13"/>
      <c r="AA494" s="13"/>
      <c r="AB494" s="10"/>
      <c r="AC494" s="10"/>
      <c r="AD494" s="668"/>
      <c r="AE494" s="668"/>
      <c r="AF494" s="597"/>
      <c r="AG494" s="235"/>
      <c r="AH494" s="235"/>
      <c r="AI494" s="10"/>
      <c r="AJ494" s="237"/>
    </row>
    <row r="495" spans="1:38" s="241" customFormat="1" ht="5.0999999999999996" hidden="1" customHeight="1" thickBot="1" x14ac:dyDescent="0.3">
      <c r="A495" s="174"/>
      <c r="B495" s="174"/>
      <c r="C495" s="243"/>
      <c r="D495" s="244"/>
      <c r="E495" s="245"/>
      <c r="F495" s="220"/>
      <c r="G495" s="220"/>
      <c r="H495" s="220"/>
      <c r="I495" s="220"/>
      <c r="J495" s="220"/>
      <c r="K495" s="220"/>
      <c r="L495" s="220"/>
      <c r="M495" s="246"/>
      <c r="N495" s="246"/>
      <c r="O495" s="246"/>
      <c r="P495" s="246"/>
      <c r="Q495" s="246"/>
      <c r="R495" s="246"/>
      <c r="S495" s="246"/>
      <c r="T495" s="246"/>
      <c r="U495" s="246"/>
      <c r="V495" s="246"/>
      <c r="W495" s="246"/>
      <c r="X495" s="220"/>
      <c r="Y495" s="220"/>
      <c r="Z495" s="220"/>
      <c r="AA495" s="220"/>
      <c r="AB495" s="220"/>
      <c r="AC495" s="220"/>
      <c r="AD495" s="220"/>
      <c r="AE495" s="220"/>
      <c r="AF495" s="220"/>
      <c r="AG495" s="220"/>
      <c r="AH495" s="220"/>
      <c r="AI495" s="158"/>
      <c r="AJ495" s="181"/>
    </row>
    <row r="496" spans="1:38" s="241" customFormat="1" ht="15" hidden="1" customHeight="1" x14ac:dyDescent="0.25">
      <c r="A496" s="174"/>
      <c r="B496" s="174"/>
      <c r="C496" s="174"/>
      <c r="D496" s="174"/>
      <c r="E496" s="242"/>
      <c r="F496" s="174"/>
      <c r="G496" s="171"/>
      <c r="H496" s="171"/>
      <c r="I496" s="171"/>
      <c r="J496" s="171"/>
      <c r="K496" s="171"/>
      <c r="L496" s="118"/>
      <c r="M496" s="118"/>
      <c r="N496" s="171"/>
      <c r="O496" s="171"/>
      <c r="P496" s="171"/>
      <c r="Q496" s="177"/>
      <c r="R496" s="177"/>
      <c r="S496" s="177"/>
      <c r="T496" s="247"/>
      <c r="U496" s="176"/>
      <c r="V496" s="176"/>
      <c r="W496" s="118"/>
      <c r="X496" s="118"/>
      <c r="Y496" s="118"/>
      <c r="Z496" s="118"/>
      <c r="AA496" s="118"/>
      <c r="AB496" s="118"/>
      <c r="AC496" s="118"/>
      <c r="AD496" s="118"/>
      <c r="AE496" s="118"/>
      <c r="AF496" s="118"/>
      <c r="AG496" s="118"/>
      <c r="AH496" s="118"/>
      <c r="AI496" s="175"/>
      <c r="AJ496" s="175"/>
    </row>
    <row r="497" spans="1:36" ht="5.0999999999999996"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21"/>
      <c r="AG497" s="121"/>
      <c r="AH497" s="121"/>
      <c r="AI497" s="121"/>
      <c r="AJ497" s="121"/>
    </row>
    <row r="498" spans="1:36" ht="15" customHeight="1" x14ac:dyDescent="0.25">
      <c r="A498" s="13"/>
      <c r="B498" s="13"/>
      <c r="C498" s="13"/>
      <c r="D498" s="13"/>
      <c r="E498" s="13"/>
      <c r="F498" s="13"/>
      <c r="G498" s="13"/>
      <c r="H498" s="13"/>
      <c r="I498" s="13"/>
      <c r="J498" s="13"/>
      <c r="K498" s="13"/>
      <c r="L498" s="13"/>
      <c r="M498" s="10"/>
      <c r="N498" s="10"/>
      <c r="O498" s="121"/>
      <c r="P498" s="121"/>
      <c r="Q498" s="121"/>
      <c r="R498" s="121"/>
      <c r="S498" s="121"/>
      <c r="T498" s="121"/>
      <c r="U498" s="13"/>
      <c r="V498" s="13"/>
      <c r="W498" s="121"/>
      <c r="X498" s="121"/>
      <c r="Y498" s="121"/>
      <c r="Z498" s="121"/>
      <c r="AA498" s="121"/>
      <c r="AB498" s="121"/>
      <c r="AC498" s="121"/>
      <c r="AD498" s="121"/>
      <c r="AE498" s="121"/>
      <c r="AF498" s="121"/>
      <c r="AG498" s="121"/>
      <c r="AH498" s="121"/>
      <c r="AI498" s="121"/>
      <c r="AJ498" s="121"/>
    </row>
    <row r="499" spans="1:36" ht="5.0999999999999996" customHeight="1" x14ac:dyDescent="0.25">
      <c r="A499" s="13"/>
      <c r="B499" s="13"/>
      <c r="C499" s="13"/>
      <c r="D499" s="13"/>
      <c r="E499" s="13"/>
      <c r="F499" s="13"/>
      <c r="G499" s="13"/>
      <c r="H499" s="13"/>
      <c r="I499" s="13"/>
      <c r="J499" s="13"/>
      <c r="K499" s="13"/>
      <c r="L499" s="13"/>
      <c r="M499" s="215"/>
      <c r="N499" s="13"/>
      <c r="O499" s="13"/>
      <c r="P499" s="13"/>
      <c r="Q499" s="13"/>
      <c r="R499" s="13"/>
      <c r="S499" s="13"/>
      <c r="T499" s="13"/>
      <c r="U499" s="13"/>
      <c r="V499" s="13"/>
      <c r="W499" s="13"/>
      <c r="X499" s="13"/>
      <c r="Y499" s="13"/>
      <c r="Z499" s="13"/>
      <c r="AA499" s="13"/>
      <c r="AB499" s="13"/>
      <c r="AC499" s="13"/>
      <c r="AD499" s="13"/>
      <c r="AE499" s="13"/>
      <c r="AF499" s="121"/>
      <c r="AG499" s="121"/>
      <c r="AH499" s="121"/>
      <c r="AI499" s="121"/>
      <c r="AJ499" s="121"/>
    </row>
    <row r="500" spans="1:36" ht="15" customHeight="1" x14ac:dyDescent="0.25">
      <c r="A500" s="13"/>
      <c r="B500" s="13"/>
      <c r="C500" s="13"/>
      <c r="D500" s="13"/>
      <c r="E500" s="13"/>
      <c r="F500" s="13"/>
      <c r="G500" s="13"/>
      <c r="H500" s="13"/>
      <c r="I500" s="13"/>
      <c r="J500" s="13"/>
      <c r="K500" s="13"/>
      <c r="L500" s="13"/>
      <c r="M500" s="121"/>
      <c r="N500" s="121"/>
      <c r="O500" s="121"/>
      <c r="P500" s="121"/>
      <c r="Q500" s="121"/>
      <c r="R500" s="121"/>
      <c r="S500" s="121"/>
      <c r="T500" s="121"/>
      <c r="U500" s="121"/>
      <c r="V500" s="121"/>
      <c r="W500" s="121"/>
      <c r="X500" s="121"/>
      <c r="Y500" s="121"/>
      <c r="Z500" s="121"/>
      <c r="AA500" s="121"/>
      <c r="AB500" s="121"/>
      <c r="AC500" s="121"/>
      <c r="AD500" s="121"/>
      <c r="AE500" s="13"/>
      <c r="AF500" s="121"/>
      <c r="AG500" s="121"/>
      <c r="AH500" s="121"/>
      <c r="AI500" s="121"/>
      <c r="AJ500" s="121"/>
    </row>
    <row r="501" spans="1:36" ht="5.0999999999999996"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21"/>
      <c r="AG501" s="121"/>
      <c r="AH501" s="121"/>
      <c r="AI501" s="121"/>
      <c r="AJ501" s="121"/>
    </row>
    <row r="502" spans="1:36" ht="15" customHeight="1" x14ac:dyDescent="0.25">
      <c r="A502" s="13"/>
      <c r="B502" s="13"/>
      <c r="C502" s="13"/>
      <c r="D502" s="13"/>
      <c r="E502" s="170"/>
      <c r="F502" s="10"/>
      <c r="G502" s="10"/>
      <c r="H502" s="10"/>
      <c r="I502" s="10"/>
      <c r="J502" s="10"/>
      <c r="K502" s="10"/>
      <c r="L502" s="10"/>
      <c r="M502" s="10"/>
      <c r="N502" s="170"/>
      <c r="O502" s="10"/>
      <c r="P502" s="10"/>
      <c r="Q502" s="10"/>
      <c r="R502" s="10"/>
      <c r="S502" s="10"/>
      <c r="T502" s="10"/>
      <c r="U502" s="10"/>
      <c r="V502" s="10"/>
      <c r="W502" s="170"/>
      <c r="X502" s="10"/>
      <c r="Y502" s="10"/>
      <c r="Z502" s="10"/>
      <c r="AA502" s="10"/>
      <c r="AB502" s="10"/>
      <c r="AC502" s="10"/>
      <c r="AD502" s="10"/>
      <c r="AE502" s="10"/>
      <c r="AF502" s="10"/>
      <c r="AG502" s="10"/>
      <c r="AH502" s="10"/>
      <c r="AI502" s="10"/>
      <c r="AJ502" s="10"/>
    </row>
    <row r="503" spans="1:36" ht="15" customHeight="1" x14ac:dyDescent="0.25">
      <c r="A503" s="13"/>
      <c r="B503" s="13"/>
      <c r="C503" s="13"/>
      <c r="D503" s="13"/>
      <c r="E503" s="13"/>
      <c r="F503" s="13"/>
      <c r="G503" s="13"/>
      <c r="H503" s="13"/>
      <c r="I503" s="10"/>
      <c r="J503" s="10"/>
      <c r="K503" s="10"/>
      <c r="L503" s="10"/>
      <c r="M503" s="10"/>
      <c r="N503" s="10"/>
      <c r="O503" s="13"/>
      <c r="P503" s="13"/>
      <c r="Q503" s="13"/>
      <c r="R503" s="13"/>
      <c r="S503" s="13"/>
      <c r="T503" s="10"/>
      <c r="U503" s="10"/>
      <c r="V503" s="10"/>
      <c r="W503" s="121"/>
      <c r="X503" s="13"/>
      <c r="Y503" s="13"/>
      <c r="Z503" s="13"/>
      <c r="AA503" s="13"/>
      <c r="AB503" s="10"/>
      <c r="AC503" s="10"/>
      <c r="AD503" s="13"/>
      <c r="AE503" s="37"/>
      <c r="AF503" s="37"/>
      <c r="AG503" s="37"/>
      <c r="AH503" s="37"/>
      <c r="AI503" s="37"/>
      <c r="AJ503" s="121"/>
    </row>
    <row r="504" spans="1:36" ht="5.0999999999999996" customHeight="1" x14ac:dyDescent="0.25">
      <c r="A504" s="13"/>
      <c r="B504" s="13"/>
      <c r="C504" s="13"/>
      <c r="D504" s="13"/>
      <c r="E504" s="13"/>
      <c r="F504" s="13"/>
      <c r="G504" s="13"/>
      <c r="H504" s="13"/>
      <c r="I504" s="121"/>
      <c r="J504" s="121"/>
      <c r="K504" s="121"/>
      <c r="L504" s="13"/>
      <c r="M504" s="13"/>
      <c r="N504" s="13"/>
      <c r="O504" s="121"/>
      <c r="P504" s="121"/>
      <c r="Q504" s="121"/>
      <c r="R504" s="121"/>
      <c r="S504" s="121"/>
      <c r="T504" s="121"/>
      <c r="U504" s="121"/>
      <c r="V504" s="13"/>
      <c r="W504" s="13"/>
      <c r="X504" s="121"/>
      <c r="Y504" s="121"/>
      <c r="Z504" s="121"/>
      <c r="AA504" s="121"/>
      <c r="AB504" s="121"/>
      <c r="AC504" s="121"/>
      <c r="AD504" s="13"/>
      <c r="AE504" s="13"/>
      <c r="AF504" s="121"/>
      <c r="AG504" s="121"/>
      <c r="AH504" s="121"/>
      <c r="AI504" s="121"/>
      <c r="AJ504" s="121"/>
    </row>
    <row r="505" spans="1:36" ht="15" customHeight="1" x14ac:dyDescent="0.25">
      <c r="A505" s="13"/>
      <c r="B505" s="13"/>
      <c r="C505" s="13"/>
      <c r="D505" s="13"/>
      <c r="E505" s="170"/>
      <c r="F505" s="10"/>
      <c r="G505" s="10"/>
      <c r="H505" s="10"/>
      <c r="I505" s="10"/>
      <c r="J505" s="10"/>
      <c r="K505" s="10"/>
      <c r="L505" s="10"/>
      <c r="M505" s="10"/>
      <c r="N505" s="170"/>
      <c r="O505" s="10"/>
      <c r="P505" s="10"/>
      <c r="Q505" s="10"/>
      <c r="R505" s="10"/>
      <c r="S505" s="10"/>
      <c r="T505" s="10"/>
      <c r="U505" s="10"/>
      <c r="V505" s="10"/>
      <c r="W505" s="170"/>
      <c r="X505" s="10"/>
      <c r="Y505" s="10"/>
      <c r="Z505" s="10"/>
      <c r="AA505" s="10"/>
      <c r="AB505" s="10"/>
      <c r="AC505" s="10"/>
      <c r="AD505" s="10"/>
      <c r="AE505" s="10"/>
      <c r="AF505" s="10"/>
      <c r="AG505" s="10"/>
      <c r="AH505" s="10"/>
      <c r="AI505" s="10"/>
      <c r="AJ505" s="10"/>
    </row>
    <row r="506" spans="1:36" ht="15" customHeight="1" x14ac:dyDescent="0.25">
      <c r="A506" s="13"/>
      <c r="B506" s="13"/>
      <c r="C506" s="13"/>
      <c r="D506" s="13"/>
      <c r="E506" s="13"/>
      <c r="F506" s="13"/>
      <c r="G506" s="13"/>
      <c r="H506" s="13"/>
      <c r="I506" s="10"/>
      <c r="J506" s="10"/>
      <c r="K506" s="10"/>
      <c r="L506" s="10"/>
      <c r="M506" s="13"/>
      <c r="N506" s="121"/>
      <c r="O506" s="13"/>
      <c r="P506" s="13"/>
      <c r="Q506" s="13"/>
      <c r="R506" s="13"/>
      <c r="S506" s="13"/>
      <c r="T506" s="10"/>
      <c r="U506" s="10"/>
      <c r="V506" s="10"/>
      <c r="W506" s="121"/>
      <c r="X506" s="13"/>
      <c r="Y506" s="13"/>
      <c r="Z506" s="13"/>
      <c r="AA506" s="13"/>
      <c r="AB506" s="10"/>
      <c r="AC506" s="10"/>
      <c r="AD506" s="13"/>
      <c r="AE506" s="37"/>
      <c r="AF506" s="37"/>
      <c r="AG506" s="37"/>
      <c r="AH506" s="37"/>
      <c r="AI506" s="37"/>
      <c r="AJ506" s="121"/>
    </row>
    <row r="507" spans="1:36" ht="5.0999999999999996"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21"/>
      <c r="AG507" s="121"/>
      <c r="AH507" s="121"/>
      <c r="AI507" s="121"/>
      <c r="AJ507" s="121"/>
    </row>
    <row r="508" spans="1:36" ht="15" customHeight="1" x14ac:dyDescent="0.25">
      <c r="A508" s="13"/>
      <c r="B508" s="13"/>
      <c r="C508" s="13"/>
      <c r="D508" s="13"/>
      <c r="E508" s="170"/>
      <c r="F508" s="10"/>
      <c r="G508" s="10"/>
      <c r="H508" s="10"/>
      <c r="I508" s="10"/>
      <c r="J508" s="10"/>
      <c r="K508" s="10"/>
      <c r="L508" s="10"/>
      <c r="M508" s="10"/>
      <c r="N508" s="170"/>
      <c r="O508" s="10"/>
      <c r="P508" s="10"/>
      <c r="Q508" s="10"/>
      <c r="R508" s="10"/>
      <c r="S508" s="10"/>
      <c r="T508" s="10"/>
      <c r="U508" s="10"/>
      <c r="V508" s="10"/>
      <c r="W508" s="170"/>
      <c r="X508" s="10"/>
      <c r="Y508" s="10"/>
      <c r="Z508" s="10"/>
      <c r="AA508" s="10"/>
      <c r="AB508" s="10"/>
      <c r="AC508" s="10"/>
      <c r="AD508" s="10"/>
      <c r="AE508" s="10"/>
      <c r="AF508" s="10"/>
      <c r="AG508" s="10"/>
      <c r="AH508" s="10"/>
      <c r="AI508" s="10"/>
      <c r="AJ508" s="10"/>
    </row>
    <row r="509" spans="1:36" ht="15" customHeight="1" x14ac:dyDescent="0.25">
      <c r="A509" s="13"/>
      <c r="B509" s="13"/>
      <c r="C509" s="13"/>
      <c r="D509" s="13"/>
      <c r="E509" s="13"/>
      <c r="F509" s="13"/>
      <c r="G509" s="13"/>
      <c r="H509" s="13"/>
      <c r="I509" s="10"/>
      <c r="J509" s="10"/>
      <c r="K509" s="10"/>
      <c r="L509" s="10"/>
      <c r="M509" s="10"/>
      <c r="N509" s="10"/>
      <c r="O509" s="13"/>
      <c r="P509" s="13"/>
      <c r="Q509" s="13"/>
      <c r="R509" s="13"/>
      <c r="S509" s="13"/>
      <c r="T509" s="10"/>
      <c r="U509" s="10"/>
      <c r="V509" s="10"/>
      <c r="W509" s="121"/>
      <c r="X509" s="13"/>
      <c r="Y509" s="13"/>
      <c r="Z509" s="13"/>
      <c r="AA509" s="13"/>
      <c r="AB509" s="10"/>
      <c r="AC509" s="10"/>
      <c r="AD509" s="13"/>
      <c r="AE509" s="37"/>
      <c r="AF509" s="37"/>
      <c r="AG509" s="37"/>
      <c r="AH509" s="37"/>
      <c r="AI509" s="37"/>
      <c r="AJ509" s="121"/>
    </row>
    <row r="510" spans="1:36" ht="5.0999999999999996" customHeight="1" x14ac:dyDescent="0.25">
      <c r="A510" s="13"/>
      <c r="B510" s="13"/>
      <c r="C510" s="13"/>
      <c r="D510" s="13"/>
      <c r="E510" s="13"/>
      <c r="F510" s="13"/>
      <c r="G510" s="13"/>
      <c r="H510" s="13"/>
      <c r="I510" s="121"/>
      <c r="J510" s="121"/>
      <c r="K510" s="121"/>
      <c r="L510" s="13"/>
      <c r="M510" s="13"/>
      <c r="N510" s="13"/>
      <c r="O510" s="121"/>
      <c r="P510" s="121"/>
      <c r="Q510" s="121"/>
      <c r="R510" s="121"/>
      <c r="S510" s="121"/>
      <c r="T510" s="121"/>
      <c r="U510" s="121"/>
      <c r="V510" s="13"/>
      <c r="W510" s="13"/>
      <c r="X510" s="121"/>
      <c r="Y510" s="121"/>
      <c r="Z510" s="121"/>
      <c r="AA510" s="121"/>
      <c r="AB510" s="121"/>
      <c r="AC510" s="121"/>
      <c r="AD510" s="13"/>
      <c r="AE510" s="13"/>
      <c r="AF510" s="121"/>
      <c r="AG510" s="121"/>
      <c r="AH510" s="121"/>
      <c r="AI510" s="121"/>
      <c r="AJ510" s="121"/>
    </row>
    <row r="511" spans="1:36" ht="15" customHeight="1" x14ac:dyDescent="0.25">
      <c r="A511" s="13"/>
      <c r="B511" s="13"/>
      <c r="C511" s="13"/>
      <c r="D511" s="13"/>
      <c r="E511" s="170"/>
      <c r="F511" s="10"/>
      <c r="G511" s="10"/>
      <c r="H511" s="10"/>
      <c r="I511" s="10"/>
      <c r="J511" s="10"/>
      <c r="K511" s="10"/>
      <c r="L511" s="10"/>
      <c r="M511" s="10"/>
      <c r="N511" s="170"/>
      <c r="O511" s="10"/>
      <c r="P511" s="10"/>
      <c r="Q511" s="10"/>
      <c r="R511" s="10"/>
      <c r="S511" s="10"/>
      <c r="T511" s="10"/>
      <c r="U511" s="10"/>
      <c r="V511" s="10"/>
      <c r="W511" s="170"/>
      <c r="X511" s="10"/>
      <c r="Y511" s="10"/>
      <c r="Z511" s="10"/>
      <c r="AA511" s="10"/>
      <c r="AB511" s="10"/>
      <c r="AC511" s="10"/>
      <c r="AD511" s="10"/>
      <c r="AE511" s="10"/>
      <c r="AF511" s="10"/>
      <c r="AG511" s="10"/>
      <c r="AH511" s="10"/>
      <c r="AI511" s="10"/>
      <c r="AJ511" s="10"/>
    </row>
    <row r="512" spans="1:36" ht="15" customHeight="1" x14ac:dyDescent="0.25">
      <c r="A512" s="13"/>
      <c r="B512" s="13"/>
      <c r="C512" s="13"/>
      <c r="D512" s="13"/>
      <c r="E512" s="13"/>
      <c r="F512" s="13"/>
      <c r="G512" s="13"/>
      <c r="H512" s="13"/>
      <c r="I512" s="10"/>
      <c r="J512" s="10"/>
      <c r="K512" s="10"/>
      <c r="L512" s="10"/>
      <c r="M512" s="13"/>
      <c r="N512" s="121"/>
      <c r="O512" s="13"/>
      <c r="P512" s="13"/>
      <c r="Q512" s="13"/>
      <c r="R512" s="13"/>
      <c r="S512" s="13"/>
      <c r="T512" s="10"/>
      <c r="U512" s="10"/>
      <c r="V512" s="10"/>
      <c r="W512" s="121"/>
      <c r="X512" s="13"/>
      <c r="Y512" s="13"/>
      <c r="Z512" s="13"/>
      <c r="AA512" s="13"/>
      <c r="AB512" s="10"/>
      <c r="AC512" s="10"/>
      <c r="AD512" s="13"/>
      <c r="AE512" s="37"/>
      <c r="AF512" s="37"/>
      <c r="AG512" s="37"/>
      <c r="AH512" s="37"/>
      <c r="AI512" s="37"/>
      <c r="AJ512" s="121"/>
    </row>
    <row r="513" spans="1:36" ht="5.0999999999999996"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21"/>
      <c r="AG513" s="121"/>
      <c r="AH513" s="121"/>
      <c r="AI513" s="121"/>
      <c r="AJ513" s="121"/>
    </row>
    <row r="514" spans="1:36" ht="15" customHeight="1" x14ac:dyDescent="0.25">
      <c r="A514" s="13"/>
      <c r="B514" s="13"/>
      <c r="C514" s="13"/>
      <c r="D514" s="13"/>
      <c r="E514" s="170"/>
      <c r="F514" s="10"/>
      <c r="G514" s="10"/>
      <c r="H514" s="10"/>
      <c r="I514" s="10"/>
      <c r="J514" s="10"/>
      <c r="K514" s="10"/>
      <c r="L514" s="10"/>
      <c r="M514" s="10"/>
      <c r="N514" s="170"/>
      <c r="O514" s="10"/>
      <c r="P514" s="10"/>
      <c r="Q514" s="10"/>
      <c r="R514" s="10"/>
      <c r="S514" s="10"/>
      <c r="T514" s="10"/>
      <c r="U514" s="10"/>
      <c r="V514" s="10"/>
      <c r="W514" s="170"/>
      <c r="X514" s="10"/>
      <c r="Y514" s="10"/>
      <c r="Z514" s="10"/>
      <c r="AA514" s="10"/>
      <c r="AB514" s="10"/>
      <c r="AC514" s="10"/>
      <c r="AD514" s="10"/>
      <c r="AE514" s="10"/>
      <c r="AF514" s="10"/>
      <c r="AG514" s="10"/>
      <c r="AH514" s="10"/>
      <c r="AI514" s="10"/>
      <c r="AJ514" s="10"/>
    </row>
    <row r="515" spans="1:36" ht="15" customHeight="1" x14ac:dyDescent="0.25">
      <c r="A515" s="13"/>
      <c r="B515" s="13"/>
      <c r="C515" s="13"/>
      <c r="D515" s="13"/>
      <c r="E515" s="13"/>
      <c r="F515" s="13"/>
      <c r="G515" s="13"/>
      <c r="H515" s="13"/>
      <c r="I515" s="10"/>
      <c r="J515" s="10"/>
      <c r="K515" s="10"/>
      <c r="L515" s="10"/>
      <c r="M515" s="10"/>
      <c r="N515" s="10"/>
      <c r="O515" s="13"/>
      <c r="P515" s="13"/>
      <c r="Q515" s="13"/>
      <c r="R515" s="13"/>
      <c r="S515" s="13"/>
      <c r="T515" s="10"/>
      <c r="U515" s="10"/>
      <c r="V515" s="10"/>
      <c r="W515" s="121"/>
      <c r="X515" s="13"/>
      <c r="Y515" s="13"/>
      <c r="Z515" s="13"/>
      <c r="AA515" s="13"/>
      <c r="AB515" s="10"/>
      <c r="AC515" s="10"/>
      <c r="AD515" s="13"/>
      <c r="AE515" s="37"/>
      <c r="AF515" s="37"/>
      <c r="AG515" s="37"/>
      <c r="AH515" s="37"/>
      <c r="AI515" s="37"/>
      <c r="AJ515" s="121"/>
    </row>
    <row r="516" spans="1:36" ht="5.0999999999999996" customHeight="1" x14ac:dyDescent="0.25">
      <c r="A516" s="13"/>
      <c r="B516" s="13"/>
      <c r="C516" s="13"/>
      <c r="D516" s="13"/>
      <c r="E516" s="13"/>
      <c r="F516" s="13"/>
      <c r="G516" s="13"/>
      <c r="H516" s="13"/>
      <c r="I516" s="121"/>
      <c r="J516" s="121"/>
      <c r="K516" s="121"/>
      <c r="L516" s="13"/>
      <c r="M516" s="13"/>
      <c r="N516" s="13"/>
      <c r="O516" s="121"/>
      <c r="P516" s="121"/>
      <c r="Q516" s="121"/>
      <c r="R516" s="121"/>
      <c r="S516" s="121"/>
      <c r="T516" s="121"/>
      <c r="U516" s="121"/>
      <c r="V516" s="13"/>
      <c r="W516" s="13"/>
      <c r="X516" s="121"/>
      <c r="Y516" s="121"/>
      <c r="Z516" s="121"/>
      <c r="AA516" s="121"/>
      <c r="AB516" s="121"/>
      <c r="AC516" s="121"/>
      <c r="AD516" s="13"/>
      <c r="AE516" s="13"/>
      <c r="AF516" s="121"/>
      <c r="AG516" s="121"/>
      <c r="AH516" s="121"/>
      <c r="AI516" s="121"/>
      <c r="AJ516" s="121"/>
    </row>
    <row r="517" spans="1:36" ht="15" customHeight="1" x14ac:dyDescent="0.25">
      <c r="A517" s="13"/>
      <c r="B517" s="13"/>
      <c r="C517" s="13"/>
      <c r="D517" s="13"/>
      <c r="E517" s="170"/>
      <c r="F517" s="10"/>
      <c r="G517" s="10"/>
      <c r="H517" s="10"/>
      <c r="I517" s="10"/>
      <c r="J517" s="10"/>
      <c r="K517" s="10"/>
      <c r="L517" s="10"/>
      <c r="M517" s="10"/>
      <c r="N517" s="170"/>
      <c r="O517" s="10"/>
      <c r="P517" s="10"/>
      <c r="Q517" s="10"/>
      <c r="R517" s="10"/>
      <c r="S517" s="10"/>
      <c r="T517" s="10"/>
      <c r="U517" s="10"/>
      <c r="V517" s="10"/>
      <c r="W517" s="170"/>
      <c r="X517" s="10"/>
      <c r="Y517" s="10"/>
      <c r="Z517" s="10"/>
      <c r="AA517" s="10"/>
      <c r="AB517" s="10"/>
      <c r="AC517" s="10"/>
      <c r="AD517" s="10"/>
      <c r="AE517" s="10"/>
      <c r="AF517" s="10"/>
      <c r="AG517" s="10"/>
      <c r="AH517" s="10"/>
      <c r="AI517" s="10"/>
      <c r="AJ517" s="10"/>
    </row>
    <row r="518" spans="1:36" ht="15" customHeight="1" x14ac:dyDescent="0.25">
      <c r="A518" s="13"/>
      <c r="B518" s="13"/>
      <c r="C518" s="13"/>
      <c r="D518" s="13"/>
      <c r="E518" s="13"/>
      <c r="F518" s="13"/>
      <c r="G518" s="13"/>
      <c r="H518" s="13"/>
      <c r="I518" s="10"/>
      <c r="J518" s="10"/>
      <c r="K518" s="10"/>
      <c r="L518" s="10"/>
      <c r="M518" s="13"/>
      <c r="N518" s="121"/>
      <c r="O518" s="13"/>
      <c r="P518" s="13"/>
      <c r="Q518" s="13"/>
      <c r="R518" s="13"/>
      <c r="S518" s="13"/>
      <c r="T518" s="10"/>
      <c r="U518" s="10"/>
      <c r="V518" s="10"/>
      <c r="W518" s="121"/>
      <c r="X518" s="13"/>
      <c r="Y518" s="13"/>
      <c r="Z518" s="13"/>
      <c r="AA518" s="13"/>
      <c r="AB518" s="10"/>
      <c r="AC518" s="10"/>
      <c r="AD518" s="13"/>
      <c r="AE518" s="37"/>
      <c r="AF518" s="37"/>
      <c r="AG518" s="37"/>
      <c r="AH518" s="37"/>
      <c r="AI518" s="37"/>
      <c r="AJ518" s="121"/>
    </row>
    <row r="519" spans="1:36" ht="5.0999999999999996"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21"/>
      <c r="AG519" s="121"/>
      <c r="AH519" s="121"/>
      <c r="AI519" s="121"/>
      <c r="AJ519" s="121"/>
    </row>
    <row r="520" spans="1:36" ht="15" customHeight="1" x14ac:dyDescent="0.25">
      <c r="A520" s="13"/>
      <c r="B520" s="13"/>
      <c r="C520" s="13"/>
      <c r="D520" s="13"/>
      <c r="E520" s="170"/>
      <c r="F520" s="10"/>
      <c r="G520" s="10"/>
      <c r="H520" s="10"/>
      <c r="I520" s="10"/>
      <c r="J520" s="10"/>
      <c r="K520" s="10"/>
      <c r="L520" s="10"/>
      <c r="M520" s="10"/>
      <c r="N520" s="170"/>
      <c r="O520" s="10"/>
      <c r="P520" s="10"/>
      <c r="Q520" s="10"/>
      <c r="R520" s="10"/>
      <c r="S520" s="10"/>
      <c r="T520" s="10"/>
      <c r="U520" s="10"/>
      <c r="V520" s="10"/>
      <c r="W520" s="170"/>
      <c r="X520" s="10"/>
      <c r="Y520" s="10"/>
      <c r="Z520" s="10"/>
      <c r="AA520" s="10"/>
      <c r="AB520" s="10"/>
      <c r="AC520" s="10"/>
      <c r="AD520" s="10"/>
      <c r="AE520" s="10"/>
      <c r="AF520" s="10"/>
      <c r="AG520" s="10"/>
      <c r="AH520" s="10"/>
      <c r="AI520" s="10"/>
      <c r="AJ520" s="10"/>
    </row>
    <row r="521" spans="1:36" ht="15" customHeight="1" x14ac:dyDescent="0.25">
      <c r="A521" s="13"/>
      <c r="B521" s="13"/>
      <c r="C521" s="13"/>
      <c r="D521" s="13"/>
      <c r="E521" s="13"/>
      <c r="F521" s="13"/>
      <c r="G521" s="13"/>
      <c r="H521" s="13"/>
      <c r="I521" s="10"/>
      <c r="J521" s="10"/>
      <c r="K521" s="10"/>
      <c r="L521" s="10"/>
      <c r="M521" s="10"/>
      <c r="N521" s="10"/>
      <c r="O521" s="13"/>
      <c r="P521" s="13"/>
      <c r="Q521" s="13"/>
      <c r="R521" s="13"/>
      <c r="S521" s="13"/>
      <c r="T521" s="10"/>
      <c r="U521" s="10"/>
      <c r="V521" s="10"/>
      <c r="W521" s="121"/>
      <c r="X521" s="13"/>
      <c r="Y521" s="13"/>
      <c r="Z521" s="13"/>
      <c r="AA521" s="13"/>
      <c r="AB521" s="10"/>
      <c r="AC521" s="10"/>
      <c r="AD521" s="13"/>
      <c r="AE521" s="37"/>
      <c r="AF521" s="37"/>
      <c r="AG521" s="37"/>
      <c r="AH521" s="37"/>
      <c r="AI521" s="37"/>
      <c r="AJ521" s="121"/>
    </row>
    <row r="522" spans="1:36" ht="5.0999999999999996" customHeight="1" x14ac:dyDescent="0.25">
      <c r="A522" s="13"/>
      <c r="B522" s="13"/>
      <c r="C522" s="13"/>
      <c r="D522" s="13"/>
      <c r="E522" s="13"/>
      <c r="F522" s="13"/>
      <c r="G522" s="13"/>
      <c r="H522" s="13"/>
      <c r="I522" s="121"/>
      <c r="J522" s="121"/>
      <c r="K522" s="121"/>
      <c r="L522" s="13"/>
      <c r="M522" s="13"/>
      <c r="N522" s="13"/>
      <c r="O522" s="121"/>
      <c r="P522" s="121"/>
      <c r="Q522" s="121"/>
      <c r="R522" s="121"/>
      <c r="S522" s="121"/>
      <c r="T522" s="121"/>
      <c r="U522" s="121"/>
      <c r="V522" s="13"/>
      <c r="W522" s="13"/>
      <c r="X522" s="121"/>
      <c r="Y522" s="121"/>
      <c r="Z522" s="121"/>
      <c r="AA522" s="121"/>
      <c r="AB522" s="121"/>
      <c r="AC522" s="121"/>
      <c r="AD522" s="13"/>
      <c r="AE522" s="13"/>
      <c r="AF522" s="121"/>
      <c r="AG522" s="121"/>
      <c r="AH522" s="121"/>
      <c r="AI522" s="121"/>
      <c r="AJ522" s="121"/>
    </row>
    <row r="523" spans="1:36" ht="15" customHeight="1" x14ac:dyDescent="0.25">
      <c r="A523" s="13"/>
      <c r="B523" s="13"/>
      <c r="C523" s="13"/>
      <c r="D523" s="13"/>
      <c r="E523" s="170"/>
      <c r="F523" s="10"/>
      <c r="G523" s="10"/>
      <c r="H523" s="10"/>
      <c r="I523" s="10"/>
      <c r="J523" s="10"/>
      <c r="K523" s="10"/>
      <c r="L523" s="10"/>
      <c r="M523" s="10"/>
      <c r="N523" s="170"/>
      <c r="O523" s="10"/>
      <c r="P523" s="10"/>
      <c r="Q523" s="10"/>
      <c r="R523" s="10"/>
      <c r="S523" s="10"/>
      <c r="T523" s="10"/>
      <c r="U523" s="10"/>
      <c r="V523" s="10"/>
      <c r="W523" s="170"/>
      <c r="X523" s="10"/>
      <c r="Y523" s="10"/>
      <c r="Z523" s="10"/>
      <c r="AA523" s="10"/>
      <c r="AB523" s="10"/>
      <c r="AC523" s="10"/>
      <c r="AD523" s="10"/>
      <c r="AE523" s="10"/>
      <c r="AF523" s="10"/>
      <c r="AG523" s="10"/>
      <c r="AH523" s="10"/>
      <c r="AI523" s="10"/>
      <c r="AJ523" s="10"/>
    </row>
    <row r="524" spans="1:36" ht="15" customHeight="1" x14ac:dyDescent="0.25">
      <c r="A524" s="13"/>
      <c r="B524" s="13"/>
      <c r="C524" s="13"/>
      <c r="D524" s="13"/>
      <c r="E524" s="13"/>
      <c r="F524" s="13"/>
      <c r="G524" s="13"/>
      <c r="H524" s="13"/>
      <c r="I524" s="10"/>
      <c r="J524" s="10"/>
      <c r="K524" s="10"/>
      <c r="L524" s="10"/>
      <c r="M524" s="13"/>
      <c r="N524" s="121"/>
      <c r="O524" s="13"/>
      <c r="P524" s="13"/>
      <c r="Q524" s="13"/>
      <c r="R524" s="13"/>
      <c r="S524" s="13"/>
      <c r="T524" s="10"/>
      <c r="U524" s="10"/>
      <c r="V524" s="10"/>
      <c r="W524" s="121"/>
      <c r="X524" s="13"/>
      <c r="Y524" s="13"/>
      <c r="Z524" s="13"/>
      <c r="AA524" s="13"/>
      <c r="AB524" s="10"/>
      <c r="AC524" s="10"/>
      <c r="AD524" s="13"/>
      <c r="AE524" s="37"/>
      <c r="AF524" s="37"/>
      <c r="AG524" s="37"/>
      <c r="AH524" s="37"/>
      <c r="AI524" s="37"/>
      <c r="AJ524" s="121"/>
    </row>
    <row r="525" spans="1:36" ht="5.0999999999999996"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21"/>
      <c r="AG525" s="121"/>
      <c r="AH525" s="121"/>
      <c r="AI525" s="121"/>
      <c r="AJ525" s="121"/>
    </row>
    <row r="526" spans="1:36" ht="15" customHeight="1" x14ac:dyDescent="0.25">
      <c r="A526" s="13"/>
      <c r="B526" s="13"/>
      <c r="C526" s="13"/>
      <c r="D526" s="13"/>
      <c r="E526" s="170"/>
      <c r="F526" s="10"/>
      <c r="G526" s="10"/>
      <c r="H526" s="10"/>
      <c r="I526" s="10"/>
      <c r="J526" s="10"/>
      <c r="K526" s="10"/>
      <c r="L526" s="10"/>
      <c r="M526" s="10"/>
      <c r="N526" s="170"/>
      <c r="O526" s="10"/>
      <c r="P526" s="10"/>
      <c r="Q526" s="10"/>
      <c r="R526" s="10"/>
      <c r="S526" s="10"/>
      <c r="T526" s="10"/>
      <c r="U526" s="10"/>
      <c r="V526" s="10"/>
      <c r="W526" s="170"/>
      <c r="X526" s="10"/>
      <c r="Y526" s="10"/>
      <c r="Z526" s="10"/>
      <c r="AA526" s="10"/>
      <c r="AB526" s="10"/>
      <c r="AC526" s="10"/>
      <c r="AD526" s="10"/>
      <c r="AE526" s="10"/>
      <c r="AF526" s="10"/>
      <c r="AG526" s="10"/>
      <c r="AH526" s="10"/>
      <c r="AI526" s="10"/>
      <c r="AJ526" s="10"/>
    </row>
    <row r="527" spans="1:36" ht="15" customHeight="1" x14ac:dyDescent="0.25">
      <c r="A527" s="13"/>
      <c r="B527" s="13"/>
      <c r="C527" s="13"/>
      <c r="D527" s="13"/>
      <c r="E527" s="13"/>
      <c r="F527" s="13"/>
      <c r="G527" s="13"/>
      <c r="H527" s="13"/>
      <c r="I527" s="10"/>
      <c r="J527" s="10"/>
      <c r="K527" s="10"/>
      <c r="L527" s="10"/>
      <c r="M527" s="10"/>
      <c r="N527" s="10"/>
      <c r="O527" s="13"/>
      <c r="P527" s="13"/>
      <c r="Q527" s="13"/>
      <c r="R527" s="13"/>
      <c r="S527" s="13"/>
      <c r="T527" s="10"/>
      <c r="U527" s="10"/>
      <c r="V527" s="10"/>
      <c r="W527" s="121"/>
      <c r="X527" s="13"/>
      <c r="Y527" s="13"/>
      <c r="Z527" s="13"/>
      <c r="AA527" s="13"/>
      <c r="AB527" s="10"/>
      <c r="AC527" s="10"/>
      <c r="AD527" s="13"/>
      <c r="AE527" s="37"/>
      <c r="AF527" s="37"/>
      <c r="AG527" s="37"/>
      <c r="AH527" s="37"/>
      <c r="AI527" s="37"/>
      <c r="AJ527" s="121"/>
    </row>
    <row r="528" spans="1:36" ht="5.0999999999999996" customHeight="1" x14ac:dyDescent="0.25">
      <c r="A528" s="13"/>
      <c r="B528" s="13"/>
      <c r="C528" s="13"/>
      <c r="D528" s="13"/>
      <c r="E528" s="13"/>
      <c r="F528" s="13"/>
      <c r="G528" s="13"/>
      <c r="H528" s="13"/>
      <c r="I528" s="121"/>
      <c r="J528" s="121"/>
      <c r="K528" s="121"/>
      <c r="L528" s="13"/>
      <c r="M528" s="13"/>
      <c r="N528" s="13"/>
      <c r="O528" s="121"/>
      <c r="P528" s="121"/>
      <c r="Q528" s="121"/>
      <c r="R528" s="121"/>
      <c r="S528" s="121"/>
      <c r="T528" s="121"/>
      <c r="U528" s="121"/>
      <c r="V528" s="13"/>
      <c r="W528" s="13"/>
      <c r="X528" s="121"/>
      <c r="Y528" s="121"/>
      <c r="Z528" s="121"/>
      <c r="AA528" s="121"/>
      <c r="AB528" s="121"/>
      <c r="AC528" s="121"/>
      <c r="AD528" s="13"/>
      <c r="AE528" s="13"/>
      <c r="AF528" s="121"/>
      <c r="AG528" s="121"/>
      <c r="AH528" s="121"/>
      <c r="AI528" s="121"/>
      <c r="AJ528" s="121"/>
    </row>
    <row r="529" spans="1:36" ht="15" customHeight="1" x14ac:dyDescent="0.25">
      <c r="A529" s="13"/>
      <c r="B529" s="13"/>
      <c r="C529" s="13"/>
      <c r="D529" s="13"/>
      <c r="E529" s="170"/>
      <c r="F529" s="10"/>
      <c r="G529" s="10"/>
      <c r="H529" s="10"/>
      <c r="I529" s="10"/>
      <c r="J529" s="10"/>
      <c r="K529" s="10"/>
      <c r="L529" s="10"/>
      <c r="M529" s="10"/>
      <c r="N529" s="170"/>
      <c r="O529" s="10"/>
      <c r="P529" s="10"/>
      <c r="Q529" s="10"/>
      <c r="R529" s="10"/>
      <c r="S529" s="10"/>
      <c r="T529" s="10"/>
      <c r="U529" s="10"/>
      <c r="V529" s="10"/>
      <c r="W529" s="170"/>
      <c r="X529" s="10"/>
      <c r="Y529" s="10"/>
      <c r="Z529" s="10"/>
      <c r="AA529" s="10"/>
      <c r="AB529" s="10"/>
      <c r="AC529" s="10"/>
      <c r="AD529" s="10"/>
      <c r="AE529" s="10"/>
      <c r="AF529" s="10"/>
      <c r="AG529" s="10"/>
      <c r="AH529" s="10"/>
      <c r="AI529" s="10"/>
      <c r="AJ529" s="10"/>
    </row>
    <row r="530" spans="1:36" ht="15" customHeight="1" x14ac:dyDescent="0.25">
      <c r="A530" s="13"/>
      <c r="B530" s="13"/>
      <c r="C530" s="13"/>
      <c r="D530" s="13"/>
      <c r="E530" s="13"/>
      <c r="F530" s="13"/>
      <c r="G530" s="13"/>
      <c r="H530" s="13"/>
      <c r="I530" s="10"/>
      <c r="J530" s="10"/>
      <c r="K530" s="10"/>
      <c r="L530" s="10"/>
      <c r="M530" s="13"/>
      <c r="N530" s="121"/>
      <c r="O530" s="13"/>
      <c r="P530" s="13"/>
      <c r="Q530" s="13"/>
      <c r="R530" s="13"/>
      <c r="S530" s="13"/>
      <c r="T530" s="10"/>
      <c r="U530" s="10"/>
      <c r="V530" s="10"/>
      <c r="W530" s="121"/>
      <c r="X530" s="13"/>
      <c r="Y530" s="13"/>
      <c r="Z530" s="13"/>
      <c r="AA530" s="13"/>
      <c r="AB530" s="10"/>
      <c r="AC530" s="10"/>
      <c r="AD530" s="13"/>
      <c r="AE530" s="37"/>
      <c r="AF530" s="37"/>
      <c r="AG530" s="37"/>
      <c r="AH530" s="37"/>
      <c r="AI530" s="37"/>
      <c r="AJ530" s="121"/>
    </row>
    <row r="531" spans="1:36" ht="1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21"/>
      <c r="AG531" s="121"/>
      <c r="AH531" s="121"/>
      <c r="AI531" s="121"/>
      <c r="AJ531" s="121"/>
    </row>
    <row r="532" spans="1:36" ht="15" customHeight="1" x14ac:dyDescent="0.25">
      <c r="A532" s="63"/>
      <c r="B532" s="36"/>
      <c r="C532" s="36"/>
      <c r="D532" s="36"/>
      <c r="E532" s="13"/>
      <c r="F532" s="13"/>
      <c r="G532" s="13"/>
      <c r="H532" s="13"/>
      <c r="I532" s="121"/>
      <c r="J532" s="10"/>
      <c r="K532" s="10"/>
      <c r="L532" s="36"/>
      <c r="M532" s="36"/>
      <c r="N532" s="36"/>
      <c r="O532" s="36"/>
      <c r="P532" s="36"/>
      <c r="Q532" s="36"/>
      <c r="R532" s="36"/>
      <c r="S532" s="36"/>
      <c r="T532" s="36"/>
      <c r="U532" s="36"/>
      <c r="V532" s="36"/>
      <c r="W532" s="36"/>
      <c r="X532" s="13"/>
      <c r="Y532" s="13"/>
      <c r="Z532" s="13"/>
      <c r="AA532" s="13"/>
      <c r="AB532" s="121"/>
      <c r="AC532" s="126"/>
      <c r="AD532" s="36"/>
      <c r="AE532" s="36"/>
      <c r="AF532" s="36"/>
      <c r="AG532" s="36"/>
      <c r="AH532" s="36"/>
      <c r="AI532" s="121"/>
      <c r="AJ532" s="121"/>
    </row>
    <row r="533" spans="1:36" ht="15" customHeight="1" x14ac:dyDescent="0.25">
      <c r="A533" s="17"/>
      <c r="B533" s="17"/>
      <c r="C533" s="17"/>
      <c r="D533" s="17"/>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21"/>
      <c r="AG533" s="121"/>
      <c r="AH533" s="121"/>
      <c r="AI533" s="121"/>
      <c r="AJ533" s="121"/>
    </row>
    <row r="534" spans="1:36" ht="15" customHeight="1" x14ac:dyDescent="0.25">
      <c r="A534" s="13"/>
      <c r="B534" s="13"/>
      <c r="C534" s="13"/>
      <c r="D534" s="13"/>
      <c r="E534" s="178"/>
      <c r="F534" s="178"/>
      <c r="G534" s="10"/>
      <c r="H534" s="10"/>
      <c r="I534" s="10"/>
      <c r="J534" s="10"/>
      <c r="K534" s="10"/>
      <c r="L534" s="10"/>
      <c r="M534" s="10"/>
      <c r="N534" s="10"/>
      <c r="O534" s="10"/>
      <c r="P534" s="10"/>
      <c r="Q534" s="10"/>
      <c r="R534" s="10"/>
      <c r="S534" s="215"/>
      <c r="T534" s="10"/>
      <c r="U534" s="10"/>
      <c r="V534" s="10"/>
      <c r="W534" s="10"/>
      <c r="X534" s="10"/>
      <c r="Y534" s="10"/>
      <c r="Z534" s="215"/>
      <c r="AA534" s="10"/>
      <c r="AB534" s="10"/>
      <c r="AC534" s="215"/>
      <c r="AD534" s="10"/>
      <c r="AE534" s="10"/>
      <c r="AF534" s="10"/>
      <c r="AG534" s="10"/>
      <c r="AH534" s="10"/>
      <c r="AI534" s="121"/>
      <c r="AJ534" s="121"/>
    </row>
    <row r="535" spans="1:36" ht="5.0999999999999996"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21"/>
      <c r="AG535" s="121"/>
      <c r="AH535" s="121"/>
      <c r="AI535" s="121"/>
      <c r="AJ535" s="121"/>
    </row>
    <row r="536" spans="1:36" ht="15" customHeight="1" x14ac:dyDescent="0.25">
      <c r="A536" s="13"/>
      <c r="B536" s="13"/>
      <c r="C536" s="13"/>
      <c r="D536" s="13"/>
      <c r="E536" s="13"/>
      <c r="F536" s="13"/>
      <c r="G536" s="13"/>
      <c r="H536" s="13"/>
      <c r="I536" s="13"/>
      <c r="J536" s="13"/>
      <c r="K536" s="13"/>
      <c r="L536" s="13"/>
      <c r="M536" s="13"/>
      <c r="N536" s="14"/>
      <c r="O536" s="10"/>
      <c r="P536" s="10"/>
      <c r="Q536" s="10"/>
      <c r="R536" s="10"/>
      <c r="S536" s="10"/>
      <c r="T536" s="10"/>
      <c r="U536" s="10"/>
      <c r="V536" s="10"/>
      <c r="W536" s="10"/>
      <c r="X536" s="10"/>
      <c r="Y536" s="10"/>
      <c r="Z536" s="10"/>
      <c r="AA536" s="10"/>
      <c r="AB536" s="10"/>
      <c r="AC536" s="10"/>
      <c r="AD536" s="10"/>
      <c r="AE536" s="10"/>
      <c r="AF536" s="10"/>
      <c r="AG536" s="10"/>
      <c r="AH536" s="10"/>
      <c r="AI536" s="121"/>
      <c r="AJ536" s="121"/>
    </row>
    <row r="537" spans="1:36" ht="5.0999999999999996"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21"/>
      <c r="AG537" s="121"/>
      <c r="AH537" s="121"/>
      <c r="AI537" s="121"/>
      <c r="AJ537" s="121"/>
    </row>
    <row r="538" spans="1:36" ht="15" customHeight="1" x14ac:dyDescent="0.25">
      <c r="A538" s="13"/>
      <c r="B538" s="13"/>
      <c r="C538" s="13"/>
      <c r="D538" s="13"/>
      <c r="E538" s="104"/>
      <c r="F538" s="13"/>
      <c r="G538" s="13"/>
      <c r="H538" s="13"/>
      <c r="I538" s="13"/>
      <c r="J538" s="13"/>
      <c r="K538" s="121"/>
      <c r="L538" s="33"/>
      <c r="M538" s="13"/>
      <c r="N538" s="13"/>
      <c r="O538" s="13"/>
      <c r="P538" s="121"/>
      <c r="Q538" s="160"/>
      <c r="R538" s="10"/>
      <c r="S538" s="10"/>
      <c r="T538" s="10"/>
      <c r="U538" s="36"/>
      <c r="V538" s="36"/>
      <c r="W538" s="36"/>
      <c r="X538" s="36"/>
      <c r="Y538" s="36"/>
      <c r="Z538" s="36"/>
      <c r="AA538" s="10"/>
      <c r="AB538" s="10"/>
      <c r="AC538" s="10"/>
      <c r="AD538" s="10"/>
      <c r="AE538" s="10"/>
      <c r="AF538" s="10"/>
      <c r="AG538" s="10"/>
      <c r="AH538" s="10"/>
      <c r="AI538" s="121"/>
      <c r="AJ538" s="121"/>
    </row>
    <row r="539" spans="1:36" ht="5.0999999999999996"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21"/>
      <c r="AG539" s="121"/>
      <c r="AH539" s="121"/>
      <c r="AI539" s="121"/>
      <c r="AJ539" s="121"/>
    </row>
    <row r="540" spans="1:36" ht="15" customHeight="1" x14ac:dyDescent="0.25">
      <c r="A540" s="13"/>
      <c r="B540" s="13"/>
      <c r="C540" s="13"/>
      <c r="D540" s="13"/>
      <c r="E540" s="104"/>
      <c r="F540" s="13"/>
      <c r="G540" s="37"/>
      <c r="H540" s="37"/>
      <c r="I540" s="37"/>
      <c r="J540" s="37"/>
      <c r="K540" s="37"/>
      <c r="L540" s="10"/>
      <c r="M540" s="10"/>
      <c r="N540" s="37"/>
      <c r="O540" s="37"/>
      <c r="P540" s="37"/>
      <c r="Q540" s="126"/>
      <c r="R540" s="126"/>
      <c r="S540" s="126"/>
      <c r="T540" s="15"/>
      <c r="U540" s="36"/>
      <c r="V540" s="36"/>
      <c r="W540" s="10"/>
      <c r="X540" s="10"/>
      <c r="Y540" s="10"/>
      <c r="Z540" s="10"/>
      <c r="AA540" s="10"/>
      <c r="AB540" s="10"/>
      <c r="AC540" s="10"/>
      <c r="AD540" s="10"/>
      <c r="AE540" s="10"/>
      <c r="AF540" s="10"/>
      <c r="AG540" s="10"/>
      <c r="AH540" s="10"/>
      <c r="AI540" s="121"/>
      <c r="AJ540" s="121"/>
    </row>
    <row r="541" spans="1:36" ht="5.0999999999999996"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21"/>
      <c r="AG541" s="121"/>
      <c r="AH541" s="121"/>
      <c r="AI541" s="121"/>
      <c r="AJ541" s="121"/>
    </row>
    <row r="542" spans="1:36" ht="15" customHeight="1" x14ac:dyDescent="0.25">
      <c r="A542" s="13"/>
      <c r="B542" s="13"/>
      <c r="C542" s="13"/>
      <c r="D542" s="13"/>
      <c r="E542" s="13"/>
      <c r="F542" s="13"/>
      <c r="G542" s="13"/>
      <c r="H542" s="13"/>
      <c r="I542" s="13"/>
      <c r="J542" s="13"/>
      <c r="K542" s="13"/>
      <c r="L542" s="13"/>
      <c r="M542" s="10"/>
      <c r="N542" s="10"/>
      <c r="O542" s="121"/>
      <c r="P542" s="121"/>
      <c r="Q542" s="121"/>
      <c r="R542" s="121"/>
      <c r="S542" s="121"/>
      <c r="T542" s="121"/>
      <c r="U542" s="13"/>
      <c r="V542" s="13"/>
      <c r="W542" s="121"/>
      <c r="X542" s="121"/>
      <c r="Y542" s="121"/>
      <c r="Z542" s="121"/>
      <c r="AA542" s="121"/>
      <c r="AB542" s="121"/>
      <c r="AC542" s="121"/>
      <c r="AD542" s="121"/>
      <c r="AE542" s="121"/>
      <c r="AF542" s="121"/>
      <c r="AG542" s="121"/>
      <c r="AH542" s="121"/>
      <c r="AI542" s="121"/>
      <c r="AJ542" s="121"/>
    </row>
    <row r="543" spans="1:36" ht="5.0999999999999996" customHeight="1" x14ac:dyDescent="0.25">
      <c r="A543" s="13"/>
      <c r="B543" s="13"/>
      <c r="C543" s="13"/>
      <c r="D543" s="13"/>
      <c r="E543" s="13"/>
      <c r="F543" s="13"/>
      <c r="G543" s="13"/>
      <c r="H543" s="13"/>
      <c r="I543" s="13"/>
      <c r="J543" s="13"/>
      <c r="K543" s="13"/>
      <c r="L543" s="13"/>
      <c r="M543" s="215"/>
      <c r="N543" s="13"/>
      <c r="O543" s="13"/>
      <c r="P543" s="13"/>
      <c r="Q543" s="13"/>
      <c r="R543" s="13"/>
      <c r="S543" s="13"/>
      <c r="T543" s="13"/>
      <c r="U543" s="13"/>
      <c r="V543" s="13"/>
      <c r="W543" s="13"/>
      <c r="X543" s="13"/>
      <c r="Y543" s="13"/>
      <c r="Z543" s="13"/>
      <c r="AA543" s="13"/>
      <c r="AB543" s="13"/>
      <c r="AC543" s="13"/>
      <c r="AD543" s="13"/>
      <c r="AE543" s="13"/>
      <c r="AF543" s="121"/>
      <c r="AG543" s="121"/>
      <c r="AH543" s="121"/>
      <c r="AI543" s="121"/>
      <c r="AJ543" s="121"/>
    </row>
    <row r="544" spans="1:36" ht="15" customHeight="1" x14ac:dyDescent="0.25">
      <c r="A544" s="13"/>
      <c r="B544" s="13"/>
      <c r="C544" s="13"/>
      <c r="D544" s="13"/>
      <c r="E544" s="13"/>
      <c r="F544" s="13"/>
      <c r="G544" s="13"/>
      <c r="H544" s="13"/>
      <c r="I544" s="13"/>
      <c r="J544" s="13"/>
      <c r="K544" s="13"/>
      <c r="L544" s="13"/>
      <c r="M544" s="121"/>
      <c r="N544" s="121"/>
      <c r="O544" s="121"/>
      <c r="P544" s="121"/>
      <c r="Q544" s="121"/>
      <c r="R544" s="121"/>
      <c r="S544" s="121"/>
      <c r="T544" s="121"/>
      <c r="U544" s="121"/>
      <c r="V544" s="121"/>
      <c r="W544" s="121"/>
      <c r="X544" s="121"/>
      <c r="Y544" s="121"/>
      <c r="Z544" s="121"/>
      <c r="AA544" s="121"/>
      <c r="AB544" s="121"/>
      <c r="AC544" s="121"/>
      <c r="AD544" s="121"/>
      <c r="AE544" s="13"/>
      <c r="AF544" s="121"/>
      <c r="AG544" s="121"/>
      <c r="AH544" s="121"/>
      <c r="AI544" s="121"/>
      <c r="AJ544" s="121"/>
    </row>
    <row r="545" spans="1:36" ht="5.0999999999999996"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21"/>
      <c r="AG545" s="121"/>
      <c r="AH545" s="121"/>
      <c r="AI545" s="121"/>
      <c r="AJ545" s="121"/>
    </row>
    <row r="546" spans="1:36" ht="15" customHeight="1" x14ac:dyDescent="0.25">
      <c r="A546" s="13"/>
      <c r="B546" s="13"/>
      <c r="C546" s="13"/>
      <c r="D546" s="13"/>
      <c r="E546" s="170"/>
      <c r="F546" s="10"/>
      <c r="G546" s="10"/>
      <c r="H546" s="10"/>
      <c r="I546" s="10"/>
      <c r="J546" s="10"/>
      <c r="K546" s="10"/>
      <c r="L546" s="10"/>
      <c r="M546" s="10"/>
      <c r="N546" s="170"/>
      <c r="O546" s="10"/>
      <c r="P546" s="10"/>
      <c r="Q546" s="10"/>
      <c r="R546" s="10"/>
      <c r="S546" s="10"/>
      <c r="T546" s="10"/>
      <c r="U546" s="10"/>
      <c r="V546" s="10"/>
      <c r="W546" s="170"/>
      <c r="X546" s="10"/>
      <c r="Y546" s="10"/>
      <c r="Z546" s="10"/>
      <c r="AA546" s="10"/>
      <c r="AB546" s="10"/>
      <c r="AC546" s="10"/>
      <c r="AD546" s="10"/>
      <c r="AE546" s="10"/>
      <c r="AF546" s="10"/>
      <c r="AG546" s="10"/>
      <c r="AH546" s="10"/>
      <c r="AI546" s="10"/>
      <c r="AJ546" s="10"/>
    </row>
    <row r="547" spans="1:36" ht="15" customHeight="1" x14ac:dyDescent="0.25">
      <c r="A547" s="13"/>
      <c r="B547" s="13"/>
      <c r="C547" s="13"/>
      <c r="D547" s="13"/>
      <c r="E547" s="13"/>
      <c r="F547" s="13"/>
      <c r="G547" s="13"/>
      <c r="H547" s="13"/>
      <c r="I547" s="10"/>
      <c r="J547" s="10"/>
      <c r="K547" s="10"/>
      <c r="L547" s="10"/>
      <c r="M547" s="10"/>
      <c r="N547" s="10"/>
      <c r="O547" s="13"/>
      <c r="P547" s="13"/>
      <c r="Q547" s="13"/>
      <c r="R547" s="13"/>
      <c r="S547" s="13"/>
      <c r="T547" s="10"/>
      <c r="U547" s="10"/>
      <c r="V547" s="10"/>
      <c r="W547" s="121"/>
      <c r="X547" s="13"/>
      <c r="Y547" s="13"/>
      <c r="Z547" s="13"/>
      <c r="AA547" s="13"/>
      <c r="AB547" s="10"/>
      <c r="AC547" s="10"/>
      <c r="AD547" s="13"/>
      <c r="AE547" s="37"/>
      <c r="AF547" s="37"/>
      <c r="AG547" s="37"/>
      <c r="AH547" s="37"/>
      <c r="AI547" s="37"/>
      <c r="AJ547" s="121"/>
    </row>
    <row r="548" spans="1:36" ht="5.0999999999999996" customHeight="1" x14ac:dyDescent="0.25">
      <c r="A548" s="13"/>
      <c r="B548" s="13"/>
      <c r="C548" s="13"/>
      <c r="D548" s="13"/>
      <c r="E548" s="13"/>
      <c r="F548" s="13"/>
      <c r="G548" s="13"/>
      <c r="H548" s="13"/>
      <c r="I548" s="121"/>
      <c r="J548" s="121"/>
      <c r="K548" s="121"/>
      <c r="L548" s="13"/>
      <c r="M548" s="13"/>
      <c r="N548" s="13"/>
      <c r="O548" s="121"/>
      <c r="P548" s="121"/>
      <c r="Q548" s="121"/>
      <c r="R548" s="121"/>
      <c r="S548" s="121"/>
      <c r="T548" s="121"/>
      <c r="U548" s="121"/>
      <c r="V548" s="13"/>
      <c r="W548" s="13"/>
      <c r="X548" s="121"/>
      <c r="Y548" s="121"/>
      <c r="Z548" s="121"/>
      <c r="AA548" s="121"/>
      <c r="AB548" s="121"/>
      <c r="AC548" s="121"/>
      <c r="AD548" s="13"/>
      <c r="AE548" s="13"/>
      <c r="AF548" s="121"/>
      <c r="AG548" s="121"/>
      <c r="AH548" s="121"/>
      <c r="AI548" s="121"/>
      <c r="AJ548" s="121"/>
    </row>
    <row r="549" spans="1:36" ht="15" customHeight="1" x14ac:dyDescent="0.25">
      <c r="A549" s="13"/>
      <c r="B549" s="13"/>
      <c r="C549" s="13"/>
      <c r="D549" s="13"/>
      <c r="E549" s="170"/>
      <c r="F549" s="10"/>
      <c r="G549" s="10"/>
      <c r="H549" s="10"/>
      <c r="I549" s="10"/>
      <c r="J549" s="10"/>
      <c r="K549" s="10"/>
      <c r="L549" s="10"/>
      <c r="M549" s="10"/>
      <c r="N549" s="170"/>
      <c r="O549" s="10"/>
      <c r="P549" s="10"/>
      <c r="Q549" s="10"/>
      <c r="R549" s="10"/>
      <c r="S549" s="10"/>
      <c r="T549" s="10"/>
      <c r="U549" s="10"/>
      <c r="V549" s="10"/>
      <c r="W549" s="170"/>
      <c r="X549" s="10"/>
      <c r="Y549" s="10"/>
      <c r="Z549" s="10"/>
      <c r="AA549" s="10"/>
      <c r="AB549" s="10"/>
      <c r="AC549" s="10"/>
      <c r="AD549" s="10"/>
      <c r="AE549" s="10"/>
      <c r="AF549" s="10"/>
      <c r="AG549" s="10"/>
      <c r="AH549" s="10"/>
      <c r="AI549" s="10"/>
      <c r="AJ549" s="10"/>
    </row>
    <row r="550" spans="1:36" ht="15" customHeight="1" x14ac:dyDescent="0.25">
      <c r="A550" s="13"/>
      <c r="B550" s="13"/>
      <c r="C550" s="13"/>
      <c r="D550" s="13"/>
      <c r="E550" s="13"/>
      <c r="F550" s="13"/>
      <c r="G550" s="13"/>
      <c r="H550" s="13"/>
      <c r="I550" s="10"/>
      <c r="J550" s="10"/>
      <c r="K550" s="10"/>
      <c r="L550" s="10"/>
      <c r="M550" s="13"/>
      <c r="N550" s="121"/>
      <c r="O550" s="13"/>
      <c r="P550" s="13"/>
      <c r="Q550" s="13"/>
      <c r="R550" s="13"/>
      <c r="S550" s="13"/>
      <c r="T550" s="10"/>
      <c r="U550" s="10"/>
      <c r="V550" s="10"/>
      <c r="W550" s="121"/>
      <c r="X550" s="13"/>
      <c r="Y550" s="13"/>
      <c r="Z550" s="13"/>
      <c r="AA550" s="13"/>
      <c r="AB550" s="10"/>
      <c r="AC550" s="10"/>
      <c r="AD550" s="13"/>
      <c r="AE550" s="37"/>
      <c r="AF550" s="37"/>
      <c r="AG550" s="37"/>
      <c r="AH550" s="37"/>
      <c r="AI550" s="37"/>
      <c r="AJ550" s="121"/>
    </row>
    <row r="551" spans="1:36" ht="5.0999999999999996"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21"/>
      <c r="AG551" s="121"/>
      <c r="AH551" s="121"/>
      <c r="AI551" s="121"/>
      <c r="AJ551" s="121"/>
    </row>
    <row r="552" spans="1:36" ht="15" customHeight="1" x14ac:dyDescent="0.25">
      <c r="A552" s="13"/>
      <c r="B552" s="13"/>
      <c r="C552" s="13"/>
      <c r="D552" s="13"/>
      <c r="E552" s="170"/>
      <c r="F552" s="10"/>
      <c r="G552" s="10"/>
      <c r="H552" s="10"/>
      <c r="I552" s="10"/>
      <c r="J552" s="10"/>
      <c r="K552" s="10"/>
      <c r="L552" s="10"/>
      <c r="M552" s="10"/>
      <c r="N552" s="170"/>
      <c r="O552" s="10"/>
      <c r="P552" s="10"/>
      <c r="Q552" s="10"/>
      <c r="R552" s="10"/>
      <c r="S552" s="10"/>
      <c r="T552" s="10"/>
      <c r="U552" s="10"/>
      <c r="V552" s="10"/>
      <c r="W552" s="170"/>
      <c r="X552" s="10"/>
      <c r="Y552" s="10"/>
      <c r="Z552" s="10"/>
      <c r="AA552" s="10"/>
      <c r="AB552" s="10"/>
      <c r="AC552" s="10"/>
      <c r="AD552" s="10"/>
      <c r="AE552" s="10"/>
      <c r="AF552" s="10"/>
      <c r="AG552" s="10"/>
      <c r="AH552" s="10"/>
      <c r="AI552" s="10"/>
      <c r="AJ552" s="10"/>
    </row>
    <row r="553" spans="1:36" ht="15" customHeight="1" x14ac:dyDescent="0.25">
      <c r="A553" s="13"/>
      <c r="B553" s="13"/>
      <c r="C553" s="13"/>
      <c r="D553" s="13"/>
      <c r="E553" s="13"/>
      <c r="F553" s="13"/>
      <c r="G553" s="13"/>
      <c r="H553" s="13"/>
      <c r="I553" s="10"/>
      <c r="J553" s="10"/>
      <c r="K553" s="10"/>
      <c r="L553" s="10"/>
      <c r="M553" s="10"/>
      <c r="N553" s="10"/>
      <c r="O553" s="13"/>
      <c r="P553" s="13"/>
      <c r="Q553" s="13"/>
      <c r="R553" s="13"/>
      <c r="S553" s="13"/>
      <c r="T553" s="10"/>
      <c r="U553" s="10"/>
      <c r="V553" s="10"/>
      <c r="W553" s="121"/>
      <c r="X553" s="13"/>
      <c r="Y553" s="13"/>
      <c r="Z553" s="13"/>
      <c r="AA553" s="13"/>
      <c r="AB553" s="10"/>
      <c r="AC553" s="10"/>
      <c r="AD553" s="13"/>
      <c r="AE553" s="37"/>
      <c r="AF553" s="37"/>
      <c r="AG553" s="37"/>
      <c r="AH553" s="37"/>
      <c r="AI553" s="37"/>
      <c r="AJ553" s="121"/>
    </row>
    <row r="554" spans="1:36" ht="5.0999999999999996" customHeight="1" x14ac:dyDescent="0.25">
      <c r="A554" s="13"/>
      <c r="B554" s="13"/>
      <c r="C554" s="13"/>
      <c r="D554" s="13"/>
      <c r="E554" s="13"/>
      <c r="F554" s="13"/>
      <c r="G554" s="13"/>
      <c r="H554" s="13"/>
      <c r="I554" s="121"/>
      <c r="J554" s="121"/>
      <c r="K554" s="121"/>
      <c r="L554" s="13"/>
      <c r="M554" s="13"/>
      <c r="N554" s="13"/>
      <c r="O554" s="121"/>
      <c r="P554" s="121"/>
      <c r="Q554" s="121"/>
      <c r="R554" s="121"/>
      <c r="S554" s="121"/>
      <c r="T554" s="121"/>
      <c r="U554" s="121"/>
      <c r="V554" s="13"/>
      <c r="W554" s="13"/>
      <c r="X554" s="121"/>
      <c r="Y554" s="121"/>
      <c r="Z554" s="121"/>
      <c r="AA554" s="121"/>
      <c r="AB554" s="121"/>
      <c r="AC554" s="121"/>
      <c r="AD554" s="13"/>
      <c r="AE554" s="13"/>
      <c r="AF554" s="121"/>
      <c r="AG554" s="121"/>
      <c r="AH554" s="121"/>
      <c r="AI554" s="121"/>
      <c r="AJ554" s="121"/>
    </row>
    <row r="555" spans="1:36" ht="15" customHeight="1" x14ac:dyDescent="0.25">
      <c r="A555" s="13"/>
      <c r="B555" s="13"/>
      <c r="C555" s="13"/>
      <c r="D555" s="13"/>
      <c r="E555" s="170"/>
      <c r="F555" s="10"/>
      <c r="G555" s="10"/>
      <c r="H555" s="10"/>
      <c r="I555" s="10"/>
      <c r="J555" s="10"/>
      <c r="K555" s="10"/>
      <c r="L555" s="10"/>
      <c r="M555" s="10"/>
      <c r="N555" s="170"/>
      <c r="O555" s="10"/>
      <c r="P555" s="10"/>
      <c r="Q555" s="10"/>
      <c r="R555" s="10"/>
      <c r="S555" s="10"/>
      <c r="T555" s="10"/>
      <c r="U555" s="10"/>
      <c r="V555" s="10"/>
      <c r="W555" s="170"/>
      <c r="X555" s="10"/>
      <c r="Y555" s="10"/>
      <c r="Z555" s="10"/>
      <c r="AA555" s="10"/>
      <c r="AB555" s="10"/>
      <c r="AC555" s="10"/>
      <c r="AD555" s="10"/>
      <c r="AE555" s="10"/>
      <c r="AF555" s="10"/>
      <c r="AG555" s="10"/>
      <c r="AH555" s="10"/>
      <c r="AI555" s="10"/>
      <c r="AJ555" s="10"/>
    </row>
    <row r="556" spans="1:36" ht="15" customHeight="1" x14ac:dyDescent="0.25">
      <c r="A556" s="13"/>
      <c r="B556" s="13"/>
      <c r="C556" s="13"/>
      <c r="D556" s="13"/>
      <c r="E556" s="13"/>
      <c r="F556" s="13"/>
      <c r="G556" s="13"/>
      <c r="H556" s="13"/>
      <c r="I556" s="10"/>
      <c r="J556" s="10"/>
      <c r="K556" s="10"/>
      <c r="L556" s="10"/>
      <c r="M556" s="13"/>
      <c r="N556" s="121"/>
      <c r="O556" s="13"/>
      <c r="P556" s="13"/>
      <c r="Q556" s="13"/>
      <c r="R556" s="13"/>
      <c r="S556" s="13"/>
      <c r="T556" s="10"/>
      <c r="U556" s="10"/>
      <c r="V556" s="10"/>
      <c r="W556" s="121"/>
      <c r="X556" s="13"/>
      <c r="Y556" s="13"/>
      <c r="Z556" s="13"/>
      <c r="AA556" s="13"/>
      <c r="AB556" s="10"/>
      <c r="AC556" s="10"/>
      <c r="AD556" s="13"/>
      <c r="AE556" s="37"/>
      <c r="AF556" s="37"/>
      <c r="AG556" s="37"/>
      <c r="AH556" s="37"/>
      <c r="AI556" s="37"/>
      <c r="AJ556" s="121"/>
    </row>
    <row r="557" spans="1:36" ht="5.0999999999999996"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21"/>
      <c r="AG557" s="121"/>
      <c r="AH557" s="121"/>
      <c r="AI557" s="121"/>
      <c r="AJ557" s="121"/>
    </row>
    <row r="558" spans="1:36" ht="15" customHeight="1" x14ac:dyDescent="0.25">
      <c r="A558" s="13"/>
      <c r="B558" s="13"/>
      <c r="C558" s="13"/>
      <c r="D558" s="13"/>
      <c r="E558" s="170"/>
      <c r="F558" s="10"/>
      <c r="G558" s="10"/>
      <c r="H558" s="10"/>
      <c r="I558" s="10"/>
      <c r="J558" s="10"/>
      <c r="K558" s="10"/>
      <c r="L558" s="10"/>
      <c r="M558" s="10"/>
      <c r="N558" s="170"/>
      <c r="O558" s="10"/>
      <c r="P558" s="10"/>
      <c r="Q558" s="10"/>
      <c r="R558" s="10"/>
      <c r="S558" s="10"/>
      <c r="T558" s="10"/>
      <c r="U558" s="10"/>
      <c r="V558" s="10"/>
      <c r="W558" s="170"/>
      <c r="X558" s="10"/>
      <c r="Y558" s="10"/>
      <c r="Z558" s="10"/>
      <c r="AA558" s="10"/>
      <c r="AB558" s="10"/>
      <c r="AC558" s="10"/>
      <c r="AD558" s="10"/>
      <c r="AE558" s="10"/>
      <c r="AF558" s="10"/>
      <c r="AG558" s="10"/>
      <c r="AH558" s="10"/>
      <c r="AI558" s="10"/>
      <c r="AJ558" s="10"/>
    </row>
    <row r="559" spans="1:36" ht="15" customHeight="1" x14ac:dyDescent="0.25">
      <c r="A559" s="13"/>
      <c r="B559" s="13"/>
      <c r="C559" s="13"/>
      <c r="D559" s="13"/>
      <c r="E559" s="13"/>
      <c r="F559" s="13"/>
      <c r="G559" s="13"/>
      <c r="H559" s="13"/>
      <c r="I559" s="10"/>
      <c r="J559" s="10"/>
      <c r="K559" s="10"/>
      <c r="L559" s="10"/>
      <c r="M559" s="10"/>
      <c r="N559" s="10"/>
      <c r="O559" s="13"/>
      <c r="P559" s="13"/>
      <c r="Q559" s="13"/>
      <c r="R559" s="13"/>
      <c r="S559" s="13"/>
      <c r="T559" s="10"/>
      <c r="U559" s="10"/>
      <c r="V559" s="10"/>
      <c r="W559" s="121"/>
      <c r="X559" s="13"/>
      <c r="Y559" s="13"/>
      <c r="Z559" s="13"/>
      <c r="AA559" s="13"/>
      <c r="AB559" s="10"/>
      <c r="AC559" s="10"/>
      <c r="AD559" s="13"/>
      <c r="AE559" s="37"/>
      <c r="AF559" s="37"/>
      <c r="AG559" s="37"/>
      <c r="AH559" s="37"/>
      <c r="AI559" s="37"/>
      <c r="AJ559" s="121"/>
    </row>
    <row r="560" spans="1:36" ht="5.0999999999999996" customHeight="1" x14ac:dyDescent="0.25">
      <c r="A560" s="13"/>
      <c r="B560" s="13"/>
      <c r="C560" s="13"/>
      <c r="D560" s="13"/>
      <c r="E560" s="13"/>
      <c r="F560" s="13"/>
      <c r="G560" s="13"/>
      <c r="H560" s="13"/>
      <c r="I560" s="121"/>
      <c r="J560" s="121"/>
      <c r="K560" s="121"/>
      <c r="L560" s="13"/>
      <c r="M560" s="13"/>
      <c r="N560" s="13"/>
      <c r="O560" s="121"/>
      <c r="P560" s="121"/>
      <c r="Q560" s="121"/>
      <c r="R560" s="121"/>
      <c r="S560" s="121"/>
      <c r="T560" s="121"/>
      <c r="U560" s="121"/>
      <c r="V560" s="13"/>
      <c r="W560" s="13"/>
      <c r="X560" s="121"/>
      <c r="Y560" s="121"/>
      <c r="Z560" s="121"/>
      <c r="AA560" s="121"/>
      <c r="AB560" s="121"/>
      <c r="AC560" s="121"/>
      <c r="AD560" s="13"/>
      <c r="AE560" s="13"/>
      <c r="AF560" s="121"/>
      <c r="AG560" s="121"/>
      <c r="AH560" s="121"/>
      <c r="AI560" s="121"/>
      <c r="AJ560" s="121"/>
    </row>
    <row r="561" spans="1:36" ht="15" customHeight="1" x14ac:dyDescent="0.25">
      <c r="A561" s="13"/>
      <c r="B561" s="13"/>
      <c r="C561" s="13"/>
      <c r="D561" s="13"/>
      <c r="E561" s="170"/>
      <c r="F561" s="10"/>
      <c r="G561" s="10"/>
      <c r="H561" s="10"/>
      <c r="I561" s="10"/>
      <c r="J561" s="10"/>
      <c r="K561" s="10"/>
      <c r="L561" s="10"/>
      <c r="M561" s="10"/>
      <c r="N561" s="170"/>
      <c r="O561" s="10"/>
      <c r="P561" s="10"/>
      <c r="Q561" s="10"/>
      <c r="R561" s="10"/>
      <c r="S561" s="10"/>
      <c r="T561" s="10"/>
      <c r="U561" s="10"/>
      <c r="V561" s="10"/>
      <c r="W561" s="170"/>
      <c r="X561" s="10"/>
      <c r="Y561" s="10"/>
      <c r="Z561" s="10"/>
      <c r="AA561" s="10"/>
      <c r="AB561" s="10"/>
      <c r="AC561" s="10"/>
      <c r="AD561" s="10"/>
      <c r="AE561" s="10"/>
      <c r="AF561" s="10"/>
      <c r="AG561" s="10"/>
      <c r="AH561" s="10"/>
      <c r="AI561" s="10"/>
      <c r="AJ561" s="10"/>
    </row>
    <row r="562" spans="1:36" ht="15" customHeight="1" x14ac:dyDescent="0.25">
      <c r="A562" s="13"/>
      <c r="B562" s="13"/>
      <c r="C562" s="13"/>
      <c r="D562" s="13"/>
      <c r="E562" s="13"/>
      <c r="F562" s="13"/>
      <c r="G562" s="13"/>
      <c r="H562" s="13"/>
      <c r="I562" s="10"/>
      <c r="J562" s="10"/>
      <c r="K562" s="10"/>
      <c r="L562" s="10"/>
      <c r="M562" s="13"/>
      <c r="N562" s="121"/>
      <c r="O562" s="13"/>
      <c r="P562" s="13"/>
      <c r="Q562" s="13"/>
      <c r="R562" s="13"/>
      <c r="S562" s="13"/>
      <c r="T562" s="10"/>
      <c r="U562" s="10"/>
      <c r="V562" s="10"/>
      <c r="W562" s="121"/>
      <c r="X562" s="13"/>
      <c r="Y562" s="13"/>
      <c r="Z562" s="13"/>
      <c r="AA562" s="13"/>
      <c r="AB562" s="10"/>
      <c r="AC562" s="10"/>
      <c r="AD562" s="13"/>
      <c r="AE562" s="37"/>
      <c r="AF562" s="37"/>
      <c r="AG562" s="37"/>
      <c r="AH562" s="37"/>
      <c r="AI562" s="37"/>
      <c r="AJ562" s="121"/>
    </row>
    <row r="563" spans="1:36" ht="5.0999999999999996"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21"/>
      <c r="AG563" s="121"/>
      <c r="AH563" s="121"/>
      <c r="AI563" s="121"/>
      <c r="AJ563" s="121"/>
    </row>
    <row r="564" spans="1:36" ht="15" customHeight="1" x14ac:dyDescent="0.25">
      <c r="A564" s="13"/>
      <c r="B564" s="13"/>
      <c r="C564" s="13"/>
      <c r="D564" s="13"/>
      <c r="E564" s="170"/>
      <c r="F564" s="10"/>
      <c r="G564" s="10"/>
      <c r="H564" s="10"/>
      <c r="I564" s="10"/>
      <c r="J564" s="10"/>
      <c r="K564" s="10"/>
      <c r="L564" s="10"/>
      <c r="M564" s="10"/>
      <c r="N564" s="170"/>
      <c r="O564" s="10"/>
      <c r="P564" s="10"/>
      <c r="Q564" s="10"/>
      <c r="R564" s="10"/>
      <c r="S564" s="10"/>
      <c r="T564" s="10"/>
      <c r="U564" s="10"/>
      <c r="V564" s="10"/>
      <c r="W564" s="170"/>
      <c r="X564" s="10"/>
      <c r="Y564" s="10"/>
      <c r="Z564" s="10"/>
      <c r="AA564" s="10"/>
      <c r="AB564" s="10"/>
      <c r="AC564" s="10"/>
      <c r="AD564" s="10"/>
      <c r="AE564" s="10"/>
      <c r="AF564" s="10"/>
      <c r="AG564" s="10"/>
      <c r="AH564" s="10"/>
      <c r="AI564" s="10"/>
      <c r="AJ564" s="10"/>
    </row>
    <row r="565" spans="1:36" ht="15" customHeight="1" x14ac:dyDescent="0.25">
      <c r="A565" s="13"/>
      <c r="B565" s="13"/>
      <c r="C565" s="13"/>
      <c r="D565" s="13"/>
      <c r="E565" s="13"/>
      <c r="F565" s="13"/>
      <c r="G565" s="13"/>
      <c r="H565" s="13"/>
      <c r="I565" s="10"/>
      <c r="J565" s="10"/>
      <c r="K565" s="10"/>
      <c r="L565" s="10"/>
      <c r="M565" s="10"/>
      <c r="N565" s="10"/>
      <c r="O565" s="13"/>
      <c r="P565" s="13"/>
      <c r="Q565" s="13"/>
      <c r="R565" s="13"/>
      <c r="S565" s="13"/>
      <c r="T565" s="10"/>
      <c r="U565" s="10"/>
      <c r="V565" s="10"/>
      <c r="W565" s="121"/>
      <c r="X565" s="13"/>
      <c r="Y565" s="13"/>
      <c r="Z565" s="13"/>
      <c r="AA565" s="13"/>
      <c r="AB565" s="10"/>
      <c r="AC565" s="10"/>
      <c r="AD565" s="13"/>
      <c r="AE565" s="37"/>
      <c r="AF565" s="37"/>
      <c r="AG565" s="37"/>
      <c r="AH565" s="37"/>
      <c r="AI565" s="37"/>
      <c r="AJ565" s="121"/>
    </row>
    <row r="566" spans="1:36" ht="5.0999999999999996" customHeight="1" x14ac:dyDescent="0.25">
      <c r="A566" s="13"/>
      <c r="B566" s="13"/>
      <c r="C566" s="13"/>
      <c r="D566" s="13"/>
      <c r="E566" s="13"/>
      <c r="F566" s="13"/>
      <c r="G566" s="13"/>
      <c r="H566" s="13"/>
      <c r="I566" s="121"/>
      <c r="J566" s="121"/>
      <c r="K566" s="121"/>
      <c r="L566" s="13"/>
      <c r="M566" s="13"/>
      <c r="N566" s="13"/>
      <c r="O566" s="121"/>
      <c r="P566" s="121"/>
      <c r="Q566" s="121"/>
      <c r="R566" s="121"/>
      <c r="S566" s="121"/>
      <c r="T566" s="121"/>
      <c r="U566" s="121"/>
      <c r="V566" s="13"/>
      <c r="W566" s="13"/>
      <c r="X566" s="121"/>
      <c r="Y566" s="121"/>
      <c r="Z566" s="121"/>
      <c r="AA566" s="121"/>
      <c r="AB566" s="121"/>
      <c r="AC566" s="121"/>
      <c r="AD566" s="13"/>
      <c r="AE566" s="13"/>
      <c r="AF566" s="121"/>
      <c r="AG566" s="121"/>
      <c r="AH566" s="121"/>
      <c r="AI566" s="121"/>
      <c r="AJ566" s="121"/>
    </row>
    <row r="567" spans="1:36" ht="15" customHeight="1" x14ac:dyDescent="0.25">
      <c r="A567" s="13"/>
      <c r="B567" s="13"/>
      <c r="C567" s="13"/>
      <c r="D567" s="13"/>
      <c r="E567" s="170"/>
      <c r="F567" s="10"/>
      <c r="G567" s="10"/>
      <c r="H567" s="10"/>
      <c r="I567" s="10"/>
      <c r="J567" s="10"/>
      <c r="K567" s="10"/>
      <c r="L567" s="10"/>
      <c r="M567" s="10"/>
      <c r="N567" s="170"/>
      <c r="O567" s="10"/>
      <c r="P567" s="10"/>
      <c r="Q567" s="10"/>
      <c r="R567" s="10"/>
      <c r="S567" s="10"/>
      <c r="T567" s="10"/>
      <c r="U567" s="10"/>
      <c r="V567" s="10"/>
      <c r="W567" s="170"/>
      <c r="X567" s="10"/>
      <c r="Y567" s="10"/>
      <c r="Z567" s="10"/>
      <c r="AA567" s="10"/>
      <c r="AB567" s="10"/>
      <c r="AC567" s="10"/>
      <c r="AD567" s="10"/>
      <c r="AE567" s="10"/>
      <c r="AF567" s="10"/>
      <c r="AG567" s="10"/>
      <c r="AH567" s="10"/>
      <c r="AI567" s="10"/>
      <c r="AJ567" s="10"/>
    </row>
    <row r="568" spans="1:36" ht="15" customHeight="1" x14ac:dyDescent="0.25">
      <c r="A568" s="13"/>
      <c r="B568" s="13"/>
      <c r="C568" s="13"/>
      <c r="D568" s="13"/>
      <c r="E568" s="13"/>
      <c r="F568" s="13"/>
      <c r="G568" s="13"/>
      <c r="H568" s="13"/>
      <c r="I568" s="10"/>
      <c r="J568" s="10"/>
      <c r="K568" s="10"/>
      <c r="L568" s="10"/>
      <c r="M568" s="13"/>
      <c r="N568" s="121"/>
      <c r="O568" s="13"/>
      <c r="P568" s="13"/>
      <c r="Q568" s="13"/>
      <c r="R568" s="13"/>
      <c r="S568" s="13"/>
      <c r="T568" s="10"/>
      <c r="U568" s="10"/>
      <c r="V568" s="10"/>
      <c r="W568" s="121"/>
      <c r="X568" s="13"/>
      <c r="Y568" s="13"/>
      <c r="Z568" s="13"/>
      <c r="AA568" s="13"/>
      <c r="AB568" s="10"/>
      <c r="AC568" s="10"/>
      <c r="AD568" s="13"/>
      <c r="AE568" s="37"/>
      <c r="AF568" s="37"/>
      <c r="AG568" s="37"/>
      <c r="AH568" s="37"/>
      <c r="AI568" s="37"/>
      <c r="AJ568" s="121"/>
    </row>
    <row r="569" spans="1:36" ht="5.0999999999999996"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21"/>
      <c r="AG569" s="121"/>
      <c r="AH569" s="121"/>
      <c r="AI569" s="121"/>
      <c r="AJ569" s="121"/>
    </row>
    <row r="570" spans="1:36" ht="15" customHeight="1" x14ac:dyDescent="0.25">
      <c r="A570" s="13"/>
      <c r="B570" s="13"/>
      <c r="C570" s="13"/>
      <c r="D570" s="13"/>
      <c r="E570" s="170"/>
      <c r="F570" s="10"/>
      <c r="G570" s="10"/>
      <c r="H570" s="10"/>
      <c r="I570" s="10"/>
      <c r="J570" s="10"/>
      <c r="K570" s="10"/>
      <c r="L570" s="10"/>
      <c r="M570" s="10"/>
      <c r="N570" s="170"/>
      <c r="O570" s="10"/>
      <c r="P570" s="10"/>
      <c r="Q570" s="10"/>
      <c r="R570" s="10"/>
      <c r="S570" s="10"/>
      <c r="T570" s="10"/>
      <c r="U570" s="10"/>
      <c r="V570" s="10"/>
      <c r="W570" s="170"/>
      <c r="X570" s="10"/>
      <c r="Y570" s="10"/>
      <c r="Z570" s="10"/>
      <c r="AA570" s="10"/>
      <c r="AB570" s="10"/>
      <c r="AC570" s="10"/>
      <c r="AD570" s="10"/>
      <c r="AE570" s="10"/>
      <c r="AF570" s="10"/>
      <c r="AG570" s="10"/>
      <c r="AH570" s="10"/>
      <c r="AI570" s="10"/>
      <c r="AJ570" s="10"/>
    </row>
    <row r="571" spans="1:36" ht="15" customHeight="1" x14ac:dyDescent="0.25">
      <c r="A571" s="13"/>
      <c r="B571" s="13"/>
      <c r="C571" s="13"/>
      <c r="D571" s="13"/>
      <c r="E571" s="13"/>
      <c r="F571" s="13"/>
      <c r="G571" s="13"/>
      <c r="H571" s="13"/>
      <c r="I571" s="10"/>
      <c r="J571" s="10"/>
      <c r="K571" s="10"/>
      <c r="L571" s="10"/>
      <c r="M571" s="10"/>
      <c r="N571" s="10"/>
      <c r="O571" s="13"/>
      <c r="P571" s="13"/>
      <c r="Q571" s="13"/>
      <c r="R571" s="13"/>
      <c r="S571" s="13"/>
      <c r="T571" s="10"/>
      <c r="U571" s="10"/>
      <c r="V571" s="10"/>
      <c r="W571" s="121"/>
      <c r="X571" s="13"/>
      <c r="Y571" s="13"/>
      <c r="Z571" s="13"/>
      <c r="AA571" s="13"/>
      <c r="AB571" s="10"/>
      <c r="AC571" s="10"/>
      <c r="AD571" s="13"/>
      <c r="AE571" s="37"/>
      <c r="AF571" s="37"/>
      <c r="AG571" s="37"/>
      <c r="AH571" s="37"/>
      <c r="AI571" s="37"/>
      <c r="AJ571" s="121"/>
    </row>
    <row r="572" spans="1:36" ht="5.0999999999999996" customHeight="1" x14ac:dyDescent="0.25">
      <c r="A572" s="13"/>
      <c r="B572" s="13"/>
      <c r="C572" s="13"/>
      <c r="D572" s="13"/>
      <c r="E572" s="13"/>
      <c r="F572" s="13"/>
      <c r="G572" s="13"/>
      <c r="H572" s="13"/>
      <c r="I572" s="121"/>
      <c r="J572" s="121"/>
      <c r="K572" s="121"/>
      <c r="L572" s="13"/>
      <c r="M572" s="13"/>
      <c r="N572" s="13"/>
      <c r="O572" s="121"/>
      <c r="P572" s="121"/>
      <c r="Q572" s="121"/>
      <c r="R572" s="121"/>
      <c r="S572" s="121"/>
      <c r="T572" s="121"/>
      <c r="U572" s="121"/>
      <c r="V572" s="13"/>
      <c r="W572" s="13"/>
      <c r="X572" s="121"/>
      <c r="Y572" s="121"/>
      <c r="Z572" s="121"/>
      <c r="AA572" s="121"/>
      <c r="AB572" s="121"/>
      <c r="AC572" s="121"/>
      <c r="AD572" s="13"/>
      <c r="AE572" s="13"/>
      <c r="AF572" s="121"/>
      <c r="AG572" s="121"/>
      <c r="AH572" s="121"/>
      <c r="AI572" s="121"/>
      <c r="AJ572" s="121"/>
    </row>
    <row r="573" spans="1:36" ht="15" customHeight="1" x14ac:dyDescent="0.25">
      <c r="A573" s="13"/>
      <c r="B573" s="13"/>
      <c r="C573" s="13"/>
      <c r="D573" s="13"/>
      <c r="E573" s="170"/>
      <c r="F573" s="10"/>
      <c r="G573" s="10"/>
      <c r="H573" s="10"/>
      <c r="I573" s="10"/>
      <c r="J573" s="10"/>
      <c r="K573" s="10"/>
      <c r="L573" s="10"/>
      <c r="M573" s="10"/>
      <c r="N573" s="170"/>
      <c r="O573" s="10"/>
      <c r="P573" s="10"/>
      <c r="Q573" s="10"/>
      <c r="R573" s="10"/>
      <c r="S573" s="10"/>
      <c r="T573" s="10"/>
      <c r="U573" s="10"/>
      <c r="V573" s="10"/>
      <c r="W573" s="170"/>
      <c r="X573" s="10"/>
      <c r="Y573" s="10"/>
      <c r="Z573" s="10"/>
      <c r="AA573" s="10"/>
      <c r="AB573" s="10"/>
      <c r="AC573" s="10"/>
      <c r="AD573" s="10"/>
      <c r="AE573" s="10"/>
      <c r="AF573" s="10"/>
      <c r="AG573" s="10"/>
      <c r="AH573" s="10"/>
      <c r="AI573" s="10"/>
      <c r="AJ573" s="10"/>
    </row>
    <row r="574" spans="1:36" ht="15" customHeight="1" x14ac:dyDescent="0.25">
      <c r="A574" s="13"/>
      <c r="B574" s="13"/>
      <c r="C574" s="13"/>
      <c r="D574" s="13"/>
      <c r="E574" s="13"/>
      <c r="F574" s="13"/>
      <c r="G574" s="13"/>
      <c r="H574" s="13"/>
      <c r="I574" s="10"/>
      <c r="J574" s="10"/>
      <c r="K574" s="10"/>
      <c r="L574" s="10"/>
      <c r="M574" s="13"/>
      <c r="N574" s="121"/>
      <c r="O574" s="13"/>
      <c r="P574" s="13"/>
      <c r="Q574" s="13"/>
      <c r="R574" s="13"/>
      <c r="S574" s="13"/>
      <c r="T574" s="10"/>
      <c r="U574" s="10"/>
      <c r="V574" s="10"/>
      <c r="W574" s="121"/>
      <c r="X574" s="13"/>
      <c r="Y574" s="13"/>
      <c r="Z574" s="13"/>
      <c r="AA574" s="13"/>
      <c r="AB574" s="10"/>
      <c r="AC574" s="10"/>
      <c r="AD574" s="13"/>
      <c r="AE574" s="37"/>
      <c r="AF574" s="37"/>
      <c r="AG574" s="37"/>
      <c r="AH574" s="37"/>
      <c r="AI574" s="37"/>
      <c r="AJ574" s="121"/>
    </row>
    <row r="575" spans="1:36" ht="1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21"/>
      <c r="AG575" s="121"/>
      <c r="AH575" s="121"/>
      <c r="AI575" s="121"/>
      <c r="AJ575" s="121"/>
    </row>
    <row r="576" spans="1:36" ht="15" customHeight="1" x14ac:dyDescent="0.25">
      <c r="A576" s="63"/>
      <c r="B576" s="36"/>
      <c r="C576" s="36"/>
      <c r="D576" s="36"/>
      <c r="E576" s="13"/>
      <c r="F576" s="13"/>
      <c r="G576" s="13"/>
      <c r="H576" s="13"/>
      <c r="I576" s="121"/>
      <c r="J576" s="10"/>
      <c r="K576" s="10"/>
      <c r="L576" s="36"/>
      <c r="M576" s="36"/>
      <c r="N576" s="36"/>
      <c r="O576" s="36"/>
      <c r="P576" s="36"/>
      <c r="Q576" s="36"/>
      <c r="R576" s="36"/>
      <c r="S576" s="36"/>
      <c r="T576" s="36"/>
      <c r="U576" s="36"/>
      <c r="V576" s="36"/>
      <c r="W576" s="36"/>
      <c r="X576" s="13"/>
      <c r="Y576" s="13"/>
      <c r="Z576" s="13"/>
      <c r="AA576" s="13"/>
      <c r="AB576" s="121"/>
      <c r="AC576" s="126"/>
      <c r="AD576" s="36"/>
      <c r="AE576" s="36"/>
      <c r="AF576" s="36"/>
      <c r="AG576" s="36"/>
      <c r="AH576" s="36"/>
      <c r="AI576" s="121"/>
      <c r="AJ576" s="121"/>
    </row>
    <row r="577" spans="1:36" ht="15" customHeight="1" x14ac:dyDescent="0.25">
      <c r="A577" s="17"/>
      <c r="B577" s="17"/>
      <c r="C577" s="17"/>
      <c r="D577" s="17"/>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21"/>
      <c r="AG577" s="121"/>
      <c r="AH577" s="121"/>
      <c r="AI577" s="121"/>
      <c r="AJ577" s="121"/>
    </row>
    <row r="578" spans="1:36" ht="15" customHeight="1" x14ac:dyDescent="0.25">
      <c r="A578" s="13"/>
      <c r="B578" s="13"/>
      <c r="C578" s="13"/>
      <c r="D578" s="13"/>
      <c r="E578" s="178"/>
      <c r="F578" s="178"/>
      <c r="G578" s="10"/>
      <c r="H578" s="10"/>
      <c r="I578" s="10"/>
      <c r="J578" s="10"/>
      <c r="K578" s="10"/>
      <c r="L578" s="10"/>
      <c r="M578" s="10"/>
      <c r="N578" s="10"/>
      <c r="O578" s="10"/>
      <c r="P578" s="10"/>
      <c r="Q578" s="10"/>
      <c r="R578" s="10"/>
      <c r="S578" s="215"/>
      <c r="T578" s="10"/>
      <c r="U578" s="10"/>
      <c r="V578" s="10"/>
      <c r="W578" s="10"/>
      <c r="X578" s="10"/>
      <c r="Y578" s="10"/>
      <c r="Z578" s="215"/>
      <c r="AA578" s="10"/>
      <c r="AB578" s="10"/>
      <c r="AC578" s="215"/>
      <c r="AD578" s="10"/>
      <c r="AE578" s="10"/>
      <c r="AF578" s="10"/>
      <c r="AG578" s="10"/>
      <c r="AH578" s="10"/>
      <c r="AI578" s="121"/>
      <c r="AJ578" s="121"/>
    </row>
    <row r="579" spans="1:36" ht="5.0999999999999996"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21"/>
      <c r="AG579" s="121"/>
      <c r="AH579" s="121"/>
      <c r="AI579" s="121"/>
      <c r="AJ579" s="121"/>
    </row>
    <row r="580" spans="1:36" ht="15" customHeight="1" x14ac:dyDescent="0.25">
      <c r="A580" s="13"/>
      <c r="B580" s="13"/>
      <c r="C580" s="13"/>
      <c r="D580" s="13"/>
      <c r="E580" s="13"/>
      <c r="F580" s="13"/>
      <c r="G580" s="13"/>
      <c r="H580" s="13"/>
      <c r="I580" s="13"/>
      <c r="J580" s="13"/>
      <c r="K580" s="13"/>
      <c r="L580" s="13"/>
      <c r="M580" s="13"/>
      <c r="N580" s="14"/>
      <c r="O580" s="10"/>
      <c r="P580" s="10"/>
      <c r="Q580" s="10"/>
      <c r="R580" s="10"/>
      <c r="S580" s="10"/>
      <c r="T580" s="10"/>
      <c r="U580" s="10"/>
      <c r="V580" s="10"/>
      <c r="W580" s="10"/>
      <c r="X580" s="10"/>
      <c r="Y580" s="10"/>
      <c r="Z580" s="10"/>
      <c r="AA580" s="10"/>
      <c r="AB580" s="10"/>
      <c r="AC580" s="10"/>
      <c r="AD580" s="10"/>
      <c r="AE580" s="10"/>
      <c r="AF580" s="10"/>
      <c r="AG580" s="10"/>
      <c r="AH580" s="10"/>
      <c r="AI580" s="121"/>
      <c r="AJ580" s="121"/>
    </row>
    <row r="581" spans="1:36" ht="5.0999999999999996"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21"/>
      <c r="AG581" s="121"/>
      <c r="AH581" s="121"/>
      <c r="AI581" s="121"/>
      <c r="AJ581" s="121"/>
    </row>
    <row r="582" spans="1:36" ht="15" customHeight="1" x14ac:dyDescent="0.25">
      <c r="A582" s="13"/>
      <c r="B582" s="13"/>
      <c r="C582" s="13"/>
      <c r="D582" s="13"/>
      <c r="E582" s="104"/>
      <c r="F582" s="13"/>
      <c r="G582" s="13"/>
      <c r="H582" s="13"/>
      <c r="I582" s="13"/>
      <c r="J582" s="13"/>
      <c r="K582" s="121"/>
      <c r="L582" s="33"/>
      <c r="M582" s="13"/>
      <c r="N582" s="13"/>
      <c r="O582" s="13"/>
      <c r="P582" s="121"/>
      <c r="Q582" s="160"/>
      <c r="R582" s="10"/>
      <c r="S582" s="10"/>
      <c r="T582" s="10"/>
      <c r="U582" s="36"/>
      <c r="V582" s="36"/>
      <c r="W582" s="36"/>
      <c r="X582" s="36"/>
      <c r="Y582" s="36"/>
      <c r="Z582" s="36"/>
      <c r="AA582" s="10"/>
      <c r="AB582" s="10"/>
      <c r="AC582" s="10"/>
      <c r="AD582" s="10"/>
      <c r="AE582" s="10"/>
      <c r="AF582" s="10"/>
      <c r="AG582" s="10"/>
      <c r="AH582" s="10"/>
      <c r="AI582" s="121"/>
      <c r="AJ582" s="121"/>
    </row>
    <row r="583" spans="1:36" ht="5.0999999999999996"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21"/>
      <c r="AG583" s="121"/>
      <c r="AH583" s="121"/>
      <c r="AI583" s="121"/>
      <c r="AJ583" s="121"/>
    </row>
    <row r="584" spans="1:36" ht="15" customHeight="1" x14ac:dyDescent="0.25">
      <c r="A584" s="13"/>
      <c r="B584" s="13"/>
      <c r="C584" s="13"/>
      <c r="D584" s="13"/>
      <c r="E584" s="104"/>
      <c r="F584" s="13"/>
      <c r="G584" s="37"/>
      <c r="H584" s="37"/>
      <c r="I584" s="37"/>
      <c r="J584" s="37"/>
      <c r="K584" s="37"/>
      <c r="L584" s="10"/>
      <c r="M584" s="10"/>
      <c r="N584" s="37"/>
      <c r="O584" s="37"/>
      <c r="P584" s="37"/>
      <c r="Q584" s="126"/>
      <c r="R584" s="126"/>
      <c r="S584" s="126"/>
      <c r="T584" s="15"/>
      <c r="U584" s="36"/>
      <c r="V584" s="36"/>
      <c r="W584" s="10"/>
      <c r="X584" s="10"/>
      <c r="Y584" s="10"/>
      <c r="Z584" s="10"/>
      <c r="AA584" s="10"/>
      <c r="AB584" s="10"/>
      <c r="AC584" s="10"/>
      <c r="AD584" s="10"/>
      <c r="AE584" s="10"/>
      <c r="AF584" s="10"/>
      <c r="AG584" s="10"/>
      <c r="AH584" s="10"/>
      <c r="AI584" s="121"/>
      <c r="AJ584" s="121"/>
    </row>
    <row r="585" spans="1:36" ht="5.0999999999999996"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21"/>
      <c r="AG585" s="121"/>
      <c r="AH585" s="121"/>
      <c r="AI585" s="121"/>
      <c r="AJ585" s="121"/>
    </row>
    <row r="586" spans="1:36" ht="15" customHeight="1" x14ac:dyDescent="0.25">
      <c r="A586" s="13"/>
      <c r="B586" s="13"/>
      <c r="C586" s="13"/>
      <c r="D586" s="13"/>
      <c r="E586" s="13"/>
      <c r="F586" s="13"/>
      <c r="G586" s="13"/>
      <c r="H586" s="13"/>
      <c r="I586" s="13"/>
      <c r="J586" s="13"/>
      <c r="K586" s="13"/>
      <c r="L586" s="13"/>
      <c r="M586" s="10"/>
      <c r="N586" s="10"/>
      <c r="O586" s="121"/>
      <c r="P586" s="121"/>
      <c r="Q586" s="121"/>
      <c r="R586" s="121"/>
      <c r="S586" s="121"/>
      <c r="T586" s="121"/>
      <c r="U586" s="13"/>
      <c r="V586" s="13"/>
      <c r="W586" s="121"/>
      <c r="X586" s="121"/>
      <c r="Y586" s="121"/>
      <c r="Z586" s="121"/>
      <c r="AA586" s="121"/>
      <c r="AB586" s="121"/>
      <c r="AC586" s="121"/>
      <c r="AD586" s="121"/>
      <c r="AE586" s="121"/>
      <c r="AF586" s="121"/>
      <c r="AG586" s="121"/>
      <c r="AH586" s="121"/>
      <c r="AI586" s="121"/>
      <c r="AJ586" s="121"/>
    </row>
    <row r="587" spans="1:36" ht="5.0999999999999996" customHeight="1" x14ac:dyDescent="0.25">
      <c r="A587" s="13"/>
      <c r="B587" s="13"/>
      <c r="C587" s="13"/>
      <c r="D587" s="13"/>
      <c r="E587" s="13"/>
      <c r="F587" s="13"/>
      <c r="G587" s="13"/>
      <c r="H587" s="13"/>
      <c r="I587" s="13"/>
      <c r="J587" s="13"/>
      <c r="K587" s="13"/>
      <c r="L587" s="13"/>
      <c r="M587" s="215"/>
      <c r="N587" s="13"/>
      <c r="O587" s="13"/>
      <c r="P587" s="13"/>
      <c r="Q587" s="13"/>
      <c r="R587" s="13"/>
      <c r="S587" s="13"/>
      <c r="T587" s="13"/>
      <c r="U587" s="13"/>
      <c r="V587" s="13"/>
      <c r="W587" s="13"/>
      <c r="X587" s="13"/>
      <c r="Y587" s="13"/>
      <c r="Z587" s="13"/>
      <c r="AA587" s="13"/>
      <c r="AB587" s="13"/>
      <c r="AC587" s="13"/>
      <c r="AD587" s="13"/>
      <c r="AE587" s="13"/>
      <c r="AF587" s="121"/>
      <c r="AG587" s="121"/>
      <c r="AH587" s="121"/>
      <c r="AI587" s="121"/>
      <c r="AJ587" s="121"/>
    </row>
    <row r="588" spans="1:36" ht="15" customHeight="1" x14ac:dyDescent="0.25">
      <c r="A588" s="13"/>
      <c r="B588" s="13"/>
      <c r="C588" s="13"/>
      <c r="D588" s="13"/>
      <c r="E588" s="13"/>
      <c r="F588" s="13"/>
      <c r="G588" s="13"/>
      <c r="H588" s="13"/>
      <c r="I588" s="13"/>
      <c r="J588" s="13"/>
      <c r="K588" s="13"/>
      <c r="L588" s="13"/>
      <c r="M588" s="121"/>
      <c r="N588" s="121"/>
      <c r="O588" s="121"/>
      <c r="P588" s="121"/>
      <c r="Q588" s="121"/>
      <c r="R588" s="121"/>
      <c r="S588" s="121"/>
      <c r="T588" s="121"/>
      <c r="U588" s="121"/>
      <c r="V588" s="121"/>
      <c r="W588" s="121"/>
      <c r="X588" s="121"/>
      <c r="Y588" s="121"/>
      <c r="Z588" s="121"/>
      <c r="AA588" s="121"/>
      <c r="AB588" s="121"/>
      <c r="AC588" s="121"/>
      <c r="AD588" s="121"/>
      <c r="AE588" s="13"/>
      <c r="AF588" s="121"/>
      <c r="AG588" s="121"/>
      <c r="AH588" s="121"/>
      <c r="AI588" s="121"/>
      <c r="AJ588" s="121"/>
    </row>
    <row r="589" spans="1:36" ht="5.0999999999999996"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21"/>
      <c r="AG589" s="121"/>
      <c r="AH589" s="121"/>
      <c r="AI589" s="121"/>
      <c r="AJ589" s="121"/>
    </row>
    <row r="590" spans="1:36" ht="15" customHeight="1" x14ac:dyDescent="0.25">
      <c r="A590" s="13"/>
      <c r="B590" s="13"/>
      <c r="C590" s="13"/>
      <c r="D590" s="13"/>
      <c r="E590" s="170"/>
      <c r="F590" s="10"/>
      <c r="G590" s="10"/>
      <c r="H590" s="10"/>
      <c r="I590" s="10"/>
      <c r="J590" s="10"/>
      <c r="K590" s="10"/>
      <c r="L590" s="10"/>
      <c r="M590" s="10"/>
      <c r="N590" s="170"/>
      <c r="O590" s="10"/>
      <c r="P590" s="10"/>
      <c r="Q590" s="10"/>
      <c r="R590" s="10"/>
      <c r="S590" s="10"/>
      <c r="T590" s="10"/>
      <c r="U590" s="10"/>
      <c r="V590" s="10"/>
      <c r="W590" s="170"/>
      <c r="X590" s="10"/>
      <c r="Y590" s="10"/>
      <c r="Z590" s="10"/>
      <c r="AA590" s="10"/>
      <c r="AB590" s="10"/>
      <c r="AC590" s="10"/>
      <c r="AD590" s="10"/>
      <c r="AE590" s="10"/>
      <c r="AF590" s="10"/>
      <c r="AG590" s="10"/>
      <c r="AH590" s="10"/>
      <c r="AI590" s="10"/>
      <c r="AJ590" s="10"/>
    </row>
    <row r="591" spans="1:36" ht="15" customHeight="1" x14ac:dyDescent="0.25">
      <c r="A591" s="13"/>
      <c r="B591" s="13"/>
      <c r="C591" s="13"/>
      <c r="D591" s="13"/>
      <c r="E591" s="13"/>
      <c r="F591" s="13"/>
      <c r="G591" s="13"/>
      <c r="H591" s="13"/>
      <c r="I591" s="10"/>
      <c r="J591" s="10"/>
      <c r="K591" s="10"/>
      <c r="L591" s="10"/>
      <c r="M591" s="10"/>
      <c r="N591" s="10"/>
      <c r="O591" s="13"/>
      <c r="P591" s="13"/>
      <c r="Q591" s="13"/>
      <c r="R591" s="13"/>
      <c r="S591" s="13"/>
      <c r="T591" s="10"/>
      <c r="U591" s="10"/>
      <c r="V591" s="10"/>
      <c r="W591" s="121"/>
      <c r="X591" s="13"/>
      <c r="Y591" s="13"/>
      <c r="Z591" s="13"/>
      <c r="AA591" s="13"/>
      <c r="AB591" s="10"/>
      <c r="AC591" s="10"/>
      <c r="AD591" s="13"/>
      <c r="AE591" s="37"/>
      <c r="AF591" s="37"/>
      <c r="AG591" s="37"/>
      <c r="AH591" s="37"/>
      <c r="AI591" s="37"/>
      <c r="AJ591" s="121"/>
    </row>
    <row r="592" spans="1:36" ht="5.0999999999999996" customHeight="1" x14ac:dyDescent="0.25">
      <c r="A592" s="13"/>
      <c r="B592" s="13"/>
      <c r="C592" s="13"/>
      <c r="D592" s="13"/>
      <c r="E592" s="13"/>
      <c r="F592" s="13"/>
      <c r="G592" s="13"/>
      <c r="H592" s="13"/>
      <c r="I592" s="121"/>
      <c r="J592" s="121"/>
      <c r="K592" s="121"/>
      <c r="L592" s="13"/>
      <c r="M592" s="13"/>
      <c r="N592" s="13"/>
      <c r="O592" s="121"/>
      <c r="P592" s="121"/>
      <c r="Q592" s="121"/>
      <c r="R592" s="121"/>
      <c r="S592" s="121"/>
      <c r="T592" s="121"/>
      <c r="U592" s="121"/>
      <c r="V592" s="13"/>
      <c r="W592" s="13"/>
      <c r="X592" s="121"/>
      <c r="Y592" s="121"/>
      <c r="Z592" s="121"/>
      <c r="AA592" s="121"/>
      <c r="AB592" s="121"/>
      <c r="AC592" s="121"/>
      <c r="AD592" s="13"/>
      <c r="AE592" s="13"/>
      <c r="AF592" s="121"/>
      <c r="AG592" s="121"/>
      <c r="AH592" s="121"/>
      <c r="AI592" s="121"/>
      <c r="AJ592" s="121"/>
    </row>
    <row r="593" spans="1:36" ht="15" customHeight="1" x14ac:dyDescent="0.25">
      <c r="A593" s="13"/>
      <c r="B593" s="13"/>
      <c r="C593" s="13"/>
      <c r="D593" s="13"/>
      <c r="E593" s="170"/>
      <c r="F593" s="10"/>
      <c r="G593" s="10"/>
      <c r="H593" s="10"/>
      <c r="I593" s="10"/>
      <c r="J593" s="10"/>
      <c r="K593" s="10"/>
      <c r="L593" s="10"/>
      <c r="M593" s="10"/>
      <c r="N593" s="170"/>
      <c r="O593" s="10"/>
      <c r="P593" s="10"/>
      <c r="Q593" s="10"/>
      <c r="R593" s="10"/>
      <c r="S593" s="10"/>
      <c r="T593" s="10"/>
      <c r="U593" s="10"/>
      <c r="V593" s="10"/>
      <c r="W593" s="170"/>
      <c r="X593" s="10"/>
      <c r="Y593" s="10"/>
      <c r="Z593" s="10"/>
      <c r="AA593" s="10"/>
      <c r="AB593" s="10"/>
      <c r="AC593" s="10"/>
      <c r="AD593" s="10"/>
      <c r="AE593" s="10"/>
      <c r="AF593" s="10"/>
      <c r="AG593" s="10"/>
      <c r="AH593" s="10"/>
      <c r="AI593" s="10"/>
      <c r="AJ593" s="10"/>
    </row>
    <row r="594" spans="1:36" ht="15" customHeight="1" x14ac:dyDescent="0.25">
      <c r="A594" s="13"/>
      <c r="B594" s="13"/>
      <c r="C594" s="13"/>
      <c r="D594" s="13"/>
      <c r="E594" s="13"/>
      <c r="F594" s="13"/>
      <c r="G594" s="13"/>
      <c r="H594" s="13"/>
      <c r="I594" s="10"/>
      <c r="J594" s="10"/>
      <c r="K594" s="10"/>
      <c r="L594" s="10"/>
      <c r="M594" s="13"/>
      <c r="N594" s="121"/>
      <c r="O594" s="13"/>
      <c r="P594" s="13"/>
      <c r="Q594" s="13"/>
      <c r="R594" s="13"/>
      <c r="S594" s="13"/>
      <c r="T594" s="10"/>
      <c r="U594" s="10"/>
      <c r="V594" s="10"/>
      <c r="W594" s="121"/>
      <c r="X594" s="13"/>
      <c r="Y594" s="13"/>
      <c r="Z594" s="13"/>
      <c r="AA594" s="13"/>
      <c r="AB594" s="10"/>
      <c r="AC594" s="10"/>
      <c r="AD594" s="13"/>
      <c r="AE594" s="37"/>
      <c r="AF594" s="37"/>
      <c r="AG594" s="37"/>
      <c r="AH594" s="37"/>
      <c r="AI594" s="37"/>
      <c r="AJ594" s="121"/>
    </row>
    <row r="595" spans="1:36" ht="5.0999999999999996"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21"/>
      <c r="AG595" s="121"/>
      <c r="AH595" s="121"/>
      <c r="AI595" s="121"/>
      <c r="AJ595" s="121"/>
    </row>
    <row r="596" spans="1:36" ht="15" customHeight="1" x14ac:dyDescent="0.25">
      <c r="A596" s="13"/>
      <c r="B596" s="13"/>
      <c r="C596" s="13"/>
      <c r="D596" s="13"/>
      <c r="E596" s="170"/>
      <c r="F596" s="10"/>
      <c r="G596" s="10"/>
      <c r="H596" s="10"/>
      <c r="I596" s="10"/>
      <c r="J596" s="10"/>
      <c r="K596" s="10"/>
      <c r="L596" s="10"/>
      <c r="M596" s="10"/>
      <c r="N596" s="170"/>
      <c r="O596" s="10"/>
      <c r="P596" s="10"/>
      <c r="Q596" s="10"/>
      <c r="R596" s="10"/>
      <c r="S596" s="10"/>
      <c r="T596" s="10"/>
      <c r="U596" s="10"/>
      <c r="V596" s="10"/>
      <c r="W596" s="170"/>
      <c r="X596" s="10"/>
      <c r="Y596" s="10"/>
      <c r="Z596" s="10"/>
      <c r="AA596" s="10"/>
      <c r="AB596" s="10"/>
      <c r="AC596" s="10"/>
      <c r="AD596" s="10"/>
      <c r="AE596" s="10"/>
      <c r="AF596" s="10"/>
      <c r="AG596" s="10"/>
      <c r="AH596" s="10"/>
      <c r="AI596" s="10"/>
      <c r="AJ596" s="10"/>
    </row>
    <row r="597" spans="1:36" ht="15" customHeight="1" x14ac:dyDescent="0.25">
      <c r="A597" s="13"/>
      <c r="B597" s="13"/>
      <c r="C597" s="13"/>
      <c r="D597" s="13"/>
      <c r="E597" s="13"/>
      <c r="F597" s="13"/>
      <c r="G597" s="13"/>
      <c r="H597" s="13"/>
      <c r="I597" s="10"/>
      <c r="J597" s="10"/>
      <c r="K597" s="10"/>
      <c r="L597" s="10"/>
      <c r="M597" s="10"/>
      <c r="N597" s="10"/>
      <c r="O597" s="13"/>
      <c r="P597" s="13"/>
      <c r="Q597" s="13"/>
      <c r="R597" s="13"/>
      <c r="S597" s="13"/>
      <c r="T597" s="10"/>
      <c r="U597" s="10"/>
      <c r="V597" s="10"/>
      <c r="W597" s="121"/>
      <c r="X597" s="13"/>
      <c r="Y597" s="13"/>
      <c r="Z597" s="13"/>
      <c r="AA597" s="13"/>
      <c r="AB597" s="10"/>
      <c r="AC597" s="10"/>
      <c r="AD597" s="13"/>
      <c r="AE597" s="37"/>
      <c r="AF597" s="37"/>
      <c r="AG597" s="37"/>
      <c r="AH597" s="37"/>
      <c r="AI597" s="37"/>
      <c r="AJ597" s="121"/>
    </row>
    <row r="598" spans="1:36" ht="5.0999999999999996" customHeight="1" x14ac:dyDescent="0.25">
      <c r="A598" s="13"/>
      <c r="B598" s="13"/>
      <c r="C598" s="13"/>
      <c r="D598" s="13"/>
      <c r="E598" s="13"/>
      <c r="F598" s="13"/>
      <c r="G598" s="13"/>
      <c r="H598" s="13"/>
      <c r="I598" s="121"/>
      <c r="J598" s="121"/>
      <c r="K598" s="121"/>
      <c r="L598" s="13"/>
      <c r="M598" s="13"/>
      <c r="N598" s="13"/>
      <c r="O598" s="121"/>
      <c r="P598" s="121"/>
      <c r="Q598" s="121"/>
      <c r="R598" s="121"/>
      <c r="S598" s="121"/>
      <c r="T598" s="121"/>
      <c r="U598" s="121"/>
      <c r="V598" s="13"/>
      <c r="W598" s="13"/>
      <c r="X598" s="121"/>
      <c r="Y598" s="121"/>
      <c r="Z598" s="121"/>
      <c r="AA598" s="121"/>
      <c r="AB598" s="121"/>
      <c r="AC598" s="121"/>
      <c r="AD598" s="13"/>
      <c r="AE598" s="13"/>
      <c r="AF598" s="121"/>
      <c r="AG598" s="121"/>
      <c r="AH598" s="121"/>
      <c r="AI598" s="121"/>
      <c r="AJ598" s="121"/>
    </row>
    <row r="599" spans="1:36" ht="15" customHeight="1" x14ac:dyDescent="0.25">
      <c r="A599" s="13"/>
      <c r="B599" s="13"/>
      <c r="C599" s="13"/>
      <c r="D599" s="13"/>
      <c r="E599" s="170"/>
      <c r="F599" s="10"/>
      <c r="G599" s="10"/>
      <c r="H599" s="10"/>
      <c r="I599" s="10"/>
      <c r="J599" s="10"/>
      <c r="K599" s="10"/>
      <c r="L599" s="10"/>
      <c r="M599" s="10"/>
      <c r="N599" s="170"/>
      <c r="O599" s="10"/>
      <c r="P599" s="10"/>
      <c r="Q599" s="10"/>
      <c r="R599" s="10"/>
      <c r="S599" s="10"/>
      <c r="T599" s="10"/>
      <c r="U599" s="10"/>
      <c r="V599" s="10"/>
      <c r="W599" s="170"/>
      <c r="X599" s="10"/>
      <c r="Y599" s="10"/>
      <c r="Z599" s="10"/>
      <c r="AA599" s="10"/>
      <c r="AB599" s="10"/>
      <c r="AC599" s="10"/>
      <c r="AD599" s="10"/>
      <c r="AE599" s="10"/>
      <c r="AF599" s="10"/>
      <c r="AG599" s="10"/>
      <c r="AH599" s="10"/>
      <c r="AI599" s="10"/>
      <c r="AJ599" s="10"/>
    </row>
    <row r="600" spans="1:36" ht="15" customHeight="1" x14ac:dyDescent="0.25">
      <c r="A600" s="13"/>
      <c r="B600" s="13"/>
      <c r="C600" s="13"/>
      <c r="D600" s="13"/>
      <c r="E600" s="13"/>
      <c r="F600" s="13"/>
      <c r="G600" s="13"/>
      <c r="H600" s="13"/>
      <c r="I600" s="10"/>
      <c r="J600" s="10"/>
      <c r="K600" s="10"/>
      <c r="L600" s="10"/>
      <c r="M600" s="13"/>
      <c r="N600" s="121"/>
      <c r="O600" s="13"/>
      <c r="P600" s="13"/>
      <c r="Q600" s="13"/>
      <c r="R600" s="13"/>
      <c r="S600" s="13"/>
      <c r="T600" s="10"/>
      <c r="U600" s="10"/>
      <c r="V600" s="10"/>
      <c r="W600" s="121"/>
      <c r="X600" s="13"/>
      <c r="Y600" s="13"/>
      <c r="Z600" s="13"/>
      <c r="AA600" s="13"/>
      <c r="AB600" s="10"/>
      <c r="AC600" s="10"/>
      <c r="AD600" s="13"/>
      <c r="AE600" s="37"/>
      <c r="AF600" s="37"/>
      <c r="AG600" s="37"/>
      <c r="AH600" s="37"/>
      <c r="AI600" s="37"/>
      <c r="AJ600" s="121"/>
    </row>
    <row r="601" spans="1:36" ht="5.0999999999999996"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21"/>
      <c r="AG601" s="121"/>
      <c r="AH601" s="121"/>
      <c r="AI601" s="121"/>
      <c r="AJ601" s="121"/>
    </row>
    <row r="602" spans="1:36" ht="15" customHeight="1" x14ac:dyDescent="0.25">
      <c r="A602" s="13"/>
      <c r="B602" s="13"/>
      <c r="C602" s="13"/>
      <c r="D602" s="13"/>
      <c r="E602" s="170"/>
      <c r="F602" s="10"/>
      <c r="G602" s="10"/>
      <c r="H602" s="10"/>
      <c r="I602" s="10"/>
      <c r="J602" s="10"/>
      <c r="K602" s="10"/>
      <c r="L602" s="10"/>
      <c r="M602" s="10"/>
      <c r="N602" s="170"/>
      <c r="O602" s="10"/>
      <c r="P602" s="10"/>
      <c r="Q602" s="10"/>
      <c r="R602" s="10"/>
      <c r="S602" s="10"/>
      <c r="T602" s="10"/>
      <c r="U602" s="10"/>
      <c r="V602" s="10"/>
      <c r="W602" s="170"/>
      <c r="X602" s="10"/>
      <c r="Y602" s="10"/>
      <c r="Z602" s="10"/>
      <c r="AA602" s="10"/>
      <c r="AB602" s="10"/>
      <c r="AC602" s="10"/>
      <c r="AD602" s="10"/>
      <c r="AE602" s="10"/>
      <c r="AF602" s="10"/>
      <c r="AG602" s="10"/>
      <c r="AH602" s="10"/>
      <c r="AI602" s="10"/>
      <c r="AJ602" s="10"/>
    </row>
    <row r="603" spans="1:36" ht="15" customHeight="1" x14ac:dyDescent="0.25">
      <c r="A603" s="13"/>
      <c r="B603" s="13"/>
      <c r="C603" s="13"/>
      <c r="D603" s="13"/>
      <c r="E603" s="13"/>
      <c r="F603" s="13"/>
      <c r="G603" s="13"/>
      <c r="H603" s="13"/>
      <c r="I603" s="10"/>
      <c r="J603" s="10"/>
      <c r="K603" s="10"/>
      <c r="L603" s="10"/>
      <c r="M603" s="10"/>
      <c r="N603" s="10"/>
      <c r="O603" s="13"/>
      <c r="P603" s="13"/>
      <c r="Q603" s="13"/>
      <c r="R603" s="13"/>
      <c r="S603" s="13"/>
      <c r="T603" s="10"/>
      <c r="U603" s="10"/>
      <c r="V603" s="10"/>
      <c r="W603" s="121"/>
      <c r="X603" s="13"/>
      <c r="Y603" s="13"/>
      <c r="Z603" s="13"/>
      <c r="AA603" s="13"/>
      <c r="AB603" s="10"/>
      <c r="AC603" s="10"/>
      <c r="AD603" s="13"/>
      <c r="AE603" s="37"/>
      <c r="AF603" s="37"/>
      <c r="AG603" s="37"/>
      <c r="AH603" s="37"/>
      <c r="AI603" s="37"/>
      <c r="AJ603" s="121"/>
    </row>
    <row r="604" spans="1:36" ht="5.0999999999999996" customHeight="1" x14ac:dyDescent="0.25">
      <c r="A604" s="13"/>
      <c r="B604" s="13"/>
      <c r="C604" s="13"/>
      <c r="D604" s="13"/>
      <c r="E604" s="13"/>
      <c r="F604" s="13"/>
      <c r="G604" s="13"/>
      <c r="H604" s="13"/>
      <c r="I604" s="121"/>
      <c r="J604" s="121"/>
      <c r="K604" s="121"/>
      <c r="L604" s="13"/>
      <c r="M604" s="13"/>
      <c r="N604" s="13"/>
      <c r="O604" s="121"/>
      <c r="P604" s="121"/>
      <c r="Q604" s="121"/>
      <c r="R604" s="121"/>
      <c r="S604" s="121"/>
      <c r="T604" s="121"/>
      <c r="U604" s="121"/>
      <c r="V604" s="13"/>
      <c r="W604" s="13"/>
      <c r="X604" s="121"/>
      <c r="Y604" s="121"/>
      <c r="Z604" s="121"/>
      <c r="AA604" s="121"/>
      <c r="AB604" s="121"/>
      <c r="AC604" s="121"/>
      <c r="AD604" s="13"/>
      <c r="AE604" s="13"/>
      <c r="AF604" s="121"/>
      <c r="AG604" s="121"/>
      <c r="AH604" s="121"/>
      <c r="AI604" s="121"/>
      <c r="AJ604" s="121"/>
    </row>
    <row r="605" spans="1:36" ht="15" customHeight="1" x14ac:dyDescent="0.25">
      <c r="A605" s="13"/>
      <c r="B605" s="13"/>
      <c r="C605" s="13"/>
      <c r="D605" s="13"/>
      <c r="E605" s="170"/>
      <c r="F605" s="10"/>
      <c r="G605" s="10"/>
      <c r="H605" s="10"/>
      <c r="I605" s="10"/>
      <c r="J605" s="10"/>
      <c r="K605" s="10"/>
      <c r="L605" s="10"/>
      <c r="M605" s="10"/>
      <c r="N605" s="170"/>
      <c r="O605" s="10"/>
      <c r="P605" s="10"/>
      <c r="Q605" s="10"/>
      <c r="R605" s="10"/>
      <c r="S605" s="10"/>
      <c r="T605" s="10"/>
      <c r="U605" s="10"/>
      <c r="V605" s="10"/>
      <c r="W605" s="170"/>
      <c r="X605" s="10"/>
      <c r="Y605" s="10"/>
      <c r="Z605" s="10"/>
      <c r="AA605" s="10"/>
      <c r="AB605" s="10"/>
      <c r="AC605" s="10"/>
      <c r="AD605" s="10"/>
      <c r="AE605" s="10"/>
      <c r="AF605" s="10"/>
      <c r="AG605" s="10"/>
      <c r="AH605" s="10"/>
      <c r="AI605" s="10"/>
      <c r="AJ605" s="10"/>
    </row>
    <row r="606" spans="1:36" ht="15" customHeight="1" x14ac:dyDescent="0.25">
      <c r="A606" s="13"/>
      <c r="B606" s="13"/>
      <c r="C606" s="13"/>
      <c r="D606" s="13"/>
      <c r="E606" s="13"/>
      <c r="F606" s="13"/>
      <c r="G606" s="13"/>
      <c r="H606" s="13"/>
      <c r="I606" s="10"/>
      <c r="J606" s="10"/>
      <c r="K606" s="10"/>
      <c r="L606" s="10"/>
      <c r="M606" s="13"/>
      <c r="N606" s="121"/>
      <c r="O606" s="13"/>
      <c r="P606" s="13"/>
      <c r="Q606" s="13"/>
      <c r="R606" s="13"/>
      <c r="S606" s="13"/>
      <c r="T606" s="10"/>
      <c r="U606" s="10"/>
      <c r="V606" s="10"/>
      <c r="W606" s="121"/>
      <c r="X606" s="13"/>
      <c r="Y606" s="13"/>
      <c r="Z606" s="13"/>
      <c r="AA606" s="13"/>
      <c r="AB606" s="10"/>
      <c r="AC606" s="10"/>
      <c r="AD606" s="13"/>
      <c r="AE606" s="37"/>
      <c r="AF606" s="37"/>
      <c r="AG606" s="37"/>
      <c r="AH606" s="37"/>
      <c r="AI606" s="37"/>
      <c r="AJ606" s="121"/>
    </row>
    <row r="607" spans="1:36" ht="5.0999999999999996"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21"/>
      <c r="AG607" s="121"/>
      <c r="AH607" s="121"/>
      <c r="AI607" s="121"/>
      <c r="AJ607" s="121"/>
    </row>
    <row r="608" spans="1:36" ht="15" customHeight="1" x14ac:dyDescent="0.25">
      <c r="A608" s="13"/>
      <c r="B608" s="13"/>
      <c r="C608" s="13"/>
      <c r="D608" s="13"/>
      <c r="E608" s="170"/>
      <c r="F608" s="10"/>
      <c r="G608" s="10"/>
      <c r="H608" s="10"/>
      <c r="I608" s="10"/>
      <c r="J608" s="10"/>
      <c r="K608" s="10"/>
      <c r="L608" s="10"/>
      <c r="M608" s="10"/>
      <c r="N608" s="170"/>
      <c r="O608" s="10"/>
      <c r="P608" s="10"/>
      <c r="Q608" s="10"/>
      <c r="R608" s="10"/>
      <c r="S608" s="10"/>
      <c r="T608" s="10"/>
      <c r="U608" s="10"/>
      <c r="V608" s="10"/>
      <c r="W608" s="170"/>
      <c r="X608" s="10"/>
      <c r="Y608" s="10"/>
      <c r="Z608" s="10"/>
      <c r="AA608" s="10"/>
      <c r="AB608" s="10"/>
      <c r="AC608" s="10"/>
      <c r="AD608" s="10"/>
      <c r="AE608" s="10"/>
      <c r="AF608" s="10"/>
      <c r="AG608" s="10"/>
      <c r="AH608" s="10"/>
      <c r="AI608" s="10"/>
      <c r="AJ608" s="10"/>
    </row>
    <row r="609" spans="1:36" ht="15" customHeight="1" x14ac:dyDescent="0.25">
      <c r="A609" s="13"/>
      <c r="B609" s="13"/>
      <c r="C609" s="13"/>
      <c r="D609" s="13"/>
      <c r="E609" s="13"/>
      <c r="F609" s="13"/>
      <c r="G609" s="13"/>
      <c r="H609" s="13"/>
      <c r="I609" s="10"/>
      <c r="J609" s="10"/>
      <c r="K609" s="10"/>
      <c r="L609" s="10"/>
      <c r="M609" s="10"/>
      <c r="N609" s="10"/>
      <c r="O609" s="13"/>
      <c r="P609" s="13"/>
      <c r="Q609" s="13"/>
      <c r="R609" s="13"/>
      <c r="S609" s="13"/>
      <c r="T609" s="10"/>
      <c r="U609" s="10"/>
      <c r="V609" s="10"/>
      <c r="W609" s="121"/>
      <c r="X609" s="13"/>
      <c r="Y609" s="13"/>
      <c r="Z609" s="13"/>
      <c r="AA609" s="13"/>
      <c r="AB609" s="10"/>
      <c r="AC609" s="10"/>
      <c r="AD609" s="13"/>
      <c r="AE609" s="37"/>
      <c r="AF609" s="37"/>
      <c r="AG609" s="37"/>
      <c r="AH609" s="37"/>
      <c r="AI609" s="37"/>
      <c r="AJ609" s="121"/>
    </row>
    <row r="610" spans="1:36" ht="5.0999999999999996" customHeight="1" x14ac:dyDescent="0.25">
      <c r="A610" s="13"/>
      <c r="B610" s="13"/>
      <c r="C610" s="13"/>
      <c r="D610" s="13"/>
      <c r="E610" s="13"/>
      <c r="F610" s="13"/>
      <c r="G610" s="13"/>
      <c r="H610" s="13"/>
      <c r="I610" s="121"/>
      <c r="J610" s="121"/>
      <c r="K610" s="121"/>
      <c r="L610" s="13"/>
      <c r="M610" s="13"/>
      <c r="N610" s="13"/>
      <c r="O610" s="121"/>
      <c r="P610" s="121"/>
      <c r="Q610" s="121"/>
      <c r="R610" s="121"/>
      <c r="S610" s="121"/>
      <c r="T610" s="121"/>
      <c r="U610" s="121"/>
      <c r="V610" s="13"/>
      <c r="W610" s="13"/>
      <c r="X610" s="121"/>
      <c r="Y610" s="121"/>
      <c r="Z610" s="121"/>
      <c r="AA610" s="121"/>
      <c r="AB610" s="121"/>
      <c r="AC610" s="121"/>
      <c r="AD610" s="13"/>
      <c r="AE610" s="13"/>
      <c r="AF610" s="121"/>
      <c r="AG610" s="121"/>
      <c r="AH610" s="121"/>
      <c r="AI610" s="121"/>
      <c r="AJ610" s="121"/>
    </row>
    <row r="611" spans="1:36" ht="15" customHeight="1" x14ac:dyDescent="0.25">
      <c r="A611" s="13"/>
      <c r="B611" s="13"/>
      <c r="C611" s="13"/>
      <c r="D611" s="13"/>
      <c r="E611" s="170"/>
      <c r="F611" s="10"/>
      <c r="G611" s="10"/>
      <c r="H611" s="10"/>
      <c r="I611" s="10"/>
      <c r="J611" s="10"/>
      <c r="K611" s="10"/>
      <c r="L611" s="10"/>
      <c r="M611" s="10"/>
      <c r="N611" s="170"/>
      <c r="O611" s="10"/>
      <c r="P611" s="10"/>
      <c r="Q611" s="10"/>
      <c r="R611" s="10"/>
      <c r="S611" s="10"/>
      <c r="T611" s="10"/>
      <c r="U611" s="10"/>
      <c r="V611" s="10"/>
      <c r="W611" s="170"/>
      <c r="X611" s="10"/>
      <c r="Y611" s="10"/>
      <c r="Z611" s="10"/>
      <c r="AA611" s="10"/>
      <c r="AB611" s="10"/>
      <c r="AC611" s="10"/>
      <c r="AD611" s="10"/>
      <c r="AE611" s="10"/>
      <c r="AF611" s="10"/>
      <c r="AG611" s="10"/>
      <c r="AH611" s="10"/>
      <c r="AI611" s="10"/>
      <c r="AJ611" s="10"/>
    </row>
    <row r="612" spans="1:36" ht="15" customHeight="1" x14ac:dyDescent="0.25">
      <c r="A612" s="13"/>
      <c r="B612" s="13"/>
      <c r="C612" s="13"/>
      <c r="D612" s="13"/>
      <c r="E612" s="13"/>
      <c r="F612" s="13"/>
      <c r="G612" s="13"/>
      <c r="H612" s="13"/>
      <c r="I612" s="10"/>
      <c r="J612" s="10"/>
      <c r="K612" s="10"/>
      <c r="L612" s="10"/>
      <c r="M612" s="13"/>
      <c r="N612" s="121"/>
      <c r="O612" s="13"/>
      <c r="P612" s="13"/>
      <c r="Q612" s="13"/>
      <c r="R612" s="13"/>
      <c r="S612" s="13"/>
      <c r="T612" s="10"/>
      <c r="U612" s="10"/>
      <c r="V612" s="10"/>
      <c r="W612" s="121"/>
      <c r="X612" s="13"/>
      <c r="Y612" s="13"/>
      <c r="Z612" s="13"/>
      <c r="AA612" s="13"/>
      <c r="AB612" s="10"/>
      <c r="AC612" s="10"/>
      <c r="AD612" s="13"/>
      <c r="AE612" s="37"/>
      <c r="AF612" s="37"/>
      <c r="AG612" s="37"/>
      <c r="AH612" s="37"/>
      <c r="AI612" s="37"/>
      <c r="AJ612" s="121"/>
    </row>
    <row r="613" spans="1:36" ht="5.0999999999999996"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21"/>
      <c r="AG613" s="121"/>
      <c r="AH613" s="121"/>
      <c r="AI613" s="121"/>
      <c r="AJ613" s="121"/>
    </row>
    <row r="614" spans="1:36" ht="15" customHeight="1" x14ac:dyDescent="0.25">
      <c r="A614" s="13"/>
      <c r="B614" s="13"/>
      <c r="C614" s="13"/>
      <c r="D614" s="13"/>
      <c r="E614" s="170"/>
      <c r="F614" s="10"/>
      <c r="G614" s="10"/>
      <c r="H614" s="10"/>
      <c r="I614" s="10"/>
      <c r="J614" s="10"/>
      <c r="K614" s="10"/>
      <c r="L614" s="10"/>
      <c r="M614" s="10"/>
      <c r="N614" s="170"/>
      <c r="O614" s="10"/>
      <c r="P614" s="10"/>
      <c r="Q614" s="10"/>
      <c r="R614" s="10"/>
      <c r="S614" s="10"/>
      <c r="T614" s="10"/>
      <c r="U614" s="10"/>
      <c r="V614" s="10"/>
      <c r="W614" s="170"/>
      <c r="X614" s="10"/>
      <c r="Y614" s="10"/>
      <c r="Z614" s="10"/>
      <c r="AA614" s="10"/>
      <c r="AB614" s="10"/>
      <c r="AC614" s="10"/>
      <c r="AD614" s="10"/>
      <c r="AE614" s="10"/>
      <c r="AF614" s="10"/>
      <c r="AG614" s="10"/>
      <c r="AH614" s="10"/>
      <c r="AI614" s="10"/>
      <c r="AJ614" s="10"/>
    </row>
    <row r="615" spans="1:36" ht="15" customHeight="1" x14ac:dyDescent="0.25">
      <c r="A615" s="13"/>
      <c r="B615" s="13"/>
      <c r="C615" s="13"/>
      <c r="D615" s="13"/>
      <c r="E615" s="13"/>
      <c r="F615" s="13"/>
      <c r="G615" s="13"/>
      <c r="H615" s="13"/>
      <c r="I615" s="10"/>
      <c r="J615" s="10"/>
      <c r="K615" s="10"/>
      <c r="L615" s="10"/>
      <c r="M615" s="10"/>
      <c r="N615" s="10"/>
      <c r="O615" s="13"/>
      <c r="P615" s="13"/>
      <c r="Q615" s="13"/>
      <c r="R615" s="13"/>
      <c r="S615" s="13"/>
      <c r="T615" s="10"/>
      <c r="U615" s="10"/>
      <c r="V615" s="10"/>
      <c r="W615" s="121"/>
      <c r="X615" s="13"/>
      <c r="Y615" s="13"/>
      <c r="Z615" s="13"/>
      <c r="AA615" s="13"/>
      <c r="AB615" s="10"/>
      <c r="AC615" s="10"/>
      <c r="AD615" s="13"/>
      <c r="AE615" s="37"/>
      <c r="AF615" s="37"/>
      <c r="AG615" s="37"/>
      <c r="AH615" s="37"/>
      <c r="AI615" s="37"/>
      <c r="AJ615" s="121"/>
    </row>
    <row r="616" spans="1:36" ht="5.0999999999999996" customHeight="1" x14ac:dyDescent="0.25">
      <c r="A616" s="13"/>
      <c r="B616" s="13"/>
      <c r="C616" s="13"/>
      <c r="D616" s="13"/>
      <c r="E616" s="13"/>
      <c r="F616" s="13"/>
      <c r="G616" s="13"/>
      <c r="H616" s="13"/>
      <c r="I616" s="121"/>
      <c r="J616" s="121"/>
      <c r="K616" s="121"/>
      <c r="L616" s="13"/>
      <c r="M616" s="13"/>
      <c r="N616" s="13"/>
      <c r="O616" s="121"/>
      <c r="P616" s="121"/>
      <c r="Q616" s="121"/>
      <c r="R616" s="121"/>
      <c r="S616" s="121"/>
      <c r="T616" s="121"/>
      <c r="U616" s="121"/>
      <c r="V616" s="13"/>
      <c r="W616" s="13"/>
      <c r="X616" s="121"/>
      <c r="Y616" s="121"/>
      <c r="Z616" s="121"/>
      <c r="AA616" s="121"/>
      <c r="AB616" s="121"/>
      <c r="AC616" s="121"/>
      <c r="AD616" s="13"/>
      <c r="AE616" s="13"/>
      <c r="AF616" s="121"/>
      <c r="AG616" s="121"/>
      <c r="AH616" s="121"/>
      <c r="AI616" s="121"/>
      <c r="AJ616" s="121"/>
    </row>
    <row r="617" spans="1:36" ht="15" customHeight="1" x14ac:dyDescent="0.25">
      <c r="A617" s="13"/>
      <c r="B617" s="13"/>
      <c r="C617" s="13"/>
      <c r="D617" s="13"/>
      <c r="E617" s="170"/>
      <c r="F617" s="10"/>
      <c r="G617" s="10"/>
      <c r="H617" s="10"/>
      <c r="I617" s="10"/>
      <c r="J617" s="10"/>
      <c r="K617" s="10"/>
      <c r="L617" s="10"/>
      <c r="M617" s="10"/>
      <c r="N617" s="170"/>
      <c r="O617" s="10"/>
      <c r="P617" s="10"/>
      <c r="Q617" s="10"/>
      <c r="R617" s="10"/>
      <c r="S617" s="10"/>
      <c r="T617" s="10"/>
      <c r="U617" s="10"/>
      <c r="V617" s="10"/>
      <c r="W617" s="170"/>
      <c r="X617" s="10"/>
      <c r="Y617" s="10"/>
      <c r="Z617" s="10"/>
      <c r="AA617" s="10"/>
      <c r="AB617" s="10"/>
      <c r="AC617" s="10"/>
      <c r="AD617" s="10"/>
      <c r="AE617" s="10"/>
      <c r="AF617" s="10"/>
      <c r="AG617" s="10"/>
      <c r="AH617" s="10"/>
      <c r="AI617" s="10"/>
      <c r="AJ617" s="10"/>
    </row>
    <row r="618" spans="1:36" ht="15" customHeight="1" x14ac:dyDescent="0.25">
      <c r="A618" s="13"/>
      <c r="B618" s="13"/>
      <c r="C618" s="13"/>
      <c r="D618" s="13"/>
      <c r="E618" s="13"/>
      <c r="F618" s="13"/>
      <c r="G618" s="13"/>
      <c r="H618" s="13"/>
      <c r="I618" s="10"/>
      <c r="J618" s="10"/>
      <c r="K618" s="10"/>
      <c r="L618" s="10"/>
      <c r="M618" s="13"/>
      <c r="N618" s="121"/>
      <c r="O618" s="13"/>
      <c r="P618" s="13"/>
      <c r="Q618" s="13"/>
      <c r="R618" s="13"/>
      <c r="S618" s="13"/>
      <c r="T618" s="10"/>
      <c r="U618" s="10"/>
      <c r="V618" s="10"/>
      <c r="W618" s="121"/>
      <c r="X618" s="13"/>
      <c r="Y618" s="13"/>
      <c r="Z618" s="13"/>
      <c r="AA618" s="13"/>
      <c r="AB618" s="10"/>
      <c r="AC618" s="10"/>
      <c r="AD618" s="13"/>
      <c r="AE618" s="37"/>
      <c r="AF618" s="37"/>
      <c r="AG618" s="37"/>
      <c r="AH618" s="37"/>
      <c r="AI618" s="37"/>
      <c r="AJ618" s="121"/>
    </row>
    <row r="619" spans="1:36" ht="15" customHeight="1" x14ac:dyDescent="0.25">
      <c r="A619" s="121"/>
      <c r="B619" s="121"/>
      <c r="C619" s="121"/>
      <c r="D619" s="121"/>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21"/>
      <c r="AG619" s="121"/>
      <c r="AH619" s="121"/>
      <c r="AI619" s="121"/>
      <c r="AJ619" s="121"/>
    </row>
    <row r="620" spans="1:36" ht="15" customHeight="1" x14ac:dyDescent="0.25">
      <c r="A620" s="63"/>
      <c r="B620" s="36"/>
      <c r="C620" s="36"/>
      <c r="D620" s="36"/>
      <c r="E620" s="13"/>
      <c r="F620" s="13"/>
      <c r="G620" s="13"/>
      <c r="H620" s="13"/>
      <c r="I620" s="121"/>
      <c r="J620" s="10"/>
      <c r="K620" s="10"/>
      <c r="L620" s="36"/>
      <c r="M620" s="36"/>
      <c r="N620" s="36"/>
      <c r="O620" s="36"/>
      <c r="P620" s="36"/>
      <c r="Q620" s="36"/>
      <c r="R620" s="36"/>
      <c r="S620" s="36"/>
      <c r="T620" s="36"/>
      <c r="U620" s="36"/>
      <c r="V620" s="36"/>
      <c r="W620" s="36"/>
      <c r="X620" s="13"/>
      <c r="Y620" s="13"/>
      <c r="Z620" s="13"/>
      <c r="AA620" s="13"/>
      <c r="AB620" s="121"/>
      <c r="AC620" s="126"/>
      <c r="AD620" s="36"/>
      <c r="AE620" s="36"/>
      <c r="AF620" s="36"/>
      <c r="AG620" s="36"/>
      <c r="AH620" s="36"/>
      <c r="AI620" s="121"/>
      <c r="AJ620" s="121"/>
    </row>
    <row r="621" spans="1:36" ht="15" customHeight="1" x14ac:dyDescent="0.25">
      <c r="A621" s="17"/>
      <c r="B621" s="17"/>
      <c r="C621" s="17"/>
      <c r="D621" s="17"/>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21"/>
      <c r="AG621" s="121"/>
      <c r="AH621" s="121"/>
      <c r="AI621" s="121"/>
      <c r="AJ621" s="121"/>
    </row>
    <row r="622" spans="1:36" ht="15" customHeight="1" x14ac:dyDescent="0.25">
      <c r="A622" s="13"/>
      <c r="B622" s="13"/>
      <c r="C622" s="13"/>
      <c r="D622" s="13"/>
      <c r="E622" s="178"/>
      <c r="F622" s="178"/>
      <c r="G622" s="10"/>
      <c r="H622" s="10"/>
      <c r="I622" s="10"/>
      <c r="J622" s="10"/>
      <c r="K622" s="10"/>
      <c r="L622" s="10"/>
      <c r="M622" s="10"/>
      <c r="N622" s="10"/>
      <c r="O622" s="10"/>
      <c r="P622" s="10"/>
      <c r="Q622" s="10"/>
      <c r="R622" s="10"/>
      <c r="S622" s="215"/>
      <c r="T622" s="10"/>
      <c r="U622" s="10"/>
      <c r="V622" s="10"/>
      <c r="W622" s="10"/>
      <c r="X622" s="10"/>
      <c r="Y622" s="10"/>
      <c r="Z622" s="215"/>
      <c r="AA622" s="10"/>
      <c r="AB622" s="10"/>
      <c r="AC622" s="215"/>
      <c r="AD622" s="10"/>
      <c r="AE622" s="10"/>
      <c r="AF622" s="10"/>
      <c r="AG622" s="10"/>
      <c r="AH622" s="10"/>
      <c r="AI622" s="121"/>
      <c r="AJ622" s="121"/>
    </row>
    <row r="623" spans="1:36" ht="5.0999999999999996"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21"/>
      <c r="AG623" s="121"/>
      <c r="AH623" s="121"/>
      <c r="AI623" s="121"/>
      <c r="AJ623" s="121"/>
    </row>
    <row r="624" spans="1:36" ht="15" customHeight="1" x14ac:dyDescent="0.25">
      <c r="A624" s="13"/>
      <c r="B624" s="13"/>
      <c r="C624" s="13"/>
      <c r="D624" s="13"/>
      <c r="E624" s="13"/>
      <c r="F624" s="13"/>
      <c r="G624" s="13"/>
      <c r="H624" s="13"/>
      <c r="I624" s="13"/>
      <c r="J624" s="13"/>
      <c r="K624" s="13"/>
      <c r="L624" s="13"/>
      <c r="M624" s="13"/>
      <c r="N624" s="14"/>
      <c r="O624" s="10"/>
      <c r="P624" s="10"/>
      <c r="Q624" s="10"/>
      <c r="R624" s="10"/>
      <c r="S624" s="10"/>
      <c r="T624" s="10"/>
      <c r="U624" s="10"/>
      <c r="V624" s="10"/>
      <c r="W624" s="10"/>
      <c r="X624" s="10"/>
      <c r="Y624" s="10"/>
      <c r="Z624" s="10"/>
      <c r="AA624" s="10"/>
      <c r="AB624" s="10"/>
      <c r="AC624" s="10"/>
      <c r="AD624" s="10"/>
      <c r="AE624" s="10"/>
      <c r="AF624" s="10"/>
      <c r="AG624" s="10"/>
      <c r="AH624" s="10"/>
      <c r="AI624" s="121"/>
      <c r="AJ624" s="121"/>
    </row>
    <row r="625" spans="1:36" ht="5.0999999999999996"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21"/>
      <c r="AG625" s="121"/>
      <c r="AH625" s="121"/>
      <c r="AI625" s="121"/>
      <c r="AJ625" s="121"/>
    </row>
    <row r="626" spans="1:36" ht="15" customHeight="1" x14ac:dyDescent="0.25">
      <c r="A626" s="13"/>
      <c r="B626" s="13"/>
      <c r="C626" s="13"/>
      <c r="D626" s="13"/>
      <c r="E626" s="104"/>
      <c r="F626" s="13"/>
      <c r="G626" s="13"/>
      <c r="H626" s="13"/>
      <c r="I626" s="13"/>
      <c r="J626" s="13"/>
      <c r="K626" s="121"/>
      <c r="L626" s="33"/>
      <c r="M626" s="13"/>
      <c r="N626" s="13"/>
      <c r="O626" s="13"/>
      <c r="P626" s="121"/>
      <c r="Q626" s="160"/>
      <c r="R626" s="10"/>
      <c r="S626" s="10"/>
      <c r="T626" s="10"/>
      <c r="U626" s="36"/>
      <c r="V626" s="36"/>
      <c r="W626" s="36"/>
      <c r="X626" s="36"/>
      <c r="Y626" s="36"/>
      <c r="Z626" s="36"/>
      <c r="AA626" s="10"/>
      <c r="AB626" s="10"/>
      <c r="AC626" s="10"/>
      <c r="AD626" s="10"/>
      <c r="AE626" s="10"/>
      <c r="AF626" s="10"/>
      <c r="AG626" s="10"/>
      <c r="AH626" s="10"/>
      <c r="AI626" s="121"/>
      <c r="AJ626" s="121"/>
    </row>
    <row r="627" spans="1:36" ht="5.0999999999999996"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21"/>
      <c r="AG627" s="121"/>
      <c r="AH627" s="121"/>
      <c r="AI627" s="121"/>
      <c r="AJ627" s="121"/>
    </row>
    <row r="628" spans="1:36" ht="15" customHeight="1" x14ac:dyDescent="0.25">
      <c r="A628" s="13"/>
      <c r="B628" s="13"/>
      <c r="C628" s="13"/>
      <c r="D628" s="13"/>
      <c r="E628" s="104"/>
      <c r="F628" s="13"/>
      <c r="G628" s="37"/>
      <c r="H628" s="37"/>
      <c r="I628" s="37"/>
      <c r="J628" s="37"/>
      <c r="K628" s="37"/>
      <c r="L628" s="10"/>
      <c r="M628" s="10"/>
      <c r="N628" s="37"/>
      <c r="O628" s="37"/>
      <c r="P628" s="37"/>
      <c r="Q628" s="126"/>
      <c r="R628" s="126"/>
      <c r="S628" s="126"/>
      <c r="T628" s="15"/>
      <c r="U628" s="36"/>
      <c r="V628" s="36"/>
      <c r="W628" s="10"/>
      <c r="X628" s="10"/>
      <c r="Y628" s="10"/>
      <c r="Z628" s="10"/>
      <c r="AA628" s="10"/>
      <c r="AB628" s="10"/>
      <c r="AC628" s="10"/>
      <c r="AD628" s="10"/>
      <c r="AE628" s="10"/>
      <c r="AF628" s="10"/>
      <c r="AG628" s="10"/>
      <c r="AH628" s="10"/>
      <c r="AI628" s="121"/>
      <c r="AJ628" s="121"/>
    </row>
    <row r="629" spans="1:36" ht="5.0999999999999996"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21"/>
      <c r="AG629" s="121"/>
      <c r="AH629" s="121"/>
      <c r="AI629" s="121"/>
      <c r="AJ629" s="121"/>
    </row>
    <row r="630" spans="1:36" ht="15" customHeight="1" x14ac:dyDescent="0.25">
      <c r="A630" s="13"/>
      <c r="B630" s="13"/>
      <c r="C630" s="13"/>
      <c r="D630" s="13"/>
      <c r="E630" s="13"/>
      <c r="F630" s="13"/>
      <c r="G630" s="13"/>
      <c r="H630" s="13"/>
      <c r="I630" s="13"/>
      <c r="J630" s="13"/>
      <c r="K630" s="13"/>
      <c r="L630" s="13"/>
      <c r="M630" s="10"/>
      <c r="N630" s="10"/>
      <c r="O630" s="121"/>
      <c r="P630" s="121"/>
      <c r="Q630" s="121"/>
      <c r="R630" s="121"/>
      <c r="S630" s="121"/>
      <c r="T630" s="121"/>
      <c r="U630" s="13"/>
      <c r="V630" s="13"/>
      <c r="W630" s="121"/>
      <c r="X630" s="121"/>
      <c r="Y630" s="121"/>
      <c r="Z630" s="121"/>
      <c r="AA630" s="121"/>
      <c r="AB630" s="121"/>
      <c r="AC630" s="121"/>
      <c r="AD630" s="121"/>
      <c r="AE630" s="121"/>
      <c r="AF630" s="121"/>
      <c r="AG630" s="121"/>
      <c r="AH630" s="121"/>
      <c r="AI630" s="121"/>
      <c r="AJ630" s="121"/>
    </row>
    <row r="631" spans="1:36" ht="5.0999999999999996" customHeight="1" x14ac:dyDescent="0.25">
      <c r="A631" s="13"/>
      <c r="B631" s="13"/>
      <c r="C631" s="13"/>
      <c r="D631" s="13"/>
      <c r="E631" s="13"/>
      <c r="F631" s="13"/>
      <c r="G631" s="13"/>
      <c r="H631" s="13"/>
      <c r="I631" s="13"/>
      <c r="J631" s="13"/>
      <c r="K631" s="13"/>
      <c r="L631" s="13"/>
      <c r="M631" s="215"/>
      <c r="N631" s="13"/>
      <c r="O631" s="13"/>
      <c r="P631" s="13"/>
      <c r="Q631" s="13"/>
      <c r="R631" s="13"/>
      <c r="S631" s="13"/>
      <c r="T631" s="13"/>
      <c r="U631" s="13"/>
      <c r="V631" s="13"/>
      <c r="W631" s="13"/>
      <c r="X631" s="13"/>
      <c r="Y631" s="13"/>
      <c r="Z631" s="13"/>
      <c r="AA631" s="13"/>
      <c r="AB631" s="13"/>
      <c r="AC631" s="13"/>
      <c r="AD631" s="13"/>
      <c r="AE631" s="13"/>
      <c r="AF631" s="121"/>
      <c r="AG631" s="121"/>
      <c r="AH631" s="121"/>
      <c r="AI631" s="121"/>
      <c r="AJ631" s="121"/>
    </row>
    <row r="632" spans="1:36" ht="15" customHeight="1" x14ac:dyDescent="0.25">
      <c r="A632" s="13"/>
      <c r="B632" s="13"/>
      <c r="C632" s="13"/>
      <c r="D632" s="13"/>
      <c r="E632" s="13"/>
      <c r="F632" s="13"/>
      <c r="G632" s="13"/>
      <c r="H632" s="13"/>
      <c r="I632" s="13"/>
      <c r="J632" s="13"/>
      <c r="K632" s="13"/>
      <c r="L632" s="13"/>
      <c r="M632" s="121"/>
      <c r="N632" s="121"/>
      <c r="O632" s="121"/>
      <c r="P632" s="121"/>
      <c r="Q632" s="121"/>
      <c r="R632" s="121"/>
      <c r="S632" s="121"/>
      <c r="T632" s="121"/>
      <c r="U632" s="121"/>
      <c r="V632" s="121"/>
      <c r="W632" s="121"/>
      <c r="X632" s="121"/>
      <c r="Y632" s="121"/>
      <c r="Z632" s="121"/>
      <c r="AA632" s="121"/>
      <c r="AB632" s="121"/>
      <c r="AC632" s="121"/>
      <c r="AD632" s="121"/>
      <c r="AE632" s="13"/>
      <c r="AF632" s="121"/>
      <c r="AG632" s="121"/>
      <c r="AH632" s="121"/>
      <c r="AI632" s="121"/>
      <c r="AJ632" s="121"/>
    </row>
    <row r="633" spans="1:36" ht="5.0999999999999996"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21"/>
      <c r="AG633" s="121"/>
      <c r="AH633" s="121"/>
      <c r="AI633" s="121"/>
      <c r="AJ633" s="121"/>
    </row>
    <row r="634" spans="1:36" ht="15" customHeight="1" x14ac:dyDescent="0.25">
      <c r="A634" s="13"/>
      <c r="B634" s="13"/>
      <c r="C634" s="13"/>
      <c r="D634" s="13"/>
      <c r="E634" s="170"/>
      <c r="F634" s="10"/>
      <c r="G634" s="10"/>
      <c r="H634" s="10"/>
      <c r="I634" s="10"/>
      <c r="J634" s="10"/>
      <c r="K634" s="10"/>
      <c r="L634" s="10"/>
      <c r="M634" s="10"/>
      <c r="N634" s="170"/>
      <c r="O634" s="10"/>
      <c r="P634" s="10"/>
      <c r="Q634" s="10"/>
      <c r="R634" s="10"/>
      <c r="S634" s="10"/>
      <c r="T634" s="10"/>
      <c r="U634" s="10"/>
      <c r="V634" s="10"/>
      <c r="W634" s="170"/>
      <c r="X634" s="10"/>
      <c r="Y634" s="10"/>
      <c r="Z634" s="10"/>
      <c r="AA634" s="10"/>
      <c r="AB634" s="10"/>
      <c r="AC634" s="10"/>
      <c r="AD634" s="10"/>
      <c r="AE634" s="10"/>
      <c r="AF634" s="10"/>
      <c r="AG634" s="10"/>
      <c r="AH634" s="10"/>
      <c r="AI634" s="10"/>
      <c r="AJ634" s="10"/>
    </row>
    <row r="635" spans="1:36" ht="15" customHeight="1" x14ac:dyDescent="0.25">
      <c r="A635" s="13"/>
      <c r="B635" s="13"/>
      <c r="C635" s="13"/>
      <c r="D635" s="13"/>
      <c r="E635" s="13"/>
      <c r="F635" s="13"/>
      <c r="G635" s="13"/>
      <c r="H635" s="13"/>
      <c r="I635" s="10"/>
      <c r="J635" s="10"/>
      <c r="K635" s="10"/>
      <c r="L635" s="10"/>
      <c r="M635" s="10"/>
      <c r="N635" s="10"/>
      <c r="O635" s="13"/>
      <c r="P635" s="13"/>
      <c r="Q635" s="13"/>
      <c r="R635" s="13"/>
      <c r="S635" s="13"/>
      <c r="T635" s="10"/>
      <c r="U635" s="10"/>
      <c r="V635" s="10"/>
      <c r="W635" s="121"/>
      <c r="X635" s="13"/>
      <c r="Y635" s="13"/>
      <c r="Z635" s="13"/>
      <c r="AA635" s="13"/>
      <c r="AB635" s="10"/>
      <c r="AC635" s="10"/>
      <c r="AD635" s="13"/>
      <c r="AE635" s="37"/>
      <c r="AF635" s="37"/>
      <c r="AG635" s="37"/>
      <c r="AH635" s="37"/>
      <c r="AI635" s="37"/>
      <c r="AJ635" s="121"/>
    </row>
    <row r="636" spans="1:36" ht="5.0999999999999996" customHeight="1" x14ac:dyDescent="0.25">
      <c r="A636" s="13"/>
      <c r="B636" s="13"/>
      <c r="C636" s="13"/>
      <c r="D636" s="13"/>
      <c r="E636" s="13"/>
      <c r="F636" s="13"/>
      <c r="G636" s="13"/>
      <c r="H636" s="13"/>
      <c r="I636" s="121"/>
      <c r="J636" s="121"/>
      <c r="K636" s="121"/>
      <c r="L636" s="13"/>
      <c r="M636" s="13"/>
      <c r="N636" s="13"/>
      <c r="O636" s="121"/>
      <c r="P636" s="121"/>
      <c r="Q636" s="121"/>
      <c r="R636" s="121"/>
      <c r="S636" s="121"/>
      <c r="T636" s="121"/>
      <c r="U636" s="121"/>
      <c r="V636" s="13"/>
      <c r="W636" s="13"/>
      <c r="X636" s="121"/>
      <c r="Y636" s="121"/>
      <c r="Z636" s="121"/>
      <c r="AA636" s="121"/>
      <c r="AB636" s="121"/>
      <c r="AC636" s="121"/>
      <c r="AD636" s="13"/>
      <c r="AE636" s="13"/>
      <c r="AF636" s="121"/>
      <c r="AG636" s="121"/>
      <c r="AH636" s="121"/>
      <c r="AI636" s="121"/>
      <c r="AJ636" s="121"/>
    </row>
    <row r="637" spans="1:36" ht="15" customHeight="1" x14ac:dyDescent="0.25">
      <c r="A637" s="13"/>
      <c r="B637" s="13"/>
      <c r="C637" s="13"/>
      <c r="D637" s="13"/>
      <c r="E637" s="170"/>
      <c r="F637" s="10"/>
      <c r="G637" s="10"/>
      <c r="H637" s="10"/>
      <c r="I637" s="10"/>
      <c r="J637" s="10"/>
      <c r="K637" s="10"/>
      <c r="L637" s="10"/>
      <c r="M637" s="10"/>
      <c r="N637" s="170"/>
      <c r="O637" s="10"/>
      <c r="P637" s="10"/>
      <c r="Q637" s="10"/>
      <c r="R637" s="10"/>
      <c r="S637" s="10"/>
      <c r="T637" s="10"/>
      <c r="U637" s="10"/>
      <c r="V637" s="10"/>
      <c r="W637" s="170"/>
      <c r="X637" s="10"/>
      <c r="Y637" s="10"/>
      <c r="Z637" s="10"/>
      <c r="AA637" s="10"/>
      <c r="AB637" s="10"/>
      <c r="AC637" s="10"/>
      <c r="AD637" s="10"/>
      <c r="AE637" s="10"/>
      <c r="AF637" s="10"/>
      <c r="AG637" s="10"/>
      <c r="AH637" s="10"/>
      <c r="AI637" s="10"/>
      <c r="AJ637" s="10"/>
    </row>
    <row r="638" spans="1:36" ht="15" customHeight="1" x14ac:dyDescent="0.25">
      <c r="A638" s="13"/>
      <c r="B638" s="13"/>
      <c r="C638" s="13"/>
      <c r="D638" s="13"/>
      <c r="E638" s="13"/>
      <c r="F638" s="13"/>
      <c r="G638" s="13"/>
      <c r="H638" s="13"/>
      <c r="I638" s="10"/>
      <c r="J638" s="10"/>
      <c r="K638" s="10"/>
      <c r="L638" s="10"/>
      <c r="M638" s="13"/>
      <c r="N638" s="121"/>
      <c r="O638" s="13"/>
      <c r="P638" s="13"/>
      <c r="Q638" s="13"/>
      <c r="R638" s="13"/>
      <c r="S638" s="13"/>
      <c r="T638" s="10"/>
      <c r="U638" s="10"/>
      <c r="V638" s="10"/>
      <c r="W638" s="121"/>
      <c r="X638" s="13"/>
      <c r="Y638" s="13"/>
      <c r="Z638" s="13"/>
      <c r="AA638" s="13"/>
      <c r="AB638" s="10"/>
      <c r="AC638" s="10"/>
      <c r="AD638" s="13"/>
      <c r="AE638" s="37"/>
      <c r="AF638" s="37"/>
      <c r="AG638" s="37"/>
      <c r="AH638" s="37"/>
      <c r="AI638" s="37"/>
      <c r="AJ638" s="121"/>
    </row>
    <row r="639" spans="1:36" ht="5.0999999999999996"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21"/>
      <c r="AG639" s="121"/>
      <c r="AH639" s="121"/>
      <c r="AI639" s="121"/>
      <c r="AJ639" s="121"/>
    </row>
    <row r="640" spans="1:36" ht="15" customHeight="1" x14ac:dyDescent="0.25">
      <c r="A640" s="13"/>
      <c r="B640" s="13"/>
      <c r="C640" s="13"/>
      <c r="D640" s="13"/>
      <c r="E640" s="170"/>
      <c r="F640" s="10"/>
      <c r="G640" s="10"/>
      <c r="H640" s="10"/>
      <c r="I640" s="10"/>
      <c r="J640" s="10"/>
      <c r="K640" s="10"/>
      <c r="L640" s="10"/>
      <c r="M640" s="10"/>
      <c r="N640" s="170"/>
      <c r="O640" s="10"/>
      <c r="P640" s="10"/>
      <c r="Q640" s="10"/>
      <c r="R640" s="10"/>
      <c r="S640" s="10"/>
      <c r="T640" s="10"/>
      <c r="U640" s="10"/>
      <c r="V640" s="10"/>
      <c r="W640" s="170"/>
      <c r="X640" s="10"/>
      <c r="Y640" s="10"/>
      <c r="Z640" s="10"/>
      <c r="AA640" s="10"/>
      <c r="AB640" s="10"/>
      <c r="AC640" s="10"/>
      <c r="AD640" s="10"/>
      <c r="AE640" s="10"/>
      <c r="AF640" s="10"/>
      <c r="AG640" s="10"/>
      <c r="AH640" s="10"/>
      <c r="AI640" s="10"/>
      <c r="AJ640" s="10"/>
    </row>
    <row r="641" spans="1:36" ht="15" customHeight="1" x14ac:dyDescent="0.25">
      <c r="A641" s="13"/>
      <c r="B641" s="13"/>
      <c r="C641" s="13"/>
      <c r="D641" s="13"/>
      <c r="E641" s="13"/>
      <c r="F641" s="13"/>
      <c r="G641" s="13"/>
      <c r="H641" s="13"/>
      <c r="I641" s="10"/>
      <c r="J641" s="10"/>
      <c r="K641" s="10"/>
      <c r="L641" s="10"/>
      <c r="M641" s="10"/>
      <c r="N641" s="10"/>
      <c r="O641" s="13"/>
      <c r="P641" s="13"/>
      <c r="Q641" s="13"/>
      <c r="R641" s="13"/>
      <c r="S641" s="13"/>
      <c r="T641" s="10"/>
      <c r="U641" s="10"/>
      <c r="V641" s="10"/>
      <c r="W641" s="121"/>
      <c r="X641" s="13"/>
      <c r="Y641" s="13"/>
      <c r="Z641" s="13"/>
      <c r="AA641" s="13"/>
      <c r="AB641" s="10"/>
      <c r="AC641" s="10"/>
      <c r="AD641" s="13"/>
      <c r="AE641" s="37"/>
      <c r="AF641" s="37"/>
      <c r="AG641" s="37"/>
      <c r="AH641" s="37"/>
      <c r="AI641" s="37"/>
      <c r="AJ641" s="121"/>
    </row>
    <row r="642" spans="1:36" ht="5.0999999999999996" customHeight="1" x14ac:dyDescent="0.25">
      <c r="A642" s="13"/>
      <c r="B642" s="13"/>
      <c r="C642" s="13"/>
      <c r="D642" s="13"/>
      <c r="E642" s="13"/>
      <c r="F642" s="13"/>
      <c r="G642" s="13"/>
      <c r="H642" s="13"/>
      <c r="I642" s="121"/>
      <c r="J642" s="121"/>
      <c r="K642" s="121"/>
      <c r="L642" s="13"/>
      <c r="M642" s="13"/>
      <c r="N642" s="13"/>
      <c r="O642" s="121"/>
      <c r="P642" s="121"/>
      <c r="Q642" s="121"/>
      <c r="R642" s="121"/>
      <c r="S642" s="121"/>
      <c r="T642" s="121"/>
      <c r="U642" s="121"/>
      <c r="V642" s="13"/>
      <c r="W642" s="13"/>
      <c r="X642" s="121"/>
      <c r="Y642" s="121"/>
      <c r="Z642" s="121"/>
      <c r="AA642" s="121"/>
      <c r="AB642" s="121"/>
      <c r="AC642" s="121"/>
      <c r="AD642" s="13"/>
      <c r="AE642" s="13"/>
      <c r="AF642" s="121"/>
      <c r="AG642" s="121"/>
      <c r="AH642" s="121"/>
      <c r="AI642" s="121"/>
      <c r="AJ642" s="121"/>
    </row>
    <row r="643" spans="1:36" ht="15" customHeight="1" x14ac:dyDescent="0.25">
      <c r="A643" s="13"/>
      <c r="B643" s="13"/>
      <c r="C643" s="13"/>
      <c r="D643" s="13"/>
      <c r="E643" s="170"/>
      <c r="F643" s="10"/>
      <c r="G643" s="10"/>
      <c r="H643" s="10"/>
      <c r="I643" s="10"/>
      <c r="J643" s="10"/>
      <c r="K643" s="10"/>
      <c r="L643" s="10"/>
      <c r="M643" s="10"/>
      <c r="N643" s="170"/>
      <c r="O643" s="10"/>
      <c r="P643" s="10"/>
      <c r="Q643" s="10"/>
      <c r="R643" s="10"/>
      <c r="S643" s="10"/>
      <c r="T643" s="10"/>
      <c r="U643" s="10"/>
      <c r="V643" s="10"/>
      <c r="W643" s="170"/>
      <c r="X643" s="10"/>
      <c r="Y643" s="10"/>
      <c r="Z643" s="10"/>
      <c r="AA643" s="10"/>
      <c r="AB643" s="10"/>
      <c r="AC643" s="10"/>
      <c r="AD643" s="10"/>
      <c r="AE643" s="10"/>
      <c r="AF643" s="10"/>
      <c r="AG643" s="10"/>
      <c r="AH643" s="10"/>
      <c r="AI643" s="10"/>
      <c r="AJ643" s="10"/>
    </row>
    <row r="644" spans="1:36" ht="15" customHeight="1" x14ac:dyDescent="0.25">
      <c r="A644" s="13"/>
      <c r="B644" s="13"/>
      <c r="C644" s="13"/>
      <c r="D644" s="13"/>
      <c r="E644" s="13"/>
      <c r="F644" s="13"/>
      <c r="G644" s="13"/>
      <c r="H644" s="13"/>
      <c r="I644" s="10"/>
      <c r="J644" s="10"/>
      <c r="K644" s="10"/>
      <c r="L644" s="10"/>
      <c r="M644" s="13"/>
      <c r="N644" s="121"/>
      <c r="O644" s="13"/>
      <c r="P644" s="13"/>
      <c r="Q644" s="13"/>
      <c r="R644" s="13"/>
      <c r="S644" s="13"/>
      <c r="T644" s="10"/>
      <c r="U644" s="10"/>
      <c r="V644" s="10"/>
      <c r="W644" s="121"/>
      <c r="X644" s="13"/>
      <c r="Y644" s="13"/>
      <c r="Z644" s="13"/>
      <c r="AA644" s="13"/>
      <c r="AB644" s="10"/>
      <c r="AC644" s="10"/>
      <c r="AD644" s="13"/>
      <c r="AE644" s="37"/>
      <c r="AF644" s="37"/>
      <c r="AG644" s="37"/>
      <c r="AH644" s="37"/>
      <c r="AI644" s="37"/>
      <c r="AJ644" s="121"/>
    </row>
    <row r="645" spans="1:36" ht="5.0999999999999996"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21"/>
      <c r="AG645" s="121"/>
      <c r="AH645" s="121"/>
      <c r="AI645" s="121"/>
      <c r="AJ645" s="121"/>
    </row>
    <row r="646" spans="1:36" ht="15" customHeight="1" x14ac:dyDescent="0.25">
      <c r="A646" s="13"/>
      <c r="B646" s="13"/>
      <c r="C646" s="13"/>
      <c r="D646" s="13"/>
      <c r="E646" s="170"/>
      <c r="F646" s="10"/>
      <c r="G646" s="10"/>
      <c r="H646" s="10"/>
      <c r="I646" s="10"/>
      <c r="J646" s="10"/>
      <c r="K646" s="10"/>
      <c r="L646" s="10"/>
      <c r="M646" s="10"/>
      <c r="N646" s="170"/>
      <c r="O646" s="10"/>
      <c r="P646" s="10"/>
      <c r="Q646" s="10"/>
      <c r="R646" s="10"/>
      <c r="S646" s="10"/>
      <c r="T646" s="10"/>
      <c r="U646" s="10"/>
      <c r="V646" s="10"/>
      <c r="W646" s="170"/>
      <c r="X646" s="10"/>
      <c r="Y646" s="10"/>
      <c r="Z646" s="10"/>
      <c r="AA646" s="10"/>
      <c r="AB646" s="10"/>
      <c r="AC646" s="10"/>
      <c r="AD646" s="10"/>
      <c r="AE646" s="10"/>
      <c r="AF646" s="10"/>
      <c r="AG646" s="10"/>
      <c r="AH646" s="10"/>
      <c r="AI646" s="10"/>
      <c r="AJ646" s="10"/>
    </row>
    <row r="647" spans="1:36" ht="15" customHeight="1" x14ac:dyDescent="0.25">
      <c r="A647" s="13"/>
      <c r="B647" s="13"/>
      <c r="C647" s="13"/>
      <c r="D647" s="13"/>
      <c r="E647" s="13"/>
      <c r="F647" s="13"/>
      <c r="G647" s="13"/>
      <c r="H647" s="13"/>
      <c r="I647" s="10"/>
      <c r="J647" s="10"/>
      <c r="K647" s="10"/>
      <c r="L647" s="10"/>
      <c r="M647" s="10"/>
      <c r="N647" s="10"/>
      <c r="O647" s="13"/>
      <c r="P647" s="13"/>
      <c r="Q647" s="13"/>
      <c r="R647" s="13"/>
      <c r="S647" s="13"/>
      <c r="T647" s="10"/>
      <c r="U647" s="10"/>
      <c r="V647" s="10"/>
      <c r="W647" s="121"/>
      <c r="X647" s="13"/>
      <c r="Y647" s="13"/>
      <c r="Z647" s="13"/>
      <c r="AA647" s="13"/>
      <c r="AB647" s="10"/>
      <c r="AC647" s="10"/>
      <c r="AD647" s="13"/>
      <c r="AE647" s="37"/>
      <c r="AF647" s="37"/>
      <c r="AG647" s="37"/>
      <c r="AH647" s="37"/>
      <c r="AI647" s="37"/>
      <c r="AJ647" s="121"/>
    </row>
    <row r="648" spans="1:36" ht="5.0999999999999996" customHeight="1" x14ac:dyDescent="0.25">
      <c r="A648" s="13"/>
      <c r="B648" s="13"/>
      <c r="C648" s="13"/>
      <c r="D648" s="13"/>
      <c r="E648" s="13"/>
      <c r="F648" s="13"/>
      <c r="G648" s="13"/>
      <c r="H648" s="13"/>
      <c r="I648" s="121"/>
      <c r="J648" s="121"/>
      <c r="K648" s="121"/>
      <c r="L648" s="13"/>
      <c r="M648" s="13"/>
      <c r="N648" s="13"/>
      <c r="O648" s="121"/>
      <c r="P648" s="121"/>
      <c r="Q648" s="121"/>
      <c r="R648" s="121"/>
      <c r="S648" s="121"/>
      <c r="T648" s="121"/>
      <c r="U648" s="121"/>
      <c r="V648" s="13"/>
      <c r="W648" s="13"/>
      <c r="X648" s="121"/>
      <c r="Y648" s="121"/>
      <c r="Z648" s="121"/>
      <c r="AA648" s="121"/>
      <c r="AB648" s="121"/>
      <c r="AC648" s="121"/>
      <c r="AD648" s="13"/>
      <c r="AE648" s="13"/>
      <c r="AF648" s="121"/>
      <c r="AG648" s="121"/>
      <c r="AH648" s="121"/>
      <c r="AI648" s="121"/>
      <c r="AJ648" s="121"/>
    </row>
    <row r="649" spans="1:36" ht="15" customHeight="1" x14ac:dyDescent="0.25">
      <c r="A649" s="13"/>
      <c r="B649" s="13"/>
      <c r="C649" s="13"/>
      <c r="D649" s="13"/>
      <c r="E649" s="170"/>
      <c r="F649" s="10"/>
      <c r="G649" s="10"/>
      <c r="H649" s="10"/>
      <c r="I649" s="10"/>
      <c r="J649" s="10"/>
      <c r="K649" s="10"/>
      <c r="L649" s="10"/>
      <c r="M649" s="10"/>
      <c r="N649" s="170"/>
      <c r="O649" s="10"/>
      <c r="P649" s="10"/>
      <c r="Q649" s="10"/>
      <c r="R649" s="10"/>
      <c r="S649" s="10"/>
      <c r="T649" s="10"/>
      <c r="U649" s="10"/>
      <c r="V649" s="10"/>
      <c r="W649" s="170"/>
      <c r="X649" s="10"/>
      <c r="Y649" s="10"/>
      <c r="Z649" s="10"/>
      <c r="AA649" s="10"/>
      <c r="AB649" s="10"/>
      <c r="AC649" s="10"/>
      <c r="AD649" s="10"/>
      <c r="AE649" s="10"/>
      <c r="AF649" s="10"/>
      <c r="AG649" s="10"/>
      <c r="AH649" s="10"/>
      <c r="AI649" s="10"/>
      <c r="AJ649" s="10"/>
    </row>
    <row r="650" spans="1:36" ht="15" customHeight="1" x14ac:dyDescent="0.25">
      <c r="A650" s="13"/>
      <c r="B650" s="13"/>
      <c r="C650" s="13"/>
      <c r="D650" s="13"/>
      <c r="E650" s="13"/>
      <c r="F650" s="13"/>
      <c r="G650" s="13"/>
      <c r="H650" s="13"/>
      <c r="I650" s="10"/>
      <c r="J650" s="10"/>
      <c r="K650" s="10"/>
      <c r="L650" s="10"/>
      <c r="M650" s="13"/>
      <c r="N650" s="121"/>
      <c r="O650" s="13"/>
      <c r="P650" s="13"/>
      <c r="Q650" s="13"/>
      <c r="R650" s="13"/>
      <c r="S650" s="13"/>
      <c r="T650" s="10"/>
      <c r="U650" s="10"/>
      <c r="V650" s="10"/>
      <c r="W650" s="121"/>
      <c r="X650" s="13"/>
      <c r="Y650" s="13"/>
      <c r="Z650" s="13"/>
      <c r="AA650" s="13"/>
      <c r="AB650" s="10"/>
      <c r="AC650" s="10"/>
      <c r="AD650" s="13"/>
      <c r="AE650" s="37"/>
      <c r="AF650" s="37"/>
      <c r="AG650" s="37"/>
      <c r="AH650" s="37"/>
      <c r="AI650" s="37"/>
      <c r="AJ650" s="121"/>
    </row>
    <row r="651" spans="1:36" ht="5.0999999999999996"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21"/>
      <c r="AG651" s="121"/>
      <c r="AH651" s="121"/>
      <c r="AI651" s="121"/>
      <c r="AJ651" s="121"/>
    </row>
    <row r="652" spans="1:36" ht="15" customHeight="1" x14ac:dyDescent="0.25">
      <c r="A652" s="13"/>
      <c r="B652" s="13"/>
      <c r="C652" s="13"/>
      <c r="D652" s="13"/>
      <c r="E652" s="170"/>
      <c r="F652" s="10"/>
      <c r="G652" s="10"/>
      <c r="H652" s="10"/>
      <c r="I652" s="10"/>
      <c r="J652" s="10"/>
      <c r="K652" s="10"/>
      <c r="L652" s="10"/>
      <c r="M652" s="10"/>
      <c r="N652" s="170"/>
      <c r="O652" s="10"/>
      <c r="P652" s="10"/>
      <c r="Q652" s="10"/>
      <c r="R652" s="10"/>
      <c r="S652" s="10"/>
      <c r="T652" s="10"/>
      <c r="U652" s="10"/>
      <c r="V652" s="10"/>
      <c r="W652" s="170"/>
      <c r="X652" s="10"/>
      <c r="Y652" s="10"/>
      <c r="Z652" s="10"/>
      <c r="AA652" s="10"/>
      <c r="AB652" s="10"/>
      <c r="AC652" s="10"/>
      <c r="AD652" s="10"/>
      <c r="AE652" s="10"/>
      <c r="AF652" s="10"/>
      <c r="AG652" s="10"/>
      <c r="AH652" s="10"/>
      <c r="AI652" s="10"/>
      <c r="AJ652" s="10"/>
    </row>
    <row r="653" spans="1:36" ht="15" customHeight="1" x14ac:dyDescent="0.25">
      <c r="A653" s="13"/>
      <c r="B653" s="13"/>
      <c r="C653" s="13"/>
      <c r="D653" s="13"/>
      <c r="E653" s="13"/>
      <c r="F653" s="13"/>
      <c r="G653" s="13"/>
      <c r="H653" s="13"/>
      <c r="I653" s="10"/>
      <c r="J653" s="10"/>
      <c r="K653" s="10"/>
      <c r="L653" s="10"/>
      <c r="M653" s="10"/>
      <c r="N653" s="10"/>
      <c r="O653" s="13"/>
      <c r="P653" s="13"/>
      <c r="Q653" s="13"/>
      <c r="R653" s="13"/>
      <c r="S653" s="13"/>
      <c r="T653" s="10"/>
      <c r="U653" s="10"/>
      <c r="V653" s="10"/>
      <c r="W653" s="121"/>
      <c r="X653" s="13"/>
      <c r="Y653" s="13"/>
      <c r="Z653" s="13"/>
      <c r="AA653" s="13"/>
      <c r="AB653" s="10"/>
      <c r="AC653" s="10"/>
      <c r="AD653" s="13"/>
      <c r="AE653" s="37"/>
      <c r="AF653" s="37"/>
      <c r="AG653" s="37"/>
      <c r="AH653" s="37"/>
      <c r="AI653" s="37"/>
      <c r="AJ653" s="121"/>
    </row>
    <row r="654" spans="1:36" ht="5.0999999999999996" customHeight="1" x14ac:dyDescent="0.25">
      <c r="A654" s="13"/>
      <c r="B654" s="13"/>
      <c r="C654" s="13"/>
      <c r="D654" s="13"/>
      <c r="E654" s="13"/>
      <c r="F654" s="13"/>
      <c r="G654" s="13"/>
      <c r="H654" s="13"/>
      <c r="I654" s="121"/>
      <c r="J654" s="121"/>
      <c r="K654" s="121"/>
      <c r="L654" s="13"/>
      <c r="M654" s="13"/>
      <c r="N654" s="13"/>
      <c r="O654" s="121"/>
      <c r="P654" s="121"/>
      <c r="Q654" s="121"/>
      <c r="R654" s="121"/>
      <c r="S654" s="121"/>
      <c r="T654" s="121"/>
      <c r="U654" s="121"/>
      <c r="V654" s="13"/>
      <c r="W654" s="13"/>
      <c r="X654" s="121"/>
      <c r="Y654" s="121"/>
      <c r="Z654" s="121"/>
      <c r="AA654" s="121"/>
      <c r="AB654" s="121"/>
      <c r="AC654" s="121"/>
      <c r="AD654" s="13"/>
      <c r="AE654" s="13"/>
      <c r="AF654" s="121"/>
      <c r="AG654" s="121"/>
      <c r="AH654" s="121"/>
      <c r="AI654" s="121"/>
      <c r="AJ654" s="121"/>
    </row>
    <row r="655" spans="1:36" ht="15" customHeight="1" x14ac:dyDescent="0.25">
      <c r="A655" s="13"/>
      <c r="B655" s="13"/>
      <c r="C655" s="13"/>
      <c r="D655" s="13"/>
      <c r="E655" s="170"/>
      <c r="F655" s="10"/>
      <c r="G655" s="10"/>
      <c r="H655" s="10"/>
      <c r="I655" s="10"/>
      <c r="J655" s="10"/>
      <c r="K655" s="10"/>
      <c r="L655" s="10"/>
      <c r="M655" s="10"/>
      <c r="N655" s="170"/>
      <c r="O655" s="10"/>
      <c r="P655" s="10"/>
      <c r="Q655" s="10"/>
      <c r="R655" s="10"/>
      <c r="S655" s="10"/>
      <c r="T655" s="10"/>
      <c r="U655" s="10"/>
      <c r="V655" s="10"/>
      <c r="W655" s="170"/>
      <c r="X655" s="10"/>
      <c r="Y655" s="10"/>
      <c r="Z655" s="10"/>
      <c r="AA655" s="10"/>
      <c r="AB655" s="10"/>
      <c r="AC655" s="10"/>
      <c r="AD655" s="10"/>
      <c r="AE655" s="10"/>
      <c r="AF655" s="10"/>
      <c r="AG655" s="10"/>
      <c r="AH655" s="10"/>
      <c r="AI655" s="10"/>
      <c r="AJ655" s="10"/>
    </row>
    <row r="656" spans="1:36" ht="15" customHeight="1" x14ac:dyDescent="0.25">
      <c r="A656" s="13"/>
      <c r="B656" s="13"/>
      <c r="C656" s="13"/>
      <c r="D656" s="13"/>
      <c r="E656" s="13"/>
      <c r="F656" s="13"/>
      <c r="G656" s="13"/>
      <c r="H656" s="13"/>
      <c r="I656" s="10"/>
      <c r="J656" s="10"/>
      <c r="K656" s="10"/>
      <c r="L656" s="10"/>
      <c r="M656" s="13"/>
      <c r="N656" s="121"/>
      <c r="O656" s="13"/>
      <c r="P656" s="13"/>
      <c r="Q656" s="13"/>
      <c r="R656" s="13"/>
      <c r="S656" s="13"/>
      <c r="T656" s="10"/>
      <c r="U656" s="10"/>
      <c r="V656" s="10"/>
      <c r="W656" s="121"/>
      <c r="X656" s="13"/>
      <c r="Y656" s="13"/>
      <c r="Z656" s="13"/>
      <c r="AA656" s="13"/>
      <c r="AB656" s="10"/>
      <c r="AC656" s="10"/>
      <c r="AD656" s="13"/>
      <c r="AE656" s="37"/>
      <c r="AF656" s="37"/>
      <c r="AG656" s="37"/>
      <c r="AH656" s="37"/>
      <c r="AI656" s="37"/>
      <c r="AJ656" s="121"/>
    </row>
    <row r="657" spans="1:36" ht="5.0999999999999996"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21"/>
      <c r="AG657" s="121"/>
      <c r="AH657" s="121"/>
      <c r="AI657" s="121"/>
      <c r="AJ657" s="121"/>
    </row>
    <row r="658" spans="1:36" ht="15" customHeight="1" x14ac:dyDescent="0.25">
      <c r="A658" s="13"/>
      <c r="B658" s="13"/>
      <c r="C658" s="13"/>
      <c r="D658" s="13"/>
      <c r="E658" s="170"/>
      <c r="F658" s="10"/>
      <c r="G658" s="10"/>
      <c r="H658" s="10"/>
      <c r="I658" s="10"/>
      <c r="J658" s="10"/>
      <c r="K658" s="10"/>
      <c r="L658" s="10"/>
      <c r="M658" s="10"/>
      <c r="N658" s="170"/>
      <c r="O658" s="10"/>
      <c r="P658" s="10"/>
      <c r="Q658" s="10"/>
      <c r="R658" s="10"/>
      <c r="S658" s="10"/>
      <c r="T658" s="10"/>
      <c r="U658" s="10"/>
      <c r="V658" s="10"/>
      <c r="W658" s="170"/>
      <c r="X658" s="10"/>
      <c r="Y658" s="10"/>
      <c r="Z658" s="10"/>
      <c r="AA658" s="10"/>
      <c r="AB658" s="10"/>
      <c r="AC658" s="10"/>
      <c r="AD658" s="10"/>
      <c r="AE658" s="10"/>
      <c r="AF658" s="10"/>
      <c r="AG658" s="10"/>
      <c r="AH658" s="10"/>
      <c r="AI658" s="10"/>
      <c r="AJ658" s="10"/>
    </row>
    <row r="659" spans="1:36" ht="15" customHeight="1" x14ac:dyDescent="0.25">
      <c r="A659" s="13"/>
      <c r="B659" s="13"/>
      <c r="C659" s="13"/>
      <c r="D659" s="13"/>
      <c r="E659" s="13"/>
      <c r="F659" s="13"/>
      <c r="G659" s="13"/>
      <c r="H659" s="13"/>
      <c r="I659" s="10"/>
      <c r="J659" s="10"/>
      <c r="K659" s="10"/>
      <c r="L659" s="10"/>
      <c r="M659" s="10"/>
      <c r="N659" s="10"/>
      <c r="O659" s="13"/>
      <c r="P659" s="13"/>
      <c r="Q659" s="13"/>
      <c r="R659" s="13"/>
      <c r="S659" s="13"/>
      <c r="T659" s="10"/>
      <c r="U659" s="10"/>
      <c r="V659" s="10"/>
      <c r="W659" s="121"/>
      <c r="X659" s="13"/>
      <c r="Y659" s="13"/>
      <c r="Z659" s="13"/>
      <c r="AA659" s="13"/>
      <c r="AB659" s="10"/>
      <c r="AC659" s="10"/>
      <c r="AD659" s="13"/>
      <c r="AE659" s="37"/>
      <c r="AF659" s="37"/>
      <c r="AG659" s="37"/>
      <c r="AH659" s="37"/>
      <c r="AI659" s="37"/>
      <c r="AJ659" s="121"/>
    </row>
    <row r="660" spans="1:36" ht="5.0999999999999996" customHeight="1" x14ac:dyDescent="0.25">
      <c r="A660" s="13"/>
      <c r="B660" s="13"/>
      <c r="C660" s="13"/>
      <c r="D660" s="13"/>
      <c r="E660" s="13"/>
      <c r="F660" s="13"/>
      <c r="G660" s="13"/>
      <c r="H660" s="13"/>
      <c r="I660" s="121"/>
      <c r="J660" s="121"/>
      <c r="K660" s="121"/>
      <c r="L660" s="13"/>
      <c r="M660" s="13"/>
      <c r="N660" s="13"/>
      <c r="O660" s="121"/>
      <c r="P660" s="121"/>
      <c r="Q660" s="121"/>
      <c r="R660" s="121"/>
      <c r="S660" s="121"/>
      <c r="T660" s="121"/>
      <c r="U660" s="121"/>
      <c r="V660" s="13"/>
      <c r="W660" s="13"/>
      <c r="X660" s="121"/>
      <c r="Y660" s="121"/>
      <c r="Z660" s="121"/>
      <c r="AA660" s="121"/>
      <c r="AB660" s="121"/>
      <c r="AC660" s="121"/>
      <c r="AD660" s="13"/>
      <c r="AE660" s="13"/>
      <c r="AF660" s="121"/>
      <c r="AG660" s="121"/>
      <c r="AH660" s="121"/>
      <c r="AI660" s="121"/>
      <c r="AJ660" s="121"/>
    </row>
    <row r="661" spans="1:36" ht="15" customHeight="1" x14ac:dyDescent="0.25">
      <c r="A661" s="13"/>
      <c r="B661" s="13"/>
      <c r="C661" s="13"/>
      <c r="D661" s="13"/>
      <c r="E661" s="170"/>
      <c r="F661" s="10"/>
      <c r="G661" s="10"/>
      <c r="H661" s="10"/>
      <c r="I661" s="10"/>
      <c r="J661" s="10"/>
      <c r="K661" s="10"/>
      <c r="L661" s="10"/>
      <c r="M661" s="10"/>
      <c r="N661" s="170"/>
      <c r="O661" s="10"/>
      <c r="P661" s="10"/>
      <c r="Q661" s="10"/>
      <c r="R661" s="10"/>
      <c r="S661" s="10"/>
      <c r="T661" s="10"/>
      <c r="U661" s="10"/>
      <c r="V661" s="10"/>
      <c r="W661" s="170"/>
      <c r="X661" s="10"/>
      <c r="Y661" s="10"/>
      <c r="Z661" s="10"/>
      <c r="AA661" s="10"/>
      <c r="AB661" s="10"/>
      <c r="AC661" s="10"/>
      <c r="AD661" s="10"/>
      <c r="AE661" s="10"/>
      <c r="AF661" s="10"/>
      <c r="AG661" s="10"/>
      <c r="AH661" s="10"/>
      <c r="AI661" s="10"/>
      <c r="AJ661" s="10"/>
    </row>
    <row r="662" spans="1:36" ht="15" customHeight="1" x14ac:dyDescent="0.25">
      <c r="A662" s="13"/>
      <c r="B662" s="13"/>
      <c r="C662" s="13"/>
      <c r="D662" s="13"/>
      <c r="E662" s="13"/>
      <c r="F662" s="13"/>
      <c r="G662" s="13"/>
      <c r="H662" s="13"/>
      <c r="I662" s="10"/>
      <c r="J662" s="10"/>
      <c r="K662" s="10"/>
      <c r="L662" s="10"/>
      <c r="M662" s="13"/>
      <c r="N662" s="121"/>
      <c r="O662" s="13"/>
      <c r="P662" s="13"/>
      <c r="Q662" s="13"/>
      <c r="R662" s="13"/>
      <c r="S662" s="13"/>
      <c r="T662" s="10"/>
      <c r="U662" s="10"/>
      <c r="V662" s="10"/>
      <c r="W662" s="121"/>
      <c r="X662" s="13"/>
      <c r="Y662" s="13"/>
      <c r="Z662" s="13"/>
      <c r="AA662" s="13"/>
      <c r="AB662" s="10"/>
      <c r="AC662" s="10"/>
      <c r="AD662" s="13"/>
      <c r="AE662" s="37"/>
      <c r="AF662" s="37"/>
      <c r="AG662" s="37"/>
      <c r="AH662" s="37"/>
      <c r="AI662" s="37"/>
      <c r="AJ662" s="121"/>
    </row>
    <row r="663" spans="1:36" ht="1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21"/>
      <c r="AG663" s="121"/>
      <c r="AH663" s="121"/>
      <c r="AI663" s="121"/>
      <c r="AJ663" s="121"/>
    </row>
    <row r="664" spans="1:36" ht="15" customHeight="1" x14ac:dyDescent="0.25">
      <c r="A664" s="63"/>
      <c r="B664" s="36"/>
      <c r="C664" s="36"/>
      <c r="D664" s="36"/>
      <c r="E664" s="13"/>
      <c r="F664" s="13"/>
      <c r="G664" s="13"/>
      <c r="H664" s="13"/>
      <c r="I664" s="121"/>
      <c r="J664" s="10"/>
      <c r="K664" s="10"/>
      <c r="L664" s="36"/>
      <c r="M664" s="36"/>
      <c r="N664" s="36"/>
      <c r="O664" s="36"/>
      <c r="P664" s="36"/>
      <c r="Q664" s="36"/>
      <c r="R664" s="36"/>
      <c r="S664" s="36"/>
      <c r="T664" s="36"/>
      <c r="U664" s="36"/>
      <c r="V664" s="36"/>
      <c r="W664" s="36"/>
      <c r="X664" s="13"/>
      <c r="Y664" s="13"/>
      <c r="Z664" s="13"/>
      <c r="AA664" s="13"/>
      <c r="AB664" s="121"/>
      <c r="AC664" s="126"/>
      <c r="AD664" s="36"/>
      <c r="AE664" s="36"/>
      <c r="AF664" s="36"/>
      <c r="AG664" s="36"/>
      <c r="AH664" s="36"/>
      <c r="AI664" s="121"/>
      <c r="AJ664" s="121"/>
    </row>
    <row r="665" spans="1:36" ht="15" customHeight="1" x14ac:dyDescent="0.25">
      <c r="A665" s="17"/>
      <c r="B665" s="17"/>
      <c r="C665" s="17"/>
      <c r="D665" s="17"/>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21"/>
      <c r="AG665" s="121"/>
      <c r="AH665" s="121"/>
      <c r="AI665" s="121"/>
      <c r="AJ665" s="121"/>
    </row>
    <row r="666" spans="1:36" ht="15" customHeight="1" x14ac:dyDescent="0.25">
      <c r="A666" s="13"/>
      <c r="B666" s="13"/>
      <c r="C666" s="13"/>
      <c r="D666" s="13"/>
      <c r="E666" s="178"/>
      <c r="F666" s="178"/>
      <c r="G666" s="10"/>
      <c r="H666" s="10"/>
      <c r="I666" s="10"/>
      <c r="J666" s="10"/>
      <c r="K666" s="10"/>
      <c r="L666" s="10"/>
      <c r="M666" s="10"/>
      <c r="N666" s="10"/>
      <c r="O666" s="10"/>
      <c r="P666" s="10"/>
      <c r="Q666" s="10"/>
      <c r="R666" s="10"/>
      <c r="S666" s="215"/>
      <c r="T666" s="10"/>
      <c r="U666" s="10"/>
      <c r="V666" s="10"/>
      <c r="W666" s="10"/>
      <c r="X666" s="10"/>
      <c r="Y666" s="10"/>
      <c r="Z666" s="215"/>
      <c r="AA666" s="10"/>
      <c r="AB666" s="10"/>
      <c r="AC666" s="215"/>
      <c r="AD666" s="10"/>
      <c r="AE666" s="10"/>
      <c r="AF666" s="10"/>
      <c r="AG666" s="10"/>
      <c r="AH666" s="10"/>
      <c r="AI666" s="121"/>
      <c r="AJ666" s="121"/>
    </row>
    <row r="667" spans="1:36" ht="5.0999999999999996"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21"/>
      <c r="AG667" s="121"/>
      <c r="AH667" s="121"/>
      <c r="AI667" s="121"/>
      <c r="AJ667" s="121"/>
    </row>
    <row r="668" spans="1:36" ht="15" customHeight="1" x14ac:dyDescent="0.25">
      <c r="A668" s="13"/>
      <c r="B668" s="13"/>
      <c r="C668" s="13"/>
      <c r="D668" s="13"/>
      <c r="E668" s="13"/>
      <c r="F668" s="13"/>
      <c r="G668" s="13"/>
      <c r="H668" s="13"/>
      <c r="I668" s="13"/>
      <c r="J668" s="13"/>
      <c r="K668" s="13"/>
      <c r="L668" s="13"/>
      <c r="M668" s="13"/>
      <c r="N668" s="14"/>
      <c r="O668" s="10"/>
      <c r="P668" s="10"/>
      <c r="Q668" s="10"/>
      <c r="R668" s="10"/>
      <c r="S668" s="10"/>
      <c r="T668" s="10"/>
      <c r="U668" s="10"/>
      <c r="V668" s="10"/>
      <c r="W668" s="10"/>
      <c r="X668" s="10"/>
      <c r="Y668" s="10"/>
      <c r="Z668" s="10"/>
      <c r="AA668" s="10"/>
      <c r="AB668" s="10"/>
      <c r="AC668" s="10"/>
      <c r="AD668" s="10"/>
      <c r="AE668" s="10"/>
      <c r="AF668" s="10"/>
      <c r="AG668" s="10"/>
      <c r="AH668" s="10"/>
      <c r="AI668" s="121"/>
      <c r="AJ668" s="121"/>
    </row>
    <row r="669" spans="1:36" ht="5.0999999999999996"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21"/>
      <c r="AG669" s="121"/>
      <c r="AH669" s="121"/>
      <c r="AI669" s="121"/>
      <c r="AJ669" s="121"/>
    </row>
    <row r="670" spans="1:36" ht="15" customHeight="1" x14ac:dyDescent="0.25">
      <c r="A670" s="13"/>
      <c r="B670" s="13"/>
      <c r="C670" s="13"/>
      <c r="D670" s="13"/>
      <c r="E670" s="104"/>
      <c r="F670" s="13"/>
      <c r="G670" s="13"/>
      <c r="H670" s="13"/>
      <c r="I670" s="13"/>
      <c r="J670" s="13"/>
      <c r="K670" s="121"/>
      <c r="L670" s="33"/>
      <c r="M670" s="13"/>
      <c r="N670" s="13"/>
      <c r="O670" s="13"/>
      <c r="P670" s="121"/>
      <c r="Q670" s="160"/>
      <c r="R670" s="10"/>
      <c r="S670" s="10"/>
      <c r="T670" s="10"/>
      <c r="U670" s="36"/>
      <c r="V670" s="36"/>
      <c r="W670" s="36"/>
      <c r="X670" s="36"/>
      <c r="Y670" s="36"/>
      <c r="Z670" s="36"/>
      <c r="AA670" s="10"/>
      <c r="AB670" s="10"/>
      <c r="AC670" s="10"/>
      <c r="AD670" s="10"/>
      <c r="AE670" s="10"/>
      <c r="AF670" s="10"/>
      <c r="AG670" s="10"/>
      <c r="AH670" s="10"/>
      <c r="AI670" s="121"/>
      <c r="AJ670" s="121"/>
    </row>
    <row r="671" spans="1:36" ht="5.0999999999999996"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21"/>
      <c r="AG671" s="121"/>
      <c r="AH671" s="121"/>
      <c r="AI671" s="121"/>
      <c r="AJ671" s="121"/>
    </row>
    <row r="672" spans="1:36" ht="15" customHeight="1" x14ac:dyDescent="0.25">
      <c r="A672" s="13"/>
      <c r="B672" s="13"/>
      <c r="C672" s="13"/>
      <c r="D672" s="13"/>
      <c r="E672" s="104"/>
      <c r="F672" s="13"/>
      <c r="G672" s="37"/>
      <c r="H672" s="37"/>
      <c r="I672" s="37"/>
      <c r="J672" s="37"/>
      <c r="K672" s="37"/>
      <c r="L672" s="10"/>
      <c r="M672" s="10"/>
      <c r="N672" s="37"/>
      <c r="O672" s="37"/>
      <c r="P672" s="37"/>
      <c r="Q672" s="126"/>
      <c r="R672" s="126"/>
      <c r="S672" s="126"/>
      <c r="T672" s="15"/>
      <c r="U672" s="36"/>
      <c r="V672" s="36"/>
      <c r="W672" s="10"/>
      <c r="X672" s="10"/>
      <c r="Y672" s="10"/>
      <c r="Z672" s="10"/>
      <c r="AA672" s="10"/>
      <c r="AB672" s="10"/>
      <c r="AC672" s="10"/>
      <c r="AD672" s="10"/>
      <c r="AE672" s="10"/>
      <c r="AF672" s="10"/>
      <c r="AG672" s="10"/>
      <c r="AH672" s="10"/>
      <c r="AI672" s="121"/>
      <c r="AJ672" s="121"/>
    </row>
    <row r="673" spans="1:36" ht="5.0999999999999996"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21"/>
      <c r="AG673" s="121"/>
      <c r="AH673" s="121"/>
      <c r="AI673" s="121"/>
      <c r="AJ673" s="121"/>
    </row>
    <row r="674" spans="1:36" ht="15" customHeight="1" x14ac:dyDescent="0.25">
      <c r="A674" s="13"/>
      <c r="B674" s="13"/>
      <c r="C674" s="13"/>
      <c r="D674" s="13"/>
      <c r="E674" s="13"/>
      <c r="F674" s="13"/>
      <c r="G674" s="13"/>
      <c r="H674" s="13"/>
      <c r="I674" s="13"/>
      <c r="J674" s="13"/>
      <c r="K674" s="13"/>
      <c r="L674" s="13"/>
      <c r="M674" s="10"/>
      <c r="N674" s="10"/>
      <c r="O674" s="121"/>
      <c r="P674" s="121"/>
      <c r="Q674" s="121"/>
      <c r="R674" s="121"/>
      <c r="S674" s="121"/>
      <c r="T674" s="121"/>
      <c r="U674" s="13"/>
      <c r="V674" s="13"/>
      <c r="W674" s="121"/>
      <c r="X674" s="121"/>
      <c r="Y674" s="121"/>
      <c r="Z674" s="121"/>
      <c r="AA674" s="121"/>
      <c r="AB674" s="121"/>
      <c r="AC674" s="121"/>
      <c r="AD674" s="121"/>
      <c r="AE674" s="121"/>
      <c r="AF674" s="121"/>
      <c r="AG674" s="121"/>
      <c r="AH674" s="121"/>
      <c r="AI674" s="121"/>
      <c r="AJ674" s="121"/>
    </row>
    <row r="675" spans="1:36" ht="5.0999999999999996" customHeight="1" x14ac:dyDescent="0.25">
      <c r="A675" s="13"/>
      <c r="B675" s="13"/>
      <c r="C675" s="13"/>
      <c r="D675" s="13"/>
      <c r="E675" s="13"/>
      <c r="F675" s="13"/>
      <c r="G675" s="13"/>
      <c r="H675" s="13"/>
      <c r="I675" s="13"/>
      <c r="J675" s="13"/>
      <c r="K675" s="13"/>
      <c r="L675" s="13"/>
      <c r="M675" s="215"/>
      <c r="N675" s="13"/>
      <c r="O675" s="13"/>
      <c r="P675" s="13"/>
      <c r="Q675" s="13"/>
      <c r="R675" s="13"/>
      <c r="S675" s="13"/>
      <c r="T675" s="13"/>
      <c r="U675" s="13"/>
      <c r="V675" s="13"/>
      <c r="W675" s="13"/>
      <c r="X675" s="13"/>
      <c r="Y675" s="13"/>
      <c r="Z675" s="13"/>
      <c r="AA675" s="13"/>
      <c r="AB675" s="13"/>
      <c r="AC675" s="13"/>
      <c r="AD675" s="13"/>
      <c r="AE675" s="13"/>
      <c r="AF675" s="121"/>
      <c r="AG675" s="121"/>
      <c r="AH675" s="121"/>
      <c r="AI675" s="121"/>
      <c r="AJ675" s="121"/>
    </row>
    <row r="676" spans="1:36" ht="15" customHeight="1" x14ac:dyDescent="0.25">
      <c r="A676" s="13"/>
      <c r="B676" s="13"/>
      <c r="C676" s="13"/>
      <c r="D676" s="13"/>
      <c r="E676" s="13"/>
      <c r="F676" s="13"/>
      <c r="G676" s="13"/>
      <c r="H676" s="13"/>
      <c r="I676" s="13"/>
      <c r="J676" s="13"/>
      <c r="K676" s="13"/>
      <c r="L676" s="13"/>
      <c r="M676" s="121"/>
      <c r="N676" s="121"/>
      <c r="O676" s="121"/>
      <c r="P676" s="121"/>
      <c r="Q676" s="121"/>
      <c r="R676" s="121"/>
      <c r="S676" s="121"/>
      <c r="T676" s="121"/>
      <c r="U676" s="121"/>
      <c r="V676" s="121"/>
      <c r="W676" s="121"/>
      <c r="X676" s="121"/>
      <c r="Y676" s="121"/>
      <c r="Z676" s="121"/>
      <c r="AA676" s="121"/>
      <c r="AB676" s="121"/>
      <c r="AC676" s="121"/>
      <c r="AD676" s="121"/>
      <c r="AE676" s="13"/>
      <c r="AF676" s="121"/>
      <c r="AG676" s="121"/>
      <c r="AH676" s="121"/>
      <c r="AI676" s="121"/>
      <c r="AJ676" s="121"/>
    </row>
    <row r="677" spans="1:36" ht="5.0999999999999996"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21"/>
      <c r="AG677" s="121"/>
      <c r="AH677" s="121"/>
      <c r="AI677" s="121"/>
      <c r="AJ677" s="121"/>
    </row>
    <row r="678" spans="1:36" ht="15" customHeight="1" x14ac:dyDescent="0.25">
      <c r="A678" s="13"/>
      <c r="B678" s="13"/>
      <c r="C678" s="13"/>
      <c r="D678" s="13"/>
      <c r="E678" s="170"/>
      <c r="F678" s="10"/>
      <c r="G678" s="10"/>
      <c r="H678" s="10"/>
      <c r="I678" s="10"/>
      <c r="J678" s="10"/>
      <c r="K678" s="10"/>
      <c r="L678" s="10"/>
      <c r="M678" s="10"/>
      <c r="N678" s="170"/>
      <c r="O678" s="10"/>
      <c r="P678" s="10"/>
      <c r="Q678" s="10"/>
      <c r="R678" s="10"/>
      <c r="S678" s="10"/>
      <c r="T678" s="10"/>
      <c r="U678" s="10"/>
      <c r="V678" s="10"/>
      <c r="W678" s="170"/>
      <c r="X678" s="10"/>
      <c r="Y678" s="10"/>
      <c r="Z678" s="10"/>
      <c r="AA678" s="10"/>
      <c r="AB678" s="10"/>
      <c r="AC678" s="10"/>
      <c r="AD678" s="10"/>
      <c r="AE678" s="10"/>
      <c r="AF678" s="10"/>
      <c r="AG678" s="10"/>
      <c r="AH678" s="10"/>
      <c r="AI678" s="10"/>
      <c r="AJ678" s="10"/>
    </row>
    <row r="679" spans="1:36" ht="15" customHeight="1" x14ac:dyDescent="0.25">
      <c r="A679" s="13"/>
      <c r="B679" s="13"/>
      <c r="C679" s="13"/>
      <c r="D679" s="13"/>
      <c r="E679" s="13"/>
      <c r="F679" s="13"/>
      <c r="G679" s="13"/>
      <c r="H679" s="13"/>
      <c r="I679" s="10"/>
      <c r="J679" s="10"/>
      <c r="K679" s="10"/>
      <c r="L679" s="10"/>
      <c r="M679" s="10"/>
      <c r="N679" s="10"/>
      <c r="O679" s="13"/>
      <c r="P679" s="13"/>
      <c r="Q679" s="13"/>
      <c r="R679" s="13"/>
      <c r="S679" s="13"/>
      <c r="T679" s="10"/>
      <c r="U679" s="10"/>
      <c r="V679" s="10"/>
      <c r="W679" s="121"/>
      <c r="X679" s="13"/>
      <c r="Y679" s="13"/>
      <c r="Z679" s="13"/>
      <c r="AA679" s="13"/>
      <c r="AB679" s="10"/>
      <c r="AC679" s="10"/>
      <c r="AD679" s="13"/>
      <c r="AE679" s="37"/>
      <c r="AF679" s="37"/>
      <c r="AG679" s="37"/>
      <c r="AH679" s="37"/>
      <c r="AI679" s="37"/>
      <c r="AJ679" s="121"/>
    </row>
    <row r="680" spans="1:36" ht="5.0999999999999996" customHeight="1" x14ac:dyDescent="0.25">
      <c r="A680" s="13"/>
      <c r="B680" s="13"/>
      <c r="C680" s="13"/>
      <c r="D680" s="13"/>
      <c r="E680" s="13"/>
      <c r="F680" s="13"/>
      <c r="G680" s="13"/>
      <c r="H680" s="13"/>
      <c r="I680" s="121"/>
      <c r="J680" s="121"/>
      <c r="K680" s="121"/>
      <c r="L680" s="13"/>
      <c r="M680" s="13"/>
      <c r="N680" s="13"/>
      <c r="O680" s="121"/>
      <c r="P680" s="121"/>
      <c r="Q680" s="121"/>
      <c r="R680" s="121"/>
      <c r="S680" s="121"/>
      <c r="T680" s="121"/>
      <c r="U680" s="121"/>
      <c r="V680" s="13"/>
      <c r="W680" s="13"/>
      <c r="X680" s="121"/>
      <c r="Y680" s="121"/>
      <c r="Z680" s="121"/>
      <c r="AA680" s="121"/>
      <c r="AB680" s="121"/>
      <c r="AC680" s="121"/>
      <c r="AD680" s="13"/>
      <c r="AE680" s="13"/>
      <c r="AF680" s="121"/>
      <c r="AG680" s="121"/>
      <c r="AH680" s="121"/>
      <c r="AI680" s="121"/>
      <c r="AJ680" s="121"/>
    </row>
    <row r="681" spans="1:36" ht="15" customHeight="1" x14ac:dyDescent="0.25">
      <c r="A681" s="13"/>
      <c r="B681" s="13"/>
      <c r="C681" s="13"/>
      <c r="D681" s="13"/>
      <c r="E681" s="170"/>
      <c r="F681" s="10"/>
      <c r="G681" s="10"/>
      <c r="H681" s="10"/>
      <c r="I681" s="10"/>
      <c r="J681" s="10"/>
      <c r="K681" s="10"/>
      <c r="L681" s="10"/>
      <c r="M681" s="10"/>
      <c r="N681" s="170"/>
      <c r="O681" s="10"/>
      <c r="P681" s="10"/>
      <c r="Q681" s="10"/>
      <c r="R681" s="10"/>
      <c r="S681" s="10"/>
      <c r="T681" s="10"/>
      <c r="U681" s="10"/>
      <c r="V681" s="10"/>
      <c r="W681" s="170"/>
      <c r="X681" s="10"/>
      <c r="Y681" s="10"/>
      <c r="Z681" s="10"/>
      <c r="AA681" s="10"/>
      <c r="AB681" s="10"/>
      <c r="AC681" s="10"/>
      <c r="AD681" s="10"/>
      <c r="AE681" s="10"/>
      <c r="AF681" s="10"/>
      <c r="AG681" s="10"/>
      <c r="AH681" s="10"/>
      <c r="AI681" s="10"/>
      <c r="AJ681" s="10"/>
    </row>
    <row r="682" spans="1:36" ht="15" customHeight="1" x14ac:dyDescent="0.25">
      <c r="A682" s="13"/>
      <c r="B682" s="13"/>
      <c r="C682" s="13"/>
      <c r="D682" s="13"/>
      <c r="E682" s="13"/>
      <c r="F682" s="13"/>
      <c r="G682" s="13"/>
      <c r="H682" s="13"/>
      <c r="I682" s="10"/>
      <c r="J682" s="10"/>
      <c r="K682" s="10"/>
      <c r="L682" s="10"/>
      <c r="M682" s="13"/>
      <c r="N682" s="121"/>
      <c r="O682" s="13"/>
      <c r="P682" s="13"/>
      <c r="Q682" s="13"/>
      <c r="R682" s="13"/>
      <c r="S682" s="13"/>
      <c r="T682" s="10"/>
      <c r="U682" s="10"/>
      <c r="V682" s="10"/>
      <c r="W682" s="121"/>
      <c r="X682" s="13"/>
      <c r="Y682" s="13"/>
      <c r="Z682" s="13"/>
      <c r="AA682" s="13"/>
      <c r="AB682" s="10"/>
      <c r="AC682" s="10"/>
      <c r="AD682" s="13"/>
      <c r="AE682" s="37"/>
      <c r="AF682" s="37"/>
      <c r="AG682" s="37"/>
      <c r="AH682" s="37"/>
      <c r="AI682" s="37"/>
      <c r="AJ682" s="121"/>
    </row>
    <row r="683" spans="1:36" ht="5.0999999999999996"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21"/>
      <c r="AG683" s="121"/>
      <c r="AH683" s="121"/>
      <c r="AI683" s="121"/>
      <c r="AJ683" s="121"/>
    </row>
    <row r="684" spans="1:36" ht="15" customHeight="1" x14ac:dyDescent="0.25">
      <c r="A684" s="13"/>
      <c r="B684" s="13"/>
      <c r="C684" s="13"/>
      <c r="D684" s="13"/>
      <c r="E684" s="170"/>
      <c r="F684" s="10"/>
      <c r="G684" s="10"/>
      <c r="H684" s="10"/>
      <c r="I684" s="10"/>
      <c r="J684" s="10"/>
      <c r="K684" s="10"/>
      <c r="L684" s="10"/>
      <c r="M684" s="10"/>
      <c r="N684" s="170"/>
      <c r="O684" s="10"/>
      <c r="P684" s="10"/>
      <c r="Q684" s="10"/>
      <c r="R684" s="10"/>
      <c r="S684" s="10"/>
      <c r="T684" s="10"/>
      <c r="U684" s="10"/>
      <c r="V684" s="10"/>
      <c r="W684" s="170"/>
      <c r="X684" s="10"/>
      <c r="Y684" s="10"/>
      <c r="Z684" s="10"/>
      <c r="AA684" s="10"/>
      <c r="AB684" s="10"/>
      <c r="AC684" s="10"/>
      <c r="AD684" s="10"/>
      <c r="AE684" s="10"/>
      <c r="AF684" s="10"/>
      <c r="AG684" s="10"/>
      <c r="AH684" s="10"/>
      <c r="AI684" s="10"/>
      <c r="AJ684" s="10"/>
    </row>
    <row r="685" spans="1:36" ht="15" customHeight="1" x14ac:dyDescent="0.25">
      <c r="A685" s="13"/>
      <c r="B685" s="13"/>
      <c r="C685" s="13"/>
      <c r="D685" s="13"/>
      <c r="E685" s="13"/>
      <c r="F685" s="13"/>
      <c r="G685" s="13"/>
      <c r="H685" s="13"/>
      <c r="I685" s="10"/>
      <c r="J685" s="10"/>
      <c r="K685" s="10"/>
      <c r="L685" s="10"/>
      <c r="M685" s="10"/>
      <c r="N685" s="10"/>
      <c r="O685" s="13"/>
      <c r="P685" s="13"/>
      <c r="Q685" s="13"/>
      <c r="R685" s="13"/>
      <c r="S685" s="13"/>
      <c r="T685" s="10"/>
      <c r="U685" s="10"/>
      <c r="V685" s="10"/>
      <c r="W685" s="121"/>
      <c r="X685" s="13"/>
      <c r="Y685" s="13"/>
      <c r="Z685" s="13"/>
      <c r="AA685" s="13"/>
      <c r="AB685" s="10"/>
      <c r="AC685" s="10"/>
      <c r="AD685" s="13"/>
      <c r="AE685" s="37"/>
      <c r="AF685" s="37"/>
      <c r="AG685" s="37"/>
      <c r="AH685" s="37"/>
      <c r="AI685" s="37"/>
      <c r="AJ685" s="121"/>
    </row>
    <row r="686" spans="1:36" ht="5.0999999999999996" customHeight="1" x14ac:dyDescent="0.25">
      <c r="A686" s="13"/>
      <c r="B686" s="13"/>
      <c r="C686" s="13"/>
      <c r="D686" s="13"/>
      <c r="E686" s="13"/>
      <c r="F686" s="13"/>
      <c r="G686" s="13"/>
      <c r="H686" s="13"/>
      <c r="I686" s="121"/>
      <c r="J686" s="121"/>
      <c r="K686" s="121"/>
      <c r="L686" s="13"/>
      <c r="M686" s="13"/>
      <c r="N686" s="13"/>
      <c r="O686" s="121"/>
      <c r="P686" s="121"/>
      <c r="Q686" s="121"/>
      <c r="R686" s="121"/>
      <c r="S686" s="121"/>
      <c r="T686" s="121"/>
      <c r="U686" s="121"/>
      <c r="V686" s="13"/>
      <c r="W686" s="13"/>
      <c r="X686" s="121"/>
      <c r="Y686" s="121"/>
      <c r="Z686" s="121"/>
      <c r="AA686" s="121"/>
      <c r="AB686" s="121"/>
      <c r="AC686" s="121"/>
      <c r="AD686" s="13"/>
      <c r="AE686" s="13"/>
      <c r="AF686" s="121"/>
      <c r="AG686" s="121"/>
      <c r="AH686" s="121"/>
      <c r="AI686" s="121"/>
      <c r="AJ686" s="121"/>
    </row>
    <row r="687" spans="1:36" ht="15" customHeight="1" x14ac:dyDescent="0.25">
      <c r="A687" s="13"/>
      <c r="B687" s="13"/>
      <c r="C687" s="13"/>
      <c r="D687" s="13"/>
      <c r="E687" s="170"/>
      <c r="F687" s="10"/>
      <c r="G687" s="10"/>
      <c r="H687" s="10"/>
      <c r="I687" s="10"/>
      <c r="J687" s="10"/>
      <c r="K687" s="10"/>
      <c r="L687" s="10"/>
      <c r="M687" s="10"/>
      <c r="N687" s="170"/>
      <c r="O687" s="10"/>
      <c r="P687" s="10"/>
      <c r="Q687" s="10"/>
      <c r="R687" s="10"/>
      <c r="S687" s="10"/>
      <c r="T687" s="10"/>
      <c r="U687" s="10"/>
      <c r="V687" s="10"/>
      <c r="W687" s="170"/>
      <c r="X687" s="10"/>
      <c r="Y687" s="10"/>
      <c r="Z687" s="10"/>
      <c r="AA687" s="10"/>
      <c r="AB687" s="10"/>
      <c r="AC687" s="10"/>
      <c r="AD687" s="10"/>
      <c r="AE687" s="10"/>
      <c r="AF687" s="10"/>
      <c r="AG687" s="10"/>
      <c r="AH687" s="10"/>
      <c r="AI687" s="10"/>
      <c r="AJ687" s="10"/>
    </row>
    <row r="688" spans="1:36" ht="15" customHeight="1" x14ac:dyDescent="0.25">
      <c r="A688" s="13"/>
      <c r="B688" s="13"/>
      <c r="C688" s="13"/>
      <c r="D688" s="13"/>
      <c r="E688" s="13"/>
      <c r="F688" s="13"/>
      <c r="G688" s="13"/>
      <c r="H688" s="13"/>
      <c r="I688" s="10"/>
      <c r="J688" s="10"/>
      <c r="K688" s="10"/>
      <c r="L688" s="10"/>
      <c r="M688" s="13"/>
      <c r="N688" s="121"/>
      <c r="O688" s="13"/>
      <c r="P688" s="13"/>
      <c r="Q688" s="13"/>
      <c r="R688" s="13"/>
      <c r="S688" s="13"/>
      <c r="T688" s="10"/>
      <c r="U688" s="10"/>
      <c r="V688" s="10"/>
      <c r="W688" s="121"/>
      <c r="X688" s="13"/>
      <c r="Y688" s="13"/>
      <c r="Z688" s="13"/>
      <c r="AA688" s="13"/>
      <c r="AB688" s="10"/>
      <c r="AC688" s="10"/>
      <c r="AD688" s="13"/>
      <c r="AE688" s="37"/>
      <c r="AF688" s="37"/>
      <c r="AG688" s="37"/>
      <c r="AH688" s="37"/>
      <c r="AI688" s="37"/>
      <c r="AJ688" s="121"/>
    </row>
    <row r="689" spans="1:36" ht="5.0999999999999996"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21"/>
      <c r="AG689" s="121"/>
      <c r="AH689" s="121"/>
      <c r="AI689" s="121"/>
      <c r="AJ689" s="121"/>
    </row>
    <row r="690" spans="1:36" ht="15" customHeight="1" x14ac:dyDescent="0.25">
      <c r="A690" s="13"/>
      <c r="B690" s="13"/>
      <c r="C690" s="13"/>
      <c r="D690" s="13"/>
      <c r="E690" s="170"/>
      <c r="F690" s="10"/>
      <c r="G690" s="10"/>
      <c r="H690" s="10"/>
      <c r="I690" s="10"/>
      <c r="J690" s="10"/>
      <c r="K690" s="10"/>
      <c r="L690" s="10"/>
      <c r="M690" s="10"/>
      <c r="N690" s="170"/>
      <c r="O690" s="10"/>
      <c r="P690" s="10"/>
      <c r="Q690" s="10"/>
      <c r="R690" s="10"/>
      <c r="S690" s="10"/>
      <c r="T690" s="10"/>
      <c r="U690" s="10"/>
      <c r="V690" s="10"/>
      <c r="W690" s="170"/>
      <c r="X690" s="10"/>
      <c r="Y690" s="10"/>
      <c r="Z690" s="10"/>
      <c r="AA690" s="10"/>
      <c r="AB690" s="10"/>
      <c r="AC690" s="10"/>
      <c r="AD690" s="10"/>
      <c r="AE690" s="10"/>
      <c r="AF690" s="10"/>
      <c r="AG690" s="10"/>
      <c r="AH690" s="10"/>
      <c r="AI690" s="10"/>
      <c r="AJ690" s="10"/>
    </row>
    <row r="691" spans="1:36" ht="15" customHeight="1" x14ac:dyDescent="0.25">
      <c r="A691" s="13"/>
      <c r="B691" s="13"/>
      <c r="C691" s="13"/>
      <c r="D691" s="13"/>
      <c r="E691" s="13"/>
      <c r="F691" s="13"/>
      <c r="G691" s="13"/>
      <c r="H691" s="13"/>
      <c r="I691" s="10"/>
      <c r="J691" s="10"/>
      <c r="K691" s="10"/>
      <c r="L691" s="10"/>
      <c r="M691" s="10"/>
      <c r="N691" s="10"/>
      <c r="O691" s="13"/>
      <c r="P691" s="13"/>
      <c r="Q691" s="13"/>
      <c r="R691" s="13"/>
      <c r="S691" s="13"/>
      <c r="T691" s="10"/>
      <c r="U691" s="10"/>
      <c r="V691" s="10"/>
      <c r="W691" s="121"/>
      <c r="X691" s="13"/>
      <c r="Y691" s="13"/>
      <c r="Z691" s="13"/>
      <c r="AA691" s="13"/>
      <c r="AB691" s="10"/>
      <c r="AC691" s="10"/>
      <c r="AD691" s="13"/>
      <c r="AE691" s="37"/>
      <c r="AF691" s="37"/>
      <c r="AG691" s="37"/>
      <c r="AH691" s="37"/>
      <c r="AI691" s="37"/>
      <c r="AJ691" s="121"/>
    </row>
    <row r="692" spans="1:36" ht="5.0999999999999996" customHeight="1" x14ac:dyDescent="0.25">
      <c r="A692" s="13"/>
      <c r="B692" s="13"/>
      <c r="C692" s="13"/>
      <c r="D692" s="13"/>
      <c r="E692" s="13"/>
      <c r="F692" s="13"/>
      <c r="G692" s="13"/>
      <c r="H692" s="13"/>
      <c r="I692" s="121"/>
      <c r="J692" s="121"/>
      <c r="K692" s="121"/>
      <c r="L692" s="13"/>
      <c r="M692" s="13"/>
      <c r="N692" s="13"/>
      <c r="O692" s="121"/>
      <c r="P692" s="121"/>
      <c r="Q692" s="121"/>
      <c r="R692" s="121"/>
      <c r="S692" s="121"/>
      <c r="T692" s="121"/>
      <c r="U692" s="121"/>
      <c r="V692" s="13"/>
      <c r="W692" s="13"/>
      <c r="X692" s="121"/>
      <c r="Y692" s="121"/>
      <c r="Z692" s="121"/>
      <c r="AA692" s="121"/>
      <c r="AB692" s="121"/>
      <c r="AC692" s="121"/>
      <c r="AD692" s="13"/>
      <c r="AE692" s="13"/>
      <c r="AF692" s="121"/>
      <c r="AG692" s="121"/>
      <c r="AH692" s="121"/>
      <c r="AI692" s="121"/>
      <c r="AJ692" s="121"/>
    </row>
    <row r="693" spans="1:36" ht="15" customHeight="1" x14ac:dyDescent="0.25">
      <c r="A693" s="13"/>
      <c r="B693" s="13"/>
      <c r="C693" s="13"/>
      <c r="D693" s="13"/>
      <c r="E693" s="170"/>
      <c r="F693" s="10"/>
      <c r="G693" s="10"/>
      <c r="H693" s="10"/>
      <c r="I693" s="10"/>
      <c r="J693" s="10"/>
      <c r="K693" s="10"/>
      <c r="L693" s="10"/>
      <c r="M693" s="10"/>
      <c r="N693" s="170"/>
      <c r="O693" s="10"/>
      <c r="P693" s="10"/>
      <c r="Q693" s="10"/>
      <c r="R693" s="10"/>
      <c r="S693" s="10"/>
      <c r="T693" s="10"/>
      <c r="U693" s="10"/>
      <c r="V693" s="10"/>
      <c r="W693" s="170"/>
      <c r="X693" s="10"/>
      <c r="Y693" s="10"/>
      <c r="Z693" s="10"/>
      <c r="AA693" s="10"/>
      <c r="AB693" s="10"/>
      <c r="AC693" s="10"/>
      <c r="AD693" s="10"/>
      <c r="AE693" s="10"/>
      <c r="AF693" s="10"/>
      <c r="AG693" s="10"/>
      <c r="AH693" s="10"/>
      <c r="AI693" s="10"/>
      <c r="AJ693" s="10"/>
    </row>
    <row r="694" spans="1:36" ht="15" customHeight="1" x14ac:dyDescent="0.25">
      <c r="A694" s="13"/>
      <c r="B694" s="13"/>
      <c r="C694" s="13"/>
      <c r="D694" s="13"/>
      <c r="E694" s="13"/>
      <c r="F694" s="13"/>
      <c r="G694" s="13"/>
      <c r="H694" s="13"/>
      <c r="I694" s="10"/>
      <c r="J694" s="10"/>
      <c r="K694" s="10"/>
      <c r="L694" s="10"/>
      <c r="M694" s="13"/>
      <c r="N694" s="121"/>
      <c r="O694" s="13"/>
      <c r="P694" s="13"/>
      <c r="Q694" s="13"/>
      <c r="R694" s="13"/>
      <c r="S694" s="13"/>
      <c r="T694" s="10"/>
      <c r="U694" s="10"/>
      <c r="V694" s="10"/>
      <c r="W694" s="121"/>
      <c r="X694" s="13"/>
      <c r="Y694" s="13"/>
      <c r="Z694" s="13"/>
      <c r="AA694" s="13"/>
      <c r="AB694" s="10"/>
      <c r="AC694" s="10"/>
      <c r="AD694" s="13"/>
      <c r="AE694" s="37"/>
      <c r="AF694" s="37"/>
      <c r="AG694" s="37"/>
      <c r="AH694" s="37"/>
      <c r="AI694" s="37"/>
      <c r="AJ694" s="121"/>
    </row>
    <row r="695" spans="1:36" ht="5.0999999999999996"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21"/>
      <c r="AG695" s="121"/>
      <c r="AH695" s="121"/>
      <c r="AI695" s="121"/>
      <c r="AJ695" s="121"/>
    </row>
    <row r="696" spans="1:36" ht="15" customHeight="1" x14ac:dyDescent="0.25">
      <c r="A696" s="13"/>
      <c r="B696" s="13"/>
      <c r="C696" s="13"/>
      <c r="D696" s="13"/>
      <c r="E696" s="170"/>
      <c r="F696" s="10"/>
      <c r="G696" s="10"/>
      <c r="H696" s="10"/>
      <c r="I696" s="10"/>
      <c r="J696" s="10"/>
      <c r="K696" s="10"/>
      <c r="L696" s="10"/>
      <c r="M696" s="10"/>
      <c r="N696" s="170"/>
      <c r="O696" s="10"/>
      <c r="P696" s="10"/>
      <c r="Q696" s="10"/>
      <c r="R696" s="10"/>
      <c r="S696" s="10"/>
      <c r="T696" s="10"/>
      <c r="U696" s="10"/>
      <c r="V696" s="10"/>
      <c r="W696" s="170"/>
      <c r="X696" s="10"/>
      <c r="Y696" s="10"/>
      <c r="Z696" s="10"/>
      <c r="AA696" s="10"/>
      <c r="AB696" s="10"/>
      <c r="AC696" s="10"/>
      <c r="AD696" s="10"/>
      <c r="AE696" s="10"/>
      <c r="AF696" s="10"/>
      <c r="AG696" s="10"/>
      <c r="AH696" s="10"/>
      <c r="AI696" s="10"/>
      <c r="AJ696" s="10"/>
    </row>
    <row r="697" spans="1:36" ht="15" customHeight="1" x14ac:dyDescent="0.25">
      <c r="A697" s="13"/>
      <c r="B697" s="13"/>
      <c r="C697" s="13"/>
      <c r="D697" s="13"/>
      <c r="E697" s="13"/>
      <c r="F697" s="13"/>
      <c r="G697" s="13"/>
      <c r="H697" s="13"/>
      <c r="I697" s="10"/>
      <c r="J697" s="10"/>
      <c r="K697" s="10"/>
      <c r="L697" s="10"/>
      <c r="M697" s="10"/>
      <c r="N697" s="10"/>
      <c r="O697" s="13"/>
      <c r="P697" s="13"/>
      <c r="Q697" s="13"/>
      <c r="R697" s="13"/>
      <c r="S697" s="13"/>
      <c r="T697" s="10"/>
      <c r="U697" s="10"/>
      <c r="V697" s="10"/>
      <c r="W697" s="121"/>
      <c r="X697" s="13"/>
      <c r="Y697" s="13"/>
      <c r="Z697" s="13"/>
      <c r="AA697" s="13"/>
      <c r="AB697" s="10"/>
      <c r="AC697" s="10"/>
      <c r="AD697" s="13"/>
      <c r="AE697" s="37"/>
      <c r="AF697" s="37"/>
      <c r="AG697" s="37"/>
      <c r="AH697" s="37"/>
      <c r="AI697" s="37"/>
      <c r="AJ697" s="121"/>
    </row>
    <row r="698" spans="1:36" ht="5.0999999999999996" customHeight="1" x14ac:dyDescent="0.25">
      <c r="A698" s="13"/>
      <c r="B698" s="13"/>
      <c r="C698" s="13"/>
      <c r="D698" s="13"/>
      <c r="E698" s="13"/>
      <c r="F698" s="13"/>
      <c r="G698" s="13"/>
      <c r="H698" s="13"/>
      <c r="I698" s="121"/>
      <c r="J698" s="121"/>
      <c r="K698" s="121"/>
      <c r="L698" s="13"/>
      <c r="M698" s="13"/>
      <c r="N698" s="13"/>
      <c r="O698" s="121"/>
      <c r="P698" s="121"/>
      <c r="Q698" s="121"/>
      <c r="R698" s="121"/>
      <c r="S698" s="121"/>
      <c r="T698" s="121"/>
      <c r="U698" s="121"/>
      <c r="V698" s="13"/>
      <c r="W698" s="13"/>
      <c r="X698" s="121"/>
      <c r="Y698" s="121"/>
      <c r="Z698" s="121"/>
      <c r="AA698" s="121"/>
      <c r="AB698" s="121"/>
      <c r="AC698" s="121"/>
      <c r="AD698" s="13"/>
      <c r="AE698" s="13"/>
      <c r="AF698" s="121"/>
      <c r="AG698" s="121"/>
      <c r="AH698" s="121"/>
      <c r="AI698" s="121"/>
      <c r="AJ698" s="121"/>
    </row>
    <row r="699" spans="1:36" ht="15" customHeight="1" x14ac:dyDescent="0.25">
      <c r="A699" s="13"/>
      <c r="B699" s="13"/>
      <c r="C699" s="13"/>
      <c r="D699" s="13"/>
      <c r="E699" s="170"/>
      <c r="F699" s="10"/>
      <c r="G699" s="10"/>
      <c r="H699" s="10"/>
      <c r="I699" s="10"/>
      <c r="J699" s="10"/>
      <c r="K699" s="10"/>
      <c r="L699" s="10"/>
      <c r="M699" s="10"/>
      <c r="N699" s="170"/>
      <c r="O699" s="10"/>
      <c r="P699" s="10"/>
      <c r="Q699" s="10"/>
      <c r="R699" s="10"/>
      <c r="S699" s="10"/>
      <c r="T699" s="10"/>
      <c r="U699" s="10"/>
      <c r="V699" s="10"/>
      <c r="W699" s="170"/>
      <c r="X699" s="10"/>
      <c r="Y699" s="10"/>
      <c r="Z699" s="10"/>
      <c r="AA699" s="10"/>
      <c r="AB699" s="10"/>
      <c r="AC699" s="10"/>
      <c r="AD699" s="10"/>
      <c r="AE699" s="10"/>
      <c r="AF699" s="10"/>
      <c r="AG699" s="10"/>
      <c r="AH699" s="10"/>
      <c r="AI699" s="10"/>
      <c r="AJ699" s="10"/>
    </row>
    <row r="700" spans="1:36" ht="15" customHeight="1" x14ac:dyDescent="0.25">
      <c r="A700" s="13"/>
      <c r="B700" s="13"/>
      <c r="C700" s="13"/>
      <c r="D700" s="13"/>
      <c r="E700" s="13"/>
      <c r="F700" s="13"/>
      <c r="G700" s="13"/>
      <c r="H700" s="13"/>
      <c r="I700" s="10"/>
      <c r="J700" s="10"/>
      <c r="K700" s="10"/>
      <c r="L700" s="10"/>
      <c r="M700" s="13"/>
      <c r="N700" s="121"/>
      <c r="O700" s="13"/>
      <c r="P700" s="13"/>
      <c r="Q700" s="13"/>
      <c r="R700" s="13"/>
      <c r="S700" s="13"/>
      <c r="T700" s="10"/>
      <c r="U700" s="10"/>
      <c r="V700" s="10"/>
      <c r="W700" s="121"/>
      <c r="X700" s="13"/>
      <c r="Y700" s="13"/>
      <c r="Z700" s="13"/>
      <c r="AA700" s="13"/>
      <c r="AB700" s="10"/>
      <c r="AC700" s="10"/>
      <c r="AD700" s="13"/>
      <c r="AE700" s="37"/>
      <c r="AF700" s="37"/>
      <c r="AG700" s="37"/>
      <c r="AH700" s="37"/>
      <c r="AI700" s="37"/>
      <c r="AJ700" s="121"/>
    </row>
    <row r="701" spans="1:36" ht="5.0999999999999996"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21"/>
      <c r="AG701" s="121"/>
      <c r="AH701" s="121"/>
      <c r="AI701" s="121"/>
      <c r="AJ701" s="121"/>
    </row>
    <row r="702" spans="1:36" ht="15" customHeight="1" x14ac:dyDescent="0.25">
      <c r="A702" s="13"/>
      <c r="B702" s="13"/>
      <c r="C702" s="13"/>
      <c r="D702" s="13"/>
      <c r="E702" s="170"/>
      <c r="F702" s="10"/>
      <c r="G702" s="10"/>
      <c r="H702" s="10"/>
      <c r="I702" s="10"/>
      <c r="J702" s="10"/>
      <c r="K702" s="10"/>
      <c r="L702" s="10"/>
      <c r="M702" s="10"/>
      <c r="N702" s="170"/>
      <c r="O702" s="10"/>
      <c r="P702" s="10"/>
      <c r="Q702" s="10"/>
      <c r="R702" s="10"/>
      <c r="S702" s="10"/>
      <c r="T702" s="10"/>
      <c r="U702" s="10"/>
      <c r="V702" s="10"/>
      <c r="W702" s="170"/>
      <c r="X702" s="10"/>
      <c r="Y702" s="10"/>
      <c r="Z702" s="10"/>
      <c r="AA702" s="10"/>
      <c r="AB702" s="10"/>
      <c r="AC702" s="10"/>
      <c r="AD702" s="10"/>
      <c r="AE702" s="10"/>
      <c r="AF702" s="10"/>
      <c r="AG702" s="10"/>
      <c r="AH702" s="10"/>
      <c r="AI702" s="10"/>
      <c r="AJ702" s="10"/>
    </row>
    <row r="703" spans="1:36" ht="15" customHeight="1" x14ac:dyDescent="0.25">
      <c r="A703" s="13"/>
      <c r="B703" s="13"/>
      <c r="C703" s="13"/>
      <c r="D703" s="13"/>
      <c r="E703" s="13"/>
      <c r="F703" s="13"/>
      <c r="G703" s="13"/>
      <c r="H703" s="13"/>
      <c r="I703" s="10"/>
      <c r="J703" s="10"/>
      <c r="K703" s="10"/>
      <c r="L703" s="10"/>
      <c r="M703" s="10"/>
      <c r="N703" s="10"/>
      <c r="O703" s="13"/>
      <c r="P703" s="13"/>
      <c r="Q703" s="13"/>
      <c r="R703" s="13"/>
      <c r="S703" s="13"/>
      <c r="T703" s="10"/>
      <c r="U703" s="10"/>
      <c r="V703" s="10"/>
      <c r="W703" s="121"/>
      <c r="X703" s="13"/>
      <c r="Y703" s="13"/>
      <c r="Z703" s="13"/>
      <c r="AA703" s="13"/>
      <c r="AB703" s="10"/>
      <c r="AC703" s="10"/>
      <c r="AD703" s="13"/>
      <c r="AE703" s="37"/>
      <c r="AF703" s="37"/>
      <c r="AG703" s="37"/>
      <c r="AH703" s="37"/>
      <c r="AI703" s="37"/>
      <c r="AJ703" s="121"/>
    </row>
    <row r="704" spans="1:36" ht="5.0999999999999996" customHeight="1" x14ac:dyDescent="0.25">
      <c r="A704" s="13"/>
      <c r="B704" s="13"/>
      <c r="C704" s="13"/>
      <c r="D704" s="13"/>
      <c r="E704" s="13"/>
      <c r="F704" s="13"/>
      <c r="G704" s="13"/>
      <c r="H704" s="13"/>
      <c r="I704" s="121"/>
      <c r="J704" s="121"/>
      <c r="K704" s="121"/>
      <c r="L704" s="13"/>
      <c r="M704" s="13"/>
      <c r="N704" s="13"/>
      <c r="O704" s="121"/>
      <c r="P704" s="121"/>
      <c r="Q704" s="121"/>
      <c r="R704" s="121"/>
      <c r="S704" s="121"/>
      <c r="T704" s="121"/>
      <c r="U704" s="121"/>
      <c r="V704" s="13"/>
      <c r="W704" s="13"/>
      <c r="X704" s="121"/>
      <c r="Y704" s="121"/>
      <c r="Z704" s="121"/>
      <c r="AA704" s="121"/>
      <c r="AB704" s="121"/>
      <c r="AC704" s="121"/>
      <c r="AD704" s="13"/>
      <c r="AE704" s="13"/>
      <c r="AF704" s="121"/>
      <c r="AG704" s="121"/>
      <c r="AH704" s="121"/>
      <c r="AI704" s="121"/>
      <c r="AJ704" s="121"/>
    </row>
    <row r="705" spans="1:36" ht="15" customHeight="1" x14ac:dyDescent="0.25">
      <c r="A705" s="13"/>
      <c r="B705" s="13"/>
      <c r="C705" s="13"/>
      <c r="D705" s="13"/>
      <c r="E705" s="170"/>
      <c r="F705" s="10"/>
      <c r="G705" s="10"/>
      <c r="H705" s="10"/>
      <c r="I705" s="10"/>
      <c r="J705" s="10"/>
      <c r="K705" s="10"/>
      <c r="L705" s="10"/>
      <c r="M705" s="10"/>
      <c r="N705" s="170"/>
      <c r="O705" s="10"/>
      <c r="P705" s="10"/>
      <c r="Q705" s="10"/>
      <c r="R705" s="10"/>
      <c r="S705" s="10"/>
      <c r="T705" s="10"/>
      <c r="U705" s="10"/>
      <c r="V705" s="10"/>
      <c r="W705" s="170"/>
      <c r="X705" s="10"/>
      <c r="Y705" s="10"/>
      <c r="Z705" s="10"/>
      <c r="AA705" s="10"/>
      <c r="AB705" s="10"/>
      <c r="AC705" s="10"/>
      <c r="AD705" s="10"/>
      <c r="AE705" s="10"/>
      <c r="AF705" s="10"/>
      <c r="AG705" s="10"/>
      <c r="AH705" s="10"/>
      <c r="AI705" s="10"/>
      <c r="AJ705" s="10"/>
    </row>
    <row r="706" spans="1:36" ht="15" customHeight="1" x14ac:dyDescent="0.25">
      <c r="A706" s="13"/>
      <c r="B706" s="13"/>
      <c r="C706" s="13"/>
      <c r="D706" s="13"/>
      <c r="E706" s="13"/>
      <c r="F706" s="13"/>
      <c r="G706" s="13"/>
      <c r="H706" s="13"/>
      <c r="I706" s="10"/>
      <c r="J706" s="10"/>
      <c r="K706" s="10"/>
      <c r="L706" s="10"/>
      <c r="M706" s="13"/>
      <c r="N706" s="121"/>
      <c r="O706" s="13"/>
      <c r="P706" s="13"/>
      <c r="Q706" s="13"/>
      <c r="R706" s="13"/>
      <c r="S706" s="13"/>
      <c r="T706" s="10"/>
      <c r="U706" s="10"/>
      <c r="V706" s="10"/>
      <c r="W706" s="121"/>
      <c r="X706" s="13"/>
      <c r="Y706" s="13"/>
      <c r="Z706" s="13"/>
      <c r="AA706" s="13"/>
      <c r="AB706" s="10"/>
      <c r="AC706" s="10"/>
      <c r="AD706" s="13"/>
      <c r="AE706" s="37"/>
      <c r="AF706" s="37"/>
      <c r="AG706" s="37"/>
      <c r="AH706" s="37"/>
      <c r="AI706" s="37"/>
      <c r="AJ706" s="121"/>
    </row>
    <row r="707" spans="1:36" ht="1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21"/>
      <c r="AG707" s="121"/>
      <c r="AH707" s="121"/>
      <c r="AI707" s="121"/>
      <c r="AJ707" s="121"/>
    </row>
    <row r="708" spans="1:36" ht="15" customHeight="1" x14ac:dyDescent="0.25">
      <c r="A708" s="63"/>
      <c r="B708" s="36"/>
      <c r="C708" s="36"/>
      <c r="D708" s="36"/>
      <c r="E708" s="13"/>
      <c r="F708" s="13"/>
      <c r="G708" s="13"/>
      <c r="H708" s="13"/>
      <c r="I708" s="121"/>
      <c r="J708" s="10"/>
      <c r="K708" s="10"/>
      <c r="L708" s="36"/>
      <c r="M708" s="36"/>
      <c r="N708" s="36"/>
      <c r="O708" s="36"/>
      <c r="P708" s="36"/>
      <c r="Q708" s="36"/>
      <c r="R708" s="36"/>
      <c r="S708" s="36"/>
      <c r="T708" s="36"/>
      <c r="U708" s="36"/>
      <c r="V708" s="36"/>
      <c r="W708" s="36"/>
      <c r="X708" s="13"/>
      <c r="Y708" s="13"/>
      <c r="Z708" s="13"/>
      <c r="AA708" s="13"/>
      <c r="AB708" s="121"/>
      <c r="AC708" s="126"/>
      <c r="AD708" s="36"/>
      <c r="AE708" s="36"/>
      <c r="AF708" s="36"/>
      <c r="AG708" s="36"/>
      <c r="AH708" s="36"/>
      <c r="AI708" s="121"/>
      <c r="AJ708" s="121"/>
    </row>
    <row r="709" spans="1:36" ht="15" customHeight="1" x14ac:dyDescent="0.25">
      <c r="A709" s="17"/>
      <c r="B709" s="17"/>
      <c r="C709" s="17"/>
      <c r="D709" s="17"/>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21"/>
      <c r="AG709" s="121"/>
      <c r="AH709" s="121"/>
      <c r="AI709" s="121"/>
      <c r="AJ709" s="121"/>
    </row>
    <row r="710" spans="1:36" ht="15" customHeight="1" x14ac:dyDescent="0.25">
      <c r="A710" s="13"/>
      <c r="B710" s="13"/>
      <c r="C710" s="13"/>
      <c r="D710" s="13"/>
      <c r="E710" s="178"/>
      <c r="F710" s="178"/>
      <c r="G710" s="10"/>
      <c r="H710" s="10"/>
      <c r="I710" s="10"/>
      <c r="J710" s="10"/>
      <c r="K710" s="10"/>
      <c r="L710" s="10"/>
      <c r="M710" s="10"/>
      <c r="N710" s="10"/>
      <c r="O710" s="10"/>
      <c r="P710" s="10"/>
      <c r="Q710" s="10"/>
      <c r="R710" s="10"/>
      <c r="S710" s="215"/>
      <c r="T710" s="10"/>
      <c r="U710" s="10"/>
      <c r="V710" s="10"/>
      <c r="W710" s="10"/>
      <c r="X710" s="10"/>
      <c r="Y710" s="10"/>
      <c r="Z710" s="215"/>
      <c r="AA710" s="10"/>
      <c r="AB710" s="10"/>
      <c r="AC710" s="215"/>
      <c r="AD710" s="10"/>
      <c r="AE710" s="10"/>
      <c r="AF710" s="10"/>
      <c r="AG710" s="10"/>
      <c r="AH710" s="10"/>
      <c r="AI710" s="121"/>
      <c r="AJ710" s="121"/>
    </row>
    <row r="711" spans="1:36" ht="5.0999999999999996"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21"/>
      <c r="AG711" s="121"/>
      <c r="AH711" s="121"/>
      <c r="AI711" s="121"/>
      <c r="AJ711" s="121"/>
    </row>
    <row r="712" spans="1:36" ht="15" customHeight="1" x14ac:dyDescent="0.25">
      <c r="A712" s="13"/>
      <c r="B712" s="13"/>
      <c r="C712" s="13"/>
      <c r="D712" s="13"/>
      <c r="E712" s="13"/>
      <c r="F712" s="13"/>
      <c r="G712" s="13"/>
      <c r="H712" s="13"/>
      <c r="I712" s="13"/>
      <c r="J712" s="13"/>
      <c r="K712" s="13"/>
      <c r="L712" s="13"/>
      <c r="M712" s="13"/>
      <c r="N712" s="14"/>
      <c r="O712" s="10"/>
      <c r="P712" s="10"/>
      <c r="Q712" s="10"/>
      <c r="R712" s="10"/>
      <c r="S712" s="10"/>
      <c r="T712" s="10"/>
      <c r="U712" s="10"/>
      <c r="V712" s="10"/>
      <c r="W712" s="10"/>
      <c r="X712" s="10"/>
      <c r="Y712" s="10"/>
      <c r="Z712" s="10"/>
      <c r="AA712" s="10"/>
      <c r="AB712" s="10"/>
      <c r="AC712" s="10"/>
      <c r="AD712" s="10"/>
      <c r="AE712" s="10"/>
      <c r="AF712" s="10"/>
      <c r="AG712" s="10"/>
      <c r="AH712" s="10"/>
      <c r="AI712" s="121"/>
      <c r="AJ712" s="121"/>
    </row>
    <row r="713" spans="1:36" ht="5.0999999999999996"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21"/>
      <c r="AG713" s="121"/>
      <c r="AH713" s="121"/>
      <c r="AI713" s="121"/>
      <c r="AJ713" s="121"/>
    </row>
    <row r="714" spans="1:36" ht="15" customHeight="1" x14ac:dyDescent="0.25">
      <c r="A714" s="13"/>
      <c r="B714" s="13"/>
      <c r="C714" s="13"/>
      <c r="D714" s="13"/>
      <c r="E714" s="104"/>
      <c r="F714" s="13"/>
      <c r="G714" s="13"/>
      <c r="H714" s="13"/>
      <c r="I714" s="13"/>
      <c r="J714" s="13"/>
      <c r="K714" s="121"/>
      <c r="L714" s="33"/>
      <c r="M714" s="13"/>
      <c r="N714" s="13"/>
      <c r="O714" s="13"/>
      <c r="P714" s="121"/>
      <c r="Q714" s="160"/>
      <c r="R714" s="10"/>
      <c r="S714" s="10"/>
      <c r="T714" s="10"/>
      <c r="U714" s="36"/>
      <c r="V714" s="36"/>
      <c r="W714" s="36"/>
      <c r="X714" s="36"/>
      <c r="Y714" s="36"/>
      <c r="Z714" s="36"/>
      <c r="AA714" s="10"/>
      <c r="AB714" s="10"/>
      <c r="AC714" s="10"/>
      <c r="AD714" s="10"/>
      <c r="AE714" s="10"/>
      <c r="AF714" s="10"/>
      <c r="AG714" s="10"/>
      <c r="AH714" s="10"/>
      <c r="AI714" s="121"/>
      <c r="AJ714" s="121"/>
    </row>
    <row r="715" spans="1:36" ht="5.0999999999999996"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21"/>
      <c r="AG715" s="121"/>
      <c r="AH715" s="121"/>
      <c r="AI715" s="121"/>
      <c r="AJ715" s="121"/>
    </row>
    <row r="716" spans="1:36" ht="15" customHeight="1" x14ac:dyDescent="0.25">
      <c r="A716" s="13"/>
      <c r="B716" s="13"/>
      <c r="C716" s="13"/>
      <c r="D716" s="13"/>
      <c r="E716" s="104"/>
      <c r="F716" s="13"/>
      <c r="G716" s="37"/>
      <c r="H716" s="37"/>
      <c r="I716" s="37"/>
      <c r="J716" s="37"/>
      <c r="K716" s="37"/>
      <c r="L716" s="10"/>
      <c r="M716" s="10"/>
      <c r="N716" s="37"/>
      <c r="O716" s="37"/>
      <c r="P716" s="37"/>
      <c r="Q716" s="126"/>
      <c r="R716" s="126"/>
      <c r="S716" s="126"/>
      <c r="T716" s="15"/>
      <c r="U716" s="36"/>
      <c r="V716" s="36"/>
      <c r="W716" s="10"/>
      <c r="X716" s="10"/>
      <c r="Y716" s="10"/>
      <c r="Z716" s="10"/>
      <c r="AA716" s="10"/>
      <c r="AB716" s="10"/>
      <c r="AC716" s="10"/>
      <c r="AD716" s="10"/>
      <c r="AE716" s="10"/>
      <c r="AF716" s="10"/>
      <c r="AG716" s="10"/>
      <c r="AH716" s="10"/>
      <c r="AI716" s="121"/>
      <c r="AJ716" s="121"/>
    </row>
    <row r="717" spans="1:36" ht="5.0999999999999996"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21"/>
      <c r="AG717" s="121"/>
      <c r="AH717" s="121"/>
      <c r="AI717" s="121"/>
      <c r="AJ717" s="121"/>
    </row>
    <row r="718" spans="1:36" ht="15" customHeight="1" x14ac:dyDescent="0.25">
      <c r="A718" s="13"/>
      <c r="B718" s="13"/>
      <c r="C718" s="13"/>
      <c r="D718" s="13"/>
      <c r="E718" s="13"/>
      <c r="F718" s="13"/>
      <c r="G718" s="13"/>
      <c r="H718" s="13"/>
      <c r="I718" s="13"/>
      <c r="J718" s="13"/>
      <c r="K718" s="13"/>
      <c r="L718" s="13"/>
      <c r="M718" s="10"/>
      <c r="N718" s="10"/>
      <c r="O718" s="121"/>
      <c r="P718" s="121"/>
      <c r="Q718" s="121"/>
      <c r="R718" s="121"/>
      <c r="S718" s="121"/>
      <c r="T718" s="121"/>
      <c r="U718" s="13"/>
      <c r="V718" s="13"/>
      <c r="W718" s="121"/>
      <c r="X718" s="121"/>
      <c r="Y718" s="121"/>
      <c r="Z718" s="121"/>
      <c r="AA718" s="121"/>
      <c r="AB718" s="121"/>
      <c r="AC718" s="121"/>
      <c r="AD718" s="121"/>
      <c r="AE718" s="121"/>
      <c r="AF718" s="121"/>
      <c r="AG718" s="121"/>
      <c r="AH718" s="121"/>
      <c r="AI718" s="121"/>
      <c r="AJ718" s="121"/>
    </row>
    <row r="719" spans="1:36" ht="5.0999999999999996" customHeight="1" x14ac:dyDescent="0.25">
      <c r="A719" s="13"/>
      <c r="B719" s="13"/>
      <c r="C719" s="13"/>
      <c r="D719" s="13"/>
      <c r="E719" s="13"/>
      <c r="F719" s="13"/>
      <c r="G719" s="13"/>
      <c r="H719" s="13"/>
      <c r="I719" s="13"/>
      <c r="J719" s="13"/>
      <c r="K719" s="13"/>
      <c r="L719" s="13"/>
      <c r="M719" s="215"/>
      <c r="N719" s="13"/>
      <c r="O719" s="13"/>
      <c r="P719" s="13"/>
      <c r="Q719" s="13"/>
      <c r="R719" s="13"/>
      <c r="S719" s="13"/>
      <c r="T719" s="13"/>
      <c r="U719" s="13"/>
      <c r="V719" s="13"/>
      <c r="W719" s="13"/>
      <c r="X719" s="13"/>
      <c r="Y719" s="13"/>
      <c r="Z719" s="13"/>
      <c r="AA719" s="13"/>
      <c r="AB719" s="13"/>
      <c r="AC719" s="13"/>
      <c r="AD719" s="13"/>
      <c r="AE719" s="13"/>
      <c r="AF719" s="121"/>
      <c r="AG719" s="121"/>
      <c r="AH719" s="121"/>
      <c r="AI719" s="121"/>
      <c r="AJ719" s="121"/>
    </row>
    <row r="720" spans="1:36" ht="15" customHeight="1" x14ac:dyDescent="0.25">
      <c r="A720" s="13"/>
      <c r="B720" s="13"/>
      <c r="C720" s="13"/>
      <c r="D720" s="13"/>
      <c r="E720" s="13"/>
      <c r="F720" s="13"/>
      <c r="G720" s="13"/>
      <c r="H720" s="13"/>
      <c r="I720" s="13"/>
      <c r="J720" s="13"/>
      <c r="K720" s="13"/>
      <c r="L720" s="13"/>
      <c r="M720" s="121"/>
      <c r="N720" s="121"/>
      <c r="O720" s="121"/>
      <c r="P720" s="121"/>
      <c r="Q720" s="121"/>
      <c r="R720" s="121"/>
      <c r="S720" s="121"/>
      <c r="T720" s="121"/>
      <c r="U720" s="121"/>
      <c r="V720" s="121"/>
      <c r="W720" s="121"/>
      <c r="X720" s="121"/>
      <c r="Y720" s="121"/>
      <c r="Z720" s="121"/>
      <c r="AA720" s="121"/>
      <c r="AB720" s="121"/>
      <c r="AC720" s="121"/>
      <c r="AD720" s="121"/>
      <c r="AE720" s="13"/>
      <c r="AF720" s="121"/>
      <c r="AG720" s="121"/>
      <c r="AH720" s="121"/>
      <c r="AI720" s="121"/>
      <c r="AJ720" s="121"/>
    </row>
    <row r="721" spans="1:36" ht="5.0999999999999996"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21"/>
      <c r="AG721" s="121"/>
      <c r="AH721" s="121"/>
      <c r="AI721" s="121"/>
      <c r="AJ721" s="121"/>
    </row>
    <row r="722" spans="1:36" ht="15" customHeight="1" x14ac:dyDescent="0.25">
      <c r="A722" s="13"/>
      <c r="B722" s="13"/>
      <c r="C722" s="13"/>
      <c r="D722" s="13"/>
      <c r="E722" s="170"/>
      <c r="F722" s="10"/>
      <c r="G722" s="10"/>
      <c r="H722" s="10"/>
      <c r="I722" s="10"/>
      <c r="J722" s="10"/>
      <c r="K722" s="10"/>
      <c r="L722" s="10"/>
      <c r="M722" s="10"/>
      <c r="N722" s="170"/>
      <c r="O722" s="10"/>
      <c r="P722" s="10"/>
      <c r="Q722" s="10"/>
      <c r="R722" s="10"/>
      <c r="S722" s="10"/>
      <c r="T722" s="10"/>
      <c r="U722" s="10"/>
      <c r="V722" s="10"/>
      <c r="W722" s="170"/>
      <c r="X722" s="10"/>
      <c r="Y722" s="10"/>
      <c r="Z722" s="10"/>
      <c r="AA722" s="10"/>
      <c r="AB722" s="10"/>
      <c r="AC722" s="10"/>
      <c r="AD722" s="10"/>
      <c r="AE722" s="10"/>
      <c r="AF722" s="10"/>
      <c r="AG722" s="10"/>
      <c r="AH722" s="10"/>
      <c r="AI722" s="10"/>
      <c r="AJ722" s="10"/>
    </row>
    <row r="723" spans="1:36" ht="15" customHeight="1" x14ac:dyDescent="0.25">
      <c r="A723" s="13"/>
      <c r="B723" s="13"/>
      <c r="C723" s="13"/>
      <c r="D723" s="13"/>
      <c r="E723" s="13"/>
      <c r="F723" s="13"/>
      <c r="G723" s="13"/>
      <c r="H723" s="13"/>
      <c r="I723" s="10"/>
      <c r="J723" s="10"/>
      <c r="K723" s="10"/>
      <c r="L723" s="10"/>
      <c r="M723" s="10"/>
      <c r="N723" s="10"/>
      <c r="O723" s="13"/>
      <c r="P723" s="13"/>
      <c r="Q723" s="13"/>
      <c r="R723" s="13"/>
      <c r="S723" s="13"/>
      <c r="T723" s="10"/>
      <c r="U723" s="10"/>
      <c r="V723" s="10"/>
      <c r="W723" s="121"/>
      <c r="X723" s="13"/>
      <c r="Y723" s="13"/>
      <c r="Z723" s="13"/>
      <c r="AA723" s="13"/>
      <c r="AB723" s="10"/>
      <c r="AC723" s="10"/>
      <c r="AD723" s="13"/>
      <c r="AE723" s="37"/>
      <c r="AF723" s="37"/>
      <c r="AG723" s="37"/>
      <c r="AH723" s="37"/>
      <c r="AI723" s="37"/>
      <c r="AJ723" s="121"/>
    </row>
    <row r="724" spans="1:36" ht="5.0999999999999996" customHeight="1" x14ac:dyDescent="0.25">
      <c r="A724" s="13"/>
      <c r="B724" s="13"/>
      <c r="C724" s="13"/>
      <c r="D724" s="13"/>
      <c r="E724" s="13"/>
      <c r="F724" s="13"/>
      <c r="G724" s="13"/>
      <c r="H724" s="13"/>
      <c r="I724" s="121"/>
      <c r="J724" s="121"/>
      <c r="K724" s="121"/>
      <c r="L724" s="13"/>
      <c r="M724" s="13"/>
      <c r="N724" s="13"/>
      <c r="O724" s="121"/>
      <c r="P724" s="121"/>
      <c r="Q724" s="121"/>
      <c r="R724" s="121"/>
      <c r="S724" s="121"/>
      <c r="T724" s="121"/>
      <c r="U724" s="121"/>
      <c r="V724" s="13"/>
      <c r="W724" s="13"/>
      <c r="X724" s="121"/>
      <c r="Y724" s="121"/>
      <c r="Z724" s="121"/>
      <c r="AA724" s="121"/>
      <c r="AB724" s="121"/>
      <c r="AC724" s="121"/>
      <c r="AD724" s="13"/>
      <c r="AE724" s="13"/>
      <c r="AF724" s="121"/>
      <c r="AG724" s="121"/>
      <c r="AH724" s="121"/>
      <c r="AI724" s="121"/>
      <c r="AJ724" s="121"/>
    </row>
    <row r="725" spans="1:36" ht="15" customHeight="1" x14ac:dyDescent="0.25">
      <c r="A725" s="13"/>
      <c r="B725" s="13"/>
      <c r="C725" s="13"/>
      <c r="D725" s="13"/>
      <c r="E725" s="170"/>
      <c r="F725" s="10"/>
      <c r="G725" s="10"/>
      <c r="H725" s="10"/>
      <c r="I725" s="10"/>
      <c r="J725" s="10"/>
      <c r="K725" s="10"/>
      <c r="L725" s="10"/>
      <c r="M725" s="10"/>
      <c r="N725" s="170"/>
      <c r="O725" s="10"/>
      <c r="P725" s="10"/>
      <c r="Q725" s="10"/>
      <c r="R725" s="10"/>
      <c r="S725" s="10"/>
      <c r="T725" s="10"/>
      <c r="U725" s="10"/>
      <c r="V725" s="10"/>
      <c r="W725" s="170"/>
      <c r="X725" s="10"/>
      <c r="Y725" s="10"/>
      <c r="Z725" s="10"/>
      <c r="AA725" s="10"/>
      <c r="AB725" s="10"/>
      <c r="AC725" s="10"/>
      <c r="AD725" s="10"/>
      <c r="AE725" s="10"/>
      <c r="AF725" s="10"/>
      <c r="AG725" s="10"/>
      <c r="AH725" s="10"/>
      <c r="AI725" s="10"/>
      <c r="AJ725" s="10"/>
    </row>
    <row r="726" spans="1:36" ht="15" customHeight="1" x14ac:dyDescent="0.25">
      <c r="A726" s="13"/>
      <c r="B726" s="13"/>
      <c r="C726" s="13"/>
      <c r="D726" s="13"/>
      <c r="E726" s="13"/>
      <c r="F726" s="13"/>
      <c r="G726" s="13"/>
      <c r="H726" s="13"/>
      <c r="I726" s="10"/>
      <c r="J726" s="10"/>
      <c r="K726" s="10"/>
      <c r="L726" s="10"/>
      <c r="M726" s="13"/>
      <c r="N726" s="121"/>
      <c r="O726" s="13"/>
      <c r="P726" s="13"/>
      <c r="Q726" s="13"/>
      <c r="R726" s="13"/>
      <c r="S726" s="13"/>
      <c r="T726" s="10"/>
      <c r="U726" s="10"/>
      <c r="V726" s="10"/>
      <c r="W726" s="121"/>
      <c r="X726" s="13"/>
      <c r="Y726" s="13"/>
      <c r="Z726" s="13"/>
      <c r="AA726" s="13"/>
      <c r="AB726" s="10"/>
      <c r="AC726" s="10"/>
      <c r="AD726" s="13"/>
      <c r="AE726" s="37"/>
      <c r="AF726" s="37"/>
      <c r="AG726" s="37"/>
      <c r="AH726" s="37"/>
      <c r="AI726" s="37"/>
      <c r="AJ726" s="121"/>
    </row>
    <row r="727" spans="1:36" ht="5.0999999999999996"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21"/>
      <c r="AG727" s="121"/>
      <c r="AH727" s="121"/>
      <c r="AI727" s="121"/>
      <c r="AJ727" s="121"/>
    </row>
    <row r="728" spans="1:36" ht="15" customHeight="1" x14ac:dyDescent="0.25">
      <c r="A728" s="13"/>
      <c r="B728" s="13"/>
      <c r="C728" s="13"/>
      <c r="D728" s="13"/>
      <c r="E728" s="170"/>
      <c r="F728" s="10"/>
      <c r="G728" s="10"/>
      <c r="H728" s="10"/>
      <c r="I728" s="10"/>
      <c r="J728" s="10"/>
      <c r="K728" s="10"/>
      <c r="L728" s="10"/>
      <c r="M728" s="10"/>
      <c r="N728" s="170"/>
      <c r="O728" s="10"/>
      <c r="P728" s="10"/>
      <c r="Q728" s="10"/>
      <c r="R728" s="10"/>
      <c r="S728" s="10"/>
      <c r="T728" s="10"/>
      <c r="U728" s="10"/>
      <c r="V728" s="10"/>
      <c r="W728" s="170"/>
      <c r="X728" s="10"/>
      <c r="Y728" s="10"/>
      <c r="Z728" s="10"/>
      <c r="AA728" s="10"/>
      <c r="AB728" s="10"/>
      <c r="AC728" s="10"/>
      <c r="AD728" s="10"/>
      <c r="AE728" s="10"/>
      <c r="AF728" s="10"/>
      <c r="AG728" s="10"/>
      <c r="AH728" s="10"/>
      <c r="AI728" s="10"/>
      <c r="AJ728" s="10"/>
    </row>
    <row r="729" spans="1:36" ht="15" customHeight="1" x14ac:dyDescent="0.25">
      <c r="A729" s="13"/>
      <c r="B729" s="13"/>
      <c r="C729" s="13"/>
      <c r="D729" s="13"/>
      <c r="E729" s="13"/>
      <c r="F729" s="13"/>
      <c r="G729" s="13"/>
      <c r="H729" s="13"/>
      <c r="I729" s="10"/>
      <c r="J729" s="10"/>
      <c r="K729" s="10"/>
      <c r="L729" s="10"/>
      <c r="M729" s="10"/>
      <c r="N729" s="10"/>
      <c r="O729" s="13"/>
      <c r="P729" s="13"/>
      <c r="Q729" s="13"/>
      <c r="R729" s="13"/>
      <c r="S729" s="13"/>
      <c r="T729" s="10"/>
      <c r="U729" s="10"/>
      <c r="V729" s="10"/>
      <c r="W729" s="121"/>
      <c r="X729" s="13"/>
      <c r="Y729" s="13"/>
      <c r="Z729" s="13"/>
      <c r="AA729" s="13"/>
      <c r="AB729" s="10"/>
      <c r="AC729" s="10"/>
      <c r="AD729" s="13"/>
      <c r="AE729" s="37"/>
      <c r="AF729" s="37"/>
      <c r="AG729" s="37"/>
      <c r="AH729" s="37"/>
      <c r="AI729" s="37"/>
      <c r="AJ729" s="121"/>
    </row>
    <row r="730" spans="1:36" ht="5.0999999999999996" customHeight="1" x14ac:dyDescent="0.25">
      <c r="A730" s="13"/>
      <c r="B730" s="13"/>
      <c r="C730" s="13"/>
      <c r="D730" s="13"/>
      <c r="E730" s="13"/>
      <c r="F730" s="13"/>
      <c r="G730" s="13"/>
      <c r="H730" s="13"/>
      <c r="I730" s="121"/>
      <c r="J730" s="121"/>
      <c r="K730" s="121"/>
      <c r="L730" s="13"/>
      <c r="M730" s="13"/>
      <c r="N730" s="13"/>
      <c r="O730" s="121"/>
      <c r="P730" s="121"/>
      <c r="Q730" s="121"/>
      <c r="R730" s="121"/>
      <c r="S730" s="121"/>
      <c r="T730" s="121"/>
      <c r="U730" s="121"/>
      <c r="V730" s="13"/>
      <c r="W730" s="13"/>
      <c r="X730" s="121"/>
      <c r="Y730" s="121"/>
      <c r="Z730" s="121"/>
      <c r="AA730" s="121"/>
      <c r="AB730" s="121"/>
      <c r="AC730" s="121"/>
      <c r="AD730" s="13"/>
      <c r="AE730" s="13"/>
      <c r="AF730" s="121"/>
      <c r="AG730" s="121"/>
      <c r="AH730" s="121"/>
      <c r="AI730" s="121"/>
      <c r="AJ730" s="121"/>
    </row>
    <row r="731" spans="1:36" ht="15" customHeight="1" x14ac:dyDescent="0.25">
      <c r="A731" s="13"/>
      <c r="B731" s="13"/>
      <c r="C731" s="13"/>
      <c r="D731" s="13"/>
      <c r="E731" s="170"/>
      <c r="F731" s="10"/>
      <c r="G731" s="10"/>
      <c r="H731" s="10"/>
      <c r="I731" s="10"/>
      <c r="J731" s="10"/>
      <c r="K731" s="10"/>
      <c r="L731" s="10"/>
      <c r="M731" s="10"/>
      <c r="N731" s="170"/>
      <c r="O731" s="10"/>
      <c r="P731" s="10"/>
      <c r="Q731" s="10"/>
      <c r="R731" s="10"/>
      <c r="S731" s="10"/>
      <c r="T731" s="10"/>
      <c r="U731" s="10"/>
      <c r="V731" s="10"/>
      <c r="W731" s="170"/>
      <c r="X731" s="10"/>
      <c r="Y731" s="10"/>
      <c r="Z731" s="10"/>
      <c r="AA731" s="10"/>
      <c r="AB731" s="10"/>
      <c r="AC731" s="10"/>
      <c r="AD731" s="10"/>
      <c r="AE731" s="10"/>
      <c r="AF731" s="10"/>
      <c r="AG731" s="10"/>
      <c r="AH731" s="10"/>
      <c r="AI731" s="10"/>
      <c r="AJ731" s="10"/>
    </row>
    <row r="732" spans="1:36" ht="15" customHeight="1" x14ac:dyDescent="0.25">
      <c r="A732" s="13"/>
      <c r="B732" s="13"/>
      <c r="C732" s="13"/>
      <c r="D732" s="13"/>
      <c r="E732" s="13"/>
      <c r="F732" s="13"/>
      <c r="G732" s="13"/>
      <c r="H732" s="13"/>
      <c r="I732" s="10"/>
      <c r="J732" s="10"/>
      <c r="K732" s="10"/>
      <c r="L732" s="10"/>
      <c r="M732" s="13"/>
      <c r="N732" s="121"/>
      <c r="O732" s="13"/>
      <c r="P732" s="13"/>
      <c r="Q732" s="13"/>
      <c r="R732" s="13"/>
      <c r="S732" s="13"/>
      <c r="T732" s="10"/>
      <c r="U732" s="10"/>
      <c r="V732" s="10"/>
      <c r="W732" s="121"/>
      <c r="X732" s="13"/>
      <c r="Y732" s="13"/>
      <c r="Z732" s="13"/>
      <c r="AA732" s="13"/>
      <c r="AB732" s="10"/>
      <c r="AC732" s="10"/>
      <c r="AD732" s="13"/>
      <c r="AE732" s="37"/>
      <c r="AF732" s="37"/>
      <c r="AG732" s="37"/>
      <c r="AH732" s="37"/>
      <c r="AI732" s="37"/>
      <c r="AJ732" s="121"/>
    </row>
    <row r="733" spans="1:36" ht="5.0999999999999996"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21"/>
      <c r="AG733" s="121"/>
      <c r="AH733" s="121"/>
      <c r="AI733" s="121"/>
      <c r="AJ733" s="121"/>
    </row>
    <row r="734" spans="1:36" ht="15" customHeight="1" x14ac:dyDescent="0.25">
      <c r="A734" s="13"/>
      <c r="B734" s="13"/>
      <c r="C734" s="13"/>
      <c r="D734" s="13"/>
      <c r="E734" s="170"/>
      <c r="F734" s="10"/>
      <c r="G734" s="10"/>
      <c r="H734" s="10"/>
      <c r="I734" s="10"/>
      <c r="J734" s="10"/>
      <c r="K734" s="10"/>
      <c r="L734" s="10"/>
      <c r="M734" s="10"/>
      <c r="N734" s="170"/>
      <c r="O734" s="10"/>
      <c r="P734" s="10"/>
      <c r="Q734" s="10"/>
      <c r="R734" s="10"/>
      <c r="S734" s="10"/>
      <c r="T734" s="10"/>
      <c r="U734" s="10"/>
      <c r="V734" s="10"/>
      <c r="W734" s="170"/>
      <c r="X734" s="10"/>
      <c r="Y734" s="10"/>
      <c r="Z734" s="10"/>
      <c r="AA734" s="10"/>
      <c r="AB734" s="10"/>
      <c r="AC734" s="10"/>
      <c r="AD734" s="10"/>
      <c r="AE734" s="10"/>
      <c r="AF734" s="10"/>
      <c r="AG734" s="10"/>
      <c r="AH734" s="10"/>
      <c r="AI734" s="10"/>
      <c r="AJ734" s="10"/>
    </row>
    <row r="735" spans="1:36" ht="15" customHeight="1" x14ac:dyDescent="0.25">
      <c r="A735" s="13"/>
      <c r="B735" s="13"/>
      <c r="C735" s="13"/>
      <c r="D735" s="13"/>
      <c r="E735" s="13"/>
      <c r="F735" s="13"/>
      <c r="G735" s="13"/>
      <c r="H735" s="13"/>
      <c r="I735" s="10"/>
      <c r="J735" s="10"/>
      <c r="K735" s="10"/>
      <c r="L735" s="10"/>
      <c r="M735" s="10"/>
      <c r="N735" s="10"/>
      <c r="O735" s="13"/>
      <c r="P735" s="13"/>
      <c r="Q735" s="13"/>
      <c r="R735" s="13"/>
      <c r="S735" s="13"/>
      <c r="T735" s="10"/>
      <c r="U735" s="10"/>
      <c r="V735" s="10"/>
      <c r="W735" s="121"/>
      <c r="X735" s="13"/>
      <c r="Y735" s="13"/>
      <c r="Z735" s="13"/>
      <c r="AA735" s="13"/>
      <c r="AB735" s="10"/>
      <c r="AC735" s="10"/>
      <c r="AD735" s="13"/>
      <c r="AE735" s="37"/>
      <c r="AF735" s="37"/>
      <c r="AG735" s="37"/>
      <c r="AH735" s="37"/>
      <c r="AI735" s="37"/>
      <c r="AJ735" s="121"/>
    </row>
    <row r="736" spans="1:36" ht="5.0999999999999996" customHeight="1" x14ac:dyDescent="0.25">
      <c r="A736" s="13"/>
      <c r="B736" s="13"/>
      <c r="C736" s="13"/>
      <c r="D736" s="13"/>
      <c r="E736" s="13"/>
      <c r="F736" s="13"/>
      <c r="G736" s="13"/>
      <c r="H736" s="13"/>
      <c r="I736" s="121"/>
      <c r="J736" s="121"/>
      <c r="K736" s="121"/>
      <c r="L736" s="13"/>
      <c r="M736" s="13"/>
      <c r="N736" s="13"/>
      <c r="O736" s="121"/>
      <c r="P736" s="121"/>
      <c r="Q736" s="121"/>
      <c r="R736" s="121"/>
      <c r="S736" s="121"/>
      <c r="T736" s="121"/>
      <c r="U736" s="121"/>
      <c r="V736" s="13"/>
      <c r="W736" s="13"/>
      <c r="X736" s="121"/>
      <c r="Y736" s="121"/>
      <c r="Z736" s="121"/>
      <c r="AA736" s="121"/>
      <c r="AB736" s="121"/>
      <c r="AC736" s="121"/>
      <c r="AD736" s="13"/>
      <c r="AE736" s="13"/>
      <c r="AF736" s="121"/>
      <c r="AG736" s="121"/>
      <c r="AH736" s="121"/>
      <c r="AI736" s="121"/>
      <c r="AJ736" s="121"/>
    </row>
    <row r="737" spans="1:36" ht="15" customHeight="1" x14ac:dyDescent="0.25">
      <c r="A737" s="13"/>
      <c r="B737" s="13"/>
      <c r="C737" s="13"/>
      <c r="D737" s="13"/>
      <c r="E737" s="170"/>
      <c r="F737" s="10"/>
      <c r="G737" s="10"/>
      <c r="H737" s="10"/>
      <c r="I737" s="10"/>
      <c r="J737" s="10"/>
      <c r="K737" s="10"/>
      <c r="L737" s="10"/>
      <c r="M737" s="10"/>
      <c r="N737" s="170"/>
      <c r="O737" s="10"/>
      <c r="P737" s="10"/>
      <c r="Q737" s="10"/>
      <c r="R737" s="10"/>
      <c r="S737" s="10"/>
      <c r="T737" s="10"/>
      <c r="U737" s="10"/>
      <c r="V737" s="10"/>
      <c r="W737" s="170"/>
      <c r="X737" s="10"/>
      <c r="Y737" s="10"/>
      <c r="Z737" s="10"/>
      <c r="AA737" s="10"/>
      <c r="AB737" s="10"/>
      <c r="AC737" s="10"/>
      <c r="AD737" s="10"/>
      <c r="AE737" s="10"/>
      <c r="AF737" s="10"/>
      <c r="AG737" s="10"/>
      <c r="AH737" s="10"/>
      <c r="AI737" s="10"/>
      <c r="AJ737" s="10"/>
    </row>
    <row r="738" spans="1:36" ht="15" customHeight="1" x14ac:dyDescent="0.25">
      <c r="A738" s="13"/>
      <c r="B738" s="13"/>
      <c r="C738" s="13"/>
      <c r="D738" s="13"/>
      <c r="E738" s="13"/>
      <c r="F738" s="13"/>
      <c r="G738" s="13"/>
      <c r="H738" s="13"/>
      <c r="I738" s="10"/>
      <c r="J738" s="10"/>
      <c r="K738" s="10"/>
      <c r="L738" s="10"/>
      <c r="M738" s="13"/>
      <c r="N738" s="121"/>
      <c r="O738" s="13"/>
      <c r="P738" s="13"/>
      <c r="Q738" s="13"/>
      <c r="R738" s="13"/>
      <c r="S738" s="13"/>
      <c r="T738" s="10"/>
      <c r="U738" s="10"/>
      <c r="V738" s="10"/>
      <c r="W738" s="121"/>
      <c r="X738" s="13"/>
      <c r="Y738" s="13"/>
      <c r="Z738" s="13"/>
      <c r="AA738" s="13"/>
      <c r="AB738" s="10"/>
      <c r="AC738" s="10"/>
      <c r="AD738" s="13"/>
      <c r="AE738" s="37"/>
      <c r="AF738" s="37"/>
      <c r="AG738" s="37"/>
      <c r="AH738" s="37"/>
      <c r="AI738" s="37"/>
      <c r="AJ738" s="121"/>
    </row>
    <row r="739" spans="1:36" ht="5.0999999999999996"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21"/>
      <c r="AG739" s="121"/>
      <c r="AH739" s="121"/>
      <c r="AI739" s="121"/>
      <c r="AJ739" s="121"/>
    </row>
    <row r="740" spans="1:36" ht="15" customHeight="1" x14ac:dyDescent="0.25">
      <c r="A740" s="13"/>
      <c r="B740" s="13"/>
      <c r="C740" s="13"/>
      <c r="D740" s="13"/>
      <c r="E740" s="170"/>
      <c r="F740" s="10"/>
      <c r="G740" s="10"/>
      <c r="H740" s="10"/>
      <c r="I740" s="10"/>
      <c r="J740" s="10"/>
      <c r="K740" s="10"/>
      <c r="L740" s="10"/>
      <c r="M740" s="10"/>
      <c r="N740" s="170"/>
      <c r="O740" s="10"/>
      <c r="P740" s="10"/>
      <c r="Q740" s="10"/>
      <c r="R740" s="10"/>
      <c r="S740" s="10"/>
      <c r="T740" s="10"/>
      <c r="U740" s="10"/>
      <c r="V740" s="10"/>
      <c r="W740" s="170"/>
      <c r="X740" s="10"/>
      <c r="Y740" s="10"/>
      <c r="Z740" s="10"/>
      <c r="AA740" s="10"/>
      <c r="AB740" s="10"/>
      <c r="AC740" s="10"/>
      <c r="AD740" s="10"/>
      <c r="AE740" s="10"/>
      <c r="AF740" s="10"/>
      <c r="AG740" s="10"/>
      <c r="AH740" s="10"/>
      <c r="AI740" s="10"/>
      <c r="AJ740" s="10"/>
    </row>
    <row r="741" spans="1:36" ht="15" customHeight="1" x14ac:dyDescent="0.25">
      <c r="A741" s="13"/>
      <c r="B741" s="13"/>
      <c r="C741" s="13"/>
      <c r="D741" s="13"/>
      <c r="E741" s="13"/>
      <c r="F741" s="13"/>
      <c r="G741" s="13"/>
      <c r="H741" s="13"/>
      <c r="I741" s="10"/>
      <c r="J741" s="10"/>
      <c r="K741" s="10"/>
      <c r="L741" s="10"/>
      <c r="M741" s="10"/>
      <c r="N741" s="10"/>
      <c r="O741" s="13"/>
      <c r="P741" s="13"/>
      <c r="Q741" s="13"/>
      <c r="R741" s="13"/>
      <c r="S741" s="13"/>
      <c r="T741" s="10"/>
      <c r="U741" s="10"/>
      <c r="V741" s="10"/>
      <c r="W741" s="121"/>
      <c r="X741" s="13"/>
      <c r="Y741" s="13"/>
      <c r="Z741" s="13"/>
      <c r="AA741" s="13"/>
      <c r="AB741" s="10"/>
      <c r="AC741" s="10"/>
      <c r="AD741" s="13"/>
      <c r="AE741" s="37"/>
      <c r="AF741" s="37"/>
      <c r="AG741" s="37"/>
      <c r="AH741" s="37"/>
      <c r="AI741" s="37"/>
      <c r="AJ741" s="121"/>
    </row>
    <row r="742" spans="1:36" ht="5.0999999999999996" customHeight="1" x14ac:dyDescent="0.25">
      <c r="A742" s="13"/>
      <c r="B742" s="13"/>
      <c r="C742" s="13"/>
      <c r="D742" s="13"/>
      <c r="E742" s="13"/>
      <c r="F742" s="13"/>
      <c r="G742" s="13"/>
      <c r="H742" s="13"/>
      <c r="I742" s="121"/>
      <c r="J742" s="121"/>
      <c r="K742" s="121"/>
      <c r="L742" s="13"/>
      <c r="M742" s="13"/>
      <c r="N742" s="13"/>
      <c r="O742" s="121"/>
      <c r="P742" s="121"/>
      <c r="Q742" s="121"/>
      <c r="R742" s="121"/>
      <c r="S742" s="121"/>
      <c r="T742" s="121"/>
      <c r="U742" s="121"/>
      <c r="V742" s="13"/>
      <c r="W742" s="13"/>
      <c r="X742" s="121"/>
      <c r="Y742" s="121"/>
      <c r="Z742" s="121"/>
      <c r="AA742" s="121"/>
      <c r="AB742" s="121"/>
      <c r="AC742" s="121"/>
      <c r="AD742" s="13"/>
      <c r="AE742" s="13"/>
      <c r="AF742" s="121"/>
      <c r="AG742" s="121"/>
      <c r="AH742" s="121"/>
      <c r="AI742" s="121"/>
      <c r="AJ742" s="121"/>
    </row>
    <row r="743" spans="1:36" ht="15" customHeight="1" x14ac:dyDescent="0.25">
      <c r="A743" s="13"/>
      <c r="B743" s="13"/>
      <c r="C743" s="13"/>
      <c r="D743" s="13"/>
      <c r="E743" s="170"/>
      <c r="F743" s="10"/>
      <c r="G743" s="10"/>
      <c r="H743" s="10"/>
      <c r="I743" s="10"/>
      <c r="J743" s="10"/>
      <c r="K743" s="10"/>
      <c r="L743" s="10"/>
      <c r="M743" s="10"/>
      <c r="N743" s="170"/>
      <c r="O743" s="10"/>
      <c r="P743" s="10"/>
      <c r="Q743" s="10"/>
      <c r="R743" s="10"/>
      <c r="S743" s="10"/>
      <c r="T743" s="10"/>
      <c r="U743" s="10"/>
      <c r="V743" s="10"/>
      <c r="W743" s="170"/>
      <c r="X743" s="10"/>
      <c r="Y743" s="10"/>
      <c r="Z743" s="10"/>
      <c r="AA743" s="10"/>
      <c r="AB743" s="10"/>
      <c r="AC743" s="10"/>
      <c r="AD743" s="10"/>
      <c r="AE743" s="10"/>
      <c r="AF743" s="10"/>
      <c r="AG743" s="10"/>
      <c r="AH743" s="10"/>
      <c r="AI743" s="10"/>
      <c r="AJ743" s="10"/>
    </row>
    <row r="744" spans="1:36" ht="15" customHeight="1" x14ac:dyDescent="0.25">
      <c r="A744" s="13"/>
      <c r="B744" s="13"/>
      <c r="C744" s="13"/>
      <c r="D744" s="13"/>
      <c r="E744" s="13"/>
      <c r="F744" s="13"/>
      <c r="G744" s="13"/>
      <c r="H744" s="13"/>
      <c r="I744" s="10"/>
      <c r="J744" s="10"/>
      <c r="K744" s="10"/>
      <c r="L744" s="10"/>
      <c r="M744" s="13"/>
      <c r="N744" s="121"/>
      <c r="O744" s="13"/>
      <c r="P744" s="13"/>
      <c r="Q744" s="13"/>
      <c r="R744" s="13"/>
      <c r="S744" s="13"/>
      <c r="T744" s="10"/>
      <c r="U744" s="10"/>
      <c r="V744" s="10"/>
      <c r="W744" s="121"/>
      <c r="X744" s="13"/>
      <c r="Y744" s="13"/>
      <c r="Z744" s="13"/>
      <c r="AA744" s="13"/>
      <c r="AB744" s="10"/>
      <c r="AC744" s="10"/>
      <c r="AD744" s="13"/>
      <c r="AE744" s="37"/>
      <c r="AF744" s="37"/>
      <c r="AG744" s="37"/>
      <c r="AH744" s="37"/>
      <c r="AI744" s="37"/>
      <c r="AJ744" s="121"/>
    </row>
    <row r="745" spans="1:36" ht="5.0999999999999996"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21"/>
      <c r="AG745" s="121"/>
      <c r="AH745" s="121"/>
      <c r="AI745" s="121"/>
      <c r="AJ745" s="121"/>
    </row>
    <row r="746" spans="1:36" ht="15" customHeight="1" x14ac:dyDescent="0.25">
      <c r="A746" s="13"/>
      <c r="B746" s="13"/>
      <c r="C746" s="13"/>
      <c r="D746" s="13"/>
      <c r="E746" s="170"/>
      <c r="F746" s="10"/>
      <c r="G746" s="10"/>
      <c r="H746" s="10"/>
      <c r="I746" s="10"/>
      <c r="J746" s="10"/>
      <c r="K746" s="10"/>
      <c r="L746" s="10"/>
      <c r="M746" s="10"/>
      <c r="N746" s="170"/>
      <c r="O746" s="10"/>
      <c r="P746" s="10"/>
      <c r="Q746" s="10"/>
      <c r="R746" s="10"/>
      <c r="S746" s="10"/>
      <c r="T746" s="10"/>
      <c r="U746" s="10"/>
      <c r="V746" s="10"/>
      <c r="W746" s="170"/>
      <c r="X746" s="10"/>
      <c r="Y746" s="10"/>
      <c r="Z746" s="10"/>
      <c r="AA746" s="10"/>
      <c r="AB746" s="10"/>
      <c r="AC746" s="10"/>
      <c r="AD746" s="10"/>
      <c r="AE746" s="10"/>
      <c r="AF746" s="10"/>
      <c r="AG746" s="10"/>
      <c r="AH746" s="10"/>
      <c r="AI746" s="10"/>
      <c r="AJ746" s="10"/>
    </row>
    <row r="747" spans="1:36" ht="15" customHeight="1" x14ac:dyDescent="0.25">
      <c r="A747" s="13"/>
      <c r="B747" s="13"/>
      <c r="C747" s="13"/>
      <c r="D747" s="13"/>
      <c r="E747" s="13"/>
      <c r="F747" s="13"/>
      <c r="G747" s="13"/>
      <c r="H747" s="13"/>
      <c r="I747" s="10"/>
      <c r="J747" s="10"/>
      <c r="K747" s="10"/>
      <c r="L747" s="10"/>
      <c r="M747" s="10"/>
      <c r="N747" s="10"/>
      <c r="O747" s="13"/>
      <c r="P747" s="13"/>
      <c r="Q747" s="13"/>
      <c r="R747" s="13"/>
      <c r="S747" s="13"/>
      <c r="T747" s="10"/>
      <c r="U747" s="10"/>
      <c r="V747" s="10"/>
      <c r="W747" s="121"/>
      <c r="X747" s="13"/>
      <c r="Y747" s="13"/>
      <c r="Z747" s="13"/>
      <c r="AA747" s="13"/>
      <c r="AB747" s="10"/>
      <c r="AC747" s="10"/>
      <c r="AD747" s="13"/>
      <c r="AE747" s="37"/>
      <c r="AF747" s="37"/>
      <c r="AG747" s="37"/>
      <c r="AH747" s="37"/>
      <c r="AI747" s="37"/>
      <c r="AJ747" s="121"/>
    </row>
    <row r="748" spans="1:36" ht="5.0999999999999996" customHeight="1" x14ac:dyDescent="0.25">
      <c r="A748" s="13"/>
      <c r="B748" s="13"/>
      <c r="C748" s="13"/>
      <c r="D748" s="13"/>
      <c r="E748" s="13"/>
      <c r="F748" s="13"/>
      <c r="G748" s="13"/>
      <c r="H748" s="13"/>
      <c r="I748" s="121"/>
      <c r="J748" s="121"/>
      <c r="K748" s="121"/>
      <c r="L748" s="13"/>
      <c r="M748" s="13"/>
      <c r="N748" s="13"/>
      <c r="O748" s="121"/>
      <c r="P748" s="121"/>
      <c r="Q748" s="121"/>
      <c r="R748" s="121"/>
      <c r="S748" s="121"/>
      <c r="T748" s="121"/>
      <c r="U748" s="121"/>
      <c r="V748" s="13"/>
      <c r="W748" s="13"/>
      <c r="X748" s="121"/>
      <c r="Y748" s="121"/>
      <c r="Z748" s="121"/>
      <c r="AA748" s="121"/>
      <c r="AB748" s="121"/>
      <c r="AC748" s="121"/>
      <c r="AD748" s="13"/>
      <c r="AE748" s="13"/>
      <c r="AF748" s="121"/>
      <c r="AG748" s="121"/>
      <c r="AH748" s="121"/>
      <c r="AI748" s="121"/>
      <c r="AJ748" s="121"/>
    </row>
    <row r="749" spans="1:36" ht="15" customHeight="1" x14ac:dyDescent="0.25">
      <c r="A749" s="13"/>
      <c r="B749" s="13"/>
      <c r="C749" s="13"/>
      <c r="D749" s="13"/>
      <c r="E749" s="170"/>
      <c r="F749" s="10"/>
      <c r="G749" s="10"/>
      <c r="H749" s="10"/>
      <c r="I749" s="10"/>
      <c r="J749" s="10"/>
      <c r="K749" s="10"/>
      <c r="L749" s="10"/>
      <c r="M749" s="10"/>
      <c r="N749" s="170"/>
      <c r="O749" s="10"/>
      <c r="P749" s="10"/>
      <c r="Q749" s="10"/>
      <c r="R749" s="10"/>
      <c r="S749" s="10"/>
      <c r="T749" s="10"/>
      <c r="U749" s="10"/>
      <c r="V749" s="10"/>
      <c r="W749" s="170"/>
      <c r="X749" s="10"/>
      <c r="Y749" s="10"/>
      <c r="Z749" s="10"/>
      <c r="AA749" s="10"/>
      <c r="AB749" s="10"/>
      <c r="AC749" s="10"/>
      <c r="AD749" s="10"/>
      <c r="AE749" s="10"/>
      <c r="AF749" s="10"/>
      <c r="AG749" s="10"/>
      <c r="AH749" s="10"/>
      <c r="AI749" s="10"/>
      <c r="AJ749" s="10"/>
    </row>
    <row r="750" spans="1:36" ht="15" customHeight="1" x14ac:dyDescent="0.25">
      <c r="A750" s="13"/>
      <c r="B750" s="13"/>
      <c r="C750" s="13"/>
      <c r="D750" s="13"/>
      <c r="E750" s="13"/>
      <c r="F750" s="13"/>
      <c r="G750" s="13"/>
      <c r="H750" s="13"/>
      <c r="I750" s="10"/>
      <c r="J750" s="10"/>
      <c r="K750" s="10"/>
      <c r="L750" s="10"/>
      <c r="M750" s="13"/>
      <c r="N750" s="121"/>
      <c r="O750" s="13"/>
      <c r="P750" s="13"/>
      <c r="Q750" s="13"/>
      <c r="R750" s="13"/>
      <c r="S750" s="13"/>
      <c r="T750" s="10"/>
      <c r="U750" s="10"/>
      <c r="V750" s="10"/>
      <c r="W750" s="121"/>
      <c r="X750" s="13"/>
      <c r="Y750" s="13"/>
      <c r="Z750" s="13"/>
      <c r="AA750" s="13"/>
      <c r="AB750" s="10"/>
      <c r="AC750" s="10"/>
      <c r="AD750" s="13"/>
      <c r="AE750" s="37"/>
      <c r="AF750" s="37"/>
      <c r="AG750" s="37"/>
      <c r="AH750" s="37"/>
      <c r="AI750" s="37"/>
      <c r="AJ750" s="121"/>
    </row>
    <row r="751" spans="1:36" ht="1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21"/>
      <c r="AG751" s="121"/>
      <c r="AH751" s="121"/>
      <c r="AI751" s="121"/>
      <c r="AJ751" s="121"/>
    </row>
    <row r="752" spans="1:36" ht="15" customHeight="1" x14ac:dyDescent="0.25">
      <c r="A752" s="63"/>
      <c r="B752" s="36"/>
      <c r="C752" s="36"/>
      <c r="D752" s="36"/>
      <c r="E752" s="13"/>
      <c r="F752" s="13"/>
      <c r="G752" s="13"/>
      <c r="H752" s="13"/>
      <c r="I752" s="121"/>
      <c r="J752" s="10"/>
      <c r="K752" s="10"/>
      <c r="L752" s="36"/>
      <c r="M752" s="36"/>
      <c r="N752" s="36"/>
      <c r="O752" s="36"/>
      <c r="P752" s="36"/>
      <c r="Q752" s="36"/>
      <c r="R752" s="36"/>
      <c r="S752" s="36"/>
      <c r="T752" s="36"/>
      <c r="U752" s="36"/>
      <c r="V752" s="36"/>
      <c r="W752" s="36"/>
      <c r="X752" s="13"/>
      <c r="Y752" s="13"/>
      <c r="Z752" s="13"/>
      <c r="AA752" s="13"/>
      <c r="AB752" s="121"/>
      <c r="AC752" s="126"/>
      <c r="AD752" s="36"/>
      <c r="AE752" s="36"/>
      <c r="AF752" s="36"/>
      <c r="AG752" s="36"/>
      <c r="AH752" s="36"/>
      <c r="AI752" s="121"/>
      <c r="AJ752" s="121"/>
    </row>
    <row r="753" spans="1:36" ht="15" customHeight="1" x14ac:dyDescent="0.25">
      <c r="A753" s="17"/>
      <c r="B753" s="17"/>
      <c r="C753" s="17"/>
      <c r="D753" s="17"/>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21"/>
      <c r="AG753" s="121"/>
      <c r="AH753" s="121"/>
      <c r="AI753" s="121"/>
      <c r="AJ753" s="121"/>
    </row>
    <row r="754" spans="1:36" ht="15" customHeight="1" x14ac:dyDescent="0.25">
      <c r="A754" s="13"/>
      <c r="B754" s="13"/>
      <c r="C754" s="13"/>
      <c r="D754" s="13"/>
      <c r="E754" s="178"/>
      <c r="F754" s="178"/>
      <c r="G754" s="10"/>
      <c r="H754" s="10"/>
      <c r="I754" s="10"/>
      <c r="J754" s="10"/>
      <c r="K754" s="10"/>
      <c r="L754" s="10"/>
      <c r="M754" s="10"/>
      <c r="N754" s="10"/>
      <c r="O754" s="10"/>
      <c r="P754" s="10"/>
      <c r="Q754" s="10"/>
      <c r="R754" s="10"/>
      <c r="S754" s="215"/>
      <c r="T754" s="10"/>
      <c r="U754" s="10"/>
      <c r="V754" s="10"/>
      <c r="W754" s="10"/>
      <c r="X754" s="10"/>
      <c r="Y754" s="10"/>
      <c r="Z754" s="215"/>
      <c r="AA754" s="10"/>
      <c r="AB754" s="10"/>
      <c r="AC754" s="215"/>
      <c r="AD754" s="10"/>
      <c r="AE754" s="10"/>
      <c r="AF754" s="10"/>
      <c r="AG754" s="10"/>
      <c r="AH754" s="10"/>
      <c r="AI754" s="121"/>
      <c r="AJ754" s="121"/>
    </row>
    <row r="755" spans="1:36" ht="5.0999999999999996"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21"/>
      <c r="AG755" s="121"/>
      <c r="AH755" s="121"/>
      <c r="AI755" s="121"/>
      <c r="AJ755" s="121"/>
    </row>
    <row r="756" spans="1:36" ht="15" customHeight="1" x14ac:dyDescent="0.25">
      <c r="A756" s="13"/>
      <c r="B756" s="13"/>
      <c r="C756" s="13"/>
      <c r="D756" s="13"/>
      <c r="E756" s="13"/>
      <c r="F756" s="13"/>
      <c r="G756" s="13"/>
      <c r="H756" s="13"/>
      <c r="I756" s="13"/>
      <c r="J756" s="13"/>
      <c r="K756" s="13"/>
      <c r="L756" s="13"/>
      <c r="M756" s="13"/>
      <c r="N756" s="14"/>
      <c r="O756" s="10"/>
      <c r="P756" s="10"/>
      <c r="Q756" s="10"/>
      <c r="R756" s="10"/>
      <c r="S756" s="10"/>
      <c r="T756" s="10"/>
      <c r="U756" s="10"/>
      <c r="V756" s="10"/>
      <c r="W756" s="10"/>
      <c r="X756" s="10"/>
      <c r="Y756" s="10"/>
      <c r="Z756" s="10"/>
      <c r="AA756" s="10"/>
      <c r="AB756" s="10"/>
      <c r="AC756" s="10"/>
      <c r="AD756" s="10"/>
      <c r="AE756" s="10"/>
      <c r="AF756" s="10"/>
      <c r="AG756" s="10"/>
      <c r="AH756" s="10"/>
      <c r="AI756" s="121"/>
      <c r="AJ756" s="121"/>
    </row>
    <row r="757" spans="1:36" ht="5.0999999999999996"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21"/>
      <c r="AG757" s="121"/>
      <c r="AH757" s="121"/>
      <c r="AI757" s="121"/>
      <c r="AJ757" s="121"/>
    </row>
    <row r="758" spans="1:36" ht="15" customHeight="1" x14ac:dyDescent="0.25">
      <c r="A758" s="13"/>
      <c r="B758" s="13"/>
      <c r="C758" s="13"/>
      <c r="D758" s="13"/>
      <c r="E758" s="104"/>
      <c r="F758" s="13"/>
      <c r="G758" s="13"/>
      <c r="H758" s="13"/>
      <c r="I758" s="13"/>
      <c r="J758" s="13"/>
      <c r="K758" s="121"/>
      <c r="L758" s="33"/>
      <c r="M758" s="13"/>
      <c r="N758" s="13"/>
      <c r="O758" s="13"/>
      <c r="P758" s="121"/>
      <c r="Q758" s="160"/>
      <c r="R758" s="10"/>
      <c r="S758" s="10"/>
      <c r="T758" s="10"/>
      <c r="U758" s="36"/>
      <c r="V758" s="36"/>
      <c r="W758" s="36"/>
      <c r="X758" s="36"/>
      <c r="Y758" s="36"/>
      <c r="Z758" s="36"/>
      <c r="AA758" s="10"/>
      <c r="AB758" s="10"/>
      <c r="AC758" s="10"/>
      <c r="AD758" s="10"/>
      <c r="AE758" s="10"/>
      <c r="AF758" s="10"/>
      <c r="AG758" s="10"/>
      <c r="AH758" s="10"/>
      <c r="AI758" s="121"/>
      <c r="AJ758" s="121"/>
    </row>
    <row r="759" spans="1:36" ht="5.0999999999999996"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21"/>
      <c r="AG759" s="121"/>
      <c r="AH759" s="121"/>
      <c r="AI759" s="121"/>
      <c r="AJ759" s="121"/>
    </row>
    <row r="760" spans="1:36" ht="15" customHeight="1" x14ac:dyDescent="0.25">
      <c r="A760" s="13"/>
      <c r="B760" s="13"/>
      <c r="C760" s="13"/>
      <c r="D760" s="13"/>
      <c r="E760" s="104"/>
      <c r="F760" s="13"/>
      <c r="G760" s="37"/>
      <c r="H760" s="37"/>
      <c r="I760" s="37"/>
      <c r="J760" s="37"/>
      <c r="K760" s="37"/>
      <c r="L760" s="10"/>
      <c r="M760" s="10"/>
      <c r="N760" s="37"/>
      <c r="O760" s="37"/>
      <c r="P760" s="37"/>
      <c r="Q760" s="126"/>
      <c r="R760" s="126"/>
      <c r="S760" s="126"/>
      <c r="T760" s="15"/>
      <c r="U760" s="36"/>
      <c r="V760" s="36"/>
      <c r="W760" s="10"/>
      <c r="X760" s="10"/>
      <c r="Y760" s="10"/>
      <c r="Z760" s="10"/>
      <c r="AA760" s="10"/>
      <c r="AB760" s="10"/>
      <c r="AC760" s="10"/>
      <c r="AD760" s="10"/>
      <c r="AE760" s="10"/>
      <c r="AF760" s="10"/>
      <c r="AG760" s="10"/>
      <c r="AH760" s="10"/>
      <c r="AI760" s="121"/>
      <c r="AJ760" s="121"/>
    </row>
    <row r="761" spans="1:36" ht="5.0999999999999996"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21"/>
      <c r="AG761" s="121"/>
      <c r="AH761" s="121"/>
      <c r="AI761" s="121"/>
      <c r="AJ761" s="121"/>
    </row>
    <row r="762" spans="1:36" ht="15" customHeight="1" x14ac:dyDescent="0.25">
      <c r="A762" s="13"/>
      <c r="B762" s="13"/>
      <c r="C762" s="13"/>
      <c r="D762" s="13"/>
      <c r="E762" s="13"/>
      <c r="F762" s="13"/>
      <c r="G762" s="13"/>
      <c r="H762" s="13"/>
      <c r="I762" s="13"/>
      <c r="J762" s="13"/>
      <c r="K762" s="13"/>
      <c r="L762" s="13"/>
      <c r="M762" s="10"/>
      <c r="N762" s="10"/>
      <c r="O762" s="121"/>
      <c r="P762" s="121"/>
      <c r="Q762" s="121"/>
      <c r="R762" s="121"/>
      <c r="S762" s="121"/>
      <c r="T762" s="121"/>
      <c r="U762" s="13"/>
      <c r="V762" s="13"/>
      <c r="W762" s="121"/>
      <c r="X762" s="121"/>
      <c r="Y762" s="121"/>
      <c r="Z762" s="121"/>
      <c r="AA762" s="121"/>
      <c r="AB762" s="121"/>
      <c r="AC762" s="121"/>
      <c r="AD762" s="121"/>
      <c r="AE762" s="121"/>
      <c r="AF762" s="121"/>
      <c r="AG762" s="121"/>
      <c r="AH762" s="121"/>
      <c r="AI762" s="121"/>
      <c r="AJ762" s="121"/>
    </row>
    <row r="763" spans="1:36" ht="5.0999999999999996" customHeight="1" x14ac:dyDescent="0.25">
      <c r="A763" s="13"/>
      <c r="B763" s="13"/>
      <c r="C763" s="13"/>
      <c r="D763" s="13"/>
      <c r="E763" s="13"/>
      <c r="F763" s="13"/>
      <c r="G763" s="13"/>
      <c r="H763" s="13"/>
      <c r="I763" s="13"/>
      <c r="J763" s="13"/>
      <c r="K763" s="13"/>
      <c r="L763" s="13"/>
      <c r="M763" s="215"/>
      <c r="N763" s="13"/>
      <c r="O763" s="13"/>
      <c r="P763" s="13"/>
      <c r="Q763" s="13"/>
      <c r="R763" s="13"/>
      <c r="S763" s="13"/>
      <c r="T763" s="13"/>
      <c r="U763" s="13"/>
      <c r="V763" s="13"/>
      <c r="W763" s="13"/>
      <c r="X763" s="13"/>
      <c r="Y763" s="13"/>
      <c r="Z763" s="13"/>
      <c r="AA763" s="13"/>
      <c r="AB763" s="13"/>
      <c r="AC763" s="13"/>
      <c r="AD763" s="13"/>
      <c r="AE763" s="13"/>
      <c r="AF763" s="121"/>
      <c r="AG763" s="121"/>
      <c r="AH763" s="121"/>
      <c r="AI763" s="121"/>
      <c r="AJ763" s="121"/>
    </row>
    <row r="764" spans="1:36" ht="15" customHeight="1" x14ac:dyDescent="0.25">
      <c r="A764" s="13"/>
      <c r="B764" s="13"/>
      <c r="C764" s="13"/>
      <c r="D764" s="13"/>
      <c r="E764" s="13"/>
      <c r="F764" s="13"/>
      <c r="G764" s="13"/>
      <c r="H764" s="13"/>
      <c r="I764" s="13"/>
      <c r="J764" s="13"/>
      <c r="K764" s="13"/>
      <c r="L764" s="13"/>
      <c r="M764" s="121"/>
      <c r="N764" s="121"/>
      <c r="O764" s="121"/>
      <c r="P764" s="121"/>
      <c r="Q764" s="121"/>
      <c r="R764" s="121"/>
      <c r="S764" s="121"/>
      <c r="T764" s="121"/>
      <c r="U764" s="121"/>
      <c r="V764" s="121"/>
      <c r="W764" s="121"/>
      <c r="X764" s="121"/>
      <c r="Y764" s="121"/>
      <c r="Z764" s="121"/>
      <c r="AA764" s="121"/>
      <c r="AB764" s="121"/>
      <c r="AC764" s="121"/>
      <c r="AD764" s="121"/>
      <c r="AE764" s="13"/>
      <c r="AF764" s="121"/>
      <c r="AG764" s="121"/>
      <c r="AH764" s="121"/>
      <c r="AI764" s="121"/>
      <c r="AJ764" s="121"/>
    </row>
    <row r="765" spans="1:36" ht="5.0999999999999996"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21"/>
      <c r="AG765" s="121"/>
      <c r="AH765" s="121"/>
      <c r="AI765" s="121"/>
      <c r="AJ765" s="121"/>
    </row>
    <row r="766" spans="1:36" ht="15" customHeight="1" x14ac:dyDescent="0.25">
      <c r="A766" s="13"/>
      <c r="B766" s="13"/>
      <c r="C766" s="13"/>
      <c r="D766" s="13"/>
      <c r="E766" s="170"/>
      <c r="F766" s="10"/>
      <c r="G766" s="10"/>
      <c r="H766" s="10"/>
      <c r="I766" s="10"/>
      <c r="J766" s="10"/>
      <c r="K766" s="10"/>
      <c r="L766" s="10"/>
      <c r="M766" s="10"/>
      <c r="N766" s="170"/>
      <c r="O766" s="10"/>
      <c r="P766" s="10"/>
      <c r="Q766" s="10"/>
      <c r="R766" s="10"/>
      <c r="S766" s="10"/>
      <c r="T766" s="10"/>
      <c r="U766" s="10"/>
      <c r="V766" s="10"/>
      <c r="W766" s="170"/>
      <c r="X766" s="10"/>
      <c r="Y766" s="10"/>
      <c r="Z766" s="10"/>
      <c r="AA766" s="10"/>
      <c r="AB766" s="10"/>
      <c r="AC766" s="10"/>
      <c r="AD766" s="10"/>
      <c r="AE766" s="10"/>
      <c r="AF766" s="10"/>
      <c r="AG766" s="10"/>
      <c r="AH766" s="10"/>
      <c r="AI766" s="10"/>
      <c r="AJ766" s="10"/>
    </row>
    <row r="767" spans="1:36" ht="15" customHeight="1" x14ac:dyDescent="0.25">
      <c r="A767" s="13"/>
      <c r="B767" s="13"/>
      <c r="C767" s="13"/>
      <c r="D767" s="13"/>
      <c r="E767" s="13"/>
      <c r="F767" s="13"/>
      <c r="G767" s="13"/>
      <c r="H767" s="13"/>
      <c r="I767" s="10"/>
      <c r="J767" s="10"/>
      <c r="K767" s="10"/>
      <c r="L767" s="10"/>
      <c r="M767" s="10"/>
      <c r="N767" s="10"/>
      <c r="O767" s="13"/>
      <c r="P767" s="13"/>
      <c r="Q767" s="13"/>
      <c r="R767" s="13"/>
      <c r="S767" s="13"/>
      <c r="T767" s="10"/>
      <c r="U767" s="10"/>
      <c r="V767" s="10"/>
      <c r="W767" s="121"/>
      <c r="X767" s="13"/>
      <c r="Y767" s="13"/>
      <c r="Z767" s="13"/>
      <c r="AA767" s="13"/>
      <c r="AB767" s="10"/>
      <c r="AC767" s="10"/>
      <c r="AD767" s="13"/>
      <c r="AE767" s="37"/>
      <c r="AF767" s="37"/>
      <c r="AG767" s="37"/>
      <c r="AH767" s="37"/>
      <c r="AI767" s="37"/>
      <c r="AJ767" s="121"/>
    </row>
    <row r="768" spans="1:36" ht="5.0999999999999996" customHeight="1" x14ac:dyDescent="0.25">
      <c r="A768" s="13"/>
      <c r="B768" s="13"/>
      <c r="C768" s="13"/>
      <c r="D768" s="13"/>
      <c r="E768" s="13"/>
      <c r="F768" s="13"/>
      <c r="G768" s="13"/>
      <c r="H768" s="13"/>
      <c r="I768" s="121"/>
      <c r="J768" s="121"/>
      <c r="K768" s="121"/>
      <c r="L768" s="13"/>
      <c r="M768" s="13"/>
      <c r="N768" s="13"/>
      <c r="O768" s="121"/>
      <c r="P768" s="121"/>
      <c r="Q768" s="121"/>
      <c r="R768" s="121"/>
      <c r="S768" s="121"/>
      <c r="T768" s="121"/>
      <c r="U768" s="121"/>
      <c r="V768" s="13"/>
      <c r="W768" s="13"/>
      <c r="X768" s="121"/>
      <c r="Y768" s="121"/>
      <c r="Z768" s="121"/>
      <c r="AA768" s="121"/>
      <c r="AB768" s="121"/>
      <c r="AC768" s="121"/>
      <c r="AD768" s="13"/>
      <c r="AE768" s="13"/>
      <c r="AF768" s="121"/>
      <c r="AG768" s="121"/>
      <c r="AH768" s="121"/>
      <c r="AI768" s="121"/>
      <c r="AJ768" s="121"/>
    </row>
    <row r="769" spans="1:36" ht="15" customHeight="1" x14ac:dyDescent="0.25">
      <c r="A769" s="13"/>
      <c r="B769" s="13"/>
      <c r="C769" s="13"/>
      <c r="D769" s="13"/>
      <c r="E769" s="170"/>
      <c r="F769" s="10"/>
      <c r="G769" s="10"/>
      <c r="H769" s="10"/>
      <c r="I769" s="10"/>
      <c r="J769" s="10"/>
      <c r="K769" s="10"/>
      <c r="L769" s="10"/>
      <c r="M769" s="10"/>
      <c r="N769" s="170"/>
      <c r="O769" s="10"/>
      <c r="P769" s="10"/>
      <c r="Q769" s="10"/>
      <c r="R769" s="10"/>
      <c r="S769" s="10"/>
      <c r="T769" s="10"/>
      <c r="U769" s="10"/>
      <c r="V769" s="10"/>
      <c r="W769" s="170"/>
      <c r="X769" s="10"/>
      <c r="Y769" s="10"/>
      <c r="Z769" s="10"/>
      <c r="AA769" s="10"/>
      <c r="AB769" s="10"/>
      <c r="AC769" s="10"/>
      <c r="AD769" s="10"/>
      <c r="AE769" s="10"/>
      <c r="AF769" s="10"/>
      <c r="AG769" s="10"/>
      <c r="AH769" s="10"/>
      <c r="AI769" s="10"/>
      <c r="AJ769" s="10"/>
    </row>
    <row r="770" spans="1:36" ht="15" customHeight="1" x14ac:dyDescent="0.25">
      <c r="A770" s="13"/>
      <c r="B770" s="13"/>
      <c r="C770" s="13"/>
      <c r="D770" s="13"/>
      <c r="E770" s="13"/>
      <c r="F770" s="13"/>
      <c r="G770" s="13"/>
      <c r="H770" s="13"/>
      <c r="I770" s="10"/>
      <c r="J770" s="10"/>
      <c r="K770" s="10"/>
      <c r="L770" s="10"/>
      <c r="M770" s="13"/>
      <c r="N770" s="121"/>
      <c r="O770" s="13"/>
      <c r="P770" s="13"/>
      <c r="Q770" s="13"/>
      <c r="R770" s="13"/>
      <c r="S770" s="13"/>
      <c r="T770" s="10"/>
      <c r="U770" s="10"/>
      <c r="V770" s="10"/>
      <c r="W770" s="121"/>
      <c r="X770" s="13"/>
      <c r="Y770" s="13"/>
      <c r="Z770" s="13"/>
      <c r="AA770" s="13"/>
      <c r="AB770" s="10"/>
      <c r="AC770" s="10"/>
      <c r="AD770" s="13"/>
      <c r="AE770" s="37"/>
      <c r="AF770" s="37"/>
      <c r="AG770" s="37"/>
      <c r="AH770" s="37"/>
      <c r="AI770" s="37"/>
      <c r="AJ770" s="121"/>
    </row>
    <row r="771" spans="1:36" ht="5.0999999999999996"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21"/>
      <c r="AG771" s="121"/>
      <c r="AH771" s="121"/>
      <c r="AI771" s="121"/>
      <c r="AJ771" s="121"/>
    </row>
    <row r="772" spans="1:36" ht="15" customHeight="1" x14ac:dyDescent="0.25">
      <c r="A772" s="13"/>
      <c r="B772" s="13"/>
      <c r="C772" s="13"/>
      <c r="D772" s="13"/>
      <c r="E772" s="170"/>
      <c r="F772" s="10"/>
      <c r="G772" s="10"/>
      <c r="H772" s="10"/>
      <c r="I772" s="10"/>
      <c r="J772" s="10"/>
      <c r="K772" s="10"/>
      <c r="L772" s="10"/>
      <c r="M772" s="10"/>
      <c r="N772" s="170"/>
      <c r="O772" s="10"/>
      <c r="P772" s="10"/>
      <c r="Q772" s="10"/>
      <c r="R772" s="10"/>
      <c r="S772" s="10"/>
      <c r="T772" s="10"/>
      <c r="U772" s="10"/>
      <c r="V772" s="10"/>
      <c r="W772" s="170"/>
      <c r="X772" s="10"/>
      <c r="Y772" s="10"/>
      <c r="Z772" s="10"/>
      <c r="AA772" s="10"/>
      <c r="AB772" s="10"/>
      <c r="AC772" s="10"/>
      <c r="AD772" s="10"/>
      <c r="AE772" s="10"/>
      <c r="AF772" s="10"/>
      <c r="AG772" s="10"/>
      <c r="AH772" s="10"/>
      <c r="AI772" s="10"/>
      <c r="AJ772" s="10"/>
    </row>
    <row r="773" spans="1:36" ht="15" customHeight="1" x14ac:dyDescent="0.25">
      <c r="A773" s="13"/>
      <c r="B773" s="13"/>
      <c r="C773" s="13"/>
      <c r="D773" s="13"/>
      <c r="E773" s="13"/>
      <c r="F773" s="13"/>
      <c r="G773" s="13"/>
      <c r="H773" s="13"/>
      <c r="I773" s="10"/>
      <c r="J773" s="10"/>
      <c r="K773" s="10"/>
      <c r="L773" s="10"/>
      <c r="M773" s="10"/>
      <c r="N773" s="10"/>
      <c r="O773" s="13"/>
      <c r="P773" s="13"/>
      <c r="Q773" s="13"/>
      <c r="R773" s="13"/>
      <c r="S773" s="13"/>
      <c r="T773" s="10"/>
      <c r="U773" s="10"/>
      <c r="V773" s="10"/>
      <c r="W773" s="121"/>
      <c r="X773" s="13"/>
      <c r="Y773" s="13"/>
      <c r="Z773" s="13"/>
      <c r="AA773" s="13"/>
      <c r="AB773" s="10"/>
      <c r="AC773" s="10"/>
      <c r="AD773" s="13"/>
      <c r="AE773" s="37"/>
      <c r="AF773" s="37"/>
      <c r="AG773" s="37"/>
      <c r="AH773" s="37"/>
      <c r="AI773" s="37"/>
      <c r="AJ773" s="121"/>
    </row>
    <row r="774" spans="1:36" ht="5.0999999999999996" customHeight="1" x14ac:dyDescent="0.25">
      <c r="A774" s="13"/>
      <c r="B774" s="13"/>
      <c r="C774" s="13"/>
      <c r="D774" s="13"/>
      <c r="E774" s="13"/>
      <c r="F774" s="13"/>
      <c r="G774" s="13"/>
      <c r="H774" s="13"/>
      <c r="I774" s="121"/>
      <c r="J774" s="121"/>
      <c r="K774" s="121"/>
      <c r="L774" s="13"/>
      <c r="M774" s="13"/>
      <c r="N774" s="13"/>
      <c r="O774" s="121"/>
      <c r="P774" s="121"/>
      <c r="Q774" s="121"/>
      <c r="R774" s="121"/>
      <c r="S774" s="121"/>
      <c r="T774" s="121"/>
      <c r="U774" s="121"/>
      <c r="V774" s="13"/>
      <c r="W774" s="13"/>
      <c r="X774" s="121"/>
      <c r="Y774" s="121"/>
      <c r="Z774" s="121"/>
      <c r="AA774" s="121"/>
      <c r="AB774" s="121"/>
      <c r="AC774" s="121"/>
      <c r="AD774" s="13"/>
      <c r="AE774" s="13"/>
      <c r="AF774" s="121"/>
      <c r="AG774" s="121"/>
      <c r="AH774" s="121"/>
      <c r="AI774" s="121"/>
      <c r="AJ774" s="121"/>
    </row>
    <row r="775" spans="1:36" ht="15" customHeight="1" x14ac:dyDescent="0.25">
      <c r="A775" s="13"/>
      <c r="B775" s="13"/>
      <c r="C775" s="13"/>
      <c r="D775" s="13"/>
      <c r="E775" s="170"/>
      <c r="F775" s="10"/>
      <c r="G775" s="10"/>
      <c r="H775" s="10"/>
      <c r="I775" s="10"/>
      <c r="J775" s="10"/>
      <c r="K775" s="10"/>
      <c r="L775" s="10"/>
      <c r="M775" s="10"/>
      <c r="N775" s="170"/>
      <c r="O775" s="10"/>
      <c r="P775" s="10"/>
      <c r="Q775" s="10"/>
      <c r="R775" s="10"/>
      <c r="S775" s="10"/>
      <c r="T775" s="10"/>
      <c r="U775" s="10"/>
      <c r="V775" s="10"/>
      <c r="W775" s="170"/>
      <c r="X775" s="10"/>
      <c r="Y775" s="10"/>
      <c r="Z775" s="10"/>
      <c r="AA775" s="10"/>
      <c r="AB775" s="10"/>
      <c r="AC775" s="10"/>
      <c r="AD775" s="10"/>
      <c r="AE775" s="10"/>
      <c r="AF775" s="10"/>
      <c r="AG775" s="10"/>
      <c r="AH775" s="10"/>
      <c r="AI775" s="10"/>
      <c r="AJ775" s="10"/>
    </row>
    <row r="776" spans="1:36" ht="15" customHeight="1" x14ac:dyDescent="0.25">
      <c r="A776" s="13"/>
      <c r="B776" s="13"/>
      <c r="C776" s="13"/>
      <c r="D776" s="13"/>
      <c r="E776" s="13"/>
      <c r="F776" s="13"/>
      <c r="G776" s="13"/>
      <c r="H776" s="13"/>
      <c r="I776" s="10"/>
      <c r="J776" s="10"/>
      <c r="K776" s="10"/>
      <c r="L776" s="10"/>
      <c r="M776" s="13"/>
      <c r="N776" s="121"/>
      <c r="O776" s="13"/>
      <c r="P776" s="13"/>
      <c r="Q776" s="13"/>
      <c r="R776" s="13"/>
      <c r="S776" s="13"/>
      <c r="T776" s="10"/>
      <c r="U776" s="10"/>
      <c r="V776" s="10"/>
      <c r="W776" s="121"/>
      <c r="X776" s="13"/>
      <c r="Y776" s="13"/>
      <c r="Z776" s="13"/>
      <c r="AA776" s="13"/>
      <c r="AB776" s="10"/>
      <c r="AC776" s="10"/>
      <c r="AD776" s="13"/>
      <c r="AE776" s="37"/>
      <c r="AF776" s="37"/>
      <c r="AG776" s="37"/>
      <c r="AH776" s="37"/>
      <c r="AI776" s="37"/>
      <c r="AJ776" s="121"/>
    </row>
    <row r="777" spans="1:36" ht="5.0999999999999996"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21"/>
      <c r="AG777" s="121"/>
      <c r="AH777" s="121"/>
      <c r="AI777" s="121"/>
      <c r="AJ777" s="121"/>
    </row>
    <row r="778" spans="1:36" ht="15" customHeight="1" x14ac:dyDescent="0.25">
      <c r="A778" s="13"/>
      <c r="B778" s="13"/>
      <c r="C778" s="13"/>
      <c r="D778" s="13"/>
      <c r="E778" s="170"/>
      <c r="F778" s="10"/>
      <c r="G778" s="10"/>
      <c r="H778" s="10"/>
      <c r="I778" s="10"/>
      <c r="J778" s="10"/>
      <c r="K778" s="10"/>
      <c r="L778" s="10"/>
      <c r="M778" s="10"/>
      <c r="N778" s="170"/>
      <c r="O778" s="10"/>
      <c r="P778" s="10"/>
      <c r="Q778" s="10"/>
      <c r="R778" s="10"/>
      <c r="S778" s="10"/>
      <c r="T778" s="10"/>
      <c r="U778" s="10"/>
      <c r="V778" s="10"/>
      <c r="W778" s="170"/>
      <c r="X778" s="10"/>
      <c r="Y778" s="10"/>
      <c r="Z778" s="10"/>
      <c r="AA778" s="10"/>
      <c r="AB778" s="10"/>
      <c r="AC778" s="10"/>
      <c r="AD778" s="10"/>
      <c r="AE778" s="10"/>
      <c r="AF778" s="10"/>
      <c r="AG778" s="10"/>
      <c r="AH778" s="10"/>
      <c r="AI778" s="10"/>
      <c r="AJ778" s="10"/>
    </row>
    <row r="779" spans="1:36" ht="15" customHeight="1" x14ac:dyDescent="0.25">
      <c r="A779" s="13"/>
      <c r="B779" s="13"/>
      <c r="C779" s="13"/>
      <c r="D779" s="13"/>
      <c r="E779" s="13"/>
      <c r="F779" s="13"/>
      <c r="G779" s="13"/>
      <c r="H779" s="13"/>
      <c r="I779" s="10"/>
      <c r="J779" s="10"/>
      <c r="K779" s="10"/>
      <c r="L779" s="10"/>
      <c r="M779" s="10"/>
      <c r="N779" s="10"/>
      <c r="O779" s="13"/>
      <c r="P779" s="13"/>
      <c r="Q779" s="13"/>
      <c r="R779" s="13"/>
      <c r="S779" s="13"/>
      <c r="T779" s="10"/>
      <c r="U779" s="10"/>
      <c r="V779" s="10"/>
      <c r="W779" s="121"/>
      <c r="X779" s="13"/>
      <c r="Y779" s="13"/>
      <c r="Z779" s="13"/>
      <c r="AA779" s="13"/>
      <c r="AB779" s="10"/>
      <c r="AC779" s="10"/>
      <c r="AD779" s="13"/>
      <c r="AE779" s="37"/>
      <c r="AF779" s="37"/>
      <c r="AG779" s="37"/>
      <c r="AH779" s="37"/>
      <c r="AI779" s="37"/>
      <c r="AJ779" s="121"/>
    </row>
    <row r="780" spans="1:36" ht="5.0999999999999996" customHeight="1" x14ac:dyDescent="0.25">
      <c r="A780" s="13"/>
      <c r="B780" s="13"/>
      <c r="C780" s="13"/>
      <c r="D780" s="13"/>
      <c r="E780" s="13"/>
      <c r="F780" s="13"/>
      <c r="G780" s="13"/>
      <c r="H780" s="13"/>
      <c r="I780" s="121"/>
      <c r="J780" s="121"/>
      <c r="K780" s="121"/>
      <c r="L780" s="13"/>
      <c r="M780" s="13"/>
      <c r="N780" s="13"/>
      <c r="O780" s="121"/>
      <c r="P780" s="121"/>
      <c r="Q780" s="121"/>
      <c r="R780" s="121"/>
      <c r="S780" s="121"/>
      <c r="T780" s="121"/>
      <c r="U780" s="121"/>
      <c r="V780" s="13"/>
      <c r="W780" s="13"/>
      <c r="X780" s="121"/>
      <c r="Y780" s="121"/>
      <c r="Z780" s="121"/>
      <c r="AA780" s="121"/>
      <c r="AB780" s="121"/>
      <c r="AC780" s="121"/>
      <c r="AD780" s="13"/>
      <c r="AE780" s="13"/>
      <c r="AF780" s="121"/>
      <c r="AG780" s="121"/>
      <c r="AH780" s="121"/>
      <c r="AI780" s="121"/>
      <c r="AJ780" s="121"/>
    </row>
    <row r="781" spans="1:36" ht="15" customHeight="1" x14ac:dyDescent="0.25">
      <c r="A781" s="13"/>
      <c r="B781" s="13"/>
      <c r="C781" s="13"/>
      <c r="D781" s="13"/>
      <c r="E781" s="170"/>
      <c r="F781" s="10"/>
      <c r="G781" s="10"/>
      <c r="H781" s="10"/>
      <c r="I781" s="10"/>
      <c r="J781" s="10"/>
      <c r="K781" s="10"/>
      <c r="L781" s="10"/>
      <c r="M781" s="10"/>
      <c r="N781" s="170"/>
      <c r="O781" s="10"/>
      <c r="P781" s="10"/>
      <c r="Q781" s="10"/>
      <c r="R781" s="10"/>
      <c r="S781" s="10"/>
      <c r="T781" s="10"/>
      <c r="U781" s="10"/>
      <c r="V781" s="10"/>
      <c r="W781" s="170"/>
      <c r="X781" s="10"/>
      <c r="Y781" s="10"/>
      <c r="Z781" s="10"/>
      <c r="AA781" s="10"/>
      <c r="AB781" s="10"/>
      <c r="AC781" s="10"/>
      <c r="AD781" s="10"/>
      <c r="AE781" s="10"/>
      <c r="AF781" s="10"/>
      <c r="AG781" s="10"/>
      <c r="AH781" s="10"/>
      <c r="AI781" s="10"/>
      <c r="AJ781" s="10"/>
    </row>
    <row r="782" spans="1:36" ht="15" customHeight="1" x14ac:dyDescent="0.25">
      <c r="A782" s="13"/>
      <c r="B782" s="13"/>
      <c r="C782" s="13"/>
      <c r="D782" s="13"/>
      <c r="E782" s="13"/>
      <c r="F782" s="13"/>
      <c r="G782" s="13"/>
      <c r="H782" s="13"/>
      <c r="I782" s="10"/>
      <c r="J782" s="10"/>
      <c r="K782" s="10"/>
      <c r="L782" s="10"/>
      <c r="M782" s="13"/>
      <c r="N782" s="121"/>
      <c r="O782" s="13"/>
      <c r="P782" s="13"/>
      <c r="Q782" s="13"/>
      <c r="R782" s="13"/>
      <c r="S782" s="13"/>
      <c r="T782" s="10"/>
      <c r="U782" s="10"/>
      <c r="V782" s="10"/>
      <c r="W782" s="121"/>
      <c r="X782" s="13"/>
      <c r="Y782" s="13"/>
      <c r="Z782" s="13"/>
      <c r="AA782" s="13"/>
      <c r="AB782" s="10"/>
      <c r="AC782" s="10"/>
      <c r="AD782" s="13"/>
      <c r="AE782" s="37"/>
      <c r="AF782" s="37"/>
      <c r="AG782" s="37"/>
      <c r="AH782" s="37"/>
      <c r="AI782" s="37"/>
      <c r="AJ782" s="121"/>
    </row>
    <row r="783" spans="1:36" ht="5.0999999999999996"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21"/>
      <c r="AG783" s="121"/>
      <c r="AH783" s="121"/>
      <c r="AI783" s="121"/>
      <c r="AJ783" s="121"/>
    </row>
    <row r="784" spans="1:36" ht="15" customHeight="1" x14ac:dyDescent="0.25">
      <c r="A784" s="13"/>
      <c r="B784" s="13"/>
      <c r="C784" s="13"/>
      <c r="D784" s="13"/>
      <c r="E784" s="170"/>
      <c r="F784" s="10"/>
      <c r="G784" s="10"/>
      <c r="H784" s="10"/>
      <c r="I784" s="10"/>
      <c r="J784" s="10"/>
      <c r="K784" s="10"/>
      <c r="L784" s="10"/>
      <c r="M784" s="10"/>
      <c r="N784" s="170"/>
      <c r="O784" s="10"/>
      <c r="P784" s="10"/>
      <c r="Q784" s="10"/>
      <c r="R784" s="10"/>
      <c r="S784" s="10"/>
      <c r="T784" s="10"/>
      <c r="U784" s="10"/>
      <c r="V784" s="10"/>
      <c r="W784" s="170"/>
      <c r="X784" s="10"/>
      <c r="Y784" s="10"/>
      <c r="Z784" s="10"/>
      <c r="AA784" s="10"/>
      <c r="AB784" s="10"/>
      <c r="AC784" s="10"/>
      <c r="AD784" s="10"/>
      <c r="AE784" s="10"/>
      <c r="AF784" s="10"/>
      <c r="AG784" s="10"/>
      <c r="AH784" s="10"/>
      <c r="AI784" s="10"/>
      <c r="AJ784" s="10"/>
    </row>
    <row r="785" spans="1:36" ht="15" customHeight="1" x14ac:dyDescent="0.25">
      <c r="A785" s="13"/>
      <c r="B785" s="13"/>
      <c r="C785" s="13"/>
      <c r="D785" s="13"/>
      <c r="E785" s="13"/>
      <c r="F785" s="13"/>
      <c r="G785" s="13"/>
      <c r="H785" s="13"/>
      <c r="I785" s="10"/>
      <c r="J785" s="10"/>
      <c r="K785" s="10"/>
      <c r="L785" s="10"/>
      <c r="M785" s="10"/>
      <c r="N785" s="10"/>
      <c r="O785" s="13"/>
      <c r="P785" s="13"/>
      <c r="Q785" s="13"/>
      <c r="R785" s="13"/>
      <c r="S785" s="13"/>
      <c r="T785" s="10"/>
      <c r="U785" s="10"/>
      <c r="V785" s="10"/>
      <c r="W785" s="121"/>
      <c r="X785" s="13"/>
      <c r="Y785" s="13"/>
      <c r="Z785" s="13"/>
      <c r="AA785" s="13"/>
      <c r="AB785" s="10"/>
      <c r="AC785" s="10"/>
      <c r="AD785" s="13"/>
      <c r="AE785" s="37"/>
      <c r="AF785" s="37"/>
      <c r="AG785" s="37"/>
      <c r="AH785" s="37"/>
      <c r="AI785" s="37"/>
      <c r="AJ785" s="121"/>
    </row>
    <row r="786" spans="1:36" ht="5.0999999999999996" customHeight="1" x14ac:dyDescent="0.25">
      <c r="A786" s="13"/>
      <c r="B786" s="13"/>
      <c r="C786" s="13"/>
      <c r="D786" s="13"/>
      <c r="E786" s="13"/>
      <c r="F786" s="13"/>
      <c r="G786" s="13"/>
      <c r="H786" s="13"/>
      <c r="I786" s="121"/>
      <c r="J786" s="121"/>
      <c r="K786" s="121"/>
      <c r="L786" s="13"/>
      <c r="M786" s="13"/>
      <c r="N786" s="13"/>
      <c r="O786" s="121"/>
      <c r="P786" s="121"/>
      <c r="Q786" s="121"/>
      <c r="R786" s="121"/>
      <c r="S786" s="121"/>
      <c r="T786" s="121"/>
      <c r="U786" s="121"/>
      <c r="V786" s="13"/>
      <c r="W786" s="13"/>
      <c r="X786" s="121"/>
      <c r="Y786" s="121"/>
      <c r="Z786" s="121"/>
      <c r="AA786" s="121"/>
      <c r="AB786" s="121"/>
      <c r="AC786" s="121"/>
      <c r="AD786" s="13"/>
      <c r="AE786" s="13"/>
      <c r="AF786" s="121"/>
      <c r="AG786" s="121"/>
      <c r="AH786" s="121"/>
      <c r="AI786" s="121"/>
      <c r="AJ786" s="121"/>
    </row>
    <row r="787" spans="1:36" ht="15" customHeight="1" x14ac:dyDescent="0.25">
      <c r="A787" s="13"/>
      <c r="B787" s="13"/>
      <c r="C787" s="13"/>
      <c r="D787" s="13"/>
      <c r="E787" s="170"/>
      <c r="F787" s="10"/>
      <c r="G787" s="10"/>
      <c r="H787" s="10"/>
      <c r="I787" s="10"/>
      <c r="J787" s="10"/>
      <c r="K787" s="10"/>
      <c r="L787" s="10"/>
      <c r="M787" s="10"/>
      <c r="N787" s="170"/>
      <c r="O787" s="10"/>
      <c r="P787" s="10"/>
      <c r="Q787" s="10"/>
      <c r="R787" s="10"/>
      <c r="S787" s="10"/>
      <c r="T787" s="10"/>
      <c r="U787" s="10"/>
      <c r="V787" s="10"/>
      <c r="W787" s="170"/>
      <c r="X787" s="10"/>
      <c r="Y787" s="10"/>
      <c r="Z787" s="10"/>
      <c r="AA787" s="10"/>
      <c r="AB787" s="10"/>
      <c r="AC787" s="10"/>
      <c r="AD787" s="10"/>
      <c r="AE787" s="10"/>
      <c r="AF787" s="10"/>
      <c r="AG787" s="10"/>
      <c r="AH787" s="10"/>
      <c r="AI787" s="10"/>
      <c r="AJ787" s="10"/>
    </row>
    <row r="788" spans="1:36" ht="15" customHeight="1" x14ac:dyDescent="0.25">
      <c r="A788" s="13"/>
      <c r="B788" s="13"/>
      <c r="C788" s="13"/>
      <c r="D788" s="13"/>
      <c r="E788" s="13"/>
      <c r="F788" s="13"/>
      <c r="G788" s="13"/>
      <c r="H788" s="13"/>
      <c r="I788" s="10"/>
      <c r="J788" s="10"/>
      <c r="K788" s="10"/>
      <c r="L788" s="10"/>
      <c r="M788" s="13"/>
      <c r="N788" s="121"/>
      <c r="O788" s="13"/>
      <c r="P788" s="13"/>
      <c r="Q788" s="13"/>
      <c r="R788" s="13"/>
      <c r="S788" s="13"/>
      <c r="T788" s="10"/>
      <c r="U788" s="10"/>
      <c r="V788" s="10"/>
      <c r="W788" s="121"/>
      <c r="X788" s="13"/>
      <c r="Y788" s="13"/>
      <c r="Z788" s="13"/>
      <c r="AA788" s="13"/>
      <c r="AB788" s="10"/>
      <c r="AC788" s="10"/>
      <c r="AD788" s="13"/>
      <c r="AE788" s="37"/>
      <c r="AF788" s="37"/>
      <c r="AG788" s="37"/>
      <c r="AH788" s="37"/>
      <c r="AI788" s="37"/>
      <c r="AJ788" s="121"/>
    </row>
    <row r="789" spans="1:36" ht="5.0999999999999996"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21"/>
      <c r="AG789" s="121"/>
      <c r="AH789" s="121"/>
      <c r="AI789" s="121"/>
      <c r="AJ789" s="121"/>
    </row>
    <row r="790" spans="1:36" ht="15" customHeight="1" x14ac:dyDescent="0.25">
      <c r="A790" s="13"/>
      <c r="B790" s="13"/>
      <c r="C790" s="13"/>
      <c r="D790" s="13"/>
      <c r="E790" s="170"/>
      <c r="F790" s="10"/>
      <c r="G790" s="10"/>
      <c r="H790" s="10"/>
      <c r="I790" s="10"/>
      <c r="J790" s="10"/>
      <c r="K790" s="10"/>
      <c r="L790" s="10"/>
      <c r="M790" s="10"/>
      <c r="N790" s="170"/>
      <c r="O790" s="10"/>
      <c r="P790" s="10"/>
      <c r="Q790" s="10"/>
      <c r="R790" s="10"/>
      <c r="S790" s="10"/>
      <c r="T790" s="10"/>
      <c r="U790" s="10"/>
      <c r="V790" s="10"/>
      <c r="W790" s="170"/>
      <c r="X790" s="10"/>
      <c r="Y790" s="10"/>
      <c r="Z790" s="10"/>
      <c r="AA790" s="10"/>
      <c r="AB790" s="10"/>
      <c r="AC790" s="10"/>
      <c r="AD790" s="10"/>
      <c r="AE790" s="10"/>
      <c r="AF790" s="10"/>
      <c r="AG790" s="10"/>
      <c r="AH790" s="10"/>
      <c r="AI790" s="10"/>
      <c r="AJ790" s="10"/>
    </row>
    <row r="791" spans="1:36" ht="15" customHeight="1" x14ac:dyDescent="0.25">
      <c r="A791" s="13"/>
      <c r="B791" s="13"/>
      <c r="C791" s="13"/>
      <c r="D791" s="13"/>
      <c r="E791" s="13"/>
      <c r="F791" s="13"/>
      <c r="G791" s="13"/>
      <c r="H791" s="13"/>
      <c r="I791" s="10"/>
      <c r="J791" s="10"/>
      <c r="K791" s="10"/>
      <c r="L791" s="10"/>
      <c r="M791" s="10"/>
      <c r="N791" s="10"/>
      <c r="O791" s="13"/>
      <c r="P791" s="13"/>
      <c r="Q791" s="13"/>
      <c r="R791" s="13"/>
      <c r="S791" s="13"/>
      <c r="T791" s="10"/>
      <c r="U791" s="10"/>
      <c r="V791" s="10"/>
      <c r="W791" s="121"/>
      <c r="X791" s="13"/>
      <c r="Y791" s="13"/>
      <c r="Z791" s="13"/>
      <c r="AA791" s="13"/>
      <c r="AB791" s="10"/>
      <c r="AC791" s="10"/>
      <c r="AD791" s="13"/>
      <c r="AE791" s="37"/>
      <c r="AF791" s="37"/>
      <c r="AG791" s="37"/>
      <c r="AH791" s="37"/>
      <c r="AI791" s="37"/>
      <c r="AJ791" s="121"/>
    </row>
    <row r="792" spans="1:36" ht="5.0999999999999996" customHeight="1" x14ac:dyDescent="0.25">
      <c r="A792" s="13"/>
      <c r="B792" s="13"/>
      <c r="C792" s="13"/>
      <c r="D792" s="13"/>
      <c r="E792" s="13"/>
      <c r="F792" s="13"/>
      <c r="G792" s="13"/>
      <c r="H792" s="13"/>
      <c r="I792" s="121"/>
      <c r="J792" s="121"/>
      <c r="K792" s="121"/>
      <c r="L792" s="13"/>
      <c r="M792" s="13"/>
      <c r="N792" s="13"/>
      <c r="O792" s="121"/>
      <c r="P792" s="121"/>
      <c r="Q792" s="121"/>
      <c r="R792" s="121"/>
      <c r="S792" s="121"/>
      <c r="T792" s="121"/>
      <c r="U792" s="121"/>
      <c r="V792" s="13"/>
      <c r="W792" s="13"/>
      <c r="X792" s="121"/>
      <c r="Y792" s="121"/>
      <c r="Z792" s="121"/>
      <c r="AA792" s="121"/>
      <c r="AB792" s="121"/>
      <c r="AC792" s="121"/>
      <c r="AD792" s="13"/>
      <c r="AE792" s="13"/>
      <c r="AF792" s="121"/>
      <c r="AG792" s="121"/>
      <c r="AH792" s="121"/>
      <c r="AI792" s="121"/>
      <c r="AJ792" s="121"/>
    </row>
    <row r="793" spans="1:36" ht="15" customHeight="1" x14ac:dyDescent="0.25">
      <c r="A793" s="13"/>
      <c r="B793" s="13"/>
      <c r="C793" s="13"/>
      <c r="D793" s="13"/>
      <c r="E793" s="170"/>
      <c r="F793" s="10"/>
      <c r="G793" s="10"/>
      <c r="H793" s="10"/>
      <c r="I793" s="10"/>
      <c r="J793" s="10"/>
      <c r="K793" s="10"/>
      <c r="L793" s="10"/>
      <c r="M793" s="10"/>
      <c r="N793" s="170"/>
      <c r="O793" s="10"/>
      <c r="P793" s="10"/>
      <c r="Q793" s="10"/>
      <c r="R793" s="10"/>
      <c r="S793" s="10"/>
      <c r="T793" s="10"/>
      <c r="U793" s="10"/>
      <c r="V793" s="10"/>
      <c r="W793" s="170"/>
      <c r="X793" s="10"/>
      <c r="Y793" s="10"/>
      <c r="Z793" s="10"/>
      <c r="AA793" s="10"/>
      <c r="AB793" s="10"/>
      <c r="AC793" s="10"/>
      <c r="AD793" s="10"/>
      <c r="AE793" s="10"/>
      <c r="AF793" s="10"/>
      <c r="AG793" s="10"/>
      <c r="AH793" s="10"/>
      <c r="AI793" s="10"/>
      <c r="AJ793" s="10"/>
    </row>
    <row r="794" spans="1:36" ht="15" customHeight="1" x14ac:dyDescent="0.25">
      <c r="A794" s="13"/>
      <c r="B794" s="13"/>
      <c r="C794" s="13"/>
      <c r="D794" s="13"/>
      <c r="E794" s="13"/>
      <c r="F794" s="13"/>
      <c r="G794" s="13"/>
      <c r="H794" s="13"/>
      <c r="I794" s="10"/>
      <c r="J794" s="10"/>
      <c r="K794" s="10"/>
      <c r="L794" s="10"/>
      <c r="M794" s="13"/>
      <c r="N794" s="121"/>
      <c r="O794" s="13"/>
      <c r="P794" s="13"/>
      <c r="Q794" s="13"/>
      <c r="R794" s="13"/>
      <c r="S794" s="13"/>
      <c r="T794" s="10"/>
      <c r="U794" s="10"/>
      <c r="V794" s="10"/>
      <c r="W794" s="121"/>
      <c r="X794" s="13"/>
      <c r="Y794" s="13"/>
      <c r="Z794" s="13"/>
      <c r="AA794" s="13"/>
      <c r="AB794" s="10"/>
      <c r="AC794" s="10"/>
      <c r="AD794" s="13"/>
      <c r="AE794" s="37"/>
      <c r="AF794" s="37"/>
      <c r="AG794" s="37"/>
      <c r="AH794" s="37"/>
      <c r="AI794" s="37"/>
      <c r="AJ794" s="121"/>
    </row>
    <row r="795" spans="1:36" ht="1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21"/>
      <c r="AG795" s="121"/>
      <c r="AH795" s="121"/>
      <c r="AI795" s="121"/>
      <c r="AJ795" s="121"/>
    </row>
    <row r="796" spans="1:36" x14ac:dyDescent="0.2">
      <c r="A796" s="121"/>
      <c r="B796" s="121"/>
      <c r="C796" s="121"/>
      <c r="D796" s="121"/>
      <c r="E796" s="121"/>
      <c r="F796" s="121"/>
      <c r="G796" s="121"/>
      <c r="H796" s="121"/>
      <c r="I796" s="121"/>
      <c r="J796" s="121"/>
      <c r="K796" s="121"/>
      <c r="L796" s="121"/>
      <c r="M796" s="121"/>
      <c r="N796" s="121"/>
      <c r="O796" s="121"/>
      <c r="P796" s="121"/>
      <c r="Q796" s="121"/>
      <c r="R796" s="121"/>
      <c r="S796" s="121"/>
      <c r="T796" s="121"/>
      <c r="U796" s="121"/>
      <c r="V796" s="121"/>
      <c r="W796" s="121"/>
      <c r="X796" s="121"/>
      <c r="Y796" s="121"/>
      <c r="Z796" s="121"/>
      <c r="AA796" s="121"/>
      <c r="AB796" s="121"/>
      <c r="AC796" s="121"/>
      <c r="AD796" s="121"/>
      <c r="AE796" s="121"/>
      <c r="AF796" s="121"/>
      <c r="AG796" s="121"/>
      <c r="AH796" s="121"/>
      <c r="AI796" s="121"/>
      <c r="AJ796" s="121"/>
    </row>
    <row r="797" spans="1:36" x14ac:dyDescent="0.2">
      <c r="A797" s="121"/>
      <c r="B797" s="121"/>
      <c r="C797" s="121"/>
      <c r="D797" s="121"/>
      <c r="E797" s="121"/>
      <c r="F797" s="121"/>
      <c r="G797" s="121"/>
      <c r="H797" s="121"/>
      <c r="I797" s="121"/>
      <c r="J797" s="121"/>
      <c r="K797" s="121"/>
      <c r="L797" s="121"/>
      <c r="M797" s="121"/>
      <c r="N797" s="121"/>
      <c r="O797" s="121"/>
      <c r="P797" s="121"/>
      <c r="Q797" s="121"/>
      <c r="R797" s="121"/>
      <c r="S797" s="121"/>
      <c r="T797" s="121"/>
      <c r="U797" s="121"/>
      <c r="V797" s="121"/>
      <c r="W797" s="121"/>
      <c r="X797" s="121"/>
      <c r="Y797" s="121"/>
      <c r="Z797" s="121"/>
      <c r="AA797" s="121"/>
      <c r="AB797" s="121"/>
      <c r="AC797" s="121"/>
      <c r="AD797" s="121"/>
      <c r="AE797" s="121"/>
      <c r="AF797" s="121"/>
      <c r="AG797" s="121"/>
      <c r="AH797" s="121"/>
      <c r="AI797" s="121"/>
      <c r="AJ797" s="121"/>
    </row>
  </sheetData>
  <sheetProtection algorithmName="SHA-512" hashValue="vlyJ/RqtqrP3x4M1fPfUDusQD8jnH4FD4dfJcaCPOjdseGAcKN9J6m7eGWLFmoEhRBSqfSUj2VhXGQyNTAsSAA==" saltValue="3i4TA9PJ0ZsnML9ydX37Hw==" spinCount="100000" sheet="1" objects="1" scenarios="1" formatCells="0" formatColumns="0" formatRows="0" insertRows="0"/>
  <dataConsolidate/>
  <mergeCells count="493">
    <mergeCell ref="N155:V155"/>
    <mergeCell ref="X155:AH155"/>
    <mergeCell ref="F186:L186"/>
    <mergeCell ref="N186:V186"/>
    <mergeCell ref="X186:AH186"/>
    <mergeCell ref="AD188:AE188"/>
    <mergeCell ref="F190:L190"/>
    <mergeCell ref="N190:V190"/>
    <mergeCell ref="X190:AH190"/>
    <mergeCell ref="I168:P168"/>
    <mergeCell ref="Q168:S168"/>
    <mergeCell ref="T168:AH168"/>
    <mergeCell ref="I170:J170"/>
    <mergeCell ref="K170:L170"/>
    <mergeCell ref="M170:P170"/>
    <mergeCell ref="E164:F164"/>
    <mergeCell ref="I164:P164"/>
    <mergeCell ref="S164:U164"/>
    <mergeCell ref="AA164:AB164"/>
    <mergeCell ref="AD164:AH164"/>
    <mergeCell ref="I166:O166"/>
    <mergeCell ref="P166:R166"/>
    <mergeCell ref="S166:U166"/>
    <mergeCell ref="AA166:AH166"/>
    <mergeCell ref="E475:F475"/>
    <mergeCell ref="I475:P475"/>
    <mergeCell ref="S475:U475"/>
    <mergeCell ref="AA475:AB475"/>
    <mergeCell ref="AD475:AH475"/>
    <mergeCell ref="F104:L104"/>
    <mergeCell ref="N104:V104"/>
    <mergeCell ref="X104:AH104"/>
    <mergeCell ref="F84:L84"/>
    <mergeCell ref="N84:V84"/>
    <mergeCell ref="X84:AH84"/>
    <mergeCell ref="AD86:AE86"/>
    <mergeCell ref="F88:L88"/>
    <mergeCell ref="N88:V88"/>
    <mergeCell ref="X88:AH88"/>
    <mergeCell ref="F92:L92"/>
    <mergeCell ref="N92:V92"/>
    <mergeCell ref="X92:AH92"/>
    <mergeCell ref="AD94:AE94"/>
    <mergeCell ref="F96:L96"/>
    <mergeCell ref="N96:V96"/>
    <mergeCell ref="X96:AH96"/>
    <mergeCell ref="F100:L100"/>
    <mergeCell ref="N100:V100"/>
    <mergeCell ref="I477:O477"/>
    <mergeCell ref="P477:R477"/>
    <mergeCell ref="S477:U477"/>
    <mergeCell ref="AA477:AH477"/>
    <mergeCell ref="I479:P479"/>
    <mergeCell ref="Q479:S479"/>
    <mergeCell ref="T479:AH479"/>
    <mergeCell ref="AD468:AE468"/>
    <mergeCell ref="I473:U473"/>
    <mergeCell ref="AC473:AH473"/>
    <mergeCell ref="F492:L492"/>
    <mergeCell ref="N492:V492"/>
    <mergeCell ref="X492:AH492"/>
    <mergeCell ref="AD494:AE494"/>
    <mergeCell ref="I481:J481"/>
    <mergeCell ref="K481:L481"/>
    <mergeCell ref="M481:P481"/>
    <mergeCell ref="F488:L488"/>
    <mergeCell ref="N488:V488"/>
    <mergeCell ref="X488:AH488"/>
    <mergeCell ref="M485:P485"/>
    <mergeCell ref="AC485:AH485"/>
    <mergeCell ref="AD490:AE490"/>
    <mergeCell ref="F462:L462"/>
    <mergeCell ref="N462:V462"/>
    <mergeCell ref="X462:AH462"/>
    <mergeCell ref="AD464:AE464"/>
    <mergeCell ref="F466:L466"/>
    <mergeCell ref="N466:V466"/>
    <mergeCell ref="X466:AH466"/>
    <mergeCell ref="I453:P453"/>
    <mergeCell ref="Q453:S453"/>
    <mergeCell ref="T453:AH453"/>
    <mergeCell ref="I455:J455"/>
    <mergeCell ref="K455:L455"/>
    <mergeCell ref="M455:P455"/>
    <mergeCell ref="M459:P459"/>
    <mergeCell ref="AC459:AH459"/>
    <mergeCell ref="E449:F449"/>
    <mergeCell ref="I449:P449"/>
    <mergeCell ref="S449:U449"/>
    <mergeCell ref="AA449:AB449"/>
    <mergeCell ref="AD449:AH449"/>
    <mergeCell ref="I451:O451"/>
    <mergeCell ref="P451:R451"/>
    <mergeCell ref="S451:U451"/>
    <mergeCell ref="AA451:AH451"/>
    <mergeCell ref="AD438:AE438"/>
    <mergeCell ref="F440:L440"/>
    <mergeCell ref="N440:V440"/>
    <mergeCell ref="X440:AH440"/>
    <mergeCell ref="AD442:AE442"/>
    <mergeCell ref="I447:U447"/>
    <mergeCell ref="AC447:AH447"/>
    <mergeCell ref="I429:J429"/>
    <mergeCell ref="K429:L429"/>
    <mergeCell ref="M429:P429"/>
    <mergeCell ref="F436:L436"/>
    <mergeCell ref="N436:V436"/>
    <mergeCell ref="X436:AH436"/>
    <mergeCell ref="I425:O425"/>
    <mergeCell ref="P425:R425"/>
    <mergeCell ref="S425:U425"/>
    <mergeCell ref="AA425:AH425"/>
    <mergeCell ref="I427:P427"/>
    <mergeCell ref="Q427:S427"/>
    <mergeCell ref="T427:AH427"/>
    <mergeCell ref="AD416:AE416"/>
    <mergeCell ref="I421:U421"/>
    <mergeCell ref="AC421:AH421"/>
    <mergeCell ref="E423:F423"/>
    <mergeCell ref="I423:P423"/>
    <mergeCell ref="S423:U423"/>
    <mergeCell ref="AA423:AB423"/>
    <mergeCell ref="AD423:AH423"/>
    <mergeCell ref="F410:L410"/>
    <mergeCell ref="N410:V410"/>
    <mergeCell ref="X410:AH410"/>
    <mergeCell ref="AD412:AE412"/>
    <mergeCell ref="F414:L414"/>
    <mergeCell ref="N414:V414"/>
    <mergeCell ref="X414:AH414"/>
    <mergeCell ref="I401:P401"/>
    <mergeCell ref="Q401:S401"/>
    <mergeCell ref="T401:AH401"/>
    <mergeCell ref="I403:J403"/>
    <mergeCell ref="K403:L403"/>
    <mergeCell ref="M403:P403"/>
    <mergeCell ref="E397:F397"/>
    <mergeCell ref="I397:P397"/>
    <mergeCell ref="S397:U397"/>
    <mergeCell ref="AA397:AB397"/>
    <mergeCell ref="AD397:AH397"/>
    <mergeCell ref="I399:O399"/>
    <mergeCell ref="P399:R399"/>
    <mergeCell ref="S399:U399"/>
    <mergeCell ref="AA399:AH399"/>
    <mergeCell ref="AD386:AE386"/>
    <mergeCell ref="F388:L388"/>
    <mergeCell ref="N388:V388"/>
    <mergeCell ref="X388:AH388"/>
    <mergeCell ref="AD390:AE390"/>
    <mergeCell ref="I395:U395"/>
    <mergeCell ref="AC395:AH395"/>
    <mergeCell ref="I377:J377"/>
    <mergeCell ref="K377:L377"/>
    <mergeCell ref="M377:P377"/>
    <mergeCell ref="F384:L384"/>
    <mergeCell ref="N384:V384"/>
    <mergeCell ref="X384:AH384"/>
    <mergeCell ref="I373:O373"/>
    <mergeCell ref="P373:R373"/>
    <mergeCell ref="S373:U373"/>
    <mergeCell ref="AA373:AH373"/>
    <mergeCell ref="I375:P375"/>
    <mergeCell ref="Q375:S375"/>
    <mergeCell ref="T375:AH375"/>
    <mergeCell ref="AD364:AE364"/>
    <mergeCell ref="I369:U369"/>
    <mergeCell ref="AC369:AH369"/>
    <mergeCell ref="E371:F371"/>
    <mergeCell ref="I371:P371"/>
    <mergeCell ref="S371:U371"/>
    <mergeCell ref="AA371:AB371"/>
    <mergeCell ref="AD371:AH371"/>
    <mergeCell ref="F358:L358"/>
    <mergeCell ref="N358:V358"/>
    <mergeCell ref="X358:AH358"/>
    <mergeCell ref="AD360:AE360"/>
    <mergeCell ref="F362:L362"/>
    <mergeCell ref="N362:V362"/>
    <mergeCell ref="X362:AH362"/>
    <mergeCell ref="I349:P349"/>
    <mergeCell ref="Q349:S349"/>
    <mergeCell ref="T349:AH349"/>
    <mergeCell ref="I351:J351"/>
    <mergeCell ref="K351:L351"/>
    <mergeCell ref="M351:P351"/>
    <mergeCell ref="E345:F345"/>
    <mergeCell ref="I345:P345"/>
    <mergeCell ref="S345:U345"/>
    <mergeCell ref="AA345:AB345"/>
    <mergeCell ref="AD345:AH345"/>
    <mergeCell ref="I347:O347"/>
    <mergeCell ref="P347:R347"/>
    <mergeCell ref="S347:U347"/>
    <mergeCell ref="AA347:AH347"/>
    <mergeCell ref="AD334:AE334"/>
    <mergeCell ref="F336:L336"/>
    <mergeCell ref="N336:V336"/>
    <mergeCell ref="X336:AH336"/>
    <mergeCell ref="AD338:AE338"/>
    <mergeCell ref="I343:U343"/>
    <mergeCell ref="AC343:AH343"/>
    <mergeCell ref="I325:J325"/>
    <mergeCell ref="K325:L325"/>
    <mergeCell ref="M325:P325"/>
    <mergeCell ref="F332:L332"/>
    <mergeCell ref="N332:V332"/>
    <mergeCell ref="X332:AH332"/>
    <mergeCell ref="M329:P329"/>
    <mergeCell ref="AC329:AH329"/>
    <mergeCell ref="I321:O321"/>
    <mergeCell ref="P321:R321"/>
    <mergeCell ref="S321:U321"/>
    <mergeCell ref="AA321:AH321"/>
    <mergeCell ref="I323:P323"/>
    <mergeCell ref="Q323:S323"/>
    <mergeCell ref="T323:AH323"/>
    <mergeCell ref="AD312:AE312"/>
    <mergeCell ref="I317:U317"/>
    <mergeCell ref="AC317:AH317"/>
    <mergeCell ref="E319:F319"/>
    <mergeCell ref="I319:P319"/>
    <mergeCell ref="S319:U319"/>
    <mergeCell ref="AA319:AB319"/>
    <mergeCell ref="AD319:AH319"/>
    <mergeCell ref="F306:L306"/>
    <mergeCell ref="N306:V306"/>
    <mergeCell ref="X306:AH306"/>
    <mergeCell ref="AD308:AE308"/>
    <mergeCell ref="F310:L310"/>
    <mergeCell ref="N310:V310"/>
    <mergeCell ref="X310:AH310"/>
    <mergeCell ref="I297:P297"/>
    <mergeCell ref="Q297:S297"/>
    <mergeCell ref="T297:AH297"/>
    <mergeCell ref="I299:J299"/>
    <mergeCell ref="K299:L299"/>
    <mergeCell ref="M299:P299"/>
    <mergeCell ref="E293:F293"/>
    <mergeCell ref="I293:P293"/>
    <mergeCell ref="S293:U293"/>
    <mergeCell ref="AA293:AB293"/>
    <mergeCell ref="AD293:AH293"/>
    <mergeCell ref="I295:O295"/>
    <mergeCell ref="P295:R295"/>
    <mergeCell ref="S295:U295"/>
    <mergeCell ref="AA295:AH295"/>
    <mergeCell ref="AD282:AE282"/>
    <mergeCell ref="F284:L284"/>
    <mergeCell ref="N284:V284"/>
    <mergeCell ref="X284:AH284"/>
    <mergeCell ref="AD286:AE286"/>
    <mergeCell ref="I291:U291"/>
    <mergeCell ref="AC291:AH291"/>
    <mergeCell ref="I273:J273"/>
    <mergeCell ref="K273:L273"/>
    <mergeCell ref="M273:P273"/>
    <mergeCell ref="F280:L280"/>
    <mergeCell ref="N280:V280"/>
    <mergeCell ref="X280:AH280"/>
    <mergeCell ref="I269:O269"/>
    <mergeCell ref="P269:R269"/>
    <mergeCell ref="S269:U269"/>
    <mergeCell ref="AA269:AH269"/>
    <mergeCell ref="I271:P271"/>
    <mergeCell ref="Q271:S271"/>
    <mergeCell ref="T271:AH271"/>
    <mergeCell ref="AD260:AE260"/>
    <mergeCell ref="I265:U265"/>
    <mergeCell ref="AC265:AH265"/>
    <mergeCell ref="E267:F267"/>
    <mergeCell ref="I267:P267"/>
    <mergeCell ref="S267:U267"/>
    <mergeCell ref="AA267:AB267"/>
    <mergeCell ref="AD267:AH267"/>
    <mergeCell ref="F254:L254"/>
    <mergeCell ref="N254:V254"/>
    <mergeCell ref="X254:AH254"/>
    <mergeCell ref="AD256:AE256"/>
    <mergeCell ref="F258:L258"/>
    <mergeCell ref="N258:V258"/>
    <mergeCell ref="X258:AH258"/>
    <mergeCell ref="I245:P245"/>
    <mergeCell ref="Q245:S245"/>
    <mergeCell ref="T245:AH245"/>
    <mergeCell ref="I247:J247"/>
    <mergeCell ref="K247:L247"/>
    <mergeCell ref="M247:P247"/>
    <mergeCell ref="E241:F241"/>
    <mergeCell ref="I241:P241"/>
    <mergeCell ref="S241:U241"/>
    <mergeCell ref="AA241:AB241"/>
    <mergeCell ref="AD241:AH241"/>
    <mergeCell ref="I243:O243"/>
    <mergeCell ref="P243:R243"/>
    <mergeCell ref="S243:U243"/>
    <mergeCell ref="AA243:AH243"/>
    <mergeCell ref="AD230:AE230"/>
    <mergeCell ref="F232:L232"/>
    <mergeCell ref="N232:V232"/>
    <mergeCell ref="X232:AH232"/>
    <mergeCell ref="AD234:AE234"/>
    <mergeCell ref="I239:U239"/>
    <mergeCell ref="AC239:AH239"/>
    <mergeCell ref="I221:J221"/>
    <mergeCell ref="K221:L221"/>
    <mergeCell ref="M221:P221"/>
    <mergeCell ref="F228:L228"/>
    <mergeCell ref="N228:V228"/>
    <mergeCell ref="X228:AH228"/>
    <mergeCell ref="T219:AH219"/>
    <mergeCell ref="AD183:AE183"/>
    <mergeCell ref="I213:U213"/>
    <mergeCell ref="AC213:AH213"/>
    <mergeCell ref="F194:L194"/>
    <mergeCell ref="N194:V194"/>
    <mergeCell ref="X194:AH194"/>
    <mergeCell ref="AD196:AE196"/>
    <mergeCell ref="F198:L198"/>
    <mergeCell ref="N198:V198"/>
    <mergeCell ref="X198:AH198"/>
    <mergeCell ref="F202:L202"/>
    <mergeCell ref="N202:V202"/>
    <mergeCell ref="X202:AH202"/>
    <mergeCell ref="AD204:AE204"/>
    <mergeCell ref="F206:L206"/>
    <mergeCell ref="N206:V206"/>
    <mergeCell ref="X206:AH206"/>
    <mergeCell ref="E215:F215"/>
    <mergeCell ref="I215:P215"/>
    <mergeCell ref="S215:U215"/>
    <mergeCell ref="AA215:AB215"/>
    <mergeCell ref="AD215:AH215"/>
    <mergeCell ref="F177:L177"/>
    <mergeCell ref="N177:V177"/>
    <mergeCell ref="X177:AH177"/>
    <mergeCell ref="AD179:AE179"/>
    <mergeCell ref="F181:L181"/>
    <mergeCell ref="N181:V181"/>
    <mergeCell ref="X181:AH181"/>
    <mergeCell ref="AD128:AE128"/>
    <mergeCell ref="F130:L130"/>
    <mergeCell ref="N130:V130"/>
    <mergeCell ref="X130:AH130"/>
    <mergeCell ref="AD132:AE132"/>
    <mergeCell ref="I162:U162"/>
    <mergeCell ref="AC162:AH162"/>
    <mergeCell ref="F147:L147"/>
    <mergeCell ref="N147:V147"/>
    <mergeCell ref="X147:AH147"/>
    <mergeCell ref="F151:L151"/>
    <mergeCell ref="N151:V151"/>
    <mergeCell ref="X151:AH151"/>
    <mergeCell ref="AD153:AE153"/>
    <mergeCell ref="F155:L155"/>
    <mergeCell ref="F135:L135"/>
    <mergeCell ref="N135:V135"/>
    <mergeCell ref="I119:J119"/>
    <mergeCell ref="K119:L119"/>
    <mergeCell ref="M119:P119"/>
    <mergeCell ref="F126:L126"/>
    <mergeCell ref="N126:V126"/>
    <mergeCell ref="X126:AH126"/>
    <mergeCell ref="M123:P123"/>
    <mergeCell ref="AC123:AH123"/>
    <mergeCell ref="AD145:AE145"/>
    <mergeCell ref="X135:AH135"/>
    <mergeCell ref="AD137:AE137"/>
    <mergeCell ref="F139:L139"/>
    <mergeCell ref="N139:V139"/>
    <mergeCell ref="X139:AH139"/>
    <mergeCell ref="F143:L143"/>
    <mergeCell ref="N143:V143"/>
    <mergeCell ref="X143:AH143"/>
    <mergeCell ref="I115:O115"/>
    <mergeCell ref="P115:R115"/>
    <mergeCell ref="S115:U115"/>
    <mergeCell ref="AA115:AH115"/>
    <mergeCell ref="I117:P117"/>
    <mergeCell ref="Q117:S117"/>
    <mergeCell ref="T117:AH117"/>
    <mergeCell ref="I111:U111"/>
    <mergeCell ref="AC111:AH111"/>
    <mergeCell ref="E113:F113"/>
    <mergeCell ref="I113:P113"/>
    <mergeCell ref="S113:U113"/>
    <mergeCell ref="AA113:AB113"/>
    <mergeCell ref="AD113:AH113"/>
    <mergeCell ref="AD77:AE77"/>
    <mergeCell ref="F79:L79"/>
    <mergeCell ref="N79:V79"/>
    <mergeCell ref="X79:AH79"/>
    <mergeCell ref="AD81:AE81"/>
    <mergeCell ref="X100:AH100"/>
    <mergeCell ref="AD102:AE102"/>
    <mergeCell ref="I68:J68"/>
    <mergeCell ref="K68:L68"/>
    <mergeCell ref="M68:P68"/>
    <mergeCell ref="F75:L75"/>
    <mergeCell ref="N75:V75"/>
    <mergeCell ref="X75:AH75"/>
    <mergeCell ref="I64:O64"/>
    <mergeCell ref="P64:R64"/>
    <mergeCell ref="S64:U64"/>
    <mergeCell ref="AA64:AH64"/>
    <mergeCell ref="I66:P66"/>
    <mergeCell ref="Q66:S66"/>
    <mergeCell ref="T66:AH66"/>
    <mergeCell ref="M72:P72"/>
    <mergeCell ref="AC72:AH72"/>
    <mergeCell ref="I60:U60"/>
    <mergeCell ref="AC60:AH60"/>
    <mergeCell ref="E62:F62"/>
    <mergeCell ref="I62:P62"/>
    <mergeCell ref="S62:U62"/>
    <mergeCell ref="AA62:AB62"/>
    <mergeCell ref="AD62:AH62"/>
    <mergeCell ref="F37:L37"/>
    <mergeCell ref="N37:V37"/>
    <mergeCell ref="X37:AH37"/>
    <mergeCell ref="F41:L41"/>
    <mergeCell ref="N41:V41"/>
    <mergeCell ref="X41:AH41"/>
    <mergeCell ref="AD43:AE43"/>
    <mergeCell ref="F45:L45"/>
    <mergeCell ref="N45:V45"/>
    <mergeCell ref="X45:AH45"/>
    <mergeCell ref="F49:L49"/>
    <mergeCell ref="N49:V49"/>
    <mergeCell ref="X49:AH49"/>
    <mergeCell ref="AD51:AE51"/>
    <mergeCell ref="F53:L53"/>
    <mergeCell ref="N53:V53"/>
    <mergeCell ref="X53:AH53"/>
    <mergeCell ref="AD35:AE35"/>
    <mergeCell ref="F24:L24"/>
    <mergeCell ref="N24:V24"/>
    <mergeCell ref="X24:AH24"/>
    <mergeCell ref="I12:O12"/>
    <mergeCell ref="P12:R12"/>
    <mergeCell ref="S12:U12"/>
    <mergeCell ref="AA12:AH12"/>
    <mergeCell ref="I14:P14"/>
    <mergeCell ref="Q14:S14"/>
    <mergeCell ref="T14:AH14"/>
    <mergeCell ref="AC20:AH20"/>
    <mergeCell ref="M20:P20"/>
    <mergeCell ref="AD26:AE26"/>
    <mergeCell ref="F28:L28"/>
    <mergeCell ref="N28:V28"/>
    <mergeCell ref="X28:AH28"/>
    <mergeCell ref="T31:V31"/>
    <mergeCell ref="AE31:AI31"/>
    <mergeCell ref="F33:L33"/>
    <mergeCell ref="N33:V33"/>
    <mergeCell ref="X33:AH33"/>
    <mergeCell ref="I8:U8"/>
    <mergeCell ref="AC8:AH8"/>
    <mergeCell ref="E10:F10"/>
    <mergeCell ref="I10:P10"/>
    <mergeCell ref="S10:U10"/>
    <mergeCell ref="AA10:AB10"/>
    <mergeCell ref="AD10:AH10"/>
    <mergeCell ref="A1:AL2"/>
    <mergeCell ref="I16:J16"/>
    <mergeCell ref="K16:L16"/>
    <mergeCell ref="M16:P16"/>
    <mergeCell ref="C3:AL3"/>
    <mergeCell ref="C4:AJ5"/>
    <mergeCell ref="M355:P355"/>
    <mergeCell ref="AC355:AH355"/>
    <mergeCell ref="M381:P381"/>
    <mergeCell ref="AC381:AH381"/>
    <mergeCell ref="M407:P407"/>
    <mergeCell ref="AC407:AH407"/>
    <mergeCell ref="M433:P433"/>
    <mergeCell ref="AC433:AH433"/>
    <mergeCell ref="M174:P174"/>
    <mergeCell ref="AC174:AH174"/>
    <mergeCell ref="M225:P225"/>
    <mergeCell ref="AC225:AH225"/>
    <mergeCell ref="M251:P251"/>
    <mergeCell ref="AC251:AH251"/>
    <mergeCell ref="M277:P277"/>
    <mergeCell ref="AC277:AH277"/>
    <mergeCell ref="M303:P303"/>
    <mergeCell ref="AC303:AH303"/>
    <mergeCell ref="I217:O217"/>
    <mergeCell ref="P217:R217"/>
    <mergeCell ref="S217:U217"/>
    <mergeCell ref="AA217:AH217"/>
    <mergeCell ref="I219:P219"/>
    <mergeCell ref="Q219:S219"/>
  </mergeCells>
  <dataValidations count="25">
    <dataValidation type="list" allowBlank="1" showInputMessage="1" showErrorMessage="1" sqref="L218 L452 L374 L426 L322 L296 L270 L244 L478 L400 L348 L13 L116 L31 L65 AB31:AC31 AE31:AI31 T31 L167">
      <formula1>#REF!</formula1>
    </dataValidation>
    <dataValidation allowBlank="1" showInputMessage="1" showErrorMessage="1" prompt="Enter Organization name" sqref="I317:U317 I343:U343 I369:U369 I395:U395 I421:U421 I447:U447 I473:U473 I213:U213 I239:U239 I265:U265 I291:U291 I8:U8 I60:U60 I111:U111 I162:U162"/>
    <dataValidation allowBlank="1" showInputMessage="1" showErrorMessage="1" prompt="Enter the entity's role in the structure" sqref="AC213:AH213 AC239:AH239 AC265:AH265 AC291:AH291 AC317:AH317 AC343:AH343 AC369:AH369 AC395:AH395 AC421:AH421 AC447:AH447 AC473:AH473 AC8:AH8 AC60:AH60 AC111:AH111 AC162:AH162"/>
    <dataValidation allowBlank="1" showInputMessage="1" showErrorMessage="1" prompt="Address" sqref="I215:P215 I241:P241 I267:P267 I293:P293 I319:P319 I345:P345 I371:P371 I397:P397 I423:P423 I449:P449 I475:P475 I10:P10 I62:P62 I113:P113 I164:P164"/>
    <dataValidation allowBlank="1" showInputMessage="1" showErrorMessage="1" prompt="City" sqref="S215:U215 S241:U241 S267:U267 S293:U293 S319:U319 S345:U345 S371:U371 S397:U397 S423:U423 S449:U449 S475:U475 S10:U10 S62:U62 S113:U113 S164:U164"/>
    <dataValidation allowBlank="1" showInputMessage="1" showErrorMessage="1" prompt="State" sqref="AA215:AB215 AA241:AB241 AA267:AB267 AA293:AB293 AA319:AB319 AA345:AB345 AA371:AB371 AA397:AB397 AA423:AB423 AA449:AB449 AA475:AB475 AA10:AB10 AA62:AB62 AA113:AB113 AA164:AB164"/>
    <dataValidation allowBlank="1" showInputMessage="1" showErrorMessage="1" prompt="Zip Code" sqref="AD215:AH215 AD241:AH241 AD267:AH267 AD293:AH293 AD319:AH319 AD345:AH345 AD371:AH371 AD397:AH397 AD423:AH423 AD449:AH449 AD475:AH475 AD10:AH10 AD62:AH62 AD113:AH113 AD164:AH164"/>
    <dataValidation allowBlank="1" showInputMessage="1" showErrorMessage="1" prompt="Authorized Officer" sqref="I217:O217 I243:O243 I269:O269 I295:O295 I321:O321 I347:O347 I373:O373 I399:O399 I425:O425 I451:O451 I477:O477 I12:O12 I64:O64 I115:O115 I166:O166"/>
    <dataValidation allowBlank="1" showInputMessage="1" showErrorMessage="1" prompt="Phone" sqref="S217:U217 S243:U243 S269:U269 S295:U295 S321:U321 S347:U347 S373:U373 S399:U399 S425:U425 S451:U451 S477:U477 S12:U12 S64:U64 S115:U115 S166:U166"/>
    <dataValidation allowBlank="1" showInputMessage="1" showErrorMessage="1" prompt="Email" sqref="AA217:AH217 AA243:AH243 AA269:AH269 AA295:AH295 AA321:AH321 AA347:AH347 AA373:AH373 AA399:AH399 AA425:AH425 AA451:AH451 AA477:AH477 AA12:AH12 AA64:AH64 AA115:AH115 AA166:AH166"/>
    <dataValidation allowBlank="1" showInputMessage="1" showErrorMessage="1" prompt="Taxpayer ID number" sqref="I219:P219 I245:P245 I271:P271 I297:P297 I323:P323 I349:P349 I375:P375 I401:P401 I427:P427 I453:P453 I479:P479 I14:P14 I66:P66 I117:P117 I168:P168"/>
    <dataValidation type="list" allowBlank="1" showInputMessage="1" showErrorMessage="1" prompt="Select the type of Organization" sqref="T219:AH219 T245:AH245 T271:AH271 T297:AH297 T323:AH323 T349:AH349 T375:AH375 T401:AH401 T427:AH427 T453:AH453 T479:AH479 T168:AH168 T66:AH66 T117:AH117">
      <formula1>$AW$7:$AW$12</formula1>
    </dataValidation>
    <dataValidation type="list" allowBlank="1" showInputMessage="1" showErrorMessage="1" prompt="Select whether the organization was formed outside of Texas" sqref="I221:J221 I247:J247 I273:J273 I299:J299 I325:J325 I351:J351 I377:J377 I403:J403 I429:J429 I455:J455 I481:J481 I16:J16 I68:J68 I119:J119 I170:J170">
      <formula1>$AR$8:$AR$9</formula1>
    </dataValidation>
    <dataValidation allowBlank="1" showInputMessage="1" showErrorMessage="1" prompt="If the above percentage of ownership is 10 or more, enter the date of the organization's last financial statement" sqref="M225:P225 M251:P251 M277:P277 M303:P303 M329:P329 M355:P355 M381:P381 M407:P407 M433:P433 M459:P459 M485:P485 M174:P174 M72:P72 M123:P123"/>
    <dataValidation allowBlank="1" showInputMessage="1" showErrorMessage="1" prompt="Enter the date the organization was formed" sqref="M221:P221 M247:P247 M273:P273 M299:P299 M325:P325 M351:P351 M377:P377 M403:P403 M429:P429 M455:P455 M481:P481 M16:P16 M68:P68 M119:P119 M170:P170"/>
    <dataValidation allowBlank="1" showInputMessage="1" showErrorMessage="1" prompt="Enter the percentage of ownership for the organization" sqref="U221 U247 U273 U299 U325 U351 U377 U403 U429 U455 U481 U16 U68 U119 U170"/>
    <dataValidation type="list" allowBlank="1" showInputMessage="1" showErrorMessage="1" prompt="Select whether the organization has previous TDHCA experience" sqref="AH221 AH247 AH273 AH299 AH325 AH351 AH377 AH403 AH429 AH455 AH481 AH16 AH68 AH119 AH170">
      <formula1>$AR$8:$AR$9</formula1>
    </dataValidation>
    <dataValidation allowBlank="1" showInputMessage="1" showErrorMessage="1" prompt="Enter the cumulative amount of the total liquid assets and total cash on hand of any subentities or principals listed below" sqref="AC225:AH225 AC251:AH251 AC277:AH277 AC303:AH303 AC329:AH329 AC355:AH355 AC381:AH381 AC407:AH407 AC433:AH433 AC459:AH459 AC485:AH485 AC174:AH174"/>
    <dataValidation allowBlank="1" showInputMessage="1" showErrorMessage="1" prompt="Enter sub-entity or principal" sqref="F228:L228 N228:V228 X228:AH228 F232:L232 N232:V232 X232:AH232 F254:L254 N254:V254 X254:AH254 F258:L258 N258:V258 X258:AH258 F280:L280 N280:V280 X280:AH280 F284:L284 N284:V284 X284:AH284 AO282 F306:L306 N306:V306 X306:AH306 F310:L310 N310:V310 X310:AH310 AQ311 F332:L332 N332:V332 X332:AH332 F336:L336 N336:V336 X336:AH336 F358:L358 N358:V358 X358:AH358 F362:L362 N362:V362 X362:AH362 F388:L388 N388:V388 X388:AH388 F410:L410 N410:V410 X410:AH410 F414:L414 N414:V414 X414:AH414 F436:L436 N436:V436 X436:AH436 F440:L440 N440:V440 X440:AH440 F462:L462 N462:V462 X462:AH462 F466:L466 N466:V466 X466:AH466 F488:L488 N488:V488 X488:AH488 F492:L492 N492:V492 X492:AH492 F186:L186 N186:V186 X186:AH186 F190:L190 N190:V190 X190:AH190 F194:L194 N194:V194 X194:AH194 F198:L198 N198:V198 X198:AH198 F202:L202 N202:V202 X202:AH202 F206:L206 N206:V206 X206:AH206 F24:L24 N24:V24 X24:AH24 F28:L28 N28:V28 X28:AH28 F75:L75 N75:V75 X75:AH75 F79:L79 N79:V79 X79:AH79 F126:L126 N126:V126 X126:AH126 F130:L130 N130:V130 X130:AH130 F33:L33 N33:V33 X33:AH33 F37:L37 N37:V37 X37:AH37 F41:L41 N41:V41 X41:AH41 F45:L45 N45:V45 X45:AH45 F49:L49 N49:V49 X49:AH49 F53:L53 N53:V53 X53:AH53 F84:L84 N84:V84 X84:AH84 F88:L88 N88:V88 X88:AH88 F92:L92 N92:V92 X92:AH92 F96:L96 N96:V96 X96:AH96 F100:L100 N100:V100 X100:AH100 F104:L104 N104:V104 X104:AH104 F135:L135 N135:V135 X135:AH135 F139:L139 N139:V139 X139:AH139 F143:L143 N143:V143 X143:AH143 F147:L147 N147:V147 X147:AH147 F151:L151 N151:V151 X151:AH151 F155:L155 N155:V155 X155:AH155 AX174 X181:AH181 N181:V181 F181:L181 X177:AH177 N177:V177 F177:L177"/>
    <dataValidation type="list" allowBlank="1" showInputMessage="1" showErrorMessage="1" prompt="Select whether entity or principal has had previous work experience with TDHCA" sqref="K230 T230 AF230 K234 T234 AF234 K256 T256 AF256 AF260 T260 K260 K282 T282 AF282 AF286 T286 K286 K308 T308 AF308 AF312 T312 K312 K334 T334 AF334 AF338 T338 K338 K360 T360 AF360 K364 T364 AF364 K386 T386 AF386 K390 T390 AF390 K412 T412 AF412 K416 T416 AF416 K438 T438 AF438 AF442 T442 K442 K464 T464 AF464 AF468 T468 K468 K490 T490 AF490 AF494 T494 K494 K188 T188 AF188 K192:K193 T192:T193 AF192:AF193 K196 T196 AF196 K200 T200 AF200 K204 T204 AF204 K208 T208 AF208 K26 T26 AF26 K30 T30 AF30 K77 T77 AF77 AF81 T81 K81 K128 T128 AF128 AF132 T132 K132 K35 T35 AF35 K39:K40 T39:T40 AF39:AF40 K43 T43 AF43 K47 T47 AF47 K51 T51 AF51 K55 T55 AF55 K86 T86 AF86 K90:K91 T90:T91 AF90:AF91 K94 T94 AF94 K98 T98 AF98 K102 T102 AF102 K106 T106 AF106 K137 T137 AF137 K141:K142 T141:T142 AF141:AF142 K145 T145 AF145 K149 T149 AF149 K153 T153 AF153 K157 T157 AF157 AF183 T183 K183 AF179 T179 K179">
      <formula1>$AR$8:$AR$9</formula1>
    </dataValidation>
    <dataValidation allowBlank="1" showInputMessage="1" showErrorMessage="1" prompt="Select whether entity or principal has had previous work experience with TDHCA" sqref="AU339"/>
    <dataValidation allowBlank="1" showInputMessage="1" showErrorMessage="1" prompt="Use the arrow keys to complete the form and access content in locked cells." sqref="A1:AL2"/>
    <dataValidation allowBlank="1" showInputMessage="1" showErrorMessage="1" prompt="Enter the cumulative amount of the total liquid assets and total cash on hand of the entity itself and any of its natural persons listed below" sqref="AC20:AH20 AC72:AH72 AC123:AH123"/>
    <dataValidation allowBlank="1" showInputMessage="1" showErrorMessage="1" prompt="If the above entity or individual exercises a controlling interest, enter the date of the organization's last financial statement" sqref="M20:P20"/>
    <dataValidation type="list" allowBlank="1" showInputMessage="1" showErrorMessage="1" prompt="Select the type of Organization" sqref="T14:AH14">
      <formula1>$AW$7:$AW$12</formula1>
    </dataValidation>
  </dataValidations>
  <printOptions horizontalCentered="1"/>
  <pageMargins left="0" right="0" top="0.25" bottom="0.25" header="0.3" footer="0.3"/>
  <pageSetup scale="64" orientation="portrait" r:id="rId1"/>
  <rowBreaks count="2" manualBreakCount="2">
    <brk id="314" max="37" man="1"/>
    <brk id="417" max="37"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Y88"/>
  <sheetViews>
    <sheetView showRuler="0" zoomScaleNormal="100" zoomScalePageLayoutView="75" workbookViewId="0">
      <selection activeCell="B24" sqref="B24:E24"/>
    </sheetView>
  </sheetViews>
  <sheetFormatPr defaultColWidth="9.140625" defaultRowHeight="15" x14ac:dyDescent="0.25"/>
  <cols>
    <col min="1" max="1" width="2.28515625" style="218" customWidth="1"/>
    <col min="2" max="2" width="3" style="218" customWidth="1"/>
    <col min="3" max="3" width="3.28515625" style="218" customWidth="1"/>
    <col min="4" max="4" width="2.85546875" style="218" customWidth="1"/>
    <col min="5" max="5" width="3" style="218" customWidth="1"/>
    <col min="6" max="26" width="2.28515625" style="218" customWidth="1"/>
    <col min="27" max="27" width="2.5703125" style="218" customWidth="1"/>
    <col min="28" max="37" width="2.28515625" style="218" customWidth="1"/>
    <col min="38" max="38" width="2.85546875" style="218" customWidth="1"/>
    <col min="39" max="42" width="2.5703125" style="218" customWidth="1"/>
    <col min="43" max="43" width="2.42578125" style="218" customWidth="1"/>
    <col min="44" max="47" width="2.5703125" style="218" customWidth="1"/>
    <col min="48" max="51" width="2.28515625" style="218" customWidth="1"/>
    <col min="52" max="16384" width="9.140625" style="218"/>
  </cols>
  <sheetData>
    <row r="1" spans="1:51" ht="15" customHeight="1" x14ac:dyDescent="0.25">
      <c r="A1" s="792" t="s">
        <v>254</v>
      </c>
      <c r="B1" s="793"/>
      <c r="C1" s="793"/>
      <c r="D1" s="793"/>
      <c r="E1" s="793"/>
      <c r="F1" s="793"/>
      <c r="G1" s="793"/>
      <c r="H1" s="793"/>
      <c r="I1" s="793"/>
      <c r="J1" s="793"/>
      <c r="K1" s="793"/>
      <c r="L1" s="793"/>
      <c r="M1" s="793"/>
      <c r="N1" s="793"/>
      <c r="O1" s="793"/>
      <c r="P1" s="793"/>
      <c r="Q1" s="793"/>
      <c r="R1" s="793"/>
      <c r="S1" s="793"/>
      <c r="T1" s="793"/>
      <c r="U1" s="793"/>
      <c r="V1" s="793"/>
      <c r="W1" s="793"/>
      <c r="X1" s="793"/>
      <c r="Y1" s="793"/>
      <c r="Z1" s="793"/>
      <c r="AA1" s="793"/>
      <c r="AB1" s="793"/>
      <c r="AC1" s="793"/>
      <c r="AD1" s="793"/>
      <c r="AE1" s="793"/>
      <c r="AF1" s="793"/>
      <c r="AG1" s="793"/>
      <c r="AH1" s="793"/>
      <c r="AI1" s="793"/>
      <c r="AJ1" s="793"/>
      <c r="AK1" s="793"/>
      <c r="AL1" s="793"/>
      <c r="AM1" s="793"/>
      <c r="AN1" s="793"/>
      <c r="AO1" s="793"/>
      <c r="AP1" s="793"/>
      <c r="AQ1" s="793"/>
      <c r="AR1" s="793"/>
      <c r="AS1" s="793"/>
      <c r="AT1" s="793"/>
      <c r="AU1" s="793"/>
      <c r="AV1" s="793"/>
      <c r="AW1" s="794"/>
      <c r="AX1" s="276"/>
      <c r="AY1" s="276"/>
    </row>
    <row r="2" spans="1:51" ht="24.75" customHeight="1" thickBot="1" x14ac:dyDescent="0.3">
      <c r="A2" s="795"/>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7"/>
      <c r="AX2" s="276"/>
      <c r="AY2" s="276"/>
    </row>
    <row r="3" spans="1:51" ht="4.5" customHeight="1" x14ac:dyDescent="0.25"/>
    <row r="4" spans="1:51" ht="15" customHeight="1" x14ac:dyDescent="0.25">
      <c r="A4" s="798" t="s">
        <v>255</v>
      </c>
      <c r="B4" s="798"/>
      <c r="C4" s="798"/>
      <c r="D4" s="798"/>
      <c r="E4" s="798"/>
      <c r="F4" s="798"/>
      <c r="G4" s="798"/>
      <c r="H4" s="798"/>
      <c r="I4" s="798"/>
      <c r="J4" s="798"/>
      <c r="K4" s="798"/>
      <c r="L4" s="798"/>
      <c r="M4" s="798"/>
      <c r="N4" s="798"/>
      <c r="O4" s="798"/>
      <c r="P4" s="798"/>
      <c r="Q4" s="798"/>
      <c r="R4" s="798"/>
      <c r="S4" s="798"/>
      <c r="T4" s="79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c r="AT4" s="798"/>
      <c r="AU4" s="798"/>
      <c r="AV4" s="798"/>
      <c r="AW4" s="798"/>
      <c r="AX4" s="277"/>
      <c r="AY4" s="277"/>
    </row>
    <row r="5" spans="1:51" ht="45" customHeight="1" x14ac:dyDescent="0.25">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c r="AT5" s="798"/>
      <c r="AU5" s="798"/>
      <c r="AV5" s="798"/>
      <c r="AW5" s="798"/>
      <c r="AX5" s="277"/>
      <c r="AY5" s="277"/>
    </row>
    <row r="6" spans="1:51" ht="7.5" customHeight="1" x14ac:dyDescent="0.25"/>
    <row r="7" spans="1:51" ht="15.75" thickBot="1" x14ac:dyDescent="0.3">
      <c r="A7" s="799" t="s">
        <v>256</v>
      </c>
      <c r="B7" s="800"/>
      <c r="C7" s="800"/>
      <c r="D7" s="800"/>
      <c r="E7" s="800"/>
      <c r="F7" s="800"/>
      <c r="G7" s="799"/>
      <c r="H7" s="799"/>
      <c r="I7" s="799"/>
      <c r="J7" s="799"/>
      <c r="K7" s="799"/>
      <c r="L7" s="278"/>
      <c r="M7" s="37"/>
      <c r="N7" s="670"/>
      <c r="O7" s="670"/>
      <c r="P7" s="670"/>
      <c r="Q7" s="670"/>
      <c r="R7" s="670"/>
      <c r="S7" s="670"/>
      <c r="T7" s="670"/>
      <c r="U7" s="670"/>
      <c r="V7" s="670"/>
      <c r="W7" s="670"/>
      <c r="X7" s="670"/>
      <c r="Y7" s="670"/>
      <c r="Z7" s="670"/>
      <c r="AA7" s="670"/>
      <c r="AB7" s="670"/>
      <c r="AC7" s="670"/>
      <c r="AD7" s="670"/>
      <c r="AE7" s="670"/>
      <c r="AF7" s="670"/>
      <c r="AG7" s="670"/>
      <c r="AH7" s="670"/>
      <c r="AI7" s="670"/>
      <c r="AJ7" s="670"/>
      <c r="AK7" s="670"/>
      <c r="AL7" s="670"/>
      <c r="AM7" s="670"/>
      <c r="AN7" s="670"/>
      <c r="AO7" s="670"/>
      <c r="AP7" s="670"/>
      <c r="AQ7" s="670"/>
      <c r="AR7" s="670"/>
      <c r="AS7" s="670"/>
      <c r="AT7" s="670"/>
      <c r="AU7" s="271"/>
      <c r="AV7" s="271"/>
      <c r="AW7" s="271"/>
      <c r="AX7" s="271"/>
      <c r="AY7" s="271"/>
    </row>
    <row r="8" spans="1:51" ht="7.5" customHeight="1" x14ac:dyDescent="0.25">
      <c r="A8" s="279"/>
      <c r="B8" s="280"/>
      <c r="C8" s="280"/>
      <c r="D8" s="280"/>
      <c r="E8" s="280"/>
      <c r="F8" s="280"/>
      <c r="G8" s="279"/>
      <c r="H8" s="279"/>
      <c r="I8" s="279"/>
      <c r="J8" s="279"/>
      <c r="K8" s="279"/>
      <c r="L8" s="278"/>
      <c r="M8" s="37"/>
      <c r="N8" s="281"/>
      <c r="O8" s="281"/>
      <c r="P8" s="281"/>
      <c r="Q8" s="281"/>
      <c r="R8" s="281"/>
      <c r="AC8" s="281"/>
      <c r="AD8" s="281"/>
      <c r="AE8" s="281"/>
      <c r="AF8" s="281"/>
      <c r="AG8" s="281"/>
      <c r="AH8" s="281"/>
      <c r="AI8" s="281"/>
      <c r="AJ8" s="281"/>
      <c r="AK8" s="281"/>
      <c r="AL8" s="281"/>
      <c r="AM8" s="281"/>
      <c r="AN8" s="281"/>
      <c r="AO8" s="281"/>
      <c r="AP8" s="281"/>
      <c r="AQ8" s="281"/>
      <c r="AR8" s="281"/>
      <c r="AS8" s="281"/>
      <c r="AT8" s="53"/>
      <c r="AU8" s="271"/>
      <c r="AV8" s="271"/>
      <c r="AW8" s="271"/>
      <c r="AX8" s="271"/>
      <c r="AY8" s="271"/>
    </row>
    <row r="9" spans="1:51" ht="15.75" thickBot="1" x14ac:dyDescent="0.3">
      <c r="A9" s="218" t="s">
        <v>257</v>
      </c>
      <c r="B9" s="278"/>
      <c r="C9" s="278"/>
      <c r="D9" s="278"/>
      <c r="E9" s="278"/>
      <c r="F9" s="278"/>
      <c r="G9" s="278"/>
      <c r="H9" s="278"/>
      <c r="I9" s="278"/>
      <c r="J9" s="278"/>
      <c r="K9" s="282"/>
      <c r="M9" s="283" t="s">
        <v>258</v>
      </c>
      <c r="N9" s="801"/>
      <c r="O9" s="801"/>
      <c r="P9" s="801"/>
      <c r="Q9" s="801"/>
      <c r="R9" s="801"/>
      <c r="S9" s="801"/>
      <c r="T9" s="801"/>
      <c r="U9" s="801"/>
      <c r="V9" s="801"/>
      <c r="W9" s="801"/>
      <c r="X9" s="801"/>
      <c r="Y9" s="801"/>
      <c r="Z9" s="801"/>
      <c r="AA9" s="801"/>
      <c r="AB9" s="801"/>
      <c r="AC9" s="801"/>
      <c r="AD9" s="801"/>
      <c r="AE9" s="801"/>
      <c r="AF9" s="801"/>
      <c r="AG9" s="801"/>
      <c r="AH9" s="801"/>
      <c r="AI9" s="801"/>
      <c r="AJ9" s="801"/>
      <c r="AK9" s="801"/>
      <c r="AL9" s="801"/>
      <c r="AM9" s="801"/>
      <c r="AN9" s="801"/>
      <c r="AO9" s="801"/>
      <c r="AP9" s="801"/>
      <c r="AQ9" s="801"/>
      <c r="AR9" s="801"/>
      <c r="AS9" s="801"/>
      <c r="AT9" s="801"/>
      <c r="AU9" s="271"/>
      <c r="AV9" s="271"/>
      <c r="AW9" s="271"/>
      <c r="AX9" s="271"/>
      <c r="AY9" s="271"/>
    </row>
    <row r="10" spans="1:51" ht="7.5" customHeight="1" x14ac:dyDescent="0.25">
      <c r="A10" s="278"/>
      <c r="B10" s="278"/>
      <c r="C10" s="278"/>
      <c r="D10" s="278"/>
      <c r="E10" s="278"/>
      <c r="F10" s="278"/>
      <c r="G10" s="278"/>
      <c r="H10" s="278"/>
      <c r="I10" s="278"/>
      <c r="J10" s="278"/>
      <c r="K10" s="278"/>
      <c r="L10" s="278"/>
      <c r="M10" s="1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T10" s="271"/>
      <c r="AU10" s="271"/>
      <c r="AV10" s="271"/>
      <c r="AW10" s="271"/>
      <c r="AX10" s="271"/>
      <c r="AY10" s="271"/>
    </row>
    <row r="11" spans="1:51" ht="15.75" thickBot="1" x14ac:dyDescent="0.3">
      <c r="A11" s="799" t="s">
        <v>238</v>
      </c>
      <c r="B11" s="800"/>
      <c r="C11" s="800"/>
      <c r="D11" s="800"/>
      <c r="E11" s="800"/>
      <c r="F11" s="800"/>
      <c r="G11" s="278"/>
      <c r="H11" s="278"/>
      <c r="I11" s="278"/>
      <c r="J11" s="278"/>
      <c r="K11" s="278"/>
      <c r="L11" s="278"/>
      <c r="M11" s="37"/>
      <c r="N11" s="670"/>
      <c r="O11" s="670"/>
      <c r="P11" s="670"/>
      <c r="Q11" s="670"/>
      <c r="R11" s="670"/>
      <c r="S11" s="670"/>
      <c r="T11" s="670"/>
      <c r="U11" s="670"/>
      <c r="V11" s="670"/>
      <c r="W11" s="670"/>
      <c r="X11" s="670"/>
      <c r="Y11" s="670"/>
      <c r="Z11" s="670"/>
      <c r="AA11" s="670"/>
      <c r="AB11" s="670"/>
      <c r="AC11" s="670"/>
      <c r="AD11" s="670"/>
      <c r="AE11" s="670"/>
      <c r="AF11" s="670"/>
      <c r="AG11" s="670"/>
      <c r="AH11" s="670"/>
      <c r="AI11" s="670"/>
      <c r="AJ11" s="670"/>
      <c r="AK11" s="670"/>
      <c r="AL11" s="670"/>
      <c r="AM11" s="670"/>
      <c r="AN11" s="670"/>
      <c r="AO11" s="670"/>
      <c r="AP11" s="670"/>
      <c r="AQ11" s="670"/>
      <c r="AR11" s="670"/>
      <c r="AS11" s="670"/>
      <c r="AT11" s="670"/>
      <c r="AU11" s="271"/>
      <c r="AV11" s="271"/>
      <c r="AW11" s="271"/>
      <c r="AX11" s="271"/>
      <c r="AY11" s="271"/>
    </row>
    <row r="12" spans="1:51" s="285" customFormat="1" ht="7.5" customHeight="1" x14ac:dyDescent="0.25">
      <c r="A12" s="281"/>
      <c r="B12" s="282"/>
      <c r="C12" s="282"/>
      <c r="D12" s="282"/>
      <c r="E12" s="282"/>
      <c r="F12" s="282"/>
      <c r="G12" s="284"/>
      <c r="H12" s="284"/>
      <c r="I12" s="284"/>
      <c r="J12" s="284"/>
      <c r="K12" s="284"/>
      <c r="L12" s="284"/>
      <c r="M12" s="37"/>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104"/>
      <c r="AU12" s="104"/>
      <c r="AV12" s="104"/>
      <c r="AW12" s="104"/>
      <c r="AX12" s="104"/>
      <c r="AY12" s="104"/>
    </row>
    <row r="13" spans="1:51" ht="15.75" thickBot="1" x14ac:dyDescent="0.3">
      <c r="A13" s="802" t="s">
        <v>259</v>
      </c>
      <c r="B13" s="802"/>
      <c r="C13" s="802"/>
      <c r="D13" s="802"/>
      <c r="E13" s="802"/>
      <c r="F13" s="802"/>
      <c r="G13" s="802"/>
      <c r="H13" s="802"/>
      <c r="I13" s="802"/>
      <c r="J13" s="802"/>
      <c r="K13" s="802"/>
      <c r="L13" s="802"/>
      <c r="M13" s="283"/>
      <c r="N13" s="801"/>
      <c r="O13" s="801"/>
      <c r="P13" s="801"/>
      <c r="Q13" s="801"/>
      <c r="R13" s="801"/>
      <c r="S13" s="801"/>
      <c r="T13" s="801"/>
      <c r="U13" s="801"/>
      <c r="V13" s="801"/>
      <c r="W13" s="801"/>
      <c r="X13" s="801"/>
      <c r="Y13" s="801"/>
      <c r="Z13" s="801"/>
      <c r="AA13" s="801"/>
      <c r="AB13" s="801"/>
      <c r="AC13" s="801"/>
      <c r="AD13" s="801"/>
      <c r="AE13" s="801"/>
      <c r="AF13" s="801"/>
      <c r="AG13" s="801"/>
      <c r="AH13" s="801"/>
      <c r="AI13" s="801"/>
      <c r="AJ13" s="801"/>
      <c r="AK13" s="801"/>
      <c r="AL13" s="801"/>
      <c r="AM13" s="801"/>
      <c r="AN13" s="801"/>
      <c r="AO13" s="801"/>
      <c r="AP13" s="801"/>
      <c r="AQ13" s="801"/>
      <c r="AR13" s="801"/>
      <c r="AS13" s="801"/>
      <c r="AT13" s="801"/>
      <c r="AU13" s="271"/>
      <c r="AV13" s="271"/>
      <c r="AW13" s="271"/>
      <c r="AX13" s="271"/>
      <c r="AY13" s="271"/>
    </row>
    <row r="14" spans="1:51" ht="7.5" customHeight="1" x14ac:dyDescent="0.25">
      <c r="A14" s="770"/>
      <c r="B14" s="770"/>
      <c r="C14" s="770"/>
      <c r="D14" s="770"/>
      <c r="E14" s="770"/>
      <c r="F14" s="770"/>
      <c r="G14" s="770"/>
      <c r="H14" s="770"/>
      <c r="I14" s="770"/>
      <c r="J14" s="770"/>
      <c r="K14" s="770"/>
      <c r="L14" s="770"/>
      <c r="M14" s="770"/>
      <c r="N14" s="770"/>
      <c r="O14" s="770"/>
      <c r="P14" s="770"/>
      <c r="Q14" s="770"/>
      <c r="R14" s="770"/>
      <c r="S14" s="770"/>
      <c r="T14" s="770"/>
      <c r="U14" s="770"/>
      <c r="V14" s="770"/>
      <c r="W14" s="770"/>
      <c r="X14" s="770"/>
      <c r="Y14" s="770"/>
      <c r="Z14" s="770"/>
      <c r="AA14" s="770"/>
      <c r="AB14" s="770"/>
      <c r="AC14" s="770"/>
      <c r="AD14" s="770"/>
      <c r="AE14" s="770"/>
      <c r="AF14" s="770"/>
      <c r="AG14" s="770"/>
      <c r="AH14" s="770"/>
      <c r="AI14" s="770"/>
      <c r="AJ14" s="770"/>
      <c r="AK14" s="770"/>
      <c r="AL14" s="770"/>
      <c r="AM14" s="770"/>
      <c r="AN14" s="770"/>
      <c r="AO14" s="770"/>
      <c r="AP14" s="770"/>
      <c r="AQ14" s="770"/>
      <c r="AR14" s="770"/>
      <c r="AS14" s="770"/>
      <c r="AT14" s="770"/>
      <c r="AU14" s="770"/>
      <c r="AV14" s="770"/>
      <c r="AW14" s="770"/>
      <c r="AX14" s="770"/>
      <c r="AY14" s="770"/>
    </row>
    <row r="15" spans="1:51" x14ac:dyDescent="0.25">
      <c r="A15" s="279"/>
      <c r="B15" s="280"/>
      <c r="C15" s="280"/>
      <c r="D15" s="280"/>
      <c r="E15" s="280"/>
      <c r="F15" s="280"/>
      <c r="G15" s="279"/>
      <c r="H15" s="279"/>
      <c r="I15" s="279"/>
      <c r="J15" s="279"/>
      <c r="K15" s="279"/>
      <c r="L15" s="278"/>
      <c r="M15" s="282"/>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53"/>
      <c r="AU15" s="271"/>
      <c r="AV15" s="271"/>
      <c r="AW15" s="271"/>
      <c r="AX15" s="271"/>
      <c r="AY15" s="271"/>
    </row>
    <row r="16" spans="1:51" ht="15" customHeight="1" x14ac:dyDescent="0.25">
      <c r="A16" s="286" t="s">
        <v>21</v>
      </c>
      <c r="B16" s="754" t="s">
        <v>260</v>
      </c>
      <c r="C16" s="754"/>
      <c r="D16" s="754"/>
      <c r="E16" s="754"/>
      <c r="F16" s="754"/>
      <c r="G16" s="754"/>
      <c r="H16" s="754"/>
      <c r="I16" s="754"/>
      <c r="J16" s="754"/>
      <c r="K16" s="754"/>
      <c r="L16" s="754"/>
      <c r="M16" s="754"/>
      <c r="N16" s="754"/>
      <c r="O16" s="754"/>
      <c r="P16" s="754"/>
      <c r="Q16" s="754"/>
      <c r="R16" s="754"/>
      <c r="S16" s="754"/>
      <c r="T16" s="754"/>
      <c r="U16" s="754"/>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4"/>
      <c r="AR16" s="754"/>
      <c r="AS16" s="754"/>
      <c r="AT16" s="754"/>
      <c r="AU16" s="754"/>
      <c r="AV16" s="754"/>
      <c r="AW16" s="754"/>
      <c r="AX16" s="287"/>
      <c r="AY16" s="287"/>
    </row>
    <row r="17" spans="1:51" x14ac:dyDescent="0.25">
      <c r="B17" s="754"/>
      <c r="C17" s="754"/>
      <c r="D17" s="754"/>
      <c r="E17" s="754"/>
      <c r="F17" s="754"/>
      <c r="G17" s="754"/>
      <c r="H17" s="754"/>
      <c r="I17" s="754"/>
      <c r="J17" s="754"/>
      <c r="K17" s="754"/>
      <c r="L17" s="754"/>
      <c r="M17" s="754"/>
      <c r="N17" s="754"/>
      <c r="O17" s="754"/>
      <c r="P17" s="754"/>
      <c r="Q17" s="754"/>
      <c r="R17" s="754"/>
      <c r="S17" s="754"/>
      <c r="T17" s="754"/>
      <c r="U17" s="754"/>
      <c r="V17" s="754"/>
      <c r="W17" s="754"/>
      <c r="X17" s="754"/>
      <c r="Y17" s="754"/>
      <c r="Z17" s="754"/>
      <c r="AA17" s="754"/>
      <c r="AB17" s="754"/>
      <c r="AC17" s="754"/>
      <c r="AD17" s="754"/>
      <c r="AE17" s="754"/>
      <c r="AF17" s="754"/>
      <c r="AG17" s="754"/>
      <c r="AH17" s="754"/>
      <c r="AI17" s="754"/>
      <c r="AJ17" s="754"/>
      <c r="AK17" s="754"/>
      <c r="AL17" s="754"/>
      <c r="AM17" s="754"/>
      <c r="AN17" s="754"/>
      <c r="AO17" s="754"/>
      <c r="AP17" s="754"/>
      <c r="AQ17" s="754"/>
      <c r="AR17" s="754"/>
      <c r="AS17" s="754"/>
      <c r="AT17" s="754"/>
      <c r="AU17" s="754"/>
      <c r="AV17" s="754"/>
      <c r="AW17" s="754"/>
      <c r="AX17" s="287"/>
      <c r="AY17" s="287"/>
    </row>
    <row r="18" spans="1:51" ht="15.75" thickBot="1" x14ac:dyDescent="0.3">
      <c r="A18" s="278"/>
      <c r="B18" s="278"/>
      <c r="C18" s="278"/>
      <c r="D18" s="278"/>
      <c r="E18" s="278"/>
      <c r="F18" s="278"/>
      <c r="G18" s="278"/>
      <c r="H18" s="278"/>
      <c r="I18" s="278"/>
      <c r="J18" s="278"/>
      <c r="K18" s="278"/>
      <c r="L18" s="278"/>
      <c r="M18" s="278"/>
      <c r="N18" s="278"/>
      <c r="O18" s="278"/>
      <c r="P18" s="278"/>
      <c r="Q18" s="278"/>
      <c r="R18" s="278"/>
      <c r="S18" s="278"/>
      <c r="T18" s="278"/>
      <c r="U18" s="278"/>
      <c r="V18" s="278"/>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row>
    <row r="19" spans="1:51" ht="15.75" customHeight="1" thickBot="1" x14ac:dyDescent="0.3">
      <c r="C19" s="19"/>
      <c r="D19" s="771" t="s">
        <v>261</v>
      </c>
      <c r="E19" s="772"/>
      <c r="F19" s="772"/>
      <c r="G19" s="772"/>
      <c r="H19" s="772"/>
      <c r="I19" s="772"/>
      <c r="J19" s="772"/>
      <c r="K19" s="772"/>
      <c r="L19" s="772"/>
      <c r="M19" s="772"/>
      <c r="N19" s="772"/>
      <c r="O19" s="772"/>
      <c r="P19" s="772"/>
      <c r="Q19" s="772"/>
      <c r="R19" s="772"/>
      <c r="S19" s="772"/>
      <c r="T19" s="772"/>
      <c r="U19" s="772"/>
      <c r="V19" s="772"/>
      <c r="W19" s="772"/>
      <c r="X19" s="772"/>
      <c r="Y19" s="772"/>
      <c r="Z19" s="772"/>
      <c r="AA19" s="772"/>
      <c r="AB19" s="772"/>
      <c r="AC19" s="772"/>
      <c r="AD19" s="772"/>
      <c r="AE19" s="772"/>
      <c r="AF19" s="772"/>
      <c r="AG19" s="772"/>
      <c r="AH19" s="772"/>
      <c r="AI19" s="772"/>
      <c r="AJ19" s="772"/>
      <c r="AK19" s="772"/>
      <c r="AL19" s="772"/>
      <c r="AM19" s="772"/>
      <c r="AN19" s="772"/>
      <c r="AO19" s="772"/>
      <c r="AP19" s="772"/>
      <c r="AQ19" s="772"/>
      <c r="AR19" s="772"/>
      <c r="AS19" s="772"/>
      <c r="AT19" s="772"/>
      <c r="AU19" s="772"/>
      <c r="AV19" s="288"/>
      <c r="AW19" s="288"/>
      <c r="AX19" s="288"/>
      <c r="AY19" s="288"/>
    </row>
    <row r="20" spans="1:51" x14ac:dyDescent="0.25">
      <c r="A20" s="278"/>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row>
    <row r="21" spans="1:51" x14ac:dyDescent="0.25">
      <c r="A21" s="278"/>
      <c r="B21" s="773" t="s">
        <v>45</v>
      </c>
      <c r="C21" s="774"/>
      <c r="D21" s="774"/>
      <c r="E21" s="775"/>
      <c r="F21" s="781" t="s">
        <v>46</v>
      </c>
      <c r="G21" s="782"/>
      <c r="H21" s="782"/>
      <c r="I21" s="782"/>
      <c r="J21" s="782"/>
      <c r="K21" s="782"/>
      <c r="L21" s="782"/>
      <c r="M21" s="782"/>
      <c r="N21" s="782"/>
      <c r="O21" s="782"/>
      <c r="P21" s="782"/>
      <c r="Q21" s="782"/>
      <c r="R21" s="782"/>
      <c r="S21" s="782"/>
      <c r="T21" s="782"/>
      <c r="U21" s="783"/>
      <c r="V21" s="790" t="s">
        <v>47</v>
      </c>
      <c r="W21" s="790"/>
      <c r="X21" s="790"/>
      <c r="Y21" s="790"/>
      <c r="Z21" s="790"/>
      <c r="AA21" s="790"/>
      <c r="AB21" s="790"/>
      <c r="AC21" s="790"/>
      <c r="AD21" s="790"/>
      <c r="AE21" s="790" t="s">
        <v>48</v>
      </c>
      <c r="AF21" s="790"/>
      <c r="AG21" s="790"/>
      <c r="AH21" s="790"/>
      <c r="AI21" s="790"/>
      <c r="AJ21" s="790"/>
      <c r="AK21" s="790"/>
      <c r="AL21" s="791" t="s">
        <v>262</v>
      </c>
      <c r="AM21" s="791"/>
      <c r="AN21" s="791"/>
      <c r="AO21" s="791"/>
      <c r="AP21" s="791"/>
      <c r="AQ21" s="791" t="s">
        <v>263</v>
      </c>
      <c r="AR21" s="791"/>
      <c r="AS21" s="791"/>
      <c r="AT21" s="791"/>
      <c r="AU21" s="791"/>
    </row>
    <row r="22" spans="1:51" x14ac:dyDescent="0.25">
      <c r="A22" s="278"/>
      <c r="B22" s="776"/>
      <c r="C22" s="770"/>
      <c r="D22" s="770"/>
      <c r="E22" s="777"/>
      <c r="F22" s="784"/>
      <c r="G22" s="785"/>
      <c r="H22" s="785"/>
      <c r="I22" s="785"/>
      <c r="J22" s="785"/>
      <c r="K22" s="785"/>
      <c r="L22" s="785"/>
      <c r="M22" s="785"/>
      <c r="N22" s="785"/>
      <c r="O22" s="785"/>
      <c r="P22" s="785"/>
      <c r="Q22" s="785"/>
      <c r="R22" s="785"/>
      <c r="S22" s="785"/>
      <c r="T22" s="785"/>
      <c r="U22" s="786"/>
      <c r="V22" s="790"/>
      <c r="W22" s="790"/>
      <c r="X22" s="790"/>
      <c r="Y22" s="790"/>
      <c r="Z22" s="790"/>
      <c r="AA22" s="790"/>
      <c r="AB22" s="790"/>
      <c r="AC22" s="790"/>
      <c r="AD22" s="790"/>
      <c r="AE22" s="790"/>
      <c r="AF22" s="790"/>
      <c r="AG22" s="790"/>
      <c r="AH22" s="790"/>
      <c r="AI22" s="790"/>
      <c r="AJ22" s="790"/>
      <c r="AK22" s="790"/>
      <c r="AL22" s="791"/>
      <c r="AM22" s="791"/>
      <c r="AN22" s="791"/>
      <c r="AO22" s="791"/>
      <c r="AP22" s="791"/>
      <c r="AQ22" s="791"/>
      <c r="AR22" s="791"/>
      <c r="AS22" s="791"/>
      <c r="AT22" s="791"/>
      <c r="AU22" s="791"/>
    </row>
    <row r="23" spans="1:51" ht="8.25" customHeight="1" x14ac:dyDescent="0.25">
      <c r="A23" s="278"/>
      <c r="B23" s="778"/>
      <c r="C23" s="779"/>
      <c r="D23" s="779"/>
      <c r="E23" s="780"/>
      <c r="F23" s="787"/>
      <c r="G23" s="788"/>
      <c r="H23" s="788"/>
      <c r="I23" s="788"/>
      <c r="J23" s="788"/>
      <c r="K23" s="788"/>
      <c r="L23" s="788"/>
      <c r="M23" s="788"/>
      <c r="N23" s="788"/>
      <c r="O23" s="788"/>
      <c r="P23" s="788"/>
      <c r="Q23" s="788"/>
      <c r="R23" s="788"/>
      <c r="S23" s="788"/>
      <c r="T23" s="788"/>
      <c r="U23" s="789"/>
      <c r="V23" s="790"/>
      <c r="W23" s="790"/>
      <c r="X23" s="790"/>
      <c r="Y23" s="790"/>
      <c r="Z23" s="790"/>
      <c r="AA23" s="790"/>
      <c r="AB23" s="790"/>
      <c r="AC23" s="790"/>
      <c r="AD23" s="790"/>
      <c r="AE23" s="790"/>
      <c r="AF23" s="790"/>
      <c r="AG23" s="790"/>
      <c r="AH23" s="790"/>
      <c r="AI23" s="790"/>
      <c r="AJ23" s="790"/>
      <c r="AK23" s="790"/>
      <c r="AL23" s="791"/>
      <c r="AM23" s="791"/>
      <c r="AN23" s="791"/>
      <c r="AO23" s="791"/>
      <c r="AP23" s="791"/>
      <c r="AQ23" s="791"/>
      <c r="AR23" s="791"/>
      <c r="AS23" s="791"/>
      <c r="AT23" s="791"/>
      <c r="AU23" s="791"/>
    </row>
    <row r="24" spans="1:51" x14ac:dyDescent="0.25">
      <c r="A24" s="278"/>
      <c r="B24" s="757"/>
      <c r="C24" s="758"/>
      <c r="D24" s="758"/>
      <c r="E24" s="759"/>
      <c r="F24" s="760"/>
      <c r="G24" s="761"/>
      <c r="H24" s="761"/>
      <c r="I24" s="761"/>
      <c r="J24" s="761"/>
      <c r="K24" s="761"/>
      <c r="L24" s="761"/>
      <c r="M24" s="761"/>
      <c r="N24" s="761"/>
      <c r="O24" s="761"/>
      <c r="P24" s="761"/>
      <c r="Q24" s="761"/>
      <c r="R24" s="761"/>
      <c r="S24" s="761"/>
      <c r="T24" s="761"/>
      <c r="U24" s="762"/>
      <c r="V24" s="763"/>
      <c r="W24" s="763"/>
      <c r="X24" s="763"/>
      <c r="Y24" s="763"/>
      <c r="Z24" s="763"/>
      <c r="AA24" s="763"/>
      <c r="AB24" s="763"/>
      <c r="AC24" s="763"/>
      <c r="AD24" s="763"/>
      <c r="AE24" s="763"/>
      <c r="AF24" s="763"/>
      <c r="AG24" s="763"/>
      <c r="AH24" s="763"/>
      <c r="AI24" s="763"/>
      <c r="AJ24" s="763"/>
      <c r="AK24" s="763"/>
      <c r="AL24" s="764"/>
      <c r="AM24" s="764"/>
      <c r="AN24" s="764"/>
      <c r="AO24" s="764"/>
      <c r="AP24" s="764"/>
      <c r="AQ24" s="764"/>
      <c r="AR24" s="764"/>
      <c r="AS24" s="764"/>
      <c r="AT24" s="764"/>
      <c r="AU24" s="764"/>
    </row>
    <row r="25" spans="1:51" hidden="1" x14ac:dyDescent="0.25">
      <c r="A25" s="278"/>
      <c r="B25" s="757"/>
      <c r="C25" s="765"/>
      <c r="D25" s="765"/>
      <c r="E25" s="766"/>
      <c r="F25" s="767"/>
      <c r="G25" s="768"/>
      <c r="H25" s="768"/>
      <c r="I25" s="768"/>
      <c r="J25" s="768"/>
      <c r="K25" s="768"/>
      <c r="L25" s="768"/>
      <c r="M25" s="768"/>
      <c r="N25" s="768"/>
      <c r="O25" s="768"/>
      <c r="P25" s="768"/>
      <c r="Q25" s="768"/>
      <c r="R25" s="768"/>
      <c r="S25" s="768"/>
      <c r="T25" s="768"/>
      <c r="U25" s="769"/>
      <c r="V25" s="767"/>
      <c r="W25" s="768"/>
      <c r="X25" s="768"/>
      <c r="Y25" s="768"/>
      <c r="Z25" s="768"/>
      <c r="AA25" s="768"/>
      <c r="AB25" s="768"/>
      <c r="AC25" s="768"/>
      <c r="AD25" s="769"/>
      <c r="AE25" s="767"/>
      <c r="AF25" s="768"/>
      <c r="AG25" s="768"/>
      <c r="AH25" s="768"/>
      <c r="AI25" s="768"/>
      <c r="AJ25" s="768"/>
      <c r="AK25" s="769"/>
      <c r="AL25" s="764"/>
      <c r="AM25" s="764"/>
      <c r="AN25" s="764"/>
      <c r="AO25" s="764"/>
      <c r="AP25" s="764"/>
      <c r="AQ25" s="764"/>
      <c r="AR25" s="764"/>
      <c r="AS25" s="764"/>
      <c r="AT25" s="764"/>
      <c r="AU25" s="764"/>
    </row>
    <row r="26" spans="1:51" hidden="1" x14ac:dyDescent="0.25">
      <c r="A26" s="278"/>
      <c r="B26" s="757"/>
      <c r="C26" s="765"/>
      <c r="D26" s="765"/>
      <c r="E26" s="766"/>
      <c r="F26" s="767"/>
      <c r="G26" s="768"/>
      <c r="H26" s="768"/>
      <c r="I26" s="768"/>
      <c r="J26" s="768"/>
      <c r="K26" s="768"/>
      <c r="L26" s="768"/>
      <c r="M26" s="768"/>
      <c r="N26" s="768"/>
      <c r="O26" s="768"/>
      <c r="P26" s="768"/>
      <c r="Q26" s="768"/>
      <c r="R26" s="768"/>
      <c r="S26" s="768"/>
      <c r="T26" s="768"/>
      <c r="U26" s="769"/>
      <c r="V26" s="767"/>
      <c r="W26" s="768"/>
      <c r="X26" s="768"/>
      <c r="Y26" s="768"/>
      <c r="Z26" s="768"/>
      <c r="AA26" s="768"/>
      <c r="AB26" s="768"/>
      <c r="AC26" s="768"/>
      <c r="AD26" s="769"/>
      <c r="AE26" s="767"/>
      <c r="AF26" s="768"/>
      <c r="AG26" s="768"/>
      <c r="AH26" s="768"/>
      <c r="AI26" s="768"/>
      <c r="AJ26" s="768"/>
      <c r="AK26" s="769"/>
      <c r="AL26" s="764"/>
      <c r="AM26" s="764"/>
      <c r="AN26" s="764"/>
      <c r="AO26" s="764"/>
      <c r="AP26" s="764"/>
      <c r="AQ26" s="764"/>
      <c r="AR26" s="764"/>
      <c r="AS26" s="764"/>
      <c r="AT26" s="764"/>
      <c r="AU26" s="764"/>
    </row>
    <row r="27" spans="1:51" hidden="1" x14ac:dyDescent="0.25">
      <c r="A27" s="278"/>
      <c r="B27" s="757"/>
      <c r="C27" s="765"/>
      <c r="D27" s="765"/>
      <c r="E27" s="766"/>
      <c r="F27" s="767"/>
      <c r="G27" s="768"/>
      <c r="H27" s="768"/>
      <c r="I27" s="768"/>
      <c r="J27" s="768"/>
      <c r="K27" s="768"/>
      <c r="L27" s="768"/>
      <c r="M27" s="768"/>
      <c r="N27" s="768"/>
      <c r="O27" s="768"/>
      <c r="P27" s="768"/>
      <c r="Q27" s="768"/>
      <c r="R27" s="768"/>
      <c r="S27" s="768"/>
      <c r="T27" s="768"/>
      <c r="U27" s="769"/>
      <c r="V27" s="767"/>
      <c r="W27" s="768"/>
      <c r="X27" s="768"/>
      <c r="Y27" s="768"/>
      <c r="Z27" s="768"/>
      <c r="AA27" s="768"/>
      <c r="AB27" s="768"/>
      <c r="AC27" s="768"/>
      <c r="AD27" s="769"/>
      <c r="AE27" s="767"/>
      <c r="AF27" s="768"/>
      <c r="AG27" s="768"/>
      <c r="AH27" s="768"/>
      <c r="AI27" s="768"/>
      <c r="AJ27" s="768"/>
      <c r="AK27" s="769"/>
      <c r="AL27" s="764"/>
      <c r="AM27" s="764"/>
      <c r="AN27" s="764"/>
      <c r="AO27" s="764"/>
      <c r="AP27" s="764"/>
      <c r="AQ27" s="764"/>
      <c r="AR27" s="764"/>
      <c r="AS27" s="764"/>
      <c r="AT27" s="764"/>
      <c r="AU27" s="764"/>
    </row>
    <row r="28" spans="1:51" hidden="1" x14ac:dyDescent="0.25">
      <c r="A28" s="278"/>
      <c r="B28" s="757"/>
      <c r="C28" s="765"/>
      <c r="D28" s="765"/>
      <c r="E28" s="766"/>
      <c r="F28" s="767"/>
      <c r="G28" s="768"/>
      <c r="H28" s="768"/>
      <c r="I28" s="768"/>
      <c r="J28" s="768"/>
      <c r="K28" s="768"/>
      <c r="L28" s="768"/>
      <c r="M28" s="768"/>
      <c r="N28" s="768"/>
      <c r="O28" s="768"/>
      <c r="P28" s="768"/>
      <c r="Q28" s="768"/>
      <c r="R28" s="768"/>
      <c r="S28" s="768"/>
      <c r="T28" s="768"/>
      <c r="U28" s="769"/>
      <c r="V28" s="767"/>
      <c r="W28" s="768"/>
      <c r="X28" s="768"/>
      <c r="Y28" s="768"/>
      <c r="Z28" s="768"/>
      <c r="AA28" s="768"/>
      <c r="AB28" s="768"/>
      <c r="AC28" s="768"/>
      <c r="AD28" s="769"/>
      <c r="AE28" s="767"/>
      <c r="AF28" s="768"/>
      <c r="AG28" s="768"/>
      <c r="AH28" s="768"/>
      <c r="AI28" s="768"/>
      <c r="AJ28" s="768"/>
      <c r="AK28" s="769"/>
      <c r="AL28" s="764"/>
      <c r="AM28" s="764"/>
      <c r="AN28" s="764"/>
      <c r="AO28" s="764"/>
      <c r="AP28" s="764"/>
      <c r="AQ28" s="764"/>
      <c r="AR28" s="764"/>
      <c r="AS28" s="764"/>
      <c r="AT28" s="764"/>
      <c r="AU28" s="764"/>
    </row>
    <row r="29" spans="1:51" hidden="1" x14ac:dyDescent="0.25">
      <c r="A29" s="278"/>
      <c r="B29" s="757"/>
      <c r="C29" s="765"/>
      <c r="D29" s="765"/>
      <c r="E29" s="766"/>
      <c r="F29" s="767"/>
      <c r="G29" s="768"/>
      <c r="H29" s="768"/>
      <c r="I29" s="768"/>
      <c r="J29" s="768"/>
      <c r="K29" s="768"/>
      <c r="L29" s="768"/>
      <c r="M29" s="768"/>
      <c r="N29" s="768"/>
      <c r="O29" s="768"/>
      <c r="P29" s="768"/>
      <c r="Q29" s="768"/>
      <c r="R29" s="768"/>
      <c r="S29" s="768"/>
      <c r="T29" s="768"/>
      <c r="U29" s="769"/>
      <c r="V29" s="767"/>
      <c r="W29" s="768"/>
      <c r="X29" s="768"/>
      <c r="Y29" s="768"/>
      <c r="Z29" s="768"/>
      <c r="AA29" s="768"/>
      <c r="AB29" s="768"/>
      <c r="AC29" s="768"/>
      <c r="AD29" s="769"/>
      <c r="AE29" s="767"/>
      <c r="AF29" s="768"/>
      <c r="AG29" s="768"/>
      <c r="AH29" s="768"/>
      <c r="AI29" s="768"/>
      <c r="AJ29" s="768"/>
      <c r="AK29" s="769"/>
      <c r="AL29" s="764"/>
      <c r="AM29" s="764"/>
      <c r="AN29" s="764"/>
      <c r="AO29" s="764"/>
      <c r="AP29" s="764"/>
      <c r="AQ29" s="764"/>
      <c r="AR29" s="764"/>
      <c r="AS29" s="764"/>
      <c r="AT29" s="764"/>
      <c r="AU29" s="764"/>
    </row>
    <row r="30" spans="1:51" hidden="1" x14ac:dyDescent="0.25">
      <c r="A30" s="278"/>
      <c r="B30" s="757"/>
      <c r="C30" s="765"/>
      <c r="D30" s="765"/>
      <c r="E30" s="766"/>
      <c r="F30" s="767"/>
      <c r="G30" s="768"/>
      <c r="H30" s="768"/>
      <c r="I30" s="768"/>
      <c r="J30" s="768"/>
      <c r="K30" s="768"/>
      <c r="L30" s="768"/>
      <c r="M30" s="768"/>
      <c r="N30" s="768"/>
      <c r="O30" s="768"/>
      <c r="P30" s="768"/>
      <c r="Q30" s="768"/>
      <c r="R30" s="768"/>
      <c r="S30" s="768"/>
      <c r="T30" s="768"/>
      <c r="U30" s="769"/>
      <c r="V30" s="767"/>
      <c r="W30" s="768"/>
      <c r="X30" s="768"/>
      <c r="Y30" s="768"/>
      <c r="Z30" s="768"/>
      <c r="AA30" s="768"/>
      <c r="AB30" s="768"/>
      <c r="AC30" s="768"/>
      <c r="AD30" s="769"/>
      <c r="AE30" s="767"/>
      <c r="AF30" s="768"/>
      <c r="AG30" s="768"/>
      <c r="AH30" s="768"/>
      <c r="AI30" s="768"/>
      <c r="AJ30" s="768"/>
      <c r="AK30" s="769"/>
      <c r="AL30" s="764"/>
      <c r="AM30" s="764"/>
      <c r="AN30" s="764"/>
      <c r="AO30" s="764"/>
      <c r="AP30" s="764"/>
      <c r="AQ30" s="764"/>
      <c r="AR30" s="764"/>
      <c r="AS30" s="764"/>
      <c r="AT30" s="764"/>
      <c r="AU30" s="764"/>
    </row>
    <row r="31" spans="1:51" hidden="1" x14ac:dyDescent="0.25">
      <c r="A31" s="278"/>
      <c r="B31" s="757"/>
      <c r="C31" s="765"/>
      <c r="D31" s="765"/>
      <c r="E31" s="766"/>
      <c r="F31" s="767"/>
      <c r="G31" s="768"/>
      <c r="H31" s="768"/>
      <c r="I31" s="768"/>
      <c r="J31" s="768"/>
      <c r="K31" s="768"/>
      <c r="L31" s="768"/>
      <c r="M31" s="768"/>
      <c r="N31" s="768"/>
      <c r="O31" s="768"/>
      <c r="P31" s="768"/>
      <c r="Q31" s="768"/>
      <c r="R31" s="768"/>
      <c r="S31" s="768"/>
      <c r="T31" s="768"/>
      <c r="U31" s="769"/>
      <c r="V31" s="767"/>
      <c r="W31" s="768"/>
      <c r="X31" s="768"/>
      <c r="Y31" s="768"/>
      <c r="Z31" s="768"/>
      <c r="AA31" s="768"/>
      <c r="AB31" s="768"/>
      <c r="AC31" s="768"/>
      <c r="AD31" s="769"/>
      <c r="AE31" s="767"/>
      <c r="AF31" s="768"/>
      <c r="AG31" s="768"/>
      <c r="AH31" s="768"/>
      <c r="AI31" s="768"/>
      <c r="AJ31" s="768"/>
      <c r="AK31" s="769"/>
      <c r="AL31" s="764"/>
      <c r="AM31" s="764"/>
      <c r="AN31" s="764"/>
      <c r="AO31" s="764"/>
      <c r="AP31" s="764"/>
      <c r="AQ31" s="764"/>
      <c r="AR31" s="764"/>
      <c r="AS31" s="764"/>
      <c r="AT31" s="764"/>
      <c r="AU31" s="764"/>
    </row>
    <row r="32" spans="1:51" hidden="1" x14ac:dyDescent="0.25">
      <c r="A32" s="278"/>
      <c r="B32" s="757"/>
      <c r="C32" s="765"/>
      <c r="D32" s="765"/>
      <c r="E32" s="766"/>
      <c r="F32" s="767"/>
      <c r="G32" s="768"/>
      <c r="H32" s="768"/>
      <c r="I32" s="768"/>
      <c r="J32" s="768"/>
      <c r="K32" s="768"/>
      <c r="L32" s="768"/>
      <c r="M32" s="768"/>
      <c r="N32" s="768"/>
      <c r="O32" s="768"/>
      <c r="P32" s="768"/>
      <c r="Q32" s="768"/>
      <c r="R32" s="768"/>
      <c r="S32" s="768"/>
      <c r="T32" s="768"/>
      <c r="U32" s="769"/>
      <c r="V32" s="767"/>
      <c r="W32" s="768"/>
      <c r="X32" s="768"/>
      <c r="Y32" s="768"/>
      <c r="Z32" s="768"/>
      <c r="AA32" s="768"/>
      <c r="AB32" s="768"/>
      <c r="AC32" s="768"/>
      <c r="AD32" s="769"/>
      <c r="AE32" s="767"/>
      <c r="AF32" s="768"/>
      <c r="AG32" s="768"/>
      <c r="AH32" s="768"/>
      <c r="AI32" s="768"/>
      <c r="AJ32" s="768"/>
      <c r="AK32" s="769"/>
      <c r="AL32" s="764"/>
      <c r="AM32" s="764"/>
      <c r="AN32" s="764"/>
      <c r="AO32" s="764"/>
      <c r="AP32" s="764"/>
      <c r="AQ32" s="764"/>
      <c r="AR32" s="764"/>
      <c r="AS32" s="764"/>
      <c r="AT32" s="764"/>
      <c r="AU32" s="764"/>
    </row>
    <row r="33" spans="1:47" hidden="1" x14ac:dyDescent="0.25">
      <c r="A33" s="278"/>
      <c r="B33" s="757"/>
      <c r="C33" s="765"/>
      <c r="D33" s="765"/>
      <c r="E33" s="766"/>
      <c r="F33" s="767"/>
      <c r="G33" s="768"/>
      <c r="H33" s="768"/>
      <c r="I33" s="768"/>
      <c r="J33" s="768"/>
      <c r="K33" s="768"/>
      <c r="L33" s="768"/>
      <c r="M33" s="768"/>
      <c r="N33" s="768"/>
      <c r="O33" s="768"/>
      <c r="P33" s="768"/>
      <c r="Q33" s="768"/>
      <c r="R33" s="768"/>
      <c r="S33" s="768"/>
      <c r="T33" s="768"/>
      <c r="U33" s="769"/>
      <c r="V33" s="767"/>
      <c r="W33" s="768"/>
      <c r="X33" s="768"/>
      <c r="Y33" s="768"/>
      <c r="Z33" s="768"/>
      <c r="AA33" s="768"/>
      <c r="AB33" s="768"/>
      <c r="AC33" s="768"/>
      <c r="AD33" s="769"/>
      <c r="AE33" s="767"/>
      <c r="AF33" s="768"/>
      <c r="AG33" s="768"/>
      <c r="AH33" s="768"/>
      <c r="AI33" s="768"/>
      <c r="AJ33" s="768"/>
      <c r="AK33" s="769"/>
      <c r="AL33" s="764"/>
      <c r="AM33" s="764"/>
      <c r="AN33" s="764"/>
      <c r="AO33" s="764"/>
      <c r="AP33" s="764"/>
      <c r="AQ33" s="764"/>
      <c r="AR33" s="764"/>
      <c r="AS33" s="764"/>
      <c r="AT33" s="764"/>
      <c r="AU33" s="764"/>
    </row>
    <row r="34" spans="1:47" hidden="1" x14ac:dyDescent="0.25">
      <c r="A34" s="278"/>
      <c r="B34" s="757"/>
      <c r="C34" s="765"/>
      <c r="D34" s="765"/>
      <c r="E34" s="766"/>
      <c r="F34" s="767"/>
      <c r="G34" s="768"/>
      <c r="H34" s="768"/>
      <c r="I34" s="768"/>
      <c r="J34" s="768"/>
      <c r="K34" s="768"/>
      <c r="L34" s="768"/>
      <c r="M34" s="768"/>
      <c r="N34" s="768"/>
      <c r="O34" s="768"/>
      <c r="P34" s="768"/>
      <c r="Q34" s="768"/>
      <c r="R34" s="768"/>
      <c r="S34" s="768"/>
      <c r="T34" s="768"/>
      <c r="U34" s="769"/>
      <c r="V34" s="767"/>
      <c r="W34" s="768"/>
      <c r="X34" s="768"/>
      <c r="Y34" s="768"/>
      <c r="Z34" s="768"/>
      <c r="AA34" s="768"/>
      <c r="AB34" s="768"/>
      <c r="AC34" s="768"/>
      <c r="AD34" s="769"/>
      <c r="AE34" s="767"/>
      <c r="AF34" s="768"/>
      <c r="AG34" s="768"/>
      <c r="AH34" s="768"/>
      <c r="AI34" s="768"/>
      <c r="AJ34" s="768"/>
      <c r="AK34" s="769"/>
      <c r="AL34" s="764"/>
      <c r="AM34" s="764"/>
      <c r="AN34" s="764"/>
      <c r="AO34" s="764"/>
      <c r="AP34" s="764"/>
      <c r="AQ34" s="764"/>
      <c r="AR34" s="764"/>
      <c r="AS34" s="764"/>
      <c r="AT34" s="764"/>
      <c r="AU34" s="764"/>
    </row>
    <row r="35" spans="1:47" hidden="1" x14ac:dyDescent="0.25">
      <c r="A35" s="278"/>
      <c r="B35" s="757"/>
      <c r="C35" s="765"/>
      <c r="D35" s="765"/>
      <c r="E35" s="766"/>
      <c r="F35" s="767"/>
      <c r="G35" s="768"/>
      <c r="H35" s="768"/>
      <c r="I35" s="768"/>
      <c r="J35" s="768"/>
      <c r="K35" s="768"/>
      <c r="L35" s="768"/>
      <c r="M35" s="768"/>
      <c r="N35" s="768"/>
      <c r="O35" s="768"/>
      <c r="P35" s="768"/>
      <c r="Q35" s="768"/>
      <c r="R35" s="768"/>
      <c r="S35" s="768"/>
      <c r="T35" s="768"/>
      <c r="U35" s="769"/>
      <c r="V35" s="767"/>
      <c r="W35" s="768"/>
      <c r="X35" s="768"/>
      <c r="Y35" s="768"/>
      <c r="Z35" s="768"/>
      <c r="AA35" s="768"/>
      <c r="AB35" s="768"/>
      <c r="AC35" s="768"/>
      <c r="AD35" s="769"/>
      <c r="AE35" s="767"/>
      <c r="AF35" s="768"/>
      <c r="AG35" s="768"/>
      <c r="AH35" s="768"/>
      <c r="AI35" s="768"/>
      <c r="AJ35" s="768"/>
      <c r="AK35" s="769"/>
      <c r="AL35" s="764"/>
      <c r="AM35" s="764"/>
      <c r="AN35" s="764"/>
      <c r="AO35" s="764"/>
      <c r="AP35" s="764"/>
      <c r="AQ35" s="764"/>
      <c r="AR35" s="764"/>
      <c r="AS35" s="764"/>
      <c r="AT35" s="764"/>
      <c r="AU35" s="764"/>
    </row>
    <row r="36" spans="1:47" hidden="1" x14ac:dyDescent="0.25">
      <c r="A36" s="278"/>
      <c r="B36" s="757"/>
      <c r="C36" s="765"/>
      <c r="D36" s="765"/>
      <c r="E36" s="766"/>
      <c r="F36" s="767"/>
      <c r="G36" s="768"/>
      <c r="H36" s="768"/>
      <c r="I36" s="768"/>
      <c r="J36" s="768"/>
      <c r="K36" s="768"/>
      <c r="L36" s="768"/>
      <c r="M36" s="768"/>
      <c r="N36" s="768"/>
      <c r="O36" s="768"/>
      <c r="P36" s="768"/>
      <c r="Q36" s="768"/>
      <c r="R36" s="768"/>
      <c r="S36" s="768"/>
      <c r="T36" s="768"/>
      <c r="U36" s="769"/>
      <c r="V36" s="767"/>
      <c r="W36" s="768"/>
      <c r="X36" s="768"/>
      <c r="Y36" s="768"/>
      <c r="Z36" s="768"/>
      <c r="AA36" s="768"/>
      <c r="AB36" s="768"/>
      <c r="AC36" s="768"/>
      <c r="AD36" s="769"/>
      <c r="AE36" s="767"/>
      <c r="AF36" s="768"/>
      <c r="AG36" s="768"/>
      <c r="AH36" s="768"/>
      <c r="AI36" s="768"/>
      <c r="AJ36" s="768"/>
      <c r="AK36" s="769"/>
      <c r="AL36" s="764"/>
      <c r="AM36" s="764"/>
      <c r="AN36" s="764"/>
      <c r="AO36" s="764"/>
      <c r="AP36" s="764"/>
      <c r="AQ36" s="764"/>
      <c r="AR36" s="764"/>
      <c r="AS36" s="764"/>
      <c r="AT36" s="764"/>
      <c r="AU36" s="764"/>
    </row>
    <row r="37" spans="1:47" hidden="1" x14ac:dyDescent="0.25">
      <c r="A37" s="278"/>
      <c r="B37" s="757"/>
      <c r="C37" s="765"/>
      <c r="D37" s="765"/>
      <c r="E37" s="766"/>
      <c r="F37" s="767"/>
      <c r="G37" s="768"/>
      <c r="H37" s="768"/>
      <c r="I37" s="768"/>
      <c r="J37" s="768"/>
      <c r="K37" s="768"/>
      <c r="L37" s="768"/>
      <c r="M37" s="768"/>
      <c r="N37" s="768"/>
      <c r="O37" s="768"/>
      <c r="P37" s="768"/>
      <c r="Q37" s="768"/>
      <c r="R37" s="768"/>
      <c r="S37" s="768"/>
      <c r="T37" s="768"/>
      <c r="U37" s="769"/>
      <c r="V37" s="767"/>
      <c r="W37" s="768"/>
      <c r="X37" s="768"/>
      <c r="Y37" s="768"/>
      <c r="Z37" s="768"/>
      <c r="AA37" s="768"/>
      <c r="AB37" s="768"/>
      <c r="AC37" s="768"/>
      <c r="AD37" s="769"/>
      <c r="AE37" s="767"/>
      <c r="AF37" s="768"/>
      <c r="AG37" s="768"/>
      <c r="AH37" s="768"/>
      <c r="AI37" s="768"/>
      <c r="AJ37" s="768"/>
      <c r="AK37" s="769"/>
      <c r="AL37" s="764"/>
      <c r="AM37" s="764"/>
      <c r="AN37" s="764"/>
      <c r="AO37" s="764"/>
      <c r="AP37" s="764"/>
      <c r="AQ37" s="764"/>
      <c r="AR37" s="764"/>
      <c r="AS37" s="764"/>
      <c r="AT37" s="764"/>
      <c r="AU37" s="764"/>
    </row>
    <row r="38" spans="1:47" hidden="1" x14ac:dyDescent="0.25">
      <c r="A38" s="278"/>
      <c r="B38" s="757"/>
      <c r="C38" s="765"/>
      <c r="D38" s="765"/>
      <c r="E38" s="766"/>
      <c r="F38" s="767"/>
      <c r="G38" s="768"/>
      <c r="H38" s="768"/>
      <c r="I38" s="768"/>
      <c r="J38" s="768"/>
      <c r="K38" s="768"/>
      <c r="L38" s="768"/>
      <c r="M38" s="768"/>
      <c r="N38" s="768"/>
      <c r="O38" s="768"/>
      <c r="P38" s="768"/>
      <c r="Q38" s="768"/>
      <c r="R38" s="768"/>
      <c r="S38" s="768"/>
      <c r="T38" s="768"/>
      <c r="U38" s="769"/>
      <c r="V38" s="767"/>
      <c r="W38" s="768"/>
      <c r="X38" s="768"/>
      <c r="Y38" s="768"/>
      <c r="Z38" s="768"/>
      <c r="AA38" s="768"/>
      <c r="AB38" s="768"/>
      <c r="AC38" s="768"/>
      <c r="AD38" s="769"/>
      <c r="AE38" s="767"/>
      <c r="AF38" s="768"/>
      <c r="AG38" s="768"/>
      <c r="AH38" s="768"/>
      <c r="AI38" s="768"/>
      <c r="AJ38" s="768"/>
      <c r="AK38" s="769"/>
      <c r="AL38" s="764"/>
      <c r="AM38" s="764"/>
      <c r="AN38" s="764"/>
      <c r="AO38" s="764"/>
      <c r="AP38" s="764"/>
      <c r="AQ38" s="764"/>
      <c r="AR38" s="764"/>
      <c r="AS38" s="764"/>
      <c r="AT38" s="764"/>
      <c r="AU38" s="764"/>
    </row>
    <row r="39" spans="1:47" hidden="1" x14ac:dyDescent="0.25">
      <c r="A39" s="278"/>
      <c r="B39" s="757"/>
      <c r="C39" s="765"/>
      <c r="D39" s="765"/>
      <c r="E39" s="766"/>
      <c r="F39" s="767"/>
      <c r="G39" s="768"/>
      <c r="H39" s="768"/>
      <c r="I39" s="768"/>
      <c r="J39" s="768"/>
      <c r="K39" s="768"/>
      <c r="L39" s="768"/>
      <c r="M39" s="768"/>
      <c r="N39" s="768"/>
      <c r="O39" s="768"/>
      <c r="P39" s="768"/>
      <c r="Q39" s="768"/>
      <c r="R39" s="768"/>
      <c r="S39" s="768"/>
      <c r="T39" s="768"/>
      <c r="U39" s="769"/>
      <c r="V39" s="767"/>
      <c r="W39" s="768"/>
      <c r="X39" s="768"/>
      <c r="Y39" s="768"/>
      <c r="Z39" s="768"/>
      <c r="AA39" s="768"/>
      <c r="AB39" s="768"/>
      <c r="AC39" s="768"/>
      <c r="AD39" s="769"/>
      <c r="AE39" s="767"/>
      <c r="AF39" s="768"/>
      <c r="AG39" s="768"/>
      <c r="AH39" s="768"/>
      <c r="AI39" s="768"/>
      <c r="AJ39" s="768"/>
      <c r="AK39" s="769"/>
      <c r="AL39" s="764"/>
      <c r="AM39" s="764"/>
      <c r="AN39" s="764"/>
      <c r="AO39" s="764"/>
      <c r="AP39" s="764"/>
      <c r="AQ39" s="764"/>
      <c r="AR39" s="764"/>
      <c r="AS39" s="764"/>
      <c r="AT39" s="764"/>
      <c r="AU39" s="764"/>
    </row>
    <row r="40" spans="1:47" hidden="1" x14ac:dyDescent="0.25">
      <c r="A40" s="278"/>
      <c r="B40" s="757"/>
      <c r="C40" s="765"/>
      <c r="D40" s="765"/>
      <c r="E40" s="766"/>
      <c r="F40" s="767"/>
      <c r="G40" s="768"/>
      <c r="H40" s="768"/>
      <c r="I40" s="768"/>
      <c r="J40" s="768"/>
      <c r="K40" s="768"/>
      <c r="L40" s="768"/>
      <c r="M40" s="768"/>
      <c r="N40" s="768"/>
      <c r="O40" s="768"/>
      <c r="P40" s="768"/>
      <c r="Q40" s="768"/>
      <c r="R40" s="768"/>
      <c r="S40" s="768"/>
      <c r="T40" s="768"/>
      <c r="U40" s="769"/>
      <c r="V40" s="767"/>
      <c r="W40" s="768"/>
      <c r="X40" s="768"/>
      <c r="Y40" s="768"/>
      <c r="Z40" s="768"/>
      <c r="AA40" s="768"/>
      <c r="AB40" s="768"/>
      <c r="AC40" s="768"/>
      <c r="AD40" s="769"/>
      <c r="AE40" s="767"/>
      <c r="AF40" s="768"/>
      <c r="AG40" s="768"/>
      <c r="AH40" s="768"/>
      <c r="AI40" s="768"/>
      <c r="AJ40" s="768"/>
      <c r="AK40" s="769"/>
      <c r="AL40" s="764"/>
      <c r="AM40" s="764"/>
      <c r="AN40" s="764"/>
      <c r="AO40" s="764"/>
      <c r="AP40" s="764"/>
      <c r="AQ40" s="764"/>
      <c r="AR40" s="764"/>
      <c r="AS40" s="764"/>
      <c r="AT40" s="764"/>
      <c r="AU40" s="764"/>
    </row>
    <row r="41" spans="1:47" hidden="1" x14ac:dyDescent="0.25">
      <c r="A41" s="278"/>
      <c r="B41" s="757"/>
      <c r="C41" s="765"/>
      <c r="D41" s="765"/>
      <c r="E41" s="766"/>
      <c r="F41" s="767"/>
      <c r="G41" s="768"/>
      <c r="H41" s="768"/>
      <c r="I41" s="768"/>
      <c r="J41" s="768"/>
      <c r="K41" s="768"/>
      <c r="L41" s="768"/>
      <c r="M41" s="768"/>
      <c r="N41" s="768"/>
      <c r="O41" s="768"/>
      <c r="P41" s="768"/>
      <c r="Q41" s="768"/>
      <c r="R41" s="768"/>
      <c r="S41" s="768"/>
      <c r="T41" s="768"/>
      <c r="U41" s="769"/>
      <c r="V41" s="767"/>
      <c r="W41" s="768"/>
      <c r="X41" s="768"/>
      <c r="Y41" s="768"/>
      <c r="Z41" s="768"/>
      <c r="AA41" s="768"/>
      <c r="AB41" s="768"/>
      <c r="AC41" s="768"/>
      <c r="AD41" s="769"/>
      <c r="AE41" s="767"/>
      <c r="AF41" s="768"/>
      <c r="AG41" s="768"/>
      <c r="AH41" s="768"/>
      <c r="AI41" s="768"/>
      <c r="AJ41" s="768"/>
      <c r="AK41" s="769"/>
      <c r="AL41" s="764"/>
      <c r="AM41" s="764"/>
      <c r="AN41" s="764"/>
      <c r="AO41" s="764"/>
      <c r="AP41" s="764"/>
      <c r="AQ41" s="764"/>
      <c r="AR41" s="764"/>
      <c r="AS41" s="764"/>
      <c r="AT41" s="764"/>
      <c r="AU41" s="764"/>
    </row>
    <row r="42" spans="1:47" ht="15.75" hidden="1" customHeight="1" x14ac:dyDescent="0.25">
      <c r="A42" s="278"/>
      <c r="B42" s="757"/>
      <c r="C42" s="758"/>
      <c r="D42" s="758"/>
      <c r="E42" s="759"/>
      <c r="F42" s="760"/>
      <c r="G42" s="761"/>
      <c r="H42" s="761"/>
      <c r="I42" s="761"/>
      <c r="J42" s="761"/>
      <c r="K42" s="761"/>
      <c r="L42" s="761"/>
      <c r="M42" s="761"/>
      <c r="N42" s="761"/>
      <c r="O42" s="761"/>
      <c r="P42" s="761"/>
      <c r="Q42" s="761"/>
      <c r="R42" s="761"/>
      <c r="S42" s="761"/>
      <c r="T42" s="761"/>
      <c r="U42" s="762"/>
      <c r="V42" s="763"/>
      <c r="W42" s="763"/>
      <c r="X42" s="763"/>
      <c r="Y42" s="763"/>
      <c r="Z42" s="763"/>
      <c r="AA42" s="763"/>
      <c r="AB42" s="763"/>
      <c r="AC42" s="763"/>
      <c r="AD42" s="763"/>
      <c r="AE42" s="763"/>
      <c r="AF42" s="763"/>
      <c r="AG42" s="763"/>
      <c r="AH42" s="763"/>
      <c r="AI42" s="763"/>
      <c r="AJ42" s="763"/>
      <c r="AK42" s="763"/>
      <c r="AL42" s="764"/>
      <c r="AM42" s="764"/>
      <c r="AN42" s="764"/>
      <c r="AO42" s="764"/>
      <c r="AP42" s="764"/>
      <c r="AQ42" s="764"/>
      <c r="AR42" s="764"/>
      <c r="AS42" s="764"/>
      <c r="AT42" s="764"/>
      <c r="AU42" s="764"/>
    </row>
    <row r="43" spans="1:47" x14ac:dyDescent="0.25">
      <c r="A43" s="278"/>
      <c r="B43" s="757"/>
      <c r="C43" s="758"/>
      <c r="D43" s="758"/>
      <c r="E43" s="759"/>
      <c r="F43" s="760"/>
      <c r="G43" s="761"/>
      <c r="H43" s="761"/>
      <c r="I43" s="761"/>
      <c r="J43" s="761"/>
      <c r="K43" s="761"/>
      <c r="L43" s="761"/>
      <c r="M43" s="761"/>
      <c r="N43" s="761"/>
      <c r="O43" s="761"/>
      <c r="P43" s="761"/>
      <c r="Q43" s="761"/>
      <c r="R43" s="761"/>
      <c r="S43" s="761"/>
      <c r="T43" s="761"/>
      <c r="U43" s="762"/>
      <c r="V43" s="763"/>
      <c r="W43" s="763"/>
      <c r="X43" s="763"/>
      <c r="Y43" s="763"/>
      <c r="Z43" s="763"/>
      <c r="AA43" s="763"/>
      <c r="AB43" s="763"/>
      <c r="AC43" s="763"/>
      <c r="AD43" s="763"/>
      <c r="AE43" s="763"/>
      <c r="AF43" s="763"/>
      <c r="AG43" s="763"/>
      <c r="AH43" s="763"/>
      <c r="AI43" s="763"/>
      <c r="AJ43" s="763"/>
      <c r="AK43" s="763"/>
      <c r="AL43" s="764"/>
      <c r="AM43" s="764"/>
      <c r="AN43" s="764"/>
      <c r="AO43" s="764"/>
      <c r="AP43" s="764"/>
      <c r="AQ43" s="764"/>
      <c r="AR43" s="764"/>
      <c r="AS43" s="764"/>
      <c r="AT43" s="764"/>
      <c r="AU43" s="764"/>
    </row>
    <row r="44" spans="1:47" x14ac:dyDescent="0.25">
      <c r="A44" s="278"/>
      <c r="B44" s="757"/>
      <c r="C44" s="758"/>
      <c r="D44" s="758"/>
      <c r="E44" s="759"/>
      <c r="F44" s="760"/>
      <c r="G44" s="761"/>
      <c r="H44" s="761"/>
      <c r="I44" s="761"/>
      <c r="J44" s="761"/>
      <c r="K44" s="761"/>
      <c r="L44" s="761"/>
      <c r="M44" s="761"/>
      <c r="N44" s="761"/>
      <c r="O44" s="761"/>
      <c r="P44" s="761"/>
      <c r="Q44" s="761"/>
      <c r="R44" s="761"/>
      <c r="S44" s="761"/>
      <c r="T44" s="761"/>
      <c r="U44" s="762"/>
      <c r="V44" s="763"/>
      <c r="W44" s="763"/>
      <c r="X44" s="763"/>
      <c r="Y44" s="763"/>
      <c r="Z44" s="763"/>
      <c r="AA44" s="763"/>
      <c r="AB44" s="763"/>
      <c r="AC44" s="763"/>
      <c r="AD44" s="763"/>
      <c r="AE44" s="763"/>
      <c r="AF44" s="763"/>
      <c r="AG44" s="763"/>
      <c r="AH44" s="763"/>
      <c r="AI44" s="763"/>
      <c r="AJ44" s="763"/>
      <c r="AK44" s="763"/>
      <c r="AL44" s="764"/>
      <c r="AM44" s="764"/>
      <c r="AN44" s="764"/>
      <c r="AO44" s="764"/>
      <c r="AP44" s="764"/>
      <c r="AQ44" s="764"/>
      <c r="AR44" s="764"/>
      <c r="AS44" s="764"/>
      <c r="AT44" s="764"/>
      <c r="AU44" s="764"/>
    </row>
    <row r="45" spans="1:47" x14ac:dyDescent="0.25">
      <c r="A45" s="278"/>
      <c r="B45" s="757"/>
      <c r="C45" s="758"/>
      <c r="D45" s="758"/>
      <c r="E45" s="759"/>
      <c r="F45" s="760"/>
      <c r="G45" s="761"/>
      <c r="H45" s="761"/>
      <c r="I45" s="761"/>
      <c r="J45" s="761"/>
      <c r="K45" s="761"/>
      <c r="L45" s="761"/>
      <c r="M45" s="761"/>
      <c r="N45" s="761"/>
      <c r="O45" s="761"/>
      <c r="P45" s="761"/>
      <c r="Q45" s="761"/>
      <c r="R45" s="761"/>
      <c r="S45" s="761"/>
      <c r="T45" s="761"/>
      <c r="U45" s="762"/>
      <c r="V45" s="763"/>
      <c r="W45" s="763"/>
      <c r="X45" s="763"/>
      <c r="Y45" s="763"/>
      <c r="Z45" s="763"/>
      <c r="AA45" s="763"/>
      <c r="AB45" s="763"/>
      <c r="AC45" s="763"/>
      <c r="AD45" s="763"/>
      <c r="AE45" s="763"/>
      <c r="AF45" s="763"/>
      <c r="AG45" s="763"/>
      <c r="AH45" s="763"/>
      <c r="AI45" s="763"/>
      <c r="AJ45" s="763"/>
      <c r="AK45" s="763"/>
      <c r="AL45" s="764"/>
      <c r="AM45" s="764"/>
      <c r="AN45" s="764"/>
      <c r="AO45" s="764"/>
      <c r="AP45" s="764"/>
      <c r="AQ45" s="764"/>
      <c r="AR45" s="764"/>
      <c r="AS45" s="764"/>
      <c r="AT45" s="764"/>
      <c r="AU45" s="764"/>
    </row>
    <row r="46" spans="1:47" x14ac:dyDescent="0.25">
      <c r="A46" s="278"/>
      <c r="B46" s="757"/>
      <c r="C46" s="758"/>
      <c r="D46" s="758"/>
      <c r="E46" s="759"/>
      <c r="F46" s="760"/>
      <c r="G46" s="761"/>
      <c r="H46" s="761"/>
      <c r="I46" s="761"/>
      <c r="J46" s="761"/>
      <c r="K46" s="761"/>
      <c r="L46" s="761"/>
      <c r="M46" s="761"/>
      <c r="N46" s="761"/>
      <c r="O46" s="761"/>
      <c r="P46" s="761"/>
      <c r="Q46" s="761"/>
      <c r="R46" s="761"/>
      <c r="S46" s="761"/>
      <c r="T46" s="761"/>
      <c r="U46" s="762"/>
      <c r="V46" s="763"/>
      <c r="W46" s="763"/>
      <c r="X46" s="763"/>
      <c r="Y46" s="763"/>
      <c r="Z46" s="763"/>
      <c r="AA46" s="763"/>
      <c r="AB46" s="763"/>
      <c r="AC46" s="763"/>
      <c r="AD46" s="763"/>
      <c r="AE46" s="763"/>
      <c r="AF46" s="763"/>
      <c r="AG46" s="763"/>
      <c r="AH46" s="763"/>
      <c r="AI46" s="763"/>
      <c r="AJ46" s="763"/>
      <c r="AK46" s="763"/>
      <c r="AL46" s="764"/>
      <c r="AM46" s="764"/>
      <c r="AN46" s="764"/>
      <c r="AO46" s="764"/>
      <c r="AP46" s="764"/>
      <c r="AQ46" s="764"/>
      <c r="AR46" s="764"/>
      <c r="AS46" s="764"/>
      <c r="AT46" s="764"/>
      <c r="AU46" s="764"/>
    </row>
    <row r="47" spans="1:47" x14ac:dyDescent="0.25">
      <c r="A47" s="278"/>
      <c r="B47" s="757"/>
      <c r="C47" s="758"/>
      <c r="D47" s="758"/>
      <c r="E47" s="759"/>
      <c r="F47" s="760"/>
      <c r="G47" s="761"/>
      <c r="H47" s="761"/>
      <c r="I47" s="761"/>
      <c r="J47" s="761"/>
      <c r="K47" s="761"/>
      <c r="L47" s="761"/>
      <c r="M47" s="761"/>
      <c r="N47" s="761"/>
      <c r="O47" s="761"/>
      <c r="P47" s="761"/>
      <c r="Q47" s="761"/>
      <c r="R47" s="761"/>
      <c r="S47" s="761"/>
      <c r="T47" s="761"/>
      <c r="U47" s="762"/>
      <c r="V47" s="763"/>
      <c r="W47" s="763"/>
      <c r="X47" s="763"/>
      <c r="Y47" s="763"/>
      <c r="Z47" s="763"/>
      <c r="AA47" s="763"/>
      <c r="AB47" s="763"/>
      <c r="AC47" s="763"/>
      <c r="AD47" s="763"/>
      <c r="AE47" s="763"/>
      <c r="AF47" s="763"/>
      <c r="AG47" s="763"/>
      <c r="AH47" s="763"/>
      <c r="AI47" s="763"/>
      <c r="AJ47" s="763"/>
      <c r="AK47" s="763"/>
      <c r="AL47" s="764"/>
      <c r="AM47" s="764"/>
      <c r="AN47" s="764"/>
      <c r="AO47" s="764"/>
      <c r="AP47" s="764"/>
      <c r="AQ47" s="764"/>
      <c r="AR47" s="764"/>
      <c r="AS47" s="764"/>
      <c r="AT47" s="764"/>
      <c r="AU47" s="764"/>
    </row>
    <row r="48" spans="1:47" x14ac:dyDescent="0.25">
      <c r="A48" s="278"/>
      <c r="B48" s="757"/>
      <c r="C48" s="758"/>
      <c r="D48" s="758"/>
      <c r="E48" s="759"/>
      <c r="F48" s="760"/>
      <c r="G48" s="761"/>
      <c r="H48" s="761"/>
      <c r="I48" s="761"/>
      <c r="J48" s="761"/>
      <c r="K48" s="761"/>
      <c r="L48" s="761"/>
      <c r="M48" s="761"/>
      <c r="N48" s="761"/>
      <c r="O48" s="761"/>
      <c r="P48" s="761"/>
      <c r="Q48" s="761"/>
      <c r="R48" s="761"/>
      <c r="S48" s="761"/>
      <c r="T48" s="761"/>
      <c r="U48" s="762"/>
      <c r="V48" s="763"/>
      <c r="W48" s="763"/>
      <c r="X48" s="763"/>
      <c r="Y48" s="763"/>
      <c r="Z48" s="763"/>
      <c r="AA48" s="763"/>
      <c r="AB48" s="763"/>
      <c r="AC48" s="763"/>
      <c r="AD48" s="763"/>
      <c r="AE48" s="763"/>
      <c r="AF48" s="763"/>
      <c r="AG48" s="763"/>
      <c r="AH48" s="763"/>
      <c r="AI48" s="763"/>
      <c r="AJ48" s="763"/>
      <c r="AK48" s="763"/>
      <c r="AL48" s="764"/>
      <c r="AM48" s="764"/>
      <c r="AN48" s="764"/>
      <c r="AO48" s="764"/>
      <c r="AP48" s="764"/>
      <c r="AQ48" s="764"/>
      <c r="AR48" s="764"/>
      <c r="AS48" s="764"/>
      <c r="AT48" s="764"/>
      <c r="AU48" s="764"/>
    </row>
    <row r="49" spans="1:47" x14ac:dyDescent="0.25">
      <c r="A49" s="278"/>
      <c r="B49" s="757"/>
      <c r="C49" s="758"/>
      <c r="D49" s="758"/>
      <c r="E49" s="759"/>
      <c r="F49" s="760"/>
      <c r="G49" s="761"/>
      <c r="H49" s="761"/>
      <c r="I49" s="761"/>
      <c r="J49" s="761"/>
      <c r="K49" s="761"/>
      <c r="L49" s="761"/>
      <c r="M49" s="761"/>
      <c r="N49" s="761"/>
      <c r="O49" s="761"/>
      <c r="P49" s="761"/>
      <c r="Q49" s="761"/>
      <c r="R49" s="761"/>
      <c r="S49" s="761"/>
      <c r="T49" s="761"/>
      <c r="U49" s="762"/>
      <c r="V49" s="763"/>
      <c r="W49" s="763"/>
      <c r="X49" s="763"/>
      <c r="Y49" s="763"/>
      <c r="Z49" s="763"/>
      <c r="AA49" s="763"/>
      <c r="AB49" s="763"/>
      <c r="AC49" s="763"/>
      <c r="AD49" s="763"/>
      <c r="AE49" s="763"/>
      <c r="AF49" s="763"/>
      <c r="AG49" s="763"/>
      <c r="AH49" s="763"/>
      <c r="AI49" s="763"/>
      <c r="AJ49" s="763"/>
      <c r="AK49" s="763"/>
      <c r="AL49" s="764"/>
      <c r="AM49" s="764"/>
      <c r="AN49" s="764"/>
      <c r="AO49" s="764"/>
      <c r="AP49" s="764"/>
      <c r="AQ49" s="764"/>
      <c r="AR49" s="764"/>
      <c r="AS49" s="764"/>
      <c r="AT49" s="764"/>
      <c r="AU49" s="764"/>
    </row>
    <row r="50" spans="1:47" x14ac:dyDescent="0.25">
      <c r="A50" s="278"/>
      <c r="B50" s="757"/>
      <c r="C50" s="758"/>
      <c r="D50" s="758"/>
      <c r="E50" s="759"/>
      <c r="F50" s="760"/>
      <c r="G50" s="761"/>
      <c r="H50" s="761"/>
      <c r="I50" s="761"/>
      <c r="J50" s="761"/>
      <c r="K50" s="761"/>
      <c r="L50" s="761"/>
      <c r="M50" s="761"/>
      <c r="N50" s="761"/>
      <c r="O50" s="761"/>
      <c r="P50" s="761"/>
      <c r="Q50" s="761"/>
      <c r="R50" s="761"/>
      <c r="S50" s="761"/>
      <c r="T50" s="761"/>
      <c r="U50" s="762"/>
      <c r="V50" s="763"/>
      <c r="W50" s="763"/>
      <c r="X50" s="763"/>
      <c r="Y50" s="763"/>
      <c r="Z50" s="763"/>
      <c r="AA50" s="763"/>
      <c r="AB50" s="763"/>
      <c r="AC50" s="763"/>
      <c r="AD50" s="763"/>
      <c r="AE50" s="763"/>
      <c r="AF50" s="763"/>
      <c r="AG50" s="763"/>
      <c r="AH50" s="763"/>
      <c r="AI50" s="763"/>
      <c r="AJ50" s="763"/>
      <c r="AK50" s="763"/>
      <c r="AL50" s="764"/>
      <c r="AM50" s="764"/>
      <c r="AN50" s="764"/>
      <c r="AO50" s="764"/>
      <c r="AP50" s="764"/>
      <c r="AQ50" s="764"/>
      <c r="AR50" s="764"/>
      <c r="AS50" s="764"/>
      <c r="AT50" s="764"/>
      <c r="AU50" s="764"/>
    </row>
    <row r="51" spans="1:47" x14ac:dyDescent="0.25">
      <c r="A51" s="278"/>
      <c r="B51" s="757"/>
      <c r="C51" s="758"/>
      <c r="D51" s="758"/>
      <c r="E51" s="759"/>
      <c r="F51" s="760"/>
      <c r="G51" s="761"/>
      <c r="H51" s="761"/>
      <c r="I51" s="761"/>
      <c r="J51" s="761"/>
      <c r="K51" s="761"/>
      <c r="L51" s="761"/>
      <c r="M51" s="761"/>
      <c r="N51" s="761"/>
      <c r="O51" s="761"/>
      <c r="P51" s="761"/>
      <c r="Q51" s="761"/>
      <c r="R51" s="761"/>
      <c r="S51" s="761"/>
      <c r="T51" s="761"/>
      <c r="U51" s="762"/>
      <c r="V51" s="763"/>
      <c r="W51" s="763"/>
      <c r="X51" s="763"/>
      <c r="Y51" s="763"/>
      <c r="Z51" s="763"/>
      <c r="AA51" s="763"/>
      <c r="AB51" s="763"/>
      <c r="AC51" s="763"/>
      <c r="AD51" s="763"/>
      <c r="AE51" s="763"/>
      <c r="AF51" s="763"/>
      <c r="AG51" s="763"/>
      <c r="AH51" s="763"/>
      <c r="AI51" s="763"/>
      <c r="AJ51" s="763"/>
      <c r="AK51" s="763"/>
      <c r="AL51" s="764"/>
      <c r="AM51" s="764"/>
      <c r="AN51" s="764"/>
      <c r="AO51" s="764"/>
      <c r="AP51" s="764"/>
      <c r="AQ51" s="764"/>
      <c r="AR51" s="764"/>
      <c r="AS51" s="764"/>
      <c r="AT51" s="764"/>
      <c r="AU51" s="764"/>
    </row>
    <row r="52" spans="1:47" x14ac:dyDescent="0.25">
      <c r="A52" s="278"/>
      <c r="B52" s="757"/>
      <c r="C52" s="758"/>
      <c r="D52" s="758"/>
      <c r="E52" s="759"/>
      <c r="F52" s="760"/>
      <c r="G52" s="761"/>
      <c r="H52" s="761"/>
      <c r="I52" s="761"/>
      <c r="J52" s="761"/>
      <c r="K52" s="761"/>
      <c r="L52" s="761"/>
      <c r="M52" s="761"/>
      <c r="N52" s="761"/>
      <c r="O52" s="761"/>
      <c r="P52" s="761"/>
      <c r="Q52" s="761"/>
      <c r="R52" s="761"/>
      <c r="S52" s="761"/>
      <c r="T52" s="761"/>
      <c r="U52" s="762"/>
      <c r="V52" s="763"/>
      <c r="W52" s="763"/>
      <c r="X52" s="763"/>
      <c r="Y52" s="763"/>
      <c r="Z52" s="763"/>
      <c r="AA52" s="763"/>
      <c r="AB52" s="763"/>
      <c r="AC52" s="763"/>
      <c r="AD52" s="763"/>
      <c r="AE52" s="763"/>
      <c r="AF52" s="763"/>
      <c r="AG52" s="763"/>
      <c r="AH52" s="763"/>
      <c r="AI52" s="763"/>
      <c r="AJ52" s="763"/>
      <c r="AK52" s="763"/>
      <c r="AL52" s="764"/>
      <c r="AM52" s="764"/>
      <c r="AN52" s="764"/>
      <c r="AO52" s="764"/>
      <c r="AP52" s="764"/>
      <c r="AQ52" s="764"/>
      <c r="AR52" s="764"/>
      <c r="AS52" s="764"/>
      <c r="AT52" s="764"/>
      <c r="AU52" s="764"/>
    </row>
    <row r="53" spans="1:47" x14ac:dyDescent="0.25">
      <c r="A53" s="278"/>
      <c r="B53" s="757"/>
      <c r="C53" s="758"/>
      <c r="D53" s="758"/>
      <c r="E53" s="759"/>
      <c r="F53" s="760"/>
      <c r="G53" s="761"/>
      <c r="H53" s="761"/>
      <c r="I53" s="761"/>
      <c r="J53" s="761"/>
      <c r="K53" s="761"/>
      <c r="L53" s="761"/>
      <c r="M53" s="761"/>
      <c r="N53" s="761"/>
      <c r="O53" s="761"/>
      <c r="P53" s="761"/>
      <c r="Q53" s="761"/>
      <c r="R53" s="761"/>
      <c r="S53" s="761"/>
      <c r="T53" s="761"/>
      <c r="U53" s="762"/>
      <c r="V53" s="763"/>
      <c r="W53" s="763"/>
      <c r="X53" s="763"/>
      <c r="Y53" s="763"/>
      <c r="Z53" s="763"/>
      <c r="AA53" s="763"/>
      <c r="AB53" s="763"/>
      <c r="AC53" s="763"/>
      <c r="AD53" s="763"/>
      <c r="AE53" s="763"/>
      <c r="AF53" s="763"/>
      <c r="AG53" s="763"/>
      <c r="AH53" s="763"/>
      <c r="AI53" s="763"/>
      <c r="AJ53" s="763"/>
      <c r="AK53" s="763"/>
      <c r="AL53" s="764"/>
      <c r="AM53" s="764"/>
      <c r="AN53" s="764"/>
      <c r="AO53" s="764"/>
      <c r="AP53" s="764"/>
      <c r="AQ53" s="764"/>
      <c r="AR53" s="764"/>
      <c r="AS53" s="764"/>
      <c r="AT53" s="764"/>
      <c r="AU53" s="764"/>
    </row>
    <row r="54" spans="1:47" x14ac:dyDescent="0.25">
      <c r="A54" s="278"/>
      <c r="B54" s="757"/>
      <c r="C54" s="758"/>
      <c r="D54" s="758"/>
      <c r="E54" s="759"/>
      <c r="F54" s="760"/>
      <c r="G54" s="761"/>
      <c r="H54" s="761"/>
      <c r="I54" s="761"/>
      <c r="J54" s="761"/>
      <c r="K54" s="761"/>
      <c r="L54" s="761"/>
      <c r="M54" s="761"/>
      <c r="N54" s="761"/>
      <c r="O54" s="761"/>
      <c r="P54" s="761"/>
      <c r="Q54" s="761"/>
      <c r="R54" s="761"/>
      <c r="S54" s="761"/>
      <c r="T54" s="761"/>
      <c r="U54" s="762"/>
      <c r="V54" s="763"/>
      <c r="W54" s="763"/>
      <c r="X54" s="763"/>
      <c r="Y54" s="763"/>
      <c r="Z54" s="763"/>
      <c r="AA54" s="763"/>
      <c r="AB54" s="763"/>
      <c r="AC54" s="763"/>
      <c r="AD54" s="763"/>
      <c r="AE54" s="763"/>
      <c r="AF54" s="763"/>
      <c r="AG54" s="763"/>
      <c r="AH54" s="763"/>
      <c r="AI54" s="763"/>
      <c r="AJ54" s="763"/>
      <c r="AK54" s="763"/>
      <c r="AL54" s="764"/>
      <c r="AM54" s="764"/>
      <c r="AN54" s="764"/>
      <c r="AO54" s="764"/>
      <c r="AP54" s="764"/>
      <c r="AQ54" s="764"/>
      <c r="AR54" s="764"/>
      <c r="AS54" s="764"/>
      <c r="AT54" s="764"/>
      <c r="AU54" s="764"/>
    </row>
    <row r="55" spans="1:47" x14ac:dyDescent="0.25">
      <c r="A55" s="278"/>
      <c r="B55" s="757"/>
      <c r="C55" s="758"/>
      <c r="D55" s="758"/>
      <c r="E55" s="759"/>
      <c r="F55" s="760"/>
      <c r="G55" s="761"/>
      <c r="H55" s="761"/>
      <c r="I55" s="761"/>
      <c r="J55" s="761"/>
      <c r="K55" s="761"/>
      <c r="L55" s="761"/>
      <c r="M55" s="761"/>
      <c r="N55" s="761"/>
      <c r="O55" s="761"/>
      <c r="P55" s="761"/>
      <c r="Q55" s="761"/>
      <c r="R55" s="761"/>
      <c r="S55" s="761"/>
      <c r="T55" s="761"/>
      <c r="U55" s="762"/>
      <c r="V55" s="763"/>
      <c r="W55" s="763"/>
      <c r="X55" s="763"/>
      <c r="Y55" s="763"/>
      <c r="Z55" s="763"/>
      <c r="AA55" s="763"/>
      <c r="AB55" s="763"/>
      <c r="AC55" s="763"/>
      <c r="AD55" s="763"/>
      <c r="AE55" s="763"/>
      <c r="AF55" s="763"/>
      <c r="AG55" s="763"/>
      <c r="AH55" s="763"/>
      <c r="AI55" s="763"/>
      <c r="AJ55" s="763"/>
      <c r="AK55" s="763"/>
      <c r="AL55" s="764"/>
      <c r="AM55" s="764"/>
      <c r="AN55" s="764"/>
      <c r="AO55" s="764"/>
      <c r="AP55" s="764"/>
      <c r="AQ55" s="764"/>
      <c r="AR55" s="764"/>
      <c r="AS55" s="764"/>
      <c r="AT55" s="764"/>
      <c r="AU55" s="764"/>
    </row>
    <row r="56" spans="1:47" x14ac:dyDescent="0.25">
      <c r="A56" s="278"/>
      <c r="B56" s="757"/>
      <c r="C56" s="758"/>
      <c r="D56" s="758"/>
      <c r="E56" s="759"/>
      <c r="F56" s="760"/>
      <c r="G56" s="761"/>
      <c r="H56" s="761"/>
      <c r="I56" s="761"/>
      <c r="J56" s="761"/>
      <c r="K56" s="761"/>
      <c r="L56" s="761"/>
      <c r="M56" s="761"/>
      <c r="N56" s="761"/>
      <c r="O56" s="761"/>
      <c r="P56" s="761"/>
      <c r="Q56" s="761"/>
      <c r="R56" s="761"/>
      <c r="S56" s="761"/>
      <c r="T56" s="761"/>
      <c r="U56" s="762"/>
      <c r="V56" s="763"/>
      <c r="W56" s="763"/>
      <c r="X56" s="763"/>
      <c r="Y56" s="763"/>
      <c r="Z56" s="763"/>
      <c r="AA56" s="763"/>
      <c r="AB56" s="763"/>
      <c r="AC56" s="763"/>
      <c r="AD56" s="763"/>
      <c r="AE56" s="763"/>
      <c r="AF56" s="763"/>
      <c r="AG56" s="763"/>
      <c r="AH56" s="763"/>
      <c r="AI56" s="763"/>
      <c r="AJ56" s="763"/>
      <c r="AK56" s="763"/>
      <c r="AL56" s="764"/>
      <c r="AM56" s="764"/>
      <c r="AN56" s="764"/>
      <c r="AO56" s="764"/>
      <c r="AP56" s="764"/>
      <c r="AQ56" s="764"/>
      <c r="AR56" s="764"/>
      <c r="AS56" s="764"/>
      <c r="AT56" s="764"/>
      <c r="AU56" s="764"/>
    </row>
    <row r="57" spans="1:47" x14ac:dyDescent="0.25">
      <c r="A57" s="278"/>
      <c r="B57" s="757"/>
      <c r="C57" s="758"/>
      <c r="D57" s="758"/>
      <c r="E57" s="759"/>
      <c r="F57" s="760"/>
      <c r="G57" s="761"/>
      <c r="H57" s="761"/>
      <c r="I57" s="761"/>
      <c r="J57" s="761"/>
      <c r="K57" s="761"/>
      <c r="L57" s="761"/>
      <c r="M57" s="761"/>
      <c r="N57" s="761"/>
      <c r="O57" s="761"/>
      <c r="P57" s="761"/>
      <c r="Q57" s="761"/>
      <c r="R57" s="761"/>
      <c r="S57" s="761"/>
      <c r="T57" s="761"/>
      <c r="U57" s="762"/>
      <c r="V57" s="763"/>
      <c r="W57" s="763"/>
      <c r="X57" s="763"/>
      <c r="Y57" s="763"/>
      <c r="Z57" s="763"/>
      <c r="AA57" s="763"/>
      <c r="AB57" s="763"/>
      <c r="AC57" s="763"/>
      <c r="AD57" s="763"/>
      <c r="AE57" s="763"/>
      <c r="AF57" s="763"/>
      <c r="AG57" s="763"/>
      <c r="AH57" s="763"/>
      <c r="AI57" s="763"/>
      <c r="AJ57" s="763"/>
      <c r="AK57" s="763"/>
      <c r="AL57" s="764"/>
      <c r="AM57" s="764"/>
      <c r="AN57" s="764"/>
      <c r="AO57" s="764"/>
      <c r="AP57" s="764"/>
      <c r="AQ57" s="764"/>
      <c r="AR57" s="764"/>
      <c r="AS57" s="764"/>
      <c r="AT57" s="764"/>
      <c r="AU57" s="764"/>
    </row>
    <row r="58" spans="1:47" x14ac:dyDescent="0.25">
      <c r="A58" s="278"/>
      <c r="B58" s="757"/>
      <c r="C58" s="758"/>
      <c r="D58" s="758"/>
      <c r="E58" s="759"/>
      <c r="F58" s="760"/>
      <c r="G58" s="761"/>
      <c r="H58" s="761"/>
      <c r="I58" s="761"/>
      <c r="J58" s="761"/>
      <c r="K58" s="761"/>
      <c r="L58" s="761"/>
      <c r="M58" s="761"/>
      <c r="N58" s="761"/>
      <c r="O58" s="761"/>
      <c r="P58" s="761"/>
      <c r="Q58" s="761"/>
      <c r="R58" s="761"/>
      <c r="S58" s="761"/>
      <c r="T58" s="761"/>
      <c r="U58" s="762"/>
      <c r="V58" s="763"/>
      <c r="W58" s="763"/>
      <c r="X58" s="763"/>
      <c r="Y58" s="763"/>
      <c r="Z58" s="763"/>
      <c r="AA58" s="763"/>
      <c r="AB58" s="763"/>
      <c r="AC58" s="763"/>
      <c r="AD58" s="763"/>
      <c r="AE58" s="763"/>
      <c r="AF58" s="763"/>
      <c r="AG58" s="763"/>
      <c r="AH58" s="763"/>
      <c r="AI58" s="763"/>
      <c r="AJ58" s="763"/>
      <c r="AK58" s="763"/>
      <c r="AL58" s="764"/>
      <c r="AM58" s="764"/>
      <c r="AN58" s="764"/>
      <c r="AO58" s="764"/>
      <c r="AP58" s="764"/>
      <c r="AQ58" s="764"/>
      <c r="AR58" s="764"/>
      <c r="AS58" s="764"/>
      <c r="AT58" s="764"/>
      <c r="AU58" s="764"/>
    </row>
    <row r="59" spans="1:47" x14ac:dyDescent="0.25">
      <c r="A59" s="278"/>
      <c r="B59" s="757"/>
      <c r="C59" s="758"/>
      <c r="D59" s="758"/>
      <c r="E59" s="759"/>
      <c r="F59" s="760"/>
      <c r="G59" s="761"/>
      <c r="H59" s="761"/>
      <c r="I59" s="761"/>
      <c r="J59" s="761"/>
      <c r="K59" s="761"/>
      <c r="L59" s="761"/>
      <c r="M59" s="761"/>
      <c r="N59" s="761"/>
      <c r="O59" s="761"/>
      <c r="P59" s="761"/>
      <c r="Q59" s="761"/>
      <c r="R59" s="761"/>
      <c r="S59" s="761"/>
      <c r="T59" s="761"/>
      <c r="U59" s="762"/>
      <c r="V59" s="763"/>
      <c r="W59" s="763"/>
      <c r="X59" s="763"/>
      <c r="Y59" s="763"/>
      <c r="Z59" s="763"/>
      <c r="AA59" s="763"/>
      <c r="AB59" s="763"/>
      <c r="AC59" s="763"/>
      <c r="AD59" s="763"/>
      <c r="AE59" s="763"/>
      <c r="AF59" s="763"/>
      <c r="AG59" s="763"/>
      <c r="AH59" s="763"/>
      <c r="AI59" s="763"/>
      <c r="AJ59" s="763"/>
      <c r="AK59" s="763"/>
      <c r="AL59" s="764"/>
      <c r="AM59" s="764"/>
      <c r="AN59" s="764"/>
      <c r="AO59" s="764"/>
      <c r="AP59" s="764"/>
      <c r="AQ59" s="764"/>
      <c r="AR59" s="764"/>
      <c r="AS59" s="764"/>
      <c r="AT59" s="764"/>
      <c r="AU59" s="764"/>
    </row>
    <row r="60" spans="1:47" x14ac:dyDescent="0.25">
      <c r="A60" s="278"/>
      <c r="B60" s="757"/>
      <c r="C60" s="758"/>
      <c r="D60" s="758"/>
      <c r="E60" s="759"/>
      <c r="F60" s="760"/>
      <c r="G60" s="761"/>
      <c r="H60" s="761"/>
      <c r="I60" s="761"/>
      <c r="J60" s="761"/>
      <c r="K60" s="761"/>
      <c r="L60" s="761"/>
      <c r="M60" s="761"/>
      <c r="N60" s="761"/>
      <c r="O60" s="761"/>
      <c r="P60" s="761"/>
      <c r="Q60" s="761"/>
      <c r="R60" s="761"/>
      <c r="S60" s="761"/>
      <c r="T60" s="761"/>
      <c r="U60" s="762"/>
      <c r="V60" s="763"/>
      <c r="W60" s="763"/>
      <c r="X60" s="763"/>
      <c r="Y60" s="763"/>
      <c r="Z60" s="763"/>
      <c r="AA60" s="763"/>
      <c r="AB60" s="763"/>
      <c r="AC60" s="763"/>
      <c r="AD60" s="763"/>
      <c r="AE60" s="763"/>
      <c r="AF60" s="763"/>
      <c r="AG60" s="763"/>
      <c r="AH60" s="763"/>
      <c r="AI60" s="763"/>
      <c r="AJ60" s="763"/>
      <c r="AK60" s="763"/>
      <c r="AL60" s="764"/>
      <c r="AM60" s="764"/>
      <c r="AN60" s="764"/>
      <c r="AO60" s="764"/>
      <c r="AP60" s="764"/>
      <c r="AQ60" s="764"/>
      <c r="AR60" s="764"/>
      <c r="AS60" s="764"/>
      <c r="AT60" s="764"/>
      <c r="AU60" s="764"/>
    </row>
    <row r="61" spans="1:47" x14ac:dyDescent="0.25">
      <c r="A61" s="278"/>
      <c r="B61" s="757"/>
      <c r="C61" s="758"/>
      <c r="D61" s="758"/>
      <c r="E61" s="759"/>
      <c r="F61" s="760"/>
      <c r="G61" s="761"/>
      <c r="H61" s="761"/>
      <c r="I61" s="761"/>
      <c r="J61" s="761"/>
      <c r="K61" s="761"/>
      <c r="L61" s="761"/>
      <c r="M61" s="761"/>
      <c r="N61" s="761"/>
      <c r="O61" s="761"/>
      <c r="P61" s="761"/>
      <c r="Q61" s="761"/>
      <c r="R61" s="761"/>
      <c r="S61" s="761"/>
      <c r="T61" s="761"/>
      <c r="U61" s="762"/>
      <c r="V61" s="763"/>
      <c r="W61" s="763"/>
      <c r="X61" s="763"/>
      <c r="Y61" s="763"/>
      <c r="Z61" s="763"/>
      <c r="AA61" s="763"/>
      <c r="AB61" s="763"/>
      <c r="AC61" s="763"/>
      <c r="AD61" s="763"/>
      <c r="AE61" s="763"/>
      <c r="AF61" s="763"/>
      <c r="AG61" s="763"/>
      <c r="AH61" s="763"/>
      <c r="AI61" s="763"/>
      <c r="AJ61" s="763"/>
      <c r="AK61" s="763"/>
      <c r="AL61" s="764"/>
      <c r="AM61" s="764"/>
      <c r="AN61" s="764"/>
      <c r="AO61" s="764"/>
      <c r="AP61" s="764"/>
      <c r="AQ61" s="764"/>
      <c r="AR61" s="764"/>
      <c r="AS61" s="764"/>
      <c r="AT61" s="764"/>
      <c r="AU61" s="764"/>
    </row>
    <row r="62" spans="1:47" x14ac:dyDescent="0.25">
      <c r="A62" s="278"/>
      <c r="B62" s="757"/>
      <c r="C62" s="758"/>
      <c r="D62" s="758"/>
      <c r="E62" s="759"/>
      <c r="F62" s="760"/>
      <c r="G62" s="761"/>
      <c r="H62" s="761"/>
      <c r="I62" s="761"/>
      <c r="J62" s="761"/>
      <c r="K62" s="761"/>
      <c r="L62" s="761"/>
      <c r="M62" s="761"/>
      <c r="N62" s="761"/>
      <c r="O62" s="761"/>
      <c r="P62" s="761"/>
      <c r="Q62" s="761"/>
      <c r="R62" s="761"/>
      <c r="S62" s="761"/>
      <c r="T62" s="761"/>
      <c r="U62" s="762"/>
      <c r="V62" s="763"/>
      <c r="W62" s="763"/>
      <c r="X62" s="763"/>
      <c r="Y62" s="763"/>
      <c r="Z62" s="763"/>
      <c r="AA62" s="763"/>
      <c r="AB62" s="763"/>
      <c r="AC62" s="763"/>
      <c r="AD62" s="763"/>
      <c r="AE62" s="763"/>
      <c r="AF62" s="763"/>
      <c r="AG62" s="763"/>
      <c r="AH62" s="763"/>
      <c r="AI62" s="763"/>
      <c r="AJ62" s="763"/>
      <c r="AK62" s="763"/>
      <c r="AL62" s="764"/>
      <c r="AM62" s="764"/>
      <c r="AN62" s="764"/>
      <c r="AO62" s="764"/>
      <c r="AP62" s="764"/>
      <c r="AQ62" s="764"/>
      <c r="AR62" s="764"/>
      <c r="AS62" s="764"/>
      <c r="AT62" s="764"/>
      <c r="AU62" s="764"/>
    </row>
    <row r="63" spans="1:47" x14ac:dyDescent="0.25">
      <c r="A63" s="278"/>
      <c r="B63" s="757"/>
      <c r="C63" s="758"/>
      <c r="D63" s="758"/>
      <c r="E63" s="759"/>
      <c r="F63" s="760"/>
      <c r="G63" s="761"/>
      <c r="H63" s="761"/>
      <c r="I63" s="761"/>
      <c r="J63" s="761"/>
      <c r="K63" s="761"/>
      <c r="L63" s="761"/>
      <c r="M63" s="761"/>
      <c r="N63" s="761"/>
      <c r="O63" s="761"/>
      <c r="P63" s="761"/>
      <c r="Q63" s="761"/>
      <c r="R63" s="761"/>
      <c r="S63" s="761"/>
      <c r="T63" s="761"/>
      <c r="U63" s="762"/>
      <c r="V63" s="763"/>
      <c r="W63" s="763"/>
      <c r="X63" s="763"/>
      <c r="Y63" s="763"/>
      <c r="Z63" s="763"/>
      <c r="AA63" s="763"/>
      <c r="AB63" s="763"/>
      <c r="AC63" s="763"/>
      <c r="AD63" s="763"/>
      <c r="AE63" s="763"/>
      <c r="AF63" s="763"/>
      <c r="AG63" s="763"/>
      <c r="AH63" s="763"/>
      <c r="AI63" s="763"/>
      <c r="AJ63" s="763"/>
      <c r="AK63" s="763"/>
      <c r="AL63" s="764"/>
      <c r="AM63" s="764"/>
      <c r="AN63" s="764"/>
      <c r="AO63" s="764"/>
      <c r="AP63" s="764"/>
      <c r="AQ63" s="764"/>
      <c r="AR63" s="764"/>
      <c r="AS63" s="764"/>
      <c r="AT63" s="764"/>
      <c r="AU63" s="764"/>
    </row>
    <row r="64" spans="1:47" x14ac:dyDescent="0.25">
      <c r="A64" s="278"/>
      <c r="B64" s="757"/>
      <c r="C64" s="758"/>
      <c r="D64" s="758"/>
      <c r="E64" s="759"/>
      <c r="F64" s="760"/>
      <c r="G64" s="761"/>
      <c r="H64" s="761"/>
      <c r="I64" s="761"/>
      <c r="J64" s="761"/>
      <c r="K64" s="761"/>
      <c r="L64" s="761"/>
      <c r="M64" s="761"/>
      <c r="N64" s="761"/>
      <c r="O64" s="761"/>
      <c r="P64" s="761"/>
      <c r="Q64" s="761"/>
      <c r="R64" s="761"/>
      <c r="S64" s="761"/>
      <c r="T64" s="761"/>
      <c r="U64" s="762"/>
      <c r="V64" s="763"/>
      <c r="W64" s="763"/>
      <c r="X64" s="763"/>
      <c r="Y64" s="763"/>
      <c r="Z64" s="763"/>
      <c r="AA64" s="763"/>
      <c r="AB64" s="763"/>
      <c r="AC64" s="763"/>
      <c r="AD64" s="763"/>
      <c r="AE64" s="763"/>
      <c r="AF64" s="763"/>
      <c r="AG64" s="763"/>
      <c r="AH64" s="763"/>
      <c r="AI64" s="763"/>
      <c r="AJ64" s="763"/>
      <c r="AK64" s="763"/>
      <c r="AL64" s="764"/>
      <c r="AM64" s="764"/>
      <c r="AN64" s="764"/>
      <c r="AO64" s="764"/>
      <c r="AP64" s="764"/>
      <c r="AQ64" s="764"/>
      <c r="AR64" s="764"/>
      <c r="AS64" s="764"/>
      <c r="AT64" s="764"/>
      <c r="AU64" s="764"/>
    </row>
    <row r="65" spans="1:51" x14ac:dyDescent="0.25">
      <c r="A65" s="278"/>
      <c r="B65" s="757"/>
      <c r="C65" s="758"/>
      <c r="D65" s="758"/>
      <c r="E65" s="759"/>
      <c r="F65" s="760"/>
      <c r="G65" s="761"/>
      <c r="H65" s="761"/>
      <c r="I65" s="761"/>
      <c r="J65" s="761"/>
      <c r="K65" s="761"/>
      <c r="L65" s="761"/>
      <c r="M65" s="761"/>
      <c r="N65" s="761"/>
      <c r="O65" s="761"/>
      <c r="P65" s="761"/>
      <c r="Q65" s="761"/>
      <c r="R65" s="761"/>
      <c r="S65" s="761"/>
      <c r="T65" s="761"/>
      <c r="U65" s="762"/>
      <c r="V65" s="763"/>
      <c r="W65" s="763"/>
      <c r="X65" s="763"/>
      <c r="Y65" s="763"/>
      <c r="Z65" s="763"/>
      <c r="AA65" s="763"/>
      <c r="AB65" s="763"/>
      <c r="AC65" s="763"/>
      <c r="AD65" s="763"/>
      <c r="AE65" s="763"/>
      <c r="AF65" s="763"/>
      <c r="AG65" s="763"/>
      <c r="AH65" s="763"/>
      <c r="AI65" s="763"/>
      <c r="AJ65" s="763"/>
      <c r="AK65" s="763"/>
      <c r="AL65" s="764"/>
      <c r="AM65" s="764"/>
      <c r="AN65" s="764"/>
      <c r="AO65" s="764"/>
      <c r="AP65" s="764"/>
      <c r="AQ65" s="764"/>
      <c r="AR65" s="764"/>
      <c r="AS65" s="764"/>
      <c r="AT65" s="764"/>
      <c r="AU65" s="764"/>
    </row>
    <row r="66" spans="1:51" x14ac:dyDescent="0.25">
      <c r="A66" s="278"/>
      <c r="B66" s="757"/>
      <c r="C66" s="758"/>
      <c r="D66" s="758"/>
      <c r="E66" s="759"/>
      <c r="F66" s="760"/>
      <c r="G66" s="761"/>
      <c r="H66" s="761"/>
      <c r="I66" s="761"/>
      <c r="J66" s="761"/>
      <c r="K66" s="761"/>
      <c r="L66" s="761"/>
      <c r="M66" s="761"/>
      <c r="N66" s="761"/>
      <c r="O66" s="761"/>
      <c r="P66" s="761"/>
      <c r="Q66" s="761"/>
      <c r="R66" s="761"/>
      <c r="S66" s="761"/>
      <c r="T66" s="761"/>
      <c r="U66" s="762"/>
      <c r="V66" s="763"/>
      <c r="W66" s="763"/>
      <c r="X66" s="763"/>
      <c r="Y66" s="763"/>
      <c r="Z66" s="763"/>
      <c r="AA66" s="763"/>
      <c r="AB66" s="763"/>
      <c r="AC66" s="763"/>
      <c r="AD66" s="763"/>
      <c r="AE66" s="763"/>
      <c r="AF66" s="763"/>
      <c r="AG66" s="763"/>
      <c r="AH66" s="763"/>
      <c r="AI66" s="763"/>
      <c r="AJ66" s="763"/>
      <c r="AK66" s="763"/>
      <c r="AL66" s="764"/>
      <c r="AM66" s="764"/>
      <c r="AN66" s="764"/>
      <c r="AO66" s="764"/>
      <c r="AP66" s="764"/>
      <c r="AQ66" s="764"/>
      <c r="AR66" s="764"/>
      <c r="AS66" s="764"/>
      <c r="AT66" s="764"/>
      <c r="AU66" s="764"/>
    </row>
    <row r="67" spans="1:51" x14ac:dyDescent="0.25">
      <c r="A67" s="278"/>
      <c r="B67" s="757"/>
      <c r="C67" s="758"/>
      <c r="D67" s="758"/>
      <c r="E67" s="759"/>
      <c r="F67" s="760"/>
      <c r="G67" s="761"/>
      <c r="H67" s="761"/>
      <c r="I67" s="761"/>
      <c r="J67" s="761"/>
      <c r="K67" s="761"/>
      <c r="L67" s="761"/>
      <c r="M67" s="761"/>
      <c r="N67" s="761"/>
      <c r="O67" s="761"/>
      <c r="P67" s="761"/>
      <c r="Q67" s="761"/>
      <c r="R67" s="761"/>
      <c r="S67" s="761"/>
      <c r="T67" s="761"/>
      <c r="U67" s="762"/>
      <c r="V67" s="763"/>
      <c r="W67" s="763"/>
      <c r="X67" s="763"/>
      <c r="Y67" s="763"/>
      <c r="Z67" s="763"/>
      <c r="AA67" s="763"/>
      <c r="AB67" s="763"/>
      <c r="AC67" s="763"/>
      <c r="AD67" s="763"/>
      <c r="AE67" s="763"/>
      <c r="AF67" s="763"/>
      <c r="AG67" s="763"/>
      <c r="AH67" s="763"/>
      <c r="AI67" s="763"/>
      <c r="AJ67" s="763"/>
      <c r="AK67" s="763"/>
      <c r="AL67" s="764"/>
      <c r="AM67" s="764"/>
      <c r="AN67" s="764"/>
      <c r="AO67" s="764"/>
      <c r="AP67" s="764"/>
      <c r="AQ67" s="764"/>
      <c r="AR67" s="764"/>
      <c r="AS67" s="764"/>
      <c r="AT67" s="764"/>
      <c r="AU67" s="764"/>
    </row>
    <row r="68" spans="1:51" x14ac:dyDescent="0.25">
      <c r="A68" s="278"/>
      <c r="B68" s="757"/>
      <c r="C68" s="758"/>
      <c r="D68" s="758"/>
      <c r="E68" s="759"/>
      <c r="F68" s="760"/>
      <c r="G68" s="761"/>
      <c r="H68" s="761"/>
      <c r="I68" s="761"/>
      <c r="J68" s="761"/>
      <c r="K68" s="761"/>
      <c r="L68" s="761"/>
      <c r="M68" s="761"/>
      <c r="N68" s="761"/>
      <c r="O68" s="761"/>
      <c r="P68" s="761"/>
      <c r="Q68" s="761"/>
      <c r="R68" s="761"/>
      <c r="S68" s="761"/>
      <c r="T68" s="761"/>
      <c r="U68" s="762"/>
      <c r="V68" s="763"/>
      <c r="W68" s="763"/>
      <c r="X68" s="763"/>
      <c r="Y68" s="763"/>
      <c r="Z68" s="763"/>
      <c r="AA68" s="763"/>
      <c r="AB68" s="763"/>
      <c r="AC68" s="763"/>
      <c r="AD68" s="763"/>
      <c r="AE68" s="763"/>
      <c r="AF68" s="763"/>
      <c r="AG68" s="763"/>
      <c r="AH68" s="763"/>
      <c r="AI68" s="763"/>
      <c r="AJ68" s="763"/>
      <c r="AK68" s="763"/>
      <c r="AL68" s="764"/>
      <c r="AM68" s="764"/>
      <c r="AN68" s="764"/>
      <c r="AO68" s="764"/>
      <c r="AP68" s="764"/>
      <c r="AQ68" s="764"/>
      <c r="AR68" s="764"/>
      <c r="AS68" s="764"/>
      <c r="AT68" s="764"/>
      <c r="AU68" s="764"/>
    </row>
    <row r="69" spans="1:51" x14ac:dyDescent="0.25">
      <c r="A69" s="278"/>
      <c r="B69" s="757"/>
      <c r="C69" s="758"/>
      <c r="D69" s="758"/>
      <c r="E69" s="759"/>
      <c r="F69" s="760"/>
      <c r="G69" s="761"/>
      <c r="H69" s="761"/>
      <c r="I69" s="761"/>
      <c r="J69" s="761"/>
      <c r="K69" s="761"/>
      <c r="L69" s="761"/>
      <c r="M69" s="761"/>
      <c r="N69" s="761"/>
      <c r="O69" s="761"/>
      <c r="P69" s="761"/>
      <c r="Q69" s="761"/>
      <c r="R69" s="761"/>
      <c r="S69" s="761"/>
      <c r="T69" s="761"/>
      <c r="U69" s="762"/>
      <c r="V69" s="763"/>
      <c r="W69" s="763"/>
      <c r="X69" s="763"/>
      <c r="Y69" s="763"/>
      <c r="Z69" s="763"/>
      <c r="AA69" s="763"/>
      <c r="AB69" s="763"/>
      <c r="AC69" s="763"/>
      <c r="AD69" s="763"/>
      <c r="AE69" s="763"/>
      <c r="AF69" s="763"/>
      <c r="AG69" s="763"/>
      <c r="AH69" s="763"/>
      <c r="AI69" s="763"/>
      <c r="AJ69" s="763"/>
      <c r="AK69" s="763"/>
      <c r="AL69" s="764"/>
      <c r="AM69" s="764"/>
      <c r="AN69" s="764"/>
      <c r="AO69" s="764"/>
      <c r="AP69" s="764"/>
      <c r="AQ69" s="764"/>
      <c r="AR69" s="764"/>
      <c r="AS69" s="764"/>
      <c r="AT69" s="764"/>
      <c r="AU69" s="764"/>
    </row>
    <row r="70" spans="1:51" x14ac:dyDescent="0.25">
      <c r="A70" s="278"/>
      <c r="B70" s="757"/>
      <c r="C70" s="758"/>
      <c r="D70" s="758"/>
      <c r="E70" s="759"/>
      <c r="F70" s="760"/>
      <c r="G70" s="761"/>
      <c r="H70" s="761"/>
      <c r="I70" s="761"/>
      <c r="J70" s="761"/>
      <c r="K70" s="761"/>
      <c r="L70" s="761"/>
      <c r="M70" s="761"/>
      <c r="N70" s="761"/>
      <c r="O70" s="761"/>
      <c r="P70" s="761"/>
      <c r="Q70" s="761"/>
      <c r="R70" s="761"/>
      <c r="S70" s="761"/>
      <c r="T70" s="761"/>
      <c r="U70" s="762"/>
      <c r="V70" s="763"/>
      <c r="W70" s="763"/>
      <c r="X70" s="763"/>
      <c r="Y70" s="763"/>
      <c r="Z70" s="763"/>
      <c r="AA70" s="763"/>
      <c r="AB70" s="763"/>
      <c r="AC70" s="763"/>
      <c r="AD70" s="763"/>
      <c r="AE70" s="763"/>
      <c r="AF70" s="763"/>
      <c r="AG70" s="763"/>
      <c r="AH70" s="763"/>
      <c r="AI70" s="763"/>
      <c r="AJ70" s="763"/>
      <c r="AK70" s="763"/>
      <c r="AL70" s="764"/>
      <c r="AM70" s="764"/>
      <c r="AN70" s="764"/>
      <c r="AO70" s="764"/>
      <c r="AP70" s="764"/>
      <c r="AQ70" s="764"/>
      <c r="AR70" s="764"/>
      <c r="AS70" s="764"/>
      <c r="AT70" s="764"/>
      <c r="AU70" s="764"/>
    </row>
    <row r="71" spans="1:51" x14ac:dyDescent="0.25">
      <c r="A71" s="278"/>
      <c r="B71" s="757"/>
      <c r="C71" s="758"/>
      <c r="D71" s="758"/>
      <c r="E71" s="759"/>
      <c r="F71" s="760"/>
      <c r="G71" s="761"/>
      <c r="H71" s="761"/>
      <c r="I71" s="761"/>
      <c r="J71" s="761"/>
      <c r="K71" s="761"/>
      <c r="L71" s="761"/>
      <c r="M71" s="761"/>
      <c r="N71" s="761"/>
      <c r="O71" s="761"/>
      <c r="P71" s="761"/>
      <c r="Q71" s="761"/>
      <c r="R71" s="761"/>
      <c r="S71" s="761"/>
      <c r="T71" s="761"/>
      <c r="U71" s="762"/>
      <c r="V71" s="763"/>
      <c r="W71" s="763"/>
      <c r="X71" s="763"/>
      <c r="Y71" s="763"/>
      <c r="Z71" s="763"/>
      <c r="AA71" s="763"/>
      <c r="AB71" s="763"/>
      <c r="AC71" s="763"/>
      <c r="AD71" s="763"/>
      <c r="AE71" s="763"/>
      <c r="AF71" s="763"/>
      <c r="AG71" s="763"/>
      <c r="AH71" s="763"/>
      <c r="AI71" s="763"/>
      <c r="AJ71" s="763"/>
      <c r="AK71" s="763"/>
      <c r="AL71" s="764"/>
      <c r="AM71" s="764"/>
      <c r="AN71" s="764"/>
      <c r="AO71" s="764"/>
      <c r="AP71" s="764"/>
      <c r="AQ71" s="764"/>
      <c r="AR71" s="764"/>
      <c r="AS71" s="764"/>
      <c r="AT71" s="764"/>
      <c r="AU71" s="764"/>
    </row>
    <row r="72" spans="1:51" x14ac:dyDescent="0.25">
      <c r="A72" s="278"/>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278"/>
      <c r="AF72" s="278"/>
      <c r="AG72" s="278"/>
      <c r="AH72" s="278"/>
      <c r="AI72" s="278"/>
      <c r="AJ72" s="278"/>
      <c r="AK72" s="278"/>
      <c r="AL72" s="278"/>
      <c r="AM72" s="278"/>
      <c r="AN72" s="278"/>
      <c r="AO72" s="278"/>
      <c r="AP72" s="278"/>
      <c r="AQ72" s="278"/>
      <c r="AR72" s="278"/>
      <c r="AS72" s="278"/>
      <c r="AT72" s="278"/>
      <c r="AU72" s="278"/>
    </row>
    <row r="73" spans="1:51" ht="15" customHeight="1" x14ac:dyDescent="0.25">
      <c r="A73" s="286" t="s">
        <v>22</v>
      </c>
      <c r="B73" s="754" t="s">
        <v>264</v>
      </c>
      <c r="C73" s="754"/>
      <c r="D73" s="754"/>
      <c r="E73" s="754"/>
      <c r="F73" s="754"/>
      <c r="G73" s="754"/>
      <c r="H73" s="754"/>
      <c r="I73" s="754"/>
      <c r="J73" s="754"/>
      <c r="K73" s="754"/>
      <c r="L73" s="754"/>
      <c r="M73" s="754"/>
      <c r="N73" s="754"/>
      <c r="O73" s="754"/>
      <c r="P73" s="754"/>
      <c r="Q73" s="754"/>
      <c r="R73" s="754"/>
      <c r="S73" s="754"/>
      <c r="T73" s="754"/>
      <c r="U73" s="754"/>
      <c r="V73" s="754"/>
      <c r="W73" s="754"/>
      <c r="X73" s="754"/>
      <c r="Y73" s="754"/>
      <c r="Z73" s="754"/>
      <c r="AA73" s="754"/>
      <c r="AB73" s="754"/>
      <c r="AC73" s="754"/>
      <c r="AD73" s="754"/>
      <c r="AE73" s="754"/>
      <c r="AF73" s="754"/>
      <c r="AG73" s="754"/>
      <c r="AH73" s="754"/>
      <c r="AI73" s="754"/>
      <c r="AJ73" s="754"/>
      <c r="AK73" s="754"/>
      <c r="AL73" s="754"/>
      <c r="AM73" s="754"/>
      <c r="AN73" s="754"/>
      <c r="AO73" s="754"/>
      <c r="AP73" s="754"/>
      <c r="AQ73" s="754"/>
      <c r="AR73" s="754"/>
      <c r="AS73" s="754"/>
      <c r="AT73" s="754"/>
      <c r="AU73" s="754"/>
      <c r="AV73" s="754"/>
      <c r="AW73" s="754"/>
      <c r="AX73" s="287"/>
      <c r="AY73" s="287"/>
    </row>
    <row r="74" spans="1:51" x14ac:dyDescent="0.25">
      <c r="A74" s="278"/>
      <c r="B74" s="754"/>
      <c r="C74" s="754"/>
      <c r="D74" s="754"/>
      <c r="E74" s="754"/>
      <c r="F74" s="754"/>
      <c r="G74" s="754"/>
      <c r="H74" s="754"/>
      <c r="I74" s="754"/>
      <c r="J74" s="754"/>
      <c r="K74" s="754"/>
      <c r="L74" s="754"/>
      <c r="M74" s="754"/>
      <c r="N74" s="754"/>
      <c r="O74" s="754"/>
      <c r="P74" s="754"/>
      <c r="Q74" s="754"/>
      <c r="R74" s="754"/>
      <c r="S74" s="754"/>
      <c r="T74" s="754"/>
      <c r="U74" s="754"/>
      <c r="V74" s="754"/>
      <c r="W74" s="754"/>
      <c r="X74" s="754"/>
      <c r="Y74" s="754"/>
      <c r="Z74" s="754"/>
      <c r="AA74" s="754"/>
      <c r="AB74" s="754"/>
      <c r="AC74" s="754"/>
      <c r="AD74" s="754"/>
      <c r="AE74" s="754"/>
      <c r="AF74" s="754"/>
      <c r="AG74" s="754"/>
      <c r="AH74" s="754"/>
      <c r="AI74" s="754"/>
      <c r="AJ74" s="754"/>
      <c r="AK74" s="754"/>
      <c r="AL74" s="754"/>
      <c r="AM74" s="754"/>
      <c r="AN74" s="754"/>
      <c r="AO74" s="754"/>
      <c r="AP74" s="754"/>
      <c r="AQ74" s="754"/>
      <c r="AR74" s="754"/>
      <c r="AS74" s="754"/>
      <c r="AT74" s="754"/>
      <c r="AU74" s="754"/>
      <c r="AV74" s="754"/>
      <c r="AW74" s="754"/>
      <c r="AX74" s="287"/>
      <c r="AY74" s="287"/>
    </row>
    <row r="75" spans="1:51" ht="15.75" thickBot="1" x14ac:dyDescent="0.3">
      <c r="A75" s="278"/>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89"/>
      <c r="AR75" s="289"/>
      <c r="AS75" s="289"/>
      <c r="AT75" s="289"/>
      <c r="AU75" s="289"/>
      <c r="AV75" s="289"/>
      <c r="AW75" s="289"/>
      <c r="AX75" s="289"/>
      <c r="AY75" s="289"/>
    </row>
    <row r="76" spans="1:51" ht="15.75" customHeight="1" thickBot="1" x14ac:dyDescent="0.3">
      <c r="C76" s="290"/>
      <c r="D76" s="755" t="s">
        <v>265</v>
      </c>
      <c r="E76" s="756"/>
      <c r="F76" s="756"/>
      <c r="G76" s="756"/>
      <c r="H76" s="756"/>
      <c r="I76" s="756"/>
      <c r="J76" s="756"/>
      <c r="K76" s="756"/>
      <c r="L76" s="756"/>
      <c r="M76" s="756"/>
      <c r="N76" s="756"/>
      <c r="O76" s="756"/>
      <c r="P76" s="756"/>
      <c r="Q76" s="756"/>
      <c r="R76" s="756"/>
      <c r="S76" s="756"/>
      <c r="T76" s="756"/>
      <c r="U76" s="756"/>
      <c r="V76" s="756"/>
      <c r="W76" s="756"/>
      <c r="X76" s="756"/>
      <c r="Y76" s="756"/>
      <c r="Z76" s="756"/>
      <c r="AA76" s="756"/>
      <c r="AB76" s="756"/>
      <c r="AC76" s="756"/>
      <c r="AD76" s="756"/>
      <c r="AE76" s="756"/>
      <c r="AF76" s="756"/>
      <c r="AG76" s="756"/>
      <c r="AH76" s="756"/>
      <c r="AI76" s="756"/>
      <c r="AJ76" s="756"/>
      <c r="AK76" s="756"/>
      <c r="AL76" s="756"/>
      <c r="AM76" s="756"/>
      <c r="AN76" s="756"/>
      <c r="AO76" s="756"/>
      <c r="AP76" s="756"/>
      <c r="AQ76" s="756"/>
      <c r="AR76" s="756"/>
      <c r="AS76" s="756"/>
      <c r="AT76" s="756"/>
      <c r="AU76" s="756"/>
      <c r="AV76" s="288"/>
      <c r="AW76" s="288"/>
      <c r="AX76" s="288"/>
      <c r="AY76" s="288"/>
    </row>
    <row r="77" spans="1:51" ht="15" customHeight="1" x14ac:dyDescent="0.25">
      <c r="D77" s="291"/>
    </row>
    <row r="78" spans="1:51" ht="15" customHeight="1" x14ac:dyDescent="0.25">
      <c r="B78" s="748" t="s">
        <v>266</v>
      </c>
      <c r="C78" s="749"/>
      <c r="D78" s="749"/>
      <c r="E78" s="749"/>
      <c r="F78" s="749"/>
      <c r="G78" s="749"/>
      <c r="H78" s="749"/>
      <c r="I78" s="749"/>
      <c r="J78" s="749"/>
      <c r="K78" s="749"/>
      <c r="L78" s="749"/>
      <c r="M78" s="749"/>
      <c r="N78" s="749"/>
      <c r="O78" s="750"/>
      <c r="P78" s="745" t="s">
        <v>267</v>
      </c>
      <c r="Q78" s="746"/>
      <c r="R78" s="746"/>
      <c r="S78" s="747"/>
      <c r="T78" s="734"/>
      <c r="U78" s="735"/>
      <c r="V78" s="735"/>
      <c r="W78" s="736"/>
      <c r="X78" s="745" t="s">
        <v>268</v>
      </c>
      <c r="Y78" s="746"/>
      <c r="Z78" s="746"/>
      <c r="AA78" s="747"/>
      <c r="AB78" s="734"/>
      <c r="AC78" s="735"/>
      <c r="AD78" s="735"/>
      <c r="AE78" s="736"/>
      <c r="AF78" s="745" t="s">
        <v>269</v>
      </c>
      <c r="AG78" s="746"/>
      <c r="AH78" s="746"/>
      <c r="AI78" s="747"/>
      <c r="AJ78" s="734"/>
      <c r="AK78" s="735"/>
      <c r="AL78" s="735"/>
      <c r="AM78" s="736"/>
      <c r="AN78" s="745" t="s">
        <v>270</v>
      </c>
      <c r="AO78" s="746"/>
      <c r="AP78" s="746"/>
      <c r="AQ78" s="747"/>
      <c r="AR78" s="734"/>
      <c r="AS78" s="735"/>
      <c r="AT78" s="735"/>
      <c r="AU78" s="736"/>
      <c r="AV78" s="279"/>
    </row>
    <row r="79" spans="1:51" ht="15" customHeight="1" x14ac:dyDescent="0.25">
      <c r="B79" s="751"/>
      <c r="C79" s="752"/>
      <c r="D79" s="752"/>
      <c r="E79" s="752"/>
      <c r="F79" s="752"/>
      <c r="G79" s="752"/>
      <c r="H79" s="752"/>
      <c r="I79" s="752"/>
      <c r="J79" s="752"/>
      <c r="K79" s="752"/>
      <c r="L79" s="752"/>
      <c r="M79" s="752"/>
      <c r="N79" s="752"/>
      <c r="O79" s="753"/>
      <c r="P79" s="745" t="s">
        <v>271</v>
      </c>
      <c r="Q79" s="746"/>
      <c r="R79" s="746"/>
      <c r="S79" s="747"/>
      <c r="T79" s="734"/>
      <c r="U79" s="735"/>
      <c r="V79" s="735"/>
      <c r="W79" s="736"/>
      <c r="X79" s="745" t="s">
        <v>272</v>
      </c>
      <c r="Y79" s="746"/>
      <c r="Z79" s="746"/>
      <c r="AA79" s="747"/>
      <c r="AB79" s="734"/>
      <c r="AC79" s="735"/>
      <c r="AD79" s="735"/>
      <c r="AE79" s="736"/>
      <c r="AF79" s="745" t="s">
        <v>273</v>
      </c>
      <c r="AG79" s="746"/>
      <c r="AH79" s="746"/>
      <c r="AI79" s="747"/>
      <c r="AJ79" s="734"/>
      <c r="AK79" s="735"/>
      <c r="AL79" s="735"/>
      <c r="AM79" s="736"/>
      <c r="AN79" s="745"/>
      <c r="AO79" s="746"/>
      <c r="AP79" s="746"/>
      <c r="AQ79" s="746"/>
      <c r="AR79" s="737"/>
      <c r="AS79" s="737"/>
      <c r="AT79" s="737"/>
      <c r="AU79" s="738"/>
      <c r="AV79" s="279"/>
    </row>
    <row r="80" spans="1:51" ht="15" customHeight="1" x14ac:dyDescent="0.25">
      <c r="B80" s="748" t="s">
        <v>274</v>
      </c>
      <c r="C80" s="749"/>
      <c r="D80" s="749"/>
      <c r="E80" s="749"/>
      <c r="F80" s="749"/>
      <c r="G80" s="749"/>
      <c r="H80" s="749"/>
      <c r="I80" s="749"/>
      <c r="J80" s="749"/>
      <c r="K80" s="749"/>
      <c r="L80" s="749"/>
      <c r="M80" s="749"/>
      <c r="N80" s="749"/>
      <c r="O80" s="750"/>
      <c r="P80" s="745" t="s">
        <v>275</v>
      </c>
      <c r="Q80" s="746"/>
      <c r="R80" s="746"/>
      <c r="S80" s="747"/>
      <c r="T80" s="734"/>
      <c r="U80" s="735"/>
      <c r="V80" s="735"/>
      <c r="W80" s="736"/>
      <c r="X80" s="745" t="s">
        <v>276</v>
      </c>
      <c r="Y80" s="746"/>
      <c r="Z80" s="746"/>
      <c r="AA80" s="747"/>
      <c r="AB80" s="734"/>
      <c r="AC80" s="735"/>
      <c r="AD80" s="735"/>
      <c r="AE80" s="736"/>
      <c r="AF80" s="745" t="s">
        <v>277</v>
      </c>
      <c r="AG80" s="746"/>
      <c r="AH80" s="746"/>
      <c r="AI80" s="747"/>
      <c r="AJ80" s="734"/>
      <c r="AK80" s="735"/>
      <c r="AL80" s="735"/>
      <c r="AM80" s="736"/>
      <c r="AN80" s="745" t="s">
        <v>278</v>
      </c>
      <c r="AO80" s="746"/>
      <c r="AP80" s="746"/>
      <c r="AQ80" s="747"/>
      <c r="AR80" s="734"/>
      <c r="AS80" s="735"/>
      <c r="AT80" s="735"/>
      <c r="AU80" s="736"/>
      <c r="AV80" s="279"/>
    </row>
    <row r="81" spans="2:48" ht="15" customHeight="1" x14ac:dyDescent="0.25">
      <c r="B81" s="751"/>
      <c r="C81" s="752"/>
      <c r="D81" s="752"/>
      <c r="E81" s="752"/>
      <c r="F81" s="752"/>
      <c r="G81" s="752"/>
      <c r="H81" s="752"/>
      <c r="I81" s="752"/>
      <c r="J81" s="752"/>
      <c r="K81" s="752"/>
      <c r="L81" s="752"/>
      <c r="M81" s="752"/>
      <c r="N81" s="752"/>
      <c r="O81" s="753"/>
      <c r="P81" s="742" t="s">
        <v>279</v>
      </c>
      <c r="Q81" s="743"/>
      <c r="R81" s="743"/>
      <c r="S81" s="744"/>
      <c r="T81" s="734"/>
      <c r="U81" s="735"/>
      <c r="V81" s="735"/>
      <c r="W81" s="736"/>
      <c r="X81" s="742" t="s">
        <v>280</v>
      </c>
      <c r="Y81" s="743"/>
      <c r="Z81" s="743"/>
      <c r="AA81" s="744"/>
      <c r="AB81" s="734"/>
      <c r="AC81" s="735"/>
      <c r="AD81" s="735"/>
      <c r="AE81" s="736"/>
      <c r="AF81" s="742" t="s">
        <v>281</v>
      </c>
      <c r="AG81" s="743"/>
      <c r="AH81" s="743"/>
      <c r="AI81" s="744"/>
      <c r="AJ81" s="734"/>
      <c r="AK81" s="735"/>
      <c r="AL81" s="735"/>
      <c r="AM81" s="736"/>
      <c r="AN81" s="745"/>
      <c r="AO81" s="746"/>
      <c r="AP81" s="746"/>
      <c r="AQ81" s="746"/>
      <c r="AR81" s="737"/>
      <c r="AS81" s="737"/>
      <c r="AT81" s="737"/>
      <c r="AU81" s="738"/>
      <c r="AV81" s="279"/>
    </row>
    <row r="82" spans="2:48" ht="15" customHeight="1" x14ac:dyDescent="0.25">
      <c r="B82" s="739" t="s">
        <v>282</v>
      </c>
      <c r="C82" s="740"/>
      <c r="D82" s="740"/>
      <c r="E82" s="740"/>
      <c r="F82" s="740"/>
      <c r="G82" s="740"/>
      <c r="H82" s="740"/>
      <c r="I82" s="740"/>
      <c r="J82" s="740"/>
      <c r="K82" s="740"/>
      <c r="L82" s="740"/>
      <c r="M82" s="740"/>
      <c r="N82" s="740"/>
      <c r="O82" s="741"/>
      <c r="P82" s="742" t="s">
        <v>283</v>
      </c>
      <c r="Q82" s="743"/>
      <c r="R82" s="743"/>
      <c r="S82" s="744"/>
      <c r="T82" s="734"/>
      <c r="U82" s="735"/>
      <c r="V82" s="735"/>
      <c r="W82" s="736"/>
      <c r="X82" s="742" t="s">
        <v>284</v>
      </c>
      <c r="Y82" s="743"/>
      <c r="Z82" s="743"/>
      <c r="AA82" s="744"/>
      <c r="AB82" s="734"/>
      <c r="AC82" s="735"/>
      <c r="AD82" s="735"/>
      <c r="AE82" s="736"/>
      <c r="AF82" s="742" t="s">
        <v>275</v>
      </c>
      <c r="AG82" s="743"/>
      <c r="AH82" s="743"/>
      <c r="AI82" s="744"/>
      <c r="AJ82" s="734"/>
      <c r="AK82" s="735"/>
      <c r="AL82" s="735"/>
      <c r="AM82" s="736"/>
      <c r="AN82" s="745" t="s">
        <v>285</v>
      </c>
      <c r="AO82" s="746"/>
      <c r="AP82" s="746"/>
      <c r="AQ82" s="747"/>
      <c r="AR82" s="734"/>
      <c r="AS82" s="735"/>
      <c r="AT82" s="735"/>
      <c r="AU82" s="736"/>
      <c r="AV82" s="279"/>
    </row>
    <row r="83" spans="2:48" ht="15" customHeight="1" x14ac:dyDescent="0.25">
      <c r="B83" s="728" t="s">
        <v>286</v>
      </c>
      <c r="C83" s="728"/>
      <c r="D83" s="728"/>
      <c r="E83" s="728"/>
      <c r="F83" s="728"/>
      <c r="G83" s="728"/>
      <c r="H83" s="728"/>
      <c r="I83" s="728"/>
      <c r="J83" s="728"/>
      <c r="K83" s="728"/>
      <c r="L83" s="728"/>
      <c r="M83" s="728"/>
      <c r="N83" s="729"/>
      <c r="O83" s="729"/>
      <c r="P83" s="730"/>
      <c r="Q83" s="730"/>
      <c r="R83" s="730"/>
      <c r="S83" s="730"/>
      <c r="T83" s="730"/>
      <c r="U83" s="730"/>
      <c r="V83" s="730"/>
      <c r="W83" s="730"/>
      <c r="X83" s="730"/>
      <c r="Y83" s="730"/>
      <c r="Z83" s="730"/>
      <c r="AA83" s="730"/>
      <c r="AB83" s="730"/>
      <c r="AC83" s="730"/>
      <c r="AD83" s="730"/>
      <c r="AE83" s="730"/>
      <c r="AF83" s="730"/>
      <c r="AG83" s="730"/>
      <c r="AH83" s="730"/>
      <c r="AI83" s="730"/>
      <c r="AJ83" s="730"/>
      <c r="AK83" s="730"/>
      <c r="AL83" s="730"/>
      <c r="AM83" s="730"/>
      <c r="AN83" s="731" t="s">
        <v>166</v>
      </c>
      <c r="AO83" s="732"/>
      <c r="AP83" s="732"/>
      <c r="AQ83" s="733"/>
      <c r="AR83" s="734"/>
      <c r="AS83" s="735"/>
      <c r="AT83" s="735"/>
      <c r="AU83" s="736"/>
      <c r="AV83" s="279"/>
    </row>
    <row r="84" spans="2:48" ht="15" customHeight="1" x14ac:dyDescent="0.25">
      <c r="B84" s="279"/>
      <c r="C84" s="279"/>
      <c r="D84" s="279"/>
      <c r="E84" s="279"/>
      <c r="F84" s="279"/>
      <c r="G84" s="279"/>
      <c r="H84" s="279"/>
      <c r="I84" s="279"/>
      <c r="J84" s="279"/>
      <c r="K84" s="279"/>
      <c r="L84" s="279"/>
      <c r="M84" s="279"/>
      <c r="AT84" s="279"/>
      <c r="AU84" s="279"/>
      <c r="AV84" s="279"/>
    </row>
    <row r="85" spans="2:48" x14ac:dyDescent="0.25">
      <c r="B85" s="279"/>
      <c r="C85" s="279"/>
      <c r="D85" s="279"/>
      <c r="E85" s="279"/>
      <c r="F85" s="279"/>
      <c r="G85" s="279"/>
      <c r="H85" s="279"/>
      <c r="I85" s="279"/>
      <c r="J85" s="279"/>
      <c r="K85" s="279"/>
      <c r="L85" s="279"/>
      <c r="M85" s="279"/>
      <c r="AT85" s="279"/>
      <c r="AU85" s="279"/>
      <c r="AV85" s="279"/>
    </row>
    <row r="86" spans="2:48" x14ac:dyDescent="0.25">
      <c r="B86" s="279"/>
      <c r="C86" s="279"/>
      <c r="D86" s="279"/>
      <c r="E86" s="279"/>
      <c r="F86" s="279"/>
      <c r="G86" s="279"/>
      <c r="H86" s="279"/>
      <c r="I86" s="279"/>
      <c r="J86" s="279"/>
      <c r="K86" s="279"/>
      <c r="L86" s="279"/>
      <c r="M86" s="279"/>
      <c r="AT86" s="279"/>
      <c r="AU86" s="279"/>
      <c r="AV86" s="279"/>
    </row>
    <row r="87" spans="2:48" x14ac:dyDescent="0.25">
      <c r="B87" s="279"/>
      <c r="C87" s="279"/>
      <c r="D87" s="279"/>
      <c r="E87" s="279"/>
      <c r="F87" s="279"/>
      <c r="G87" s="279"/>
      <c r="H87" s="279"/>
      <c r="I87" s="279"/>
      <c r="J87" s="279"/>
      <c r="K87" s="279"/>
      <c r="L87" s="279"/>
      <c r="M87" s="279"/>
      <c r="AT87" s="279"/>
      <c r="AU87" s="279"/>
      <c r="AV87" s="279"/>
    </row>
    <row r="88" spans="2:48" x14ac:dyDescent="0.25">
      <c r="B88" s="279"/>
      <c r="C88" s="279"/>
      <c r="D88" s="279"/>
      <c r="E88" s="279"/>
      <c r="F88" s="279"/>
      <c r="G88" s="279"/>
      <c r="H88" s="279"/>
      <c r="I88" s="279"/>
      <c r="J88" s="279"/>
      <c r="K88" s="279"/>
      <c r="L88" s="279"/>
      <c r="M88" s="279"/>
      <c r="AT88" s="279"/>
      <c r="AU88" s="279"/>
      <c r="AV88" s="279"/>
    </row>
  </sheetData>
  <sheetProtection password="8403" sheet="1" objects="1" scenarios="1" formatCells="0" formatColumns="0" formatRows="0" selectLockedCells="1"/>
  <dataConsolidate/>
  <mergeCells count="355">
    <mergeCell ref="A1:AW2"/>
    <mergeCell ref="A4:AW5"/>
    <mergeCell ref="A7:K7"/>
    <mergeCell ref="N7:AT7"/>
    <mergeCell ref="N9:AT9"/>
    <mergeCell ref="A11:F11"/>
    <mergeCell ref="N11:AT11"/>
    <mergeCell ref="A13:L13"/>
    <mergeCell ref="N13:AT13"/>
    <mergeCell ref="A14:AY14"/>
    <mergeCell ref="B16:AW17"/>
    <mergeCell ref="D19:AU19"/>
    <mergeCell ref="B21:E23"/>
    <mergeCell ref="F21:U23"/>
    <mergeCell ref="V21:AD23"/>
    <mergeCell ref="AE21:AK23"/>
    <mergeCell ref="AL21:AP23"/>
    <mergeCell ref="B25:E25"/>
    <mergeCell ref="F25:U25"/>
    <mergeCell ref="V25:AD25"/>
    <mergeCell ref="AE25:AK25"/>
    <mergeCell ref="AL25:AP25"/>
    <mergeCell ref="AQ25:AU25"/>
    <mergeCell ref="AQ21:AU23"/>
    <mergeCell ref="B24:E24"/>
    <mergeCell ref="F24:U24"/>
    <mergeCell ref="V24:AD24"/>
    <mergeCell ref="AE24:AK24"/>
    <mergeCell ref="AL24:AP24"/>
    <mergeCell ref="AQ24:AU24"/>
    <mergeCell ref="B27:E27"/>
    <mergeCell ref="F27:U27"/>
    <mergeCell ref="V27:AD27"/>
    <mergeCell ref="AE27:AK27"/>
    <mergeCell ref="AL27:AP27"/>
    <mergeCell ref="AQ27:AU27"/>
    <mergeCell ref="B26:E26"/>
    <mergeCell ref="F26:U26"/>
    <mergeCell ref="V26:AD26"/>
    <mergeCell ref="AE26:AK26"/>
    <mergeCell ref="AL26:AP26"/>
    <mergeCell ref="AQ26:AU26"/>
    <mergeCell ref="B29:E29"/>
    <mergeCell ref="F29:U29"/>
    <mergeCell ref="V29:AD29"/>
    <mergeCell ref="AE29:AK29"/>
    <mergeCell ref="AL29:AP29"/>
    <mergeCell ref="AQ29:AU29"/>
    <mergeCell ref="B28:E28"/>
    <mergeCell ref="F28:U28"/>
    <mergeCell ref="V28:AD28"/>
    <mergeCell ref="AE28:AK28"/>
    <mergeCell ref="AL28:AP28"/>
    <mergeCell ref="AQ28:AU28"/>
    <mergeCell ref="B31:E31"/>
    <mergeCell ref="F31:U31"/>
    <mergeCell ref="V31:AD31"/>
    <mergeCell ref="AE31:AK31"/>
    <mergeCell ref="AL31:AP31"/>
    <mergeCell ref="AQ31:AU31"/>
    <mergeCell ref="B30:E30"/>
    <mergeCell ref="F30:U30"/>
    <mergeCell ref="V30:AD30"/>
    <mergeCell ref="AE30:AK30"/>
    <mergeCell ref="AL30:AP30"/>
    <mergeCell ref="AQ30:AU30"/>
    <mergeCell ref="B33:E33"/>
    <mergeCell ref="F33:U33"/>
    <mergeCell ref="V33:AD33"/>
    <mergeCell ref="AE33:AK33"/>
    <mergeCell ref="AL33:AP33"/>
    <mergeCell ref="AQ33:AU33"/>
    <mergeCell ref="B32:E32"/>
    <mergeCell ref="F32:U32"/>
    <mergeCell ref="V32:AD32"/>
    <mergeCell ref="AE32:AK32"/>
    <mergeCell ref="AL32:AP32"/>
    <mergeCell ref="AQ32:AU32"/>
    <mergeCell ref="B35:E35"/>
    <mergeCell ref="F35:U35"/>
    <mergeCell ref="V35:AD35"/>
    <mergeCell ref="AE35:AK35"/>
    <mergeCell ref="AL35:AP35"/>
    <mergeCell ref="AQ35:AU35"/>
    <mergeCell ref="B34:E34"/>
    <mergeCell ref="F34:U34"/>
    <mergeCell ref="V34:AD34"/>
    <mergeCell ref="AE34:AK34"/>
    <mergeCell ref="AL34:AP34"/>
    <mergeCell ref="AQ34:AU34"/>
    <mergeCell ref="B37:E37"/>
    <mergeCell ref="F37:U37"/>
    <mergeCell ref="V37:AD37"/>
    <mergeCell ref="AE37:AK37"/>
    <mergeCell ref="AL37:AP37"/>
    <mergeCell ref="AQ37:AU37"/>
    <mergeCell ref="B36:E36"/>
    <mergeCell ref="F36:U36"/>
    <mergeCell ref="V36:AD36"/>
    <mergeCell ref="AE36:AK36"/>
    <mergeCell ref="AL36:AP36"/>
    <mergeCell ref="AQ36:AU36"/>
    <mergeCell ref="B39:E39"/>
    <mergeCell ref="F39:U39"/>
    <mergeCell ref="V39:AD39"/>
    <mergeCell ref="AE39:AK39"/>
    <mergeCell ref="AL39:AP39"/>
    <mergeCell ref="AQ39:AU39"/>
    <mergeCell ref="B38:E38"/>
    <mergeCell ref="F38:U38"/>
    <mergeCell ref="V38:AD38"/>
    <mergeCell ref="AE38:AK38"/>
    <mergeCell ref="AL38:AP38"/>
    <mergeCell ref="AQ38:AU38"/>
    <mergeCell ref="B41:E41"/>
    <mergeCell ref="F41:U41"/>
    <mergeCell ref="V41:AD41"/>
    <mergeCell ref="AE41:AK41"/>
    <mergeCell ref="AL41:AP41"/>
    <mergeCell ref="AQ41:AU41"/>
    <mergeCell ref="B40:E40"/>
    <mergeCell ref="F40:U40"/>
    <mergeCell ref="V40:AD40"/>
    <mergeCell ref="AE40:AK40"/>
    <mergeCell ref="AL40:AP40"/>
    <mergeCell ref="AQ40:AU40"/>
    <mergeCell ref="B43:E43"/>
    <mergeCell ref="F43:U43"/>
    <mergeCell ref="V43:AD43"/>
    <mergeCell ref="AE43:AK43"/>
    <mergeCell ref="AL43:AP43"/>
    <mergeCell ref="AQ43:AU43"/>
    <mergeCell ref="B42:E42"/>
    <mergeCell ref="F42:U42"/>
    <mergeCell ref="V42:AD42"/>
    <mergeCell ref="AE42:AK42"/>
    <mergeCell ref="AL42:AP42"/>
    <mergeCell ref="AQ42:AU42"/>
    <mergeCell ref="B45:E45"/>
    <mergeCell ref="F45:U45"/>
    <mergeCell ref="V45:AD45"/>
    <mergeCell ref="AE45:AK45"/>
    <mergeCell ref="AL45:AP45"/>
    <mergeCell ref="AQ45:AU45"/>
    <mergeCell ref="B44:E44"/>
    <mergeCell ref="F44:U44"/>
    <mergeCell ref="V44:AD44"/>
    <mergeCell ref="AE44:AK44"/>
    <mergeCell ref="AL44:AP44"/>
    <mergeCell ref="AQ44:AU44"/>
    <mergeCell ref="B47:E47"/>
    <mergeCell ref="F47:U47"/>
    <mergeCell ref="V47:AD47"/>
    <mergeCell ref="AE47:AK47"/>
    <mergeCell ref="AL47:AP47"/>
    <mergeCell ref="AQ47:AU47"/>
    <mergeCell ref="B46:E46"/>
    <mergeCell ref="F46:U46"/>
    <mergeCell ref="V46:AD46"/>
    <mergeCell ref="AE46:AK46"/>
    <mergeCell ref="AL46:AP46"/>
    <mergeCell ref="AQ46:AU46"/>
    <mergeCell ref="B49:E49"/>
    <mergeCell ref="F49:U49"/>
    <mergeCell ref="V49:AD49"/>
    <mergeCell ref="AE49:AK49"/>
    <mergeCell ref="AL49:AP49"/>
    <mergeCell ref="AQ49:AU49"/>
    <mergeCell ref="B48:E48"/>
    <mergeCell ref="F48:U48"/>
    <mergeCell ref="V48:AD48"/>
    <mergeCell ref="AE48:AK48"/>
    <mergeCell ref="AL48:AP48"/>
    <mergeCell ref="AQ48:AU48"/>
    <mergeCell ref="B51:E51"/>
    <mergeCell ref="F51:U51"/>
    <mergeCell ref="V51:AD51"/>
    <mergeCell ref="AE51:AK51"/>
    <mergeCell ref="AL51:AP51"/>
    <mergeCell ref="AQ51:AU51"/>
    <mergeCell ref="B50:E50"/>
    <mergeCell ref="F50:U50"/>
    <mergeCell ref="V50:AD50"/>
    <mergeCell ref="AE50:AK50"/>
    <mergeCell ref="AL50:AP50"/>
    <mergeCell ref="AQ50:AU50"/>
    <mergeCell ref="B53:E53"/>
    <mergeCell ref="F53:U53"/>
    <mergeCell ref="V53:AD53"/>
    <mergeCell ref="AE53:AK53"/>
    <mergeCell ref="AL53:AP53"/>
    <mergeCell ref="AQ53:AU53"/>
    <mergeCell ref="B52:E52"/>
    <mergeCell ref="F52:U52"/>
    <mergeCell ref="V52:AD52"/>
    <mergeCell ref="AE52:AK52"/>
    <mergeCell ref="AL52:AP52"/>
    <mergeCell ref="AQ52:AU52"/>
    <mergeCell ref="B55:E55"/>
    <mergeCell ref="F55:U55"/>
    <mergeCell ref="V55:AD55"/>
    <mergeCell ref="AE55:AK55"/>
    <mergeCell ref="AL55:AP55"/>
    <mergeCell ref="AQ55:AU55"/>
    <mergeCell ref="B54:E54"/>
    <mergeCell ref="F54:U54"/>
    <mergeCell ref="V54:AD54"/>
    <mergeCell ref="AE54:AK54"/>
    <mergeCell ref="AL54:AP54"/>
    <mergeCell ref="AQ54:AU54"/>
    <mergeCell ref="B57:E57"/>
    <mergeCell ref="F57:U57"/>
    <mergeCell ref="V57:AD57"/>
    <mergeCell ref="AE57:AK57"/>
    <mergeCell ref="AL57:AP57"/>
    <mergeCell ref="AQ57:AU57"/>
    <mergeCell ref="B56:E56"/>
    <mergeCell ref="F56:U56"/>
    <mergeCell ref="V56:AD56"/>
    <mergeCell ref="AE56:AK56"/>
    <mergeCell ref="AL56:AP56"/>
    <mergeCell ref="AQ56:AU56"/>
    <mergeCell ref="B59:E59"/>
    <mergeCell ref="F59:U59"/>
    <mergeCell ref="V59:AD59"/>
    <mergeCell ref="AE59:AK59"/>
    <mergeCell ref="AL59:AP59"/>
    <mergeCell ref="AQ59:AU59"/>
    <mergeCell ref="B58:E58"/>
    <mergeCell ref="F58:U58"/>
    <mergeCell ref="V58:AD58"/>
    <mergeCell ref="AE58:AK58"/>
    <mergeCell ref="AL58:AP58"/>
    <mergeCell ref="AQ58:AU58"/>
    <mergeCell ref="B61:E61"/>
    <mergeCell ref="F61:U61"/>
    <mergeCell ref="V61:AD61"/>
    <mergeCell ref="AE61:AK61"/>
    <mergeCell ref="AL61:AP61"/>
    <mergeCell ref="AQ61:AU61"/>
    <mergeCell ref="B60:E60"/>
    <mergeCell ref="F60:U60"/>
    <mergeCell ref="V60:AD60"/>
    <mergeCell ref="AE60:AK60"/>
    <mergeCell ref="AL60:AP60"/>
    <mergeCell ref="AQ60:AU60"/>
    <mergeCell ref="B63:E63"/>
    <mergeCell ref="F63:U63"/>
    <mergeCell ref="V63:AD63"/>
    <mergeCell ref="AE63:AK63"/>
    <mergeCell ref="AL63:AP63"/>
    <mergeCell ref="AQ63:AU63"/>
    <mergeCell ref="B62:E62"/>
    <mergeCell ref="F62:U62"/>
    <mergeCell ref="V62:AD62"/>
    <mergeCell ref="AE62:AK62"/>
    <mergeCell ref="AL62:AP62"/>
    <mergeCell ref="AQ62:AU62"/>
    <mergeCell ref="B65:E65"/>
    <mergeCell ref="F65:U65"/>
    <mergeCell ref="V65:AD65"/>
    <mergeCell ref="AE65:AK65"/>
    <mergeCell ref="AL65:AP65"/>
    <mergeCell ref="AQ65:AU65"/>
    <mergeCell ref="B64:E64"/>
    <mergeCell ref="F64:U64"/>
    <mergeCell ref="V64:AD64"/>
    <mergeCell ref="AE64:AK64"/>
    <mergeCell ref="AL64:AP64"/>
    <mergeCell ref="AQ64:AU64"/>
    <mergeCell ref="B67:E67"/>
    <mergeCell ref="F67:U67"/>
    <mergeCell ref="V67:AD67"/>
    <mergeCell ref="AE67:AK67"/>
    <mergeCell ref="AL67:AP67"/>
    <mergeCell ref="AQ67:AU67"/>
    <mergeCell ref="B66:E66"/>
    <mergeCell ref="F66:U66"/>
    <mergeCell ref="V66:AD66"/>
    <mergeCell ref="AE66:AK66"/>
    <mergeCell ref="AL66:AP66"/>
    <mergeCell ref="AQ66:AU66"/>
    <mergeCell ref="B69:E69"/>
    <mergeCell ref="F69:U69"/>
    <mergeCell ref="V69:AD69"/>
    <mergeCell ref="AE69:AK69"/>
    <mergeCell ref="AL69:AP69"/>
    <mergeCell ref="AQ69:AU69"/>
    <mergeCell ref="B68:E68"/>
    <mergeCell ref="F68:U68"/>
    <mergeCell ref="V68:AD68"/>
    <mergeCell ref="AE68:AK68"/>
    <mergeCell ref="AL68:AP68"/>
    <mergeCell ref="AQ68:AU68"/>
    <mergeCell ref="AR79:AU79"/>
    <mergeCell ref="B71:E71"/>
    <mergeCell ref="F71:U71"/>
    <mergeCell ref="V71:AD71"/>
    <mergeCell ref="AE71:AK71"/>
    <mergeCell ref="AL71:AP71"/>
    <mergeCell ref="AQ71:AU71"/>
    <mergeCell ref="B70:E70"/>
    <mergeCell ref="F70:U70"/>
    <mergeCell ref="V70:AD70"/>
    <mergeCell ref="AE70:AK70"/>
    <mergeCell ref="AL70:AP70"/>
    <mergeCell ref="AQ70:AU70"/>
    <mergeCell ref="AN81:AQ81"/>
    <mergeCell ref="P80:S80"/>
    <mergeCell ref="T80:W80"/>
    <mergeCell ref="X80:AA80"/>
    <mergeCell ref="AB80:AE80"/>
    <mergeCell ref="AF80:AI80"/>
    <mergeCell ref="B73:AW74"/>
    <mergeCell ref="D76:AU76"/>
    <mergeCell ref="B78:O79"/>
    <mergeCell ref="P78:S78"/>
    <mergeCell ref="T78:W78"/>
    <mergeCell ref="X78:AA78"/>
    <mergeCell ref="AB78:AE78"/>
    <mergeCell ref="AF78:AI78"/>
    <mergeCell ref="AJ78:AM78"/>
    <mergeCell ref="AN78:AQ78"/>
    <mergeCell ref="AR78:AU78"/>
    <mergeCell ref="P79:S79"/>
    <mergeCell ref="T79:W79"/>
    <mergeCell ref="X79:AA79"/>
    <mergeCell ref="AB79:AE79"/>
    <mergeCell ref="AF79:AI79"/>
    <mergeCell ref="AJ79:AM79"/>
    <mergeCell ref="AN79:AQ79"/>
    <mergeCell ref="B83:O83"/>
    <mergeCell ref="P83:AM83"/>
    <mergeCell ref="AN83:AQ83"/>
    <mergeCell ref="AR83:AU83"/>
    <mergeCell ref="AR81:AU81"/>
    <mergeCell ref="B82:O82"/>
    <mergeCell ref="P82:S82"/>
    <mergeCell ref="T82:W82"/>
    <mergeCell ref="X82:AA82"/>
    <mergeCell ref="AB82:AE82"/>
    <mergeCell ref="AF82:AI82"/>
    <mergeCell ref="AJ82:AM82"/>
    <mergeCell ref="AN82:AQ82"/>
    <mergeCell ref="AR82:AU82"/>
    <mergeCell ref="B80:O81"/>
    <mergeCell ref="AJ80:AM80"/>
    <mergeCell ref="AN80:AQ80"/>
    <mergeCell ref="AR80:AU80"/>
    <mergeCell ref="P81:S81"/>
    <mergeCell ref="T81:W81"/>
    <mergeCell ref="X81:AA81"/>
    <mergeCell ref="AB81:AE81"/>
    <mergeCell ref="AF81:AI81"/>
    <mergeCell ref="AJ81:AM81"/>
  </mergeCells>
  <dataValidations count="205">
    <dataValidation allowBlank="1" showInputMessage="1" showErrorMessage="1" promptTitle="Applicant Legal Name" prompt="Enter the applicant/entities legal name" sqref="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dataValidation allowBlank="1" showInputMessage="1" showErrorMessage="1" promptTitle="Person/Role" prompt="Enter Person's name and role or title" sqref="N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N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N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N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N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N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N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N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N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N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N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N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N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N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N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N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dataValidation allowBlank="1" showInputMessage="1" showErrorMessage="1" promptTitle="Person's Contact Information" prompt="Enter Person's email address" sqref="N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N65547 JJ65547 TF65547 ADB65547 AMX65547 AWT65547 BGP65547 BQL65547 CAH65547 CKD65547 CTZ65547 DDV65547 DNR65547 DXN65547 EHJ65547 ERF65547 FBB65547 FKX65547 FUT65547 GEP65547 GOL65547 GYH65547 HID65547 HRZ65547 IBV65547 ILR65547 IVN65547 JFJ65547 JPF65547 JZB65547 KIX65547 KST65547 LCP65547 LML65547 LWH65547 MGD65547 MPZ65547 MZV65547 NJR65547 NTN65547 ODJ65547 ONF65547 OXB65547 PGX65547 PQT65547 QAP65547 QKL65547 QUH65547 RED65547 RNZ65547 RXV65547 SHR65547 SRN65547 TBJ65547 TLF65547 TVB65547 UEX65547 UOT65547 UYP65547 VIL65547 VSH65547 WCD65547 WLZ65547 WVV65547 N131083 JJ131083 TF131083 ADB131083 AMX131083 AWT131083 BGP131083 BQL131083 CAH131083 CKD131083 CTZ131083 DDV131083 DNR131083 DXN131083 EHJ131083 ERF131083 FBB131083 FKX131083 FUT131083 GEP131083 GOL131083 GYH131083 HID131083 HRZ131083 IBV131083 ILR131083 IVN131083 JFJ131083 JPF131083 JZB131083 KIX131083 KST131083 LCP131083 LML131083 LWH131083 MGD131083 MPZ131083 MZV131083 NJR131083 NTN131083 ODJ131083 ONF131083 OXB131083 PGX131083 PQT131083 QAP131083 QKL131083 QUH131083 RED131083 RNZ131083 RXV131083 SHR131083 SRN131083 TBJ131083 TLF131083 TVB131083 UEX131083 UOT131083 UYP131083 VIL131083 VSH131083 WCD131083 WLZ131083 WVV131083 N196619 JJ196619 TF196619 ADB196619 AMX196619 AWT196619 BGP196619 BQL196619 CAH196619 CKD196619 CTZ196619 DDV196619 DNR196619 DXN196619 EHJ196619 ERF196619 FBB196619 FKX196619 FUT196619 GEP196619 GOL196619 GYH196619 HID196619 HRZ196619 IBV196619 ILR196619 IVN196619 JFJ196619 JPF196619 JZB196619 KIX196619 KST196619 LCP196619 LML196619 LWH196619 MGD196619 MPZ196619 MZV196619 NJR196619 NTN196619 ODJ196619 ONF196619 OXB196619 PGX196619 PQT196619 QAP196619 QKL196619 QUH196619 RED196619 RNZ196619 RXV196619 SHR196619 SRN196619 TBJ196619 TLF196619 TVB196619 UEX196619 UOT196619 UYP196619 VIL196619 VSH196619 WCD196619 WLZ196619 WVV196619 N262155 JJ262155 TF262155 ADB262155 AMX262155 AWT262155 BGP262155 BQL262155 CAH262155 CKD262155 CTZ262155 DDV262155 DNR262155 DXN262155 EHJ262155 ERF262155 FBB262155 FKX262155 FUT262155 GEP262155 GOL262155 GYH262155 HID262155 HRZ262155 IBV262155 ILR262155 IVN262155 JFJ262155 JPF262155 JZB262155 KIX262155 KST262155 LCP262155 LML262155 LWH262155 MGD262155 MPZ262155 MZV262155 NJR262155 NTN262155 ODJ262155 ONF262155 OXB262155 PGX262155 PQT262155 QAP262155 QKL262155 QUH262155 RED262155 RNZ262155 RXV262155 SHR262155 SRN262155 TBJ262155 TLF262155 TVB262155 UEX262155 UOT262155 UYP262155 VIL262155 VSH262155 WCD262155 WLZ262155 WVV262155 N327691 JJ327691 TF327691 ADB327691 AMX327691 AWT327691 BGP327691 BQL327691 CAH327691 CKD327691 CTZ327691 DDV327691 DNR327691 DXN327691 EHJ327691 ERF327691 FBB327691 FKX327691 FUT327691 GEP327691 GOL327691 GYH327691 HID327691 HRZ327691 IBV327691 ILR327691 IVN327691 JFJ327691 JPF327691 JZB327691 KIX327691 KST327691 LCP327691 LML327691 LWH327691 MGD327691 MPZ327691 MZV327691 NJR327691 NTN327691 ODJ327691 ONF327691 OXB327691 PGX327691 PQT327691 QAP327691 QKL327691 QUH327691 RED327691 RNZ327691 RXV327691 SHR327691 SRN327691 TBJ327691 TLF327691 TVB327691 UEX327691 UOT327691 UYP327691 VIL327691 VSH327691 WCD327691 WLZ327691 WVV327691 N393227 JJ393227 TF393227 ADB393227 AMX393227 AWT393227 BGP393227 BQL393227 CAH393227 CKD393227 CTZ393227 DDV393227 DNR393227 DXN393227 EHJ393227 ERF393227 FBB393227 FKX393227 FUT393227 GEP393227 GOL393227 GYH393227 HID393227 HRZ393227 IBV393227 ILR393227 IVN393227 JFJ393227 JPF393227 JZB393227 KIX393227 KST393227 LCP393227 LML393227 LWH393227 MGD393227 MPZ393227 MZV393227 NJR393227 NTN393227 ODJ393227 ONF393227 OXB393227 PGX393227 PQT393227 QAP393227 QKL393227 QUH393227 RED393227 RNZ393227 RXV393227 SHR393227 SRN393227 TBJ393227 TLF393227 TVB393227 UEX393227 UOT393227 UYP393227 VIL393227 VSH393227 WCD393227 WLZ393227 WVV393227 N458763 JJ458763 TF458763 ADB458763 AMX458763 AWT458763 BGP458763 BQL458763 CAH458763 CKD458763 CTZ458763 DDV458763 DNR458763 DXN458763 EHJ458763 ERF458763 FBB458763 FKX458763 FUT458763 GEP458763 GOL458763 GYH458763 HID458763 HRZ458763 IBV458763 ILR458763 IVN458763 JFJ458763 JPF458763 JZB458763 KIX458763 KST458763 LCP458763 LML458763 LWH458763 MGD458763 MPZ458763 MZV458763 NJR458763 NTN458763 ODJ458763 ONF458763 OXB458763 PGX458763 PQT458763 QAP458763 QKL458763 QUH458763 RED458763 RNZ458763 RXV458763 SHR458763 SRN458763 TBJ458763 TLF458763 TVB458763 UEX458763 UOT458763 UYP458763 VIL458763 VSH458763 WCD458763 WLZ458763 WVV458763 N524299 JJ524299 TF524299 ADB524299 AMX524299 AWT524299 BGP524299 BQL524299 CAH524299 CKD524299 CTZ524299 DDV524299 DNR524299 DXN524299 EHJ524299 ERF524299 FBB524299 FKX524299 FUT524299 GEP524299 GOL524299 GYH524299 HID524299 HRZ524299 IBV524299 ILR524299 IVN524299 JFJ524299 JPF524299 JZB524299 KIX524299 KST524299 LCP524299 LML524299 LWH524299 MGD524299 MPZ524299 MZV524299 NJR524299 NTN524299 ODJ524299 ONF524299 OXB524299 PGX524299 PQT524299 QAP524299 QKL524299 QUH524299 RED524299 RNZ524299 RXV524299 SHR524299 SRN524299 TBJ524299 TLF524299 TVB524299 UEX524299 UOT524299 UYP524299 VIL524299 VSH524299 WCD524299 WLZ524299 WVV524299 N589835 JJ589835 TF589835 ADB589835 AMX589835 AWT589835 BGP589835 BQL589835 CAH589835 CKD589835 CTZ589835 DDV589835 DNR589835 DXN589835 EHJ589835 ERF589835 FBB589835 FKX589835 FUT589835 GEP589835 GOL589835 GYH589835 HID589835 HRZ589835 IBV589835 ILR589835 IVN589835 JFJ589835 JPF589835 JZB589835 KIX589835 KST589835 LCP589835 LML589835 LWH589835 MGD589835 MPZ589835 MZV589835 NJR589835 NTN589835 ODJ589835 ONF589835 OXB589835 PGX589835 PQT589835 QAP589835 QKL589835 QUH589835 RED589835 RNZ589835 RXV589835 SHR589835 SRN589835 TBJ589835 TLF589835 TVB589835 UEX589835 UOT589835 UYP589835 VIL589835 VSH589835 WCD589835 WLZ589835 WVV589835 N655371 JJ655371 TF655371 ADB655371 AMX655371 AWT655371 BGP655371 BQL655371 CAH655371 CKD655371 CTZ655371 DDV655371 DNR655371 DXN655371 EHJ655371 ERF655371 FBB655371 FKX655371 FUT655371 GEP655371 GOL655371 GYH655371 HID655371 HRZ655371 IBV655371 ILR655371 IVN655371 JFJ655371 JPF655371 JZB655371 KIX655371 KST655371 LCP655371 LML655371 LWH655371 MGD655371 MPZ655371 MZV655371 NJR655371 NTN655371 ODJ655371 ONF655371 OXB655371 PGX655371 PQT655371 QAP655371 QKL655371 QUH655371 RED655371 RNZ655371 RXV655371 SHR655371 SRN655371 TBJ655371 TLF655371 TVB655371 UEX655371 UOT655371 UYP655371 VIL655371 VSH655371 WCD655371 WLZ655371 WVV655371 N720907 JJ720907 TF720907 ADB720907 AMX720907 AWT720907 BGP720907 BQL720907 CAH720907 CKD720907 CTZ720907 DDV720907 DNR720907 DXN720907 EHJ720907 ERF720907 FBB720907 FKX720907 FUT720907 GEP720907 GOL720907 GYH720907 HID720907 HRZ720907 IBV720907 ILR720907 IVN720907 JFJ720907 JPF720907 JZB720907 KIX720907 KST720907 LCP720907 LML720907 LWH720907 MGD720907 MPZ720907 MZV720907 NJR720907 NTN720907 ODJ720907 ONF720907 OXB720907 PGX720907 PQT720907 QAP720907 QKL720907 QUH720907 RED720907 RNZ720907 RXV720907 SHR720907 SRN720907 TBJ720907 TLF720907 TVB720907 UEX720907 UOT720907 UYP720907 VIL720907 VSH720907 WCD720907 WLZ720907 WVV720907 N786443 JJ786443 TF786443 ADB786443 AMX786443 AWT786443 BGP786443 BQL786443 CAH786443 CKD786443 CTZ786443 DDV786443 DNR786443 DXN786443 EHJ786443 ERF786443 FBB786443 FKX786443 FUT786443 GEP786443 GOL786443 GYH786443 HID786443 HRZ786443 IBV786443 ILR786443 IVN786443 JFJ786443 JPF786443 JZB786443 KIX786443 KST786443 LCP786443 LML786443 LWH786443 MGD786443 MPZ786443 MZV786443 NJR786443 NTN786443 ODJ786443 ONF786443 OXB786443 PGX786443 PQT786443 QAP786443 QKL786443 QUH786443 RED786443 RNZ786443 RXV786443 SHR786443 SRN786443 TBJ786443 TLF786443 TVB786443 UEX786443 UOT786443 UYP786443 VIL786443 VSH786443 WCD786443 WLZ786443 WVV786443 N851979 JJ851979 TF851979 ADB851979 AMX851979 AWT851979 BGP851979 BQL851979 CAH851979 CKD851979 CTZ851979 DDV851979 DNR851979 DXN851979 EHJ851979 ERF851979 FBB851979 FKX851979 FUT851979 GEP851979 GOL851979 GYH851979 HID851979 HRZ851979 IBV851979 ILR851979 IVN851979 JFJ851979 JPF851979 JZB851979 KIX851979 KST851979 LCP851979 LML851979 LWH851979 MGD851979 MPZ851979 MZV851979 NJR851979 NTN851979 ODJ851979 ONF851979 OXB851979 PGX851979 PQT851979 QAP851979 QKL851979 QUH851979 RED851979 RNZ851979 RXV851979 SHR851979 SRN851979 TBJ851979 TLF851979 TVB851979 UEX851979 UOT851979 UYP851979 VIL851979 VSH851979 WCD851979 WLZ851979 WVV851979 N917515 JJ917515 TF917515 ADB917515 AMX917515 AWT917515 BGP917515 BQL917515 CAH917515 CKD917515 CTZ917515 DDV917515 DNR917515 DXN917515 EHJ917515 ERF917515 FBB917515 FKX917515 FUT917515 GEP917515 GOL917515 GYH917515 HID917515 HRZ917515 IBV917515 ILR917515 IVN917515 JFJ917515 JPF917515 JZB917515 KIX917515 KST917515 LCP917515 LML917515 LWH917515 MGD917515 MPZ917515 MZV917515 NJR917515 NTN917515 ODJ917515 ONF917515 OXB917515 PGX917515 PQT917515 QAP917515 QKL917515 QUH917515 RED917515 RNZ917515 RXV917515 SHR917515 SRN917515 TBJ917515 TLF917515 TVB917515 UEX917515 UOT917515 UYP917515 VIL917515 VSH917515 WCD917515 WLZ917515 WVV917515 N983051 JJ983051 TF983051 ADB983051 AMX983051 AWT983051 BGP983051 BQL983051 CAH983051 CKD983051 CTZ983051 DDV983051 DNR983051 DXN983051 EHJ983051 ERF983051 FBB983051 FKX983051 FUT983051 GEP983051 GOL983051 GYH983051 HID983051 HRZ983051 IBV983051 ILR983051 IVN983051 JFJ983051 JPF983051 JZB983051 KIX983051 KST983051 LCP983051 LML983051 LWH983051 MGD983051 MPZ983051 MZV983051 NJR983051 NTN983051 ODJ983051 ONF983051 OXB983051 PGX983051 PQT983051 QAP983051 QKL983051 QUH983051 RED983051 RNZ983051 RXV983051 SHR983051 SRN983051 TBJ983051 TLF983051 TVB983051 UEX983051 UOT983051 UYP983051 VIL983051 VSH983051 WCD983051 WLZ983051 WVV983051"/>
    <dataValidation allowBlank="1" showInputMessage="1" showErrorMessage="1" promptTitle="Person's Contact Information" prompt="Enter Person's Home Address (City and State only)" sqref="N13 JJ13 TF13 ADB13 AMX13 AWT13 BGP13 BQL13 CAH13 CKD13 CTZ13 DDV13 DNR13 DXN13 EHJ13 ERF13 FBB13 FKX13 FUT13 GEP13 GOL13 GYH13 HID13 HRZ13 IBV13 ILR13 IVN13 JFJ13 JPF13 JZB13 KIX13 KST13 LCP13 LML13 LWH13 MGD13 MPZ13 MZV13 NJR13 NTN13 ODJ13 ONF13 OXB13 PGX13 PQT13 QAP13 QKL13 QUH13 RED13 RNZ13 RXV13 SHR13 SRN13 TBJ13 TLF13 TVB13 UEX13 UOT13 UYP13 VIL13 VSH13 WCD13 WLZ13 WVV13 N65549 JJ65549 TF65549 ADB65549 AMX65549 AWT65549 BGP65549 BQL65549 CAH65549 CKD65549 CTZ65549 DDV65549 DNR65549 DXN65549 EHJ65549 ERF65549 FBB65549 FKX65549 FUT65549 GEP65549 GOL65549 GYH65549 HID65549 HRZ65549 IBV65549 ILR65549 IVN65549 JFJ65549 JPF65549 JZB65549 KIX65549 KST65549 LCP65549 LML65549 LWH65549 MGD65549 MPZ65549 MZV65549 NJR65549 NTN65549 ODJ65549 ONF65549 OXB65549 PGX65549 PQT65549 QAP65549 QKL65549 QUH65549 RED65549 RNZ65549 RXV65549 SHR65549 SRN65549 TBJ65549 TLF65549 TVB65549 UEX65549 UOT65549 UYP65549 VIL65549 VSH65549 WCD65549 WLZ65549 WVV65549 N131085 JJ131085 TF131085 ADB131085 AMX131085 AWT131085 BGP131085 BQL131085 CAH131085 CKD131085 CTZ131085 DDV131085 DNR131085 DXN131085 EHJ131085 ERF131085 FBB131085 FKX131085 FUT131085 GEP131085 GOL131085 GYH131085 HID131085 HRZ131085 IBV131085 ILR131085 IVN131085 JFJ131085 JPF131085 JZB131085 KIX131085 KST131085 LCP131085 LML131085 LWH131085 MGD131085 MPZ131085 MZV131085 NJR131085 NTN131085 ODJ131085 ONF131085 OXB131085 PGX131085 PQT131085 QAP131085 QKL131085 QUH131085 RED131085 RNZ131085 RXV131085 SHR131085 SRN131085 TBJ131085 TLF131085 TVB131085 UEX131085 UOT131085 UYP131085 VIL131085 VSH131085 WCD131085 WLZ131085 WVV131085 N196621 JJ196621 TF196621 ADB196621 AMX196621 AWT196621 BGP196621 BQL196621 CAH196621 CKD196621 CTZ196621 DDV196621 DNR196621 DXN196621 EHJ196621 ERF196621 FBB196621 FKX196621 FUT196621 GEP196621 GOL196621 GYH196621 HID196621 HRZ196621 IBV196621 ILR196621 IVN196621 JFJ196621 JPF196621 JZB196621 KIX196621 KST196621 LCP196621 LML196621 LWH196621 MGD196621 MPZ196621 MZV196621 NJR196621 NTN196621 ODJ196621 ONF196621 OXB196621 PGX196621 PQT196621 QAP196621 QKL196621 QUH196621 RED196621 RNZ196621 RXV196621 SHR196621 SRN196621 TBJ196621 TLF196621 TVB196621 UEX196621 UOT196621 UYP196621 VIL196621 VSH196621 WCD196621 WLZ196621 WVV196621 N262157 JJ262157 TF262157 ADB262157 AMX262157 AWT262157 BGP262157 BQL262157 CAH262157 CKD262157 CTZ262157 DDV262157 DNR262157 DXN262157 EHJ262157 ERF262157 FBB262157 FKX262157 FUT262157 GEP262157 GOL262157 GYH262157 HID262157 HRZ262157 IBV262157 ILR262157 IVN262157 JFJ262157 JPF262157 JZB262157 KIX262157 KST262157 LCP262157 LML262157 LWH262157 MGD262157 MPZ262157 MZV262157 NJR262157 NTN262157 ODJ262157 ONF262157 OXB262157 PGX262157 PQT262157 QAP262157 QKL262157 QUH262157 RED262157 RNZ262157 RXV262157 SHR262157 SRN262157 TBJ262157 TLF262157 TVB262157 UEX262157 UOT262157 UYP262157 VIL262157 VSH262157 WCD262157 WLZ262157 WVV262157 N327693 JJ327693 TF327693 ADB327693 AMX327693 AWT327693 BGP327693 BQL327693 CAH327693 CKD327693 CTZ327693 DDV327693 DNR327693 DXN327693 EHJ327693 ERF327693 FBB327693 FKX327693 FUT327693 GEP327693 GOL327693 GYH327693 HID327693 HRZ327693 IBV327693 ILR327693 IVN327693 JFJ327693 JPF327693 JZB327693 KIX327693 KST327693 LCP327693 LML327693 LWH327693 MGD327693 MPZ327693 MZV327693 NJR327693 NTN327693 ODJ327693 ONF327693 OXB327693 PGX327693 PQT327693 QAP327693 QKL327693 QUH327693 RED327693 RNZ327693 RXV327693 SHR327693 SRN327693 TBJ327693 TLF327693 TVB327693 UEX327693 UOT327693 UYP327693 VIL327693 VSH327693 WCD327693 WLZ327693 WVV327693 N393229 JJ393229 TF393229 ADB393229 AMX393229 AWT393229 BGP393229 BQL393229 CAH393229 CKD393229 CTZ393229 DDV393229 DNR393229 DXN393229 EHJ393229 ERF393229 FBB393229 FKX393229 FUT393229 GEP393229 GOL393229 GYH393229 HID393229 HRZ393229 IBV393229 ILR393229 IVN393229 JFJ393229 JPF393229 JZB393229 KIX393229 KST393229 LCP393229 LML393229 LWH393229 MGD393229 MPZ393229 MZV393229 NJR393229 NTN393229 ODJ393229 ONF393229 OXB393229 PGX393229 PQT393229 QAP393229 QKL393229 QUH393229 RED393229 RNZ393229 RXV393229 SHR393229 SRN393229 TBJ393229 TLF393229 TVB393229 UEX393229 UOT393229 UYP393229 VIL393229 VSH393229 WCD393229 WLZ393229 WVV393229 N458765 JJ458765 TF458765 ADB458765 AMX458765 AWT458765 BGP458765 BQL458765 CAH458765 CKD458765 CTZ458765 DDV458765 DNR458765 DXN458765 EHJ458765 ERF458765 FBB458765 FKX458765 FUT458765 GEP458765 GOL458765 GYH458765 HID458765 HRZ458765 IBV458765 ILR458765 IVN458765 JFJ458765 JPF458765 JZB458765 KIX458765 KST458765 LCP458765 LML458765 LWH458765 MGD458765 MPZ458765 MZV458765 NJR458765 NTN458765 ODJ458765 ONF458765 OXB458765 PGX458765 PQT458765 QAP458765 QKL458765 QUH458765 RED458765 RNZ458765 RXV458765 SHR458765 SRN458765 TBJ458765 TLF458765 TVB458765 UEX458765 UOT458765 UYP458765 VIL458765 VSH458765 WCD458765 WLZ458765 WVV458765 N524301 JJ524301 TF524301 ADB524301 AMX524301 AWT524301 BGP524301 BQL524301 CAH524301 CKD524301 CTZ524301 DDV524301 DNR524301 DXN524301 EHJ524301 ERF524301 FBB524301 FKX524301 FUT524301 GEP524301 GOL524301 GYH524301 HID524301 HRZ524301 IBV524301 ILR524301 IVN524301 JFJ524301 JPF524301 JZB524301 KIX524301 KST524301 LCP524301 LML524301 LWH524301 MGD524301 MPZ524301 MZV524301 NJR524301 NTN524301 ODJ524301 ONF524301 OXB524301 PGX524301 PQT524301 QAP524301 QKL524301 QUH524301 RED524301 RNZ524301 RXV524301 SHR524301 SRN524301 TBJ524301 TLF524301 TVB524301 UEX524301 UOT524301 UYP524301 VIL524301 VSH524301 WCD524301 WLZ524301 WVV524301 N589837 JJ589837 TF589837 ADB589837 AMX589837 AWT589837 BGP589837 BQL589837 CAH589837 CKD589837 CTZ589837 DDV589837 DNR589837 DXN589837 EHJ589837 ERF589837 FBB589837 FKX589837 FUT589837 GEP589837 GOL589837 GYH589837 HID589837 HRZ589837 IBV589837 ILR589837 IVN589837 JFJ589837 JPF589837 JZB589837 KIX589837 KST589837 LCP589837 LML589837 LWH589837 MGD589837 MPZ589837 MZV589837 NJR589837 NTN589837 ODJ589837 ONF589837 OXB589837 PGX589837 PQT589837 QAP589837 QKL589837 QUH589837 RED589837 RNZ589837 RXV589837 SHR589837 SRN589837 TBJ589837 TLF589837 TVB589837 UEX589837 UOT589837 UYP589837 VIL589837 VSH589837 WCD589837 WLZ589837 WVV589837 N655373 JJ655373 TF655373 ADB655373 AMX655373 AWT655373 BGP655373 BQL655373 CAH655373 CKD655373 CTZ655373 DDV655373 DNR655373 DXN655373 EHJ655373 ERF655373 FBB655373 FKX655373 FUT655373 GEP655373 GOL655373 GYH655373 HID655373 HRZ655373 IBV655373 ILR655373 IVN655373 JFJ655373 JPF655373 JZB655373 KIX655373 KST655373 LCP655373 LML655373 LWH655373 MGD655373 MPZ655373 MZV655373 NJR655373 NTN655373 ODJ655373 ONF655373 OXB655373 PGX655373 PQT655373 QAP655373 QKL655373 QUH655373 RED655373 RNZ655373 RXV655373 SHR655373 SRN655373 TBJ655373 TLF655373 TVB655373 UEX655373 UOT655373 UYP655373 VIL655373 VSH655373 WCD655373 WLZ655373 WVV655373 N720909 JJ720909 TF720909 ADB720909 AMX720909 AWT720909 BGP720909 BQL720909 CAH720909 CKD720909 CTZ720909 DDV720909 DNR720909 DXN720909 EHJ720909 ERF720909 FBB720909 FKX720909 FUT720909 GEP720909 GOL720909 GYH720909 HID720909 HRZ720909 IBV720909 ILR720909 IVN720909 JFJ720909 JPF720909 JZB720909 KIX720909 KST720909 LCP720909 LML720909 LWH720909 MGD720909 MPZ720909 MZV720909 NJR720909 NTN720909 ODJ720909 ONF720909 OXB720909 PGX720909 PQT720909 QAP720909 QKL720909 QUH720909 RED720909 RNZ720909 RXV720909 SHR720909 SRN720909 TBJ720909 TLF720909 TVB720909 UEX720909 UOT720909 UYP720909 VIL720909 VSH720909 WCD720909 WLZ720909 WVV720909 N786445 JJ786445 TF786445 ADB786445 AMX786445 AWT786445 BGP786445 BQL786445 CAH786445 CKD786445 CTZ786445 DDV786445 DNR786445 DXN786445 EHJ786445 ERF786445 FBB786445 FKX786445 FUT786445 GEP786445 GOL786445 GYH786445 HID786445 HRZ786445 IBV786445 ILR786445 IVN786445 JFJ786445 JPF786445 JZB786445 KIX786445 KST786445 LCP786445 LML786445 LWH786445 MGD786445 MPZ786445 MZV786445 NJR786445 NTN786445 ODJ786445 ONF786445 OXB786445 PGX786445 PQT786445 QAP786445 QKL786445 QUH786445 RED786445 RNZ786445 RXV786445 SHR786445 SRN786445 TBJ786445 TLF786445 TVB786445 UEX786445 UOT786445 UYP786445 VIL786445 VSH786445 WCD786445 WLZ786445 WVV786445 N851981 JJ851981 TF851981 ADB851981 AMX851981 AWT851981 BGP851981 BQL851981 CAH851981 CKD851981 CTZ851981 DDV851981 DNR851981 DXN851981 EHJ851981 ERF851981 FBB851981 FKX851981 FUT851981 GEP851981 GOL851981 GYH851981 HID851981 HRZ851981 IBV851981 ILR851981 IVN851981 JFJ851981 JPF851981 JZB851981 KIX851981 KST851981 LCP851981 LML851981 LWH851981 MGD851981 MPZ851981 MZV851981 NJR851981 NTN851981 ODJ851981 ONF851981 OXB851981 PGX851981 PQT851981 QAP851981 QKL851981 QUH851981 RED851981 RNZ851981 RXV851981 SHR851981 SRN851981 TBJ851981 TLF851981 TVB851981 UEX851981 UOT851981 UYP851981 VIL851981 VSH851981 WCD851981 WLZ851981 WVV851981 N917517 JJ917517 TF917517 ADB917517 AMX917517 AWT917517 BGP917517 BQL917517 CAH917517 CKD917517 CTZ917517 DDV917517 DNR917517 DXN917517 EHJ917517 ERF917517 FBB917517 FKX917517 FUT917517 GEP917517 GOL917517 GYH917517 HID917517 HRZ917517 IBV917517 ILR917517 IVN917517 JFJ917517 JPF917517 JZB917517 KIX917517 KST917517 LCP917517 LML917517 LWH917517 MGD917517 MPZ917517 MZV917517 NJR917517 NTN917517 ODJ917517 ONF917517 OXB917517 PGX917517 PQT917517 QAP917517 QKL917517 QUH917517 RED917517 RNZ917517 RXV917517 SHR917517 SRN917517 TBJ917517 TLF917517 TVB917517 UEX917517 UOT917517 UYP917517 VIL917517 VSH917517 WCD917517 WLZ917517 WVV917517 N983053 JJ983053 TF983053 ADB983053 AMX983053 AWT983053 BGP983053 BQL983053 CAH983053 CKD983053 CTZ983053 DDV983053 DNR983053 DXN983053 EHJ983053 ERF983053 FBB983053 FKX983053 FUT983053 GEP983053 GOL983053 GYH983053 HID983053 HRZ983053 IBV983053 ILR983053 IVN983053 JFJ983053 JPF983053 JZB983053 KIX983053 KST983053 LCP983053 LML983053 LWH983053 MGD983053 MPZ983053 MZV983053 NJR983053 NTN983053 ODJ983053 ONF983053 OXB983053 PGX983053 PQT983053 QAP983053 QKL983053 QUH983053 RED983053 RNZ983053 RXV983053 SHR983053 SRN983053 TBJ983053 TLF983053 TVB983053 UEX983053 UOT983053 UYP983053 VIL983053 VSH983053 WCD983053 WLZ983053 WVV983053"/>
    <dataValidation allowBlank="1" showInputMessage="1" showErrorMessage="1" promptTitle="TDHCA Rental Programs Experience" prompt="By placing an X in this box, I certify that I have no prior experience with any TDHCA administered affordable rental program."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dataValidation allowBlank="1" showInputMessage="1" showErrorMessage="1" promptTitle="TDHCA Rental Program Experience" prompt="Row 1: Enter TDHCA Rental Program ID Number" sqref="B24:E24 IX24:JA24 ST24:SW24 ACP24:ACS24 AML24:AMO24 AWH24:AWK24 BGD24:BGG24 BPZ24:BQC24 BZV24:BZY24 CJR24:CJU24 CTN24:CTQ24 DDJ24:DDM24 DNF24:DNI24 DXB24:DXE24 EGX24:EHA24 EQT24:EQW24 FAP24:FAS24 FKL24:FKO24 FUH24:FUK24 GED24:GEG24 GNZ24:GOC24 GXV24:GXY24 HHR24:HHU24 HRN24:HRQ24 IBJ24:IBM24 ILF24:ILI24 IVB24:IVE24 JEX24:JFA24 JOT24:JOW24 JYP24:JYS24 KIL24:KIO24 KSH24:KSK24 LCD24:LCG24 LLZ24:LMC24 LVV24:LVY24 MFR24:MFU24 MPN24:MPQ24 MZJ24:MZM24 NJF24:NJI24 NTB24:NTE24 OCX24:ODA24 OMT24:OMW24 OWP24:OWS24 PGL24:PGO24 PQH24:PQK24 QAD24:QAG24 QJZ24:QKC24 QTV24:QTY24 RDR24:RDU24 RNN24:RNQ24 RXJ24:RXM24 SHF24:SHI24 SRB24:SRE24 TAX24:TBA24 TKT24:TKW24 TUP24:TUS24 UEL24:UEO24 UOH24:UOK24 UYD24:UYG24 VHZ24:VIC24 VRV24:VRY24 WBR24:WBU24 WLN24:WLQ24 WVJ24:WVM24 B65560:E65560 IX65560:JA65560 ST65560:SW65560 ACP65560:ACS65560 AML65560:AMO65560 AWH65560:AWK65560 BGD65560:BGG65560 BPZ65560:BQC65560 BZV65560:BZY65560 CJR65560:CJU65560 CTN65560:CTQ65560 DDJ65560:DDM65560 DNF65560:DNI65560 DXB65560:DXE65560 EGX65560:EHA65560 EQT65560:EQW65560 FAP65560:FAS65560 FKL65560:FKO65560 FUH65560:FUK65560 GED65560:GEG65560 GNZ65560:GOC65560 GXV65560:GXY65560 HHR65560:HHU65560 HRN65560:HRQ65560 IBJ65560:IBM65560 ILF65560:ILI65560 IVB65560:IVE65560 JEX65560:JFA65560 JOT65560:JOW65560 JYP65560:JYS65560 KIL65560:KIO65560 KSH65560:KSK65560 LCD65560:LCG65560 LLZ65560:LMC65560 LVV65560:LVY65560 MFR65560:MFU65560 MPN65560:MPQ65560 MZJ65560:MZM65560 NJF65560:NJI65560 NTB65560:NTE65560 OCX65560:ODA65560 OMT65560:OMW65560 OWP65560:OWS65560 PGL65560:PGO65560 PQH65560:PQK65560 QAD65560:QAG65560 QJZ65560:QKC65560 QTV65560:QTY65560 RDR65560:RDU65560 RNN65560:RNQ65560 RXJ65560:RXM65560 SHF65560:SHI65560 SRB65560:SRE65560 TAX65560:TBA65560 TKT65560:TKW65560 TUP65560:TUS65560 UEL65560:UEO65560 UOH65560:UOK65560 UYD65560:UYG65560 VHZ65560:VIC65560 VRV65560:VRY65560 WBR65560:WBU65560 WLN65560:WLQ65560 WVJ65560:WVM65560 B131096:E131096 IX131096:JA131096 ST131096:SW131096 ACP131096:ACS131096 AML131096:AMO131096 AWH131096:AWK131096 BGD131096:BGG131096 BPZ131096:BQC131096 BZV131096:BZY131096 CJR131096:CJU131096 CTN131096:CTQ131096 DDJ131096:DDM131096 DNF131096:DNI131096 DXB131096:DXE131096 EGX131096:EHA131096 EQT131096:EQW131096 FAP131096:FAS131096 FKL131096:FKO131096 FUH131096:FUK131096 GED131096:GEG131096 GNZ131096:GOC131096 GXV131096:GXY131096 HHR131096:HHU131096 HRN131096:HRQ131096 IBJ131096:IBM131096 ILF131096:ILI131096 IVB131096:IVE131096 JEX131096:JFA131096 JOT131096:JOW131096 JYP131096:JYS131096 KIL131096:KIO131096 KSH131096:KSK131096 LCD131096:LCG131096 LLZ131096:LMC131096 LVV131096:LVY131096 MFR131096:MFU131096 MPN131096:MPQ131096 MZJ131096:MZM131096 NJF131096:NJI131096 NTB131096:NTE131096 OCX131096:ODA131096 OMT131096:OMW131096 OWP131096:OWS131096 PGL131096:PGO131096 PQH131096:PQK131096 QAD131096:QAG131096 QJZ131096:QKC131096 QTV131096:QTY131096 RDR131096:RDU131096 RNN131096:RNQ131096 RXJ131096:RXM131096 SHF131096:SHI131096 SRB131096:SRE131096 TAX131096:TBA131096 TKT131096:TKW131096 TUP131096:TUS131096 UEL131096:UEO131096 UOH131096:UOK131096 UYD131096:UYG131096 VHZ131096:VIC131096 VRV131096:VRY131096 WBR131096:WBU131096 WLN131096:WLQ131096 WVJ131096:WVM131096 B196632:E196632 IX196632:JA196632 ST196632:SW196632 ACP196632:ACS196632 AML196632:AMO196632 AWH196632:AWK196632 BGD196632:BGG196632 BPZ196632:BQC196632 BZV196632:BZY196632 CJR196632:CJU196632 CTN196632:CTQ196632 DDJ196632:DDM196632 DNF196632:DNI196632 DXB196632:DXE196632 EGX196632:EHA196632 EQT196632:EQW196632 FAP196632:FAS196632 FKL196632:FKO196632 FUH196632:FUK196632 GED196632:GEG196632 GNZ196632:GOC196632 GXV196632:GXY196632 HHR196632:HHU196632 HRN196632:HRQ196632 IBJ196632:IBM196632 ILF196632:ILI196632 IVB196632:IVE196632 JEX196632:JFA196632 JOT196632:JOW196632 JYP196632:JYS196632 KIL196632:KIO196632 KSH196632:KSK196632 LCD196632:LCG196632 LLZ196632:LMC196632 LVV196632:LVY196632 MFR196632:MFU196632 MPN196632:MPQ196632 MZJ196632:MZM196632 NJF196632:NJI196632 NTB196632:NTE196632 OCX196632:ODA196632 OMT196632:OMW196632 OWP196632:OWS196632 PGL196632:PGO196632 PQH196632:PQK196632 QAD196632:QAG196632 QJZ196632:QKC196632 QTV196632:QTY196632 RDR196632:RDU196632 RNN196632:RNQ196632 RXJ196632:RXM196632 SHF196632:SHI196632 SRB196632:SRE196632 TAX196632:TBA196632 TKT196632:TKW196632 TUP196632:TUS196632 UEL196632:UEO196632 UOH196632:UOK196632 UYD196632:UYG196632 VHZ196632:VIC196632 VRV196632:VRY196632 WBR196632:WBU196632 WLN196632:WLQ196632 WVJ196632:WVM196632 B262168:E262168 IX262168:JA262168 ST262168:SW262168 ACP262168:ACS262168 AML262168:AMO262168 AWH262168:AWK262168 BGD262168:BGG262168 BPZ262168:BQC262168 BZV262168:BZY262168 CJR262168:CJU262168 CTN262168:CTQ262168 DDJ262168:DDM262168 DNF262168:DNI262168 DXB262168:DXE262168 EGX262168:EHA262168 EQT262168:EQW262168 FAP262168:FAS262168 FKL262168:FKO262168 FUH262168:FUK262168 GED262168:GEG262168 GNZ262168:GOC262168 GXV262168:GXY262168 HHR262168:HHU262168 HRN262168:HRQ262168 IBJ262168:IBM262168 ILF262168:ILI262168 IVB262168:IVE262168 JEX262168:JFA262168 JOT262168:JOW262168 JYP262168:JYS262168 KIL262168:KIO262168 KSH262168:KSK262168 LCD262168:LCG262168 LLZ262168:LMC262168 LVV262168:LVY262168 MFR262168:MFU262168 MPN262168:MPQ262168 MZJ262168:MZM262168 NJF262168:NJI262168 NTB262168:NTE262168 OCX262168:ODA262168 OMT262168:OMW262168 OWP262168:OWS262168 PGL262168:PGO262168 PQH262168:PQK262168 QAD262168:QAG262168 QJZ262168:QKC262168 QTV262168:QTY262168 RDR262168:RDU262168 RNN262168:RNQ262168 RXJ262168:RXM262168 SHF262168:SHI262168 SRB262168:SRE262168 TAX262168:TBA262168 TKT262168:TKW262168 TUP262168:TUS262168 UEL262168:UEO262168 UOH262168:UOK262168 UYD262168:UYG262168 VHZ262168:VIC262168 VRV262168:VRY262168 WBR262168:WBU262168 WLN262168:WLQ262168 WVJ262168:WVM262168 B327704:E327704 IX327704:JA327704 ST327704:SW327704 ACP327704:ACS327704 AML327704:AMO327704 AWH327704:AWK327704 BGD327704:BGG327704 BPZ327704:BQC327704 BZV327704:BZY327704 CJR327704:CJU327704 CTN327704:CTQ327704 DDJ327704:DDM327704 DNF327704:DNI327704 DXB327704:DXE327704 EGX327704:EHA327704 EQT327704:EQW327704 FAP327704:FAS327704 FKL327704:FKO327704 FUH327704:FUK327704 GED327704:GEG327704 GNZ327704:GOC327704 GXV327704:GXY327704 HHR327704:HHU327704 HRN327704:HRQ327704 IBJ327704:IBM327704 ILF327704:ILI327704 IVB327704:IVE327704 JEX327704:JFA327704 JOT327704:JOW327704 JYP327704:JYS327704 KIL327704:KIO327704 KSH327704:KSK327704 LCD327704:LCG327704 LLZ327704:LMC327704 LVV327704:LVY327704 MFR327704:MFU327704 MPN327704:MPQ327704 MZJ327704:MZM327704 NJF327704:NJI327704 NTB327704:NTE327704 OCX327704:ODA327704 OMT327704:OMW327704 OWP327704:OWS327704 PGL327704:PGO327704 PQH327704:PQK327704 QAD327704:QAG327704 QJZ327704:QKC327704 QTV327704:QTY327704 RDR327704:RDU327704 RNN327704:RNQ327704 RXJ327704:RXM327704 SHF327704:SHI327704 SRB327704:SRE327704 TAX327704:TBA327704 TKT327704:TKW327704 TUP327704:TUS327704 UEL327704:UEO327704 UOH327704:UOK327704 UYD327704:UYG327704 VHZ327704:VIC327704 VRV327704:VRY327704 WBR327704:WBU327704 WLN327704:WLQ327704 WVJ327704:WVM327704 B393240:E393240 IX393240:JA393240 ST393240:SW393240 ACP393240:ACS393240 AML393240:AMO393240 AWH393240:AWK393240 BGD393240:BGG393240 BPZ393240:BQC393240 BZV393240:BZY393240 CJR393240:CJU393240 CTN393240:CTQ393240 DDJ393240:DDM393240 DNF393240:DNI393240 DXB393240:DXE393240 EGX393240:EHA393240 EQT393240:EQW393240 FAP393240:FAS393240 FKL393240:FKO393240 FUH393240:FUK393240 GED393240:GEG393240 GNZ393240:GOC393240 GXV393240:GXY393240 HHR393240:HHU393240 HRN393240:HRQ393240 IBJ393240:IBM393240 ILF393240:ILI393240 IVB393240:IVE393240 JEX393240:JFA393240 JOT393240:JOW393240 JYP393240:JYS393240 KIL393240:KIO393240 KSH393240:KSK393240 LCD393240:LCG393240 LLZ393240:LMC393240 LVV393240:LVY393240 MFR393240:MFU393240 MPN393240:MPQ393240 MZJ393240:MZM393240 NJF393240:NJI393240 NTB393240:NTE393240 OCX393240:ODA393240 OMT393240:OMW393240 OWP393240:OWS393240 PGL393240:PGO393240 PQH393240:PQK393240 QAD393240:QAG393240 QJZ393240:QKC393240 QTV393240:QTY393240 RDR393240:RDU393240 RNN393240:RNQ393240 RXJ393240:RXM393240 SHF393240:SHI393240 SRB393240:SRE393240 TAX393240:TBA393240 TKT393240:TKW393240 TUP393240:TUS393240 UEL393240:UEO393240 UOH393240:UOK393240 UYD393240:UYG393240 VHZ393240:VIC393240 VRV393240:VRY393240 WBR393240:WBU393240 WLN393240:WLQ393240 WVJ393240:WVM393240 B458776:E458776 IX458776:JA458776 ST458776:SW458776 ACP458776:ACS458776 AML458776:AMO458776 AWH458776:AWK458776 BGD458776:BGG458776 BPZ458776:BQC458776 BZV458776:BZY458776 CJR458776:CJU458776 CTN458776:CTQ458776 DDJ458776:DDM458776 DNF458776:DNI458776 DXB458776:DXE458776 EGX458776:EHA458776 EQT458776:EQW458776 FAP458776:FAS458776 FKL458776:FKO458776 FUH458776:FUK458776 GED458776:GEG458776 GNZ458776:GOC458776 GXV458776:GXY458776 HHR458776:HHU458776 HRN458776:HRQ458776 IBJ458776:IBM458776 ILF458776:ILI458776 IVB458776:IVE458776 JEX458776:JFA458776 JOT458776:JOW458776 JYP458776:JYS458776 KIL458776:KIO458776 KSH458776:KSK458776 LCD458776:LCG458776 LLZ458776:LMC458776 LVV458776:LVY458776 MFR458776:MFU458776 MPN458776:MPQ458776 MZJ458776:MZM458776 NJF458776:NJI458776 NTB458776:NTE458776 OCX458776:ODA458776 OMT458776:OMW458776 OWP458776:OWS458776 PGL458776:PGO458776 PQH458776:PQK458776 QAD458776:QAG458776 QJZ458776:QKC458776 QTV458776:QTY458776 RDR458776:RDU458776 RNN458776:RNQ458776 RXJ458776:RXM458776 SHF458776:SHI458776 SRB458776:SRE458776 TAX458776:TBA458776 TKT458776:TKW458776 TUP458776:TUS458776 UEL458776:UEO458776 UOH458776:UOK458776 UYD458776:UYG458776 VHZ458776:VIC458776 VRV458776:VRY458776 WBR458776:WBU458776 WLN458776:WLQ458776 WVJ458776:WVM458776 B524312:E524312 IX524312:JA524312 ST524312:SW524312 ACP524312:ACS524312 AML524312:AMO524312 AWH524312:AWK524312 BGD524312:BGG524312 BPZ524312:BQC524312 BZV524312:BZY524312 CJR524312:CJU524312 CTN524312:CTQ524312 DDJ524312:DDM524312 DNF524312:DNI524312 DXB524312:DXE524312 EGX524312:EHA524312 EQT524312:EQW524312 FAP524312:FAS524312 FKL524312:FKO524312 FUH524312:FUK524312 GED524312:GEG524312 GNZ524312:GOC524312 GXV524312:GXY524312 HHR524312:HHU524312 HRN524312:HRQ524312 IBJ524312:IBM524312 ILF524312:ILI524312 IVB524312:IVE524312 JEX524312:JFA524312 JOT524312:JOW524312 JYP524312:JYS524312 KIL524312:KIO524312 KSH524312:KSK524312 LCD524312:LCG524312 LLZ524312:LMC524312 LVV524312:LVY524312 MFR524312:MFU524312 MPN524312:MPQ524312 MZJ524312:MZM524312 NJF524312:NJI524312 NTB524312:NTE524312 OCX524312:ODA524312 OMT524312:OMW524312 OWP524312:OWS524312 PGL524312:PGO524312 PQH524312:PQK524312 QAD524312:QAG524312 QJZ524312:QKC524312 QTV524312:QTY524312 RDR524312:RDU524312 RNN524312:RNQ524312 RXJ524312:RXM524312 SHF524312:SHI524312 SRB524312:SRE524312 TAX524312:TBA524312 TKT524312:TKW524312 TUP524312:TUS524312 UEL524312:UEO524312 UOH524312:UOK524312 UYD524312:UYG524312 VHZ524312:VIC524312 VRV524312:VRY524312 WBR524312:WBU524312 WLN524312:WLQ524312 WVJ524312:WVM524312 B589848:E589848 IX589848:JA589848 ST589848:SW589848 ACP589848:ACS589848 AML589848:AMO589848 AWH589848:AWK589848 BGD589848:BGG589848 BPZ589848:BQC589848 BZV589848:BZY589848 CJR589848:CJU589848 CTN589848:CTQ589848 DDJ589848:DDM589848 DNF589848:DNI589848 DXB589848:DXE589848 EGX589848:EHA589848 EQT589848:EQW589848 FAP589848:FAS589848 FKL589848:FKO589848 FUH589848:FUK589848 GED589848:GEG589848 GNZ589848:GOC589848 GXV589848:GXY589848 HHR589848:HHU589848 HRN589848:HRQ589848 IBJ589848:IBM589848 ILF589848:ILI589848 IVB589848:IVE589848 JEX589848:JFA589848 JOT589848:JOW589848 JYP589848:JYS589848 KIL589848:KIO589848 KSH589848:KSK589848 LCD589848:LCG589848 LLZ589848:LMC589848 LVV589848:LVY589848 MFR589848:MFU589848 MPN589848:MPQ589848 MZJ589848:MZM589848 NJF589848:NJI589848 NTB589848:NTE589848 OCX589848:ODA589848 OMT589848:OMW589848 OWP589848:OWS589848 PGL589848:PGO589848 PQH589848:PQK589848 QAD589848:QAG589848 QJZ589848:QKC589848 QTV589848:QTY589848 RDR589848:RDU589848 RNN589848:RNQ589848 RXJ589848:RXM589848 SHF589848:SHI589848 SRB589848:SRE589848 TAX589848:TBA589848 TKT589848:TKW589848 TUP589848:TUS589848 UEL589848:UEO589848 UOH589848:UOK589848 UYD589848:UYG589848 VHZ589848:VIC589848 VRV589848:VRY589848 WBR589848:WBU589848 WLN589848:WLQ589848 WVJ589848:WVM589848 B655384:E655384 IX655384:JA655384 ST655384:SW655384 ACP655384:ACS655384 AML655384:AMO655384 AWH655384:AWK655384 BGD655384:BGG655384 BPZ655384:BQC655384 BZV655384:BZY655384 CJR655384:CJU655384 CTN655384:CTQ655384 DDJ655384:DDM655384 DNF655384:DNI655384 DXB655384:DXE655384 EGX655384:EHA655384 EQT655384:EQW655384 FAP655384:FAS655384 FKL655384:FKO655384 FUH655384:FUK655384 GED655384:GEG655384 GNZ655384:GOC655384 GXV655384:GXY655384 HHR655384:HHU655384 HRN655384:HRQ655384 IBJ655384:IBM655384 ILF655384:ILI655384 IVB655384:IVE655384 JEX655384:JFA655384 JOT655384:JOW655384 JYP655384:JYS655384 KIL655384:KIO655384 KSH655384:KSK655384 LCD655384:LCG655384 LLZ655384:LMC655384 LVV655384:LVY655384 MFR655384:MFU655384 MPN655384:MPQ655384 MZJ655384:MZM655384 NJF655384:NJI655384 NTB655384:NTE655384 OCX655384:ODA655384 OMT655384:OMW655384 OWP655384:OWS655384 PGL655384:PGO655384 PQH655384:PQK655384 QAD655384:QAG655384 QJZ655384:QKC655384 QTV655384:QTY655384 RDR655384:RDU655384 RNN655384:RNQ655384 RXJ655384:RXM655384 SHF655384:SHI655384 SRB655384:SRE655384 TAX655384:TBA655384 TKT655384:TKW655384 TUP655384:TUS655384 UEL655384:UEO655384 UOH655384:UOK655384 UYD655384:UYG655384 VHZ655384:VIC655384 VRV655384:VRY655384 WBR655384:WBU655384 WLN655384:WLQ655384 WVJ655384:WVM655384 B720920:E720920 IX720920:JA720920 ST720920:SW720920 ACP720920:ACS720920 AML720920:AMO720920 AWH720920:AWK720920 BGD720920:BGG720920 BPZ720920:BQC720920 BZV720920:BZY720920 CJR720920:CJU720920 CTN720920:CTQ720920 DDJ720920:DDM720920 DNF720920:DNI720920 DXB720920:DXE720920 EGX720920:EHA720920 EQT720920:EQW720920 FAP720920:FAS720920 FKL720920:FKO720920 FUH720920:FUK720920 GED720920:GEG720920 GNZ720920:GOC720920 GXV720920:GXY720920 HHR720920:HHU720920 HRN720920:HRQ720920 IBJ720920:IBM720920 ILF720920:ILI720920 IVB720920:IVE720920 JEX720920:JFA720920 JOT720920:JOW720920 JYP720920:JYS720920 KIL720920:KIO720920 KSH720920:KSK720920 LCD720920:LCG720920 LLZ720920:LMC720920 LVV720920:LVY720920 MFR720920:MFU720920 MPN720920:MPQ720920 MZJ720920:MZM720920 NJF720920:NJI720920 NTB720920:NTE720920 OCX720920:ODA720920 OMT720920:OMW720920 OWP720920:OWS720920 PGL720920:PGO720920 PQH720920:PQK720920 QAD720920:QAG720920 QJZ720920:QKC720920 QTV720920:QTY720920 RDR720920:RDU720920 RNN720920:RNQ720920 RXJ720920:RXM720920 SHF720920:SHI720920 SRB720920:SRE720920 TAX720920:TBA720920 TKT720920:TKW720920 TUP720920:TUS720920 UEL720920:UEO720920 UOH720920:UOK720920 UYD720920:UYG720920 VHZ720920:VIC720920 VRV720920:VRY720920 WBR720920:WBU720920 WLN720920:WLQ720920 WVJ720920:WVM720920 B786456:E786456 IX786456:JA786456 ST786456:SW786456 ACP786456:ACS786456 AML786456:AMO786456 AWH786456:AWK786456 BGD786456:BGG786456 BPZ786456:BQC786456 BZV786456:BZY786456 CJR786456:CJU786456 CTN786456:CTQ786456 DDJ786456:DDM786456 DNF786456:DNI786456 DXB786456:DXE786456 EGX786456:EHA786456 EQT786456:EQW786456 FAP786456:FAS786456 FKL786456:FKO786456 FUH786456:FUK786456 GED786456:GEG786456 GNZ786456:GOC786456 GXV786456:GXY786456 HHR786456:HHU786456 HRN786456:HRQ786456 IBJ786456:IBM786456 ILF786456:ILI786456 IVB786456:IVE786456 JEX786456:JFA786456 JOT786456:JOW786456 JYP786456:JYS786456 KIL786456:KIO786456 KSH786456:KSK786456 LCD786456:LCG786456 LLZ786456:LMC786456 LVV786456:LVY786456 MFR786456:MFU786456 MPN786456:MPQ786456 MZJ786456:MZM786456 NJF786456:NJI786456 NTB786456:NTE786456 OCX786456:ODA786456 OMT786456:OMW786456 OWP786456:OWS786456 PGL786456:PGO786456 PQH786456:PQK786456 QAD786456:QAG786456 QJZ786456:QKC786456 QTV786456:QTY786456 RDR786456:RDU786456 RNN786456:RNQ786456 RXJ786456:RXM786456 SHF786456:SHI786456 SRB786456:SRE786456 TAX786456:TBA786456 TKT786456:TKW786456 TUP786456:TUS786456 UEL786456:UEO786456 UOH786456:UOK786456 UYD786456:UYG786456 VHZ786456:VIC786456 VRV786456:VRY786456 WBR786456:WBU786456 WLN786456:WLQ786456 WVJ786456:WVM786456 B851992:E851992 IX851992:JA851992 ST851992:SW851992 ACP851992:ACS851992 AML851992:AMO851992 AWH851992:AWK851992 BGD851992:BGG851992 BPZ851992:BQC851992 BZV851992:BZY851992 CJR851992:CJU851992 CTN851992:CTQ851992 DDJ851992:DDM851992 DNF851992:DNI851992 DXB851992:DXE851992 EGX851992:EHA851992 EQT851992:EQW851992 FAP851992:FAS851992 FKL851992:FKO851992 FUH851992:FUK851992 GED851992:GEG851992 GNZ851992:GOC851992 GXV851992:GXY851992 HHR851992:HHU851992 HRN851992:HRQ851992 IBJ851992:IBM851992 ILF851992:ILI851992 IVB851992:IVE851992 JEX851992:JFA851992 JOT851992:JOW851992 JYP851992:JYS851992 KIL851992:KIO851992 KSH851992:KSK851992 LCD851992:LCG851992 LLZ851992:LMC851992 LVV851992:LVY851992 MFR851992:MFU851992 MPN851992:MPQ851992 MZJ851992:MZM851992 NJF851992:NJI851992 NTB851992:NTE851992 OCX851992:ODA851992 OMT851992:OMW851992 OWP851992:OWS851992 PGL851992:PGO851992 PQH851992:PQK851992 QAD851992:QAG851992 QJZ851992:QKC851992 QTV851992:QTY851992 RDR851992:RDU851992 RNN851992:RNQ851992 RXJ851992:RXM851992 SHF851992:SHI851992 SRB851992:SRE851992 TAX851992:TBA851992 TKT851992:TKW851992 TUP851992:TUS851992 UEL851992:UEO851992 UOH851992:UOK851992 UYD851992:UYG851992 VHZ851992:VIC851992 VRV851992:VRY851992 WBR851992:WBU851992 WLN851992:WLQ851992 WVJ851992:WVM851992 B917528:E917528 IX917528:JA917528 ST917528:SW917528 ACP917528:ACS917528 AML917528:AMO917528 AWH917528:AWK917528 BGD917528:BGG917528 BPZ917528:BQC917528 BZV917528:BZY917528 CJR917528:CJU917528 CTN917528:CTQ917528 DDJ917528:DDM917528 DNF917528:DNI917528 DXB917528:DXE917528 EGX917528:EHA917528 EQT917528:EQW917528 FAP917528:FAS917528 FKL917528:FKO917528 FUH917528:FUK917528 GED917528:GEG917528 GNZ917528:GOC917528 GXV917528:GXY917528 HHR917528:HHU917528 HRN917528:HRQ917528 IBJ917528:IBM917528 ILF917528:ILI917528 IVB917528:IVE917528 JEX917528:JFA917528 JOT917528:JOW917528 JYP917528:JYS917528 KIL917528:KIO917528 KSH917528:KSK917528 LCD917528:LCG917528 LLZ917528:LMC917528 LVV917528:LVY917528 MFR917528:MFU917528 MPN917528:MPQ917528 MZJ917528:MZM917528 NJF917528:NJI917528 NTB917528:NTE917528 OCX917528:ODA917528 OMT917528:OMW917528 OWP917528:OWS917528 PGL917528:PGO917528 PQH917528:PQK917528 QAD917528:QAG917528 QJZ917528:QKC917528 QTV917528:QTY917528 RDR917528:RDU917528 RNN917528:RNQ917528 RXJ917528:RXM917528 SHF917528:SHI917528 SRB917528:SRE917528 TAX917528:TBA917528 TKT917528:TKW917528 TUP917528:TUS917528 UEL917528:UEO917528 UOH917528:UOK917528 UYD917528:UYG917528 VHZ917528:VIC917528 VRV917528:VRY917528 WBR917528:WBU917528 WLN917528:WLQ917528 WVJ917528:WVM917528 B983064:E983064 IX983064:JA983064 ST983064:SW983064 ACP983064:ACS983064 AML983064:AMO983064 AWH983064:AWK983064 BGD983064:BGG983064 BPZ983064:BQC983064 BZV983064:BZY983064 CJR983064:CJU983064 CTN983064:CTQ983064 DDJ983064:DDM983064 DNF983064:DNI983064 DXB983064:DXE983064 EGX983064:EHA983064 EQT983064:EQW983064 FAP983064:FAS983064 FKL983064:FKO983064 FUH983064:FUK983064 GED983064:GEG983064 GNZ983064:GOC983064 GXV983064:GXY983064 HHR983064:HHU983064 HRN983064:HRQ983064 IBJ983064:IBM983064 ILF983064:ILI983064 IVB983064:IVE983064 JEX983064:JFA983064 JOT983064:JOW983064 JYP983064:JYS983064 KIL983064:KIO983064 KSH983064:KSK983064 LCD983064:LCG983064 LLZ983064:LMC983064 LVV983064:LVY983064 MFR983064:MFU983064 MPN983064:MPQ983064 MZJ983064:MZM983064 NJF983064:NJI983064 NTB983064:NTE983064 OCX983064:ODA983064 OMT983064:OMW983064 OWP983064:OWS983064 PGL983064:PGO983064 PQH983064:PQK983064 QAD983064:QAG983064 QJZ983064:QKC983064 QTV983064:QTY983064 RDR983064:RDU983064 RNN983064:RNQ983064 RXJ983064:RXM983064 SHF983064:SHI983064 SRB983064:SRE983064 TAX983064:TBA983064 TKT983064:TKW983064 TUP983064:TUS983064 UEL983064:UEO983064 UOH983064:UOK983064 UYD983064:UYG983064 VHZ983064:VIC983064 VRV983064:VRY983064 WBR983064:WBU983064 WLN983064:WLQ983064 WVJ983064:WVM983064"/>
    <dataValidation allowBlank="1" showInputMessage="1" showErrorMessage="1" promptTitle="TDHCA Rental Program Experience" prompt="Row 1: Enter TDHCA Rental Program Property Name" sqref="F24:U24 JB24:JQ24 SX24:TM24 ACT24:ADI24 AMP24:ANE24 AWL24:AXA24 BGH24:BGW24 BQD24:BQS24 BZZ24:CAO24 CJV24:CKK24 CTR24:CUG24 DDN24:DEC24 DNJ24:DNY24 DXF24:DXU24 EHB24:EHQ24 EQX24:ERM24 FAT24:FBI24 FKP24:FLE24 FUL24:FVA24 GEH24:GEW24 GOD24:GOS24 GXZ24:GYO24 HHV24:HIK24 HRR24:HSG24 IBN24:ICC24 ILJ24:ILY24 IVF24:IVU24 JFB24:JFQ24 JOX24:JPM24 JYT24:JZI24 KIP24:KJE24 KSL24:KTA24 LCH24:LCW24 LMD24:LMS24 LVZ24:LWO24 MFV24:MGK24 MPR24:MQG24 MZN24:NAC24 NJJ24:NJY24 NTF24:NTU24 ODB24:ODQ24 OMX24:ONM24 OWT24:OXI24 PGP24:PHE24 PQL24:PRA24 QAH24:QAW24 QKD24:QKS24 QTZ24:QUO24 RDV24:REK24 RNR24:ROG24 RXN24:RYC24 SHJ24:SHY24 SRF24:SRU24 TBB24:TBQ24 TKX24:TLM24 TUT24:TVI24 UEP24:UFE24 UOL24:UPA24 UYH24:UYW24 VID24:VIS24 VRZ24:VSO24 WBV24:WCK24 WLR24:WMG24 WVN24:WWC24 F65560:U65560 JB65560:JQ65560 SX65560:TM65560 ACT65560:ADI65560 AMP65560:ANE65560 AWL65560:AXA65560 BGH65560:BGW65560 BQD65560:BQS65560 BZZ65560:CAO65560 CJV65560:CKK65560 CTR65560:CUG65560 DDN65560:DEC65560 DNJ65560:DNY65560 DXF65560:DXU65560 EHB65560:EHQ65560 EQX65560:ERM65560 FAT65560:FBI65560 FKP65560:FLE65560 FUL65560:FVA65560 GEH65560:GEW65560 GOD65560:GOS65560 GXZ65560:GYO65560 HHV65560:HIK65560 HRR65560:HSG65560 IBN65560:ICC65560 ILJ65560:ILY65560 IVF65560:IVU65560 JFB65560:JFQ65560 JOX65560:JPM65560 JYT65560:JZI65560 KIP65560:KJE65560 KSL65560:KTA65560 LCH65560:LCW65560 LMD65560:LMS65560 LVZ65560:LWO65560 MFV65560:MGK65560 MPR65560:MQG65560 MZN65560:NAC65560 NJJ65560:NJY65560 NTF65560:NTU65560 ODB65560:ODQ65560 OMX65560:ONM65560 OWT65560:OXI65560 PGP65560:PHE65560 PQL65560:PRA65560 QAH65560:QAW65560 QKD65560:QKS65560 QTZ65560:QUO65560 RDV65560:REK65560 RNR65560:ROG65560 RXN65560:RYC65560 SHJ65560:SHY65560 SRF65560:SRU65560 TBB65560:TBQ65560 TKX65560:TLM65560 TUT65560:TVI65560 UEP65560:UFE65560 UOL65560:UPA65560 UYH65560:UYW65560 VID65560:VIS65560 VRZ65560:VSO65560 WBV65560:WCK65560 WLR65560:WMG65560 WVN65560:WWC65560 F131096:U131096 JB131096:JQ131096 SX131096:TM131096 ACT131096:ADI131096 AMP131096:ANE131096 AWL131096:AXA131096 BGH131096:BGW131096 BQD131096:BQS131096 BZZ131096:CAO131096 CJV131096:CKK131096 CTR131096:CUG131096 DDN131096:DEC131096 DNJ131096:DNY131096 DXF131096:DXU131096 EHB131096:EHQ131096 EQX131096:ERM131096 FAT131096:FBI131096 FKP131096:FLE131096 FUL131096:FVA131096 GEH131096:GEW131096 GOD131096:GOS131096 GXZ131096:GYO131096 HHV131096:HIK131096 HRR131096:HSG131096 IBN131096:ICC131096 ILJ131096:ILY131096 IVF131096:IVU131096 JFB131096:JFQ131096 JOX131096:JPM131096 JYT131096:JZI131096 KIP131096:KJE131096 KSL131096:KTA131096 LCH131096:LCW131096 LMD131096:LMS131096 LVZ131096:LWO131096 MFV131096:MGK131096 MPR131096:MQG131096 MZN131096:NAC131096 NJJ131096:NJY131096 NTF131096:NTU131096 ODB131096:ODQ131096 OMX131096:ONM131096 OWT131096:OXI131096 PGP131096:PHE131096 PQL131096:PRA131096 QAH131096:QAW131096 QKD131096:QKS131096 QTZ131096:QUO131096 RDV131096:REK131096 RNR131096:ROG131096 RXN131096:RYC131096 SHJ131096:SHY131096 SRF131096:SRU131096 TBB131096:TBQ131096 TKX131096:TLM131096 TUT131096:TVI131096 UEP131096:UFE131096 UOL131096:UPA131096 UYH131096:UYW131096 VID131096:VIS131096 VRZ131096:VSO131096 WBV131096:WCK131096 WLR131096:WMG131096 WVN131096:WWC131096 F196632:U196632 JB196632:JQ196632 SX196632:TM196632 ACT196632:ADI196632 AMP196632:ANE196632 AWL196632:AXA196632 BGH196632:BGW196632 BQD196632:BQS196632 BZZ196632:CAO196632 CJV196632:CKK196632 CTR196632:CUG196632 DDN196632:DEC196632 DNJ196632:DNY196632 DXF196632:DXU196632 EHB196632:EHQ196632 EQX196632:ERM196632 FAT196632:FBI196632 FKP196632:FLE196632 FUL196632:FVA196632 GEH196632:GEW196632 GOD196632:GOS196632 GXZ196632:GYO196632 HHV196632:HIK196632 HRR196632:HSG196632 IBN196632:ICC196632 ILJ196632:ILY196632 IVF196632:IVU196632 JFB196632:JFQ196632 JOX196632:JPM196632 JYT196632:JZI196632 KIP196632:KJE196632 KSL196632:KTA196632 LCH196632:LCW196632 LMD196632:LMS196632 LVZ196632:LWO196632 MFV196632:MGK196632 MPR196632:MQG196632 MZN196632:NAC196632 NJJ196632:NJY196632 NTF196632:NTU196632 ODB196632:ODQ196632 OMX196632:ONM196632 OWT196632:OXI196632 PGP196632:PHE196632 PQL196632:PRA196632 QAH196632:QAW196632 QKD196632:QKS196632 QTZ196632:QUO196632 RDV196632:REK196632 RNR196632:ROG196632 RXN196632:RYC196632 SHJ196632:SHY196632 SRF196632:SRU196632 TBB196632:TBQ196632 TKX196632:TLM196632 TUT196632:TVI196632 UEP196632:UFE196632 UOL196632:UPA196632 UYH196632:UYW196632 VID196632:VIS196632 VRZ196632:VSO196632 WBV196632:WCK196632 WLR196632:WMG196632 WVN196632:WWC196632 F262168:U262168 JB262168:JQ262168 SX262168:TM262168 ACT262168:ADI262168 AMP262168:ANE262168 AWL262168:AXA262168 BGH262168:BGW262168 BQD262168:BQS262168 BZZ262168:CAO262168 CJV262168:CKK262168 CTR262168:CUG262168 DDN262168:DEC262168 DNJ262168:DNY262168 DXF262168:DXU262168 EHB262168:EHQ262168 EQX262168:ERM262168 FAT262168:FBI262168 FKP262168:FLE262168 FUL262168:FVA262168 GEH262168:GEW262168 GOD262168:GOS262168 GXZ262168:GYO262168 HHV262168:HIK262168 HRR262168:HSG262168 IBN262168:ICC262168 ILJ262168:ILY262168 IVF262168:IVU262168 JFB262168:JFQ262168 JOX262168:JPM262168 JYT262168:JZI262168 KIP262168:KJE262168 KSL262168:KTA262168 LCH262168:LCW262168 LMD262168:LMS262168 LVZ262168:LWO262168 MFV262168:MGK262168 MPR262168:MQG262168 MZN262168:NAC262168 NJJ262168:NJY262168 NTF262168:NTU262168 ODB262168:ODQ262168 OMX262168:ONM262168 OWT262168:OXI262168 PGP262168:PHE262168 PQL262168:PRA262168 QAH262168:QAW262168 QKD262168:QKS262168 QTZ262168:QUO262168 RDV262168:REK262168 RNR262168:ROG262168 RXN262168:RYC262168 SHJ262168:SHY262168 SRF262168:SRU262168 TBB262168:TBQ262168 TKX262168:TLM262168 TUT262168:TVI262168 UEP262168:UFE262168 UOL262168:UPA262168 UYH262168:UYW262168 VID262168:VIS262168 VRZ262168:VSO262168 WBV262168:WCK262168 WLR262168:WMG262168 WVN262168:WWC262168 F327704:U327704 JB327704:JQ327704 SX327704:TM327704 ACT327704:ADI327704 AMP327704:ANE327704 AWL327704:AXA327704 BGH327704:BGW327704 BQD327704:BQS327704 BZZ327704:CAO327704 CJV327704:CKK327704 CTR327704:CUG327704 DDN327704:DEC327704 DNJ327704:DNY327704 DXF327704:DXU327704 EHB327704:EHQ327704 EQX327704:ERM327704 FAT327704:FBI327704 FKP327704:FLE327704 FUL327704:FVA327704 GEH327704:GEW327704 GOD327704:GOS327704 GXZ327704:GYO327704 HHV327704:HIK327704 HRR327704:HSG327704 IBN327704:ICC327704 ILJ327704:ILY327704 IVF327704:IVU327704 JFB327704:JFQ327704 JOX327704:JPM327704 JYT327704:JZI327704 KIP327704:KJE327704 KSL327704:KTA327704 LCH327704:LCW327704 LMD327704:LMS327704 LVZ327704:LWO327704 MFV327704:MGK327704 MPR327704:MQG327704 MZN327704:NAC327704 NJJ327704:NJY327704 NTF327704:NTU327704 ODB327704:ODQ327704 OMX327704:ONM327704 OWT327704:OXI327704 PGP327704:PHE327704 PQL327704:PRA327704 QAH327704:QAW327704 QKD327704:QKS327704 QTZ327704:QUO327704 RDV327704:REK327704 RNR327704:ROG327704 RXN327704:RYC327704 SHJ327704:SHY327704 SRF327704:SRU327704 TBB327704:TBQ327704 TKX327704:TLM327704 TUT327704:TVI327704 UEP327704:UFE327704 UOL327704:UPA327704 UYH327704:UYW327704 VID327704:VIS327704 VRZ327704:VSO327704 WBV327704:WCK327704 WLR327704:WMG327704 WVN327704:WWC327704 F393240:U393240 JB393240:JQ393240 SX393240:TM393240 ACT393240:ADI393240 AMP393240:ANE393240 AWL393240:AXA393240 BGH393240:BGW393240 BQD393240:BQS393240 BZZ393240:CAO393240 CJV393240:CKK393240 CTR393240:CUG393240 DDN393240:DEC393240 DNJ393240:DNY393240 DXF393240:DXU393240 EHB393240:EHQ393240 EQX393240:ERM393240 FAT393240:FBI393240 FKP393240:FLE393240 FUL393240:FVA393240 GEH393240:GEW393240 GOD393240:GOS393240 GXZ393240:GYO393240 HHV393240:HIK393240 HRR393240:HSG393240 IBN393240:ICC393240 ILJ393240:ILY393240 IVF393240:IVU393240 JFB393240:JFQ393240 JOX393240:JPM393240 JYT393240:JZI393240 KIP393240:KJE393240 KSL393240:KTA393240 LCH393240:LCW393240 LMD393240:LMS393240 LVZ393240:LWO393240 MFV393240:MGK393240 MPR393240:MQG393240 MZN393240:NAC393240 NJJ393240:NJY393240 NTF393240:NTU393240 ODB393240:ODQ393240 OMX393240:ONM393240 OWT393240:OXI393240 PGP393240:PHE393240 PQL393240:PRA393240 QAH393240:QAW393240 QKD393240:QKS393240 QTZ393240:QUO393240 RDV393240:REK393240 RNR393240:ROG393240 RXN393240:RYC393240 SHJ393240:SHY393240 SRF393240:SRU393240 TBB393240:TBQ393240 TKX393240:TLM393240 TUT393240:TVI393240 UEP393240:UFE393240 UOL393240:UPA393240 UYH393240:UYW393240 VID393240:VIS393240 VRZ393240:VSO393240 WBV393240:WCK393240 WLR393240:WMG393240 WVN393240:WWC393240 F458776:U458776 JB458776:JQ458776 SX458776:TM458776 ACT458776:ADI458776 AMP458776:ANE458776 AWL458776:AXA458776 BGH458776:BGW458776 BQD458776:BQS458776 BZZ458776:CAO458776 CJV458776:CKK458776 CTR458776:CUG458776 DDN458776:DEC458776 DNJ458776:DNY458776 DXF458776:DXU458776 EHB458776:EHQ458776 EQX458776:ERM458776 FAT458776:FBI458776 FKP458776:FLE458776 FUL458776:FVA458776 GEH458776:GEW458776 GOD458776:GOS458776 GXZ458776:GYO458776 HHV458776:HIK458776 HRR458776:HSG458776 IBN458776:ICC458776 ILJ458776:ILY458776 IVF458776:IVU458776 JFB458776:JFQ458776 JOX458776:JPM458776 JYT458776:JZI458776 KIP458776:KJE458776 KSL458776:KTA458776 LCH458776:LCW458776 LMD458776:LMS458776 LVZ458776:LWO458776 MFV458776:MGK458776 MPR458776:MQG458776 MZN458776:NAC458776 NJJ458776:NJY458776 NTF458776:NTU458776 ODB458776:ODQ458776 OMX458776:ONM458776 OWT458776:OXI458776 PGP458776:PHE458776 PQL458776:PRA458776 QAH458776:QAW458776 QKD458776:QKS458776 QTZ458776:QUO458776 RDV458776:REK458776 RNR458776:ROG458776 RXN458776:RYC458776 SHJ458776:SHY458776 SRF458776:SRU458776 TBB458776:TBQ458776 TKX458776:TLM458776 TUT458776:TVI458776 UEP458776:UFE458776 UOL458776:UPA458776 UYH458776:UYW458776 VID458776:VIS458776 VRZ458776:VSO458776 WBV458776:WCK458776 WLR458776:WMG458776 WVN458776:WWC458776 F524312:U524312 JB524312:JQ524312 SX524312:TM524312 ACT524312:ADI524312 AMP524312:ANE524312 AWL524312:AXA524312 BGH524312:BGW524312 BQD524312:BQS524312 BZZ524312:CAO524312 CJV524312:CKK524312 CTR524312:CUG524312 DDN524312:DEC524312 DNJ524312:DNY524312 DXF524312:DXU524312 EHB524312:EHQ524312 EQX524312:ERM524312 FAT524312:FBI524312 FKP524312:FLE524312 FUL524312:FVA524312 GEH524312:GEW524312 GOD524312:GOS524312 GXZ524312:GYO524312 HHV524312:HIK524312 HRR524312:HSG524312 IBN524312:ICC524312 ILJ524312:ILY524312 IVF524312:IVU524312 JFB524312:JFQ524312 JOX524312:JPM524312 JYT524312:JZI524312 KIP524312:KJE524312 KSL524312:KTA524312 LCH524312:LCW524312 LMD524312:LMS524312 LVZ524312:LWO524312 MFV524312:MGK524312 MPR524312:MQG524312 MZN524312:NAC524312 NJJ524312:NJY524312 NTF524312:NTU524312 ODB524312:ODQ524312 OMX524312:ONM524312 OWT524312:OXI524312 PGP524312:PHE524312 PQL524312:PRA524312 QAH524312:QAW524312 QKD524312:QKS524312 QTZ524312:QUO524312 RDV524312:REK524312 RNR524312:ROG524312 RXN524312:RYC524312 SHJ524312:SHY524312 SRF524312:SRU524312 TBB524312:TBQ524312 TKX524312:TLM524312 TUT524312:TVI524312 UEP524312:UFE524312 UOL524312:UPA524312 UYH524312:UYW524312 VID524312:VIS524312 VRZ524312:VSO524312 WBV524312:WCK524312 WLR524312:WMG524312 WVN524312:WWC524312 F589848:U589848 JB589848:JQ589848 SX589848:TM589848 ACT589848:ADI589848 AMP589848:ANE589848 AWL589848:AXA589848 BGH589848:BGW589848 BQD589848:BQS589848 BZZ589848:CAO589848 CJV589848:CKK589848 CTR589848:CUG589848 DDN589848:DEC589848 DNJ589848:DNY589848 DXF589848:DXU589848 EHB589848:EHQ589848 EQX589848:ERM589848 FAT589848:FBI589848 FKP589848:FLE589848 FUL589848:FVA589848 GEH589848:GEW589848 GOD589848:GOS589848 GXZ589848:GYO589848 HHV589848:HIK589848 HRR589848:HSG589848 IBN589848:ICC589848 ILJ589848:ILY589848 IVF589848:IVU589848 JFB589848:JFQ589848 JOX589848:JPM589848 JYT589848:JZI589848 KIP589848:KJE589848 KSL589848:KTA589848 LCH589848:LCW589848 LMD589848:LMS589848 LVZ589848:LWO589848 MFV589848:MGK589848 MPR589848:MQG589848 MZN589848:NAC589848 NJJ589848:NJY589848 NTF589848:NTU589848 ODB589848:ODQ589848 OMX589848:ONM589848 OWT589848:OXI589848 PGP589848:PHE589848 PQL589848:PRA589848 QAH589848:QAW589848 QKD589848:QKS589848 QTZ589848:QUO589848 RDV589848:REK589848 RNR589848:ROG589848 RXN589848:RYC589848 SHJ589848:SHY589848 SRF589848:SRU589848 TBB589848:TBQ589848 TKX589848:TLM589848 TUT589848:TVI589848 UEP589848:UFE589848 UOL589848:UPA589848 UYH589848:UYW589848 VID589848:VIS589848 VRZ589848:VSO589848 WBV589848:WCK589848 WLR589848:WMG589848 WVN589848:WWC589848 F655384:U655384 JB655384:JQ655384 SX655384:TM655384 ACT655384:ADI655384 AMP655384:ANE655384 AWL655384:AXA655384 BGH655384:BGW655384 BQD655384:BQS655384 BZZ655384:CAO655384 CJV655384:CKK655384 CTR655384:CUG655384 DDN655384:DEC655384 DNJ655384:DNY655384 DXF655384:DXU655384 EHB655384:EHQ655384 EQX655384:ERM655384 FAT655384:FBI655384 FKP655384:FLE655384 FUL655384:FVA655384 GEH655384:GEW655384 GOD655384:GOS655384 GXZ655384:GYO655384 HHV655384:HIK655384 HRR655384:HSG655384 IBN655384:ICC655384 ILJ655384:ILY655384 IVF655384:IVU655384 JFB655384:JFQ655384 JOX655384:JPM655384 JYT655384:JZI655384 KIP655384:KJE655384 KSL655384:KTA655384 LCH655384:LCW655384 LMD655384:LMS655384 LVZ655384:LWO655384 MFV655384:MGK655384 MPR655384:MQG655384 MZN655384:NAC655384 NJJ655384:NJY655384 NTF655384:NTU655384 ODB655384:ODQ655384 OMX655384:ONM655384 OWT655384:OXI655384 PGP655384:PHE655384 PQL655384:PRA655384 QAH655384:QAW655384 QKD655384:QKS655384 QTZ655384:QUO655384 RDV655384:REK655384 RNR655384:ROG655384 RXN655384:RYC655384 SHJ655384:SHY655384 SRF655384:SRU655384 TBB655384:TBQ655384 TKX655384:TLM655384 TUT655384:TVI655384 UEP655384:UFE655384 UOL655384:UPA655384 UYH655384:UYW655384 VID655384:VIS655384 VRZ655384:VSO655384 WBV655384:WCK655384 WLR655384:WMG655384 WVN655384:WWC655384 F720920:U720920 JB720920:JQ720920 SX720920:TM720920 ACT720920:ADI720920 AMP720920:ANE720920 AWL720920:AXA720920 BGH720920:BGW720920 BQD720920:BQS720920 BZZ720920:CAO720920 CJV720920:CKK720920 CTR720920:CUG720920 DDN720920:DEC720920 DNJ720920:DNY720920 DXF720920:DXU720920 EHB720920:EHQ720920 EQX720920:ERM720920 FAT720920:FBI720920 FKP720920:FLE720920 FUL720920:FVA720920 GEH720920:GEW720920 GOD720920:GOS720920 GXZ720920:GYO720920 HHV720920:HIK720920 HRR720920:HSG720920 IBN720920:ICC720920 ILJ720920:ILY720920 IVF720920:IVU720920 JFB720920:JFQ720920 JOX720920:JPM720920 JYT720920:JZI720920 KIP720920:KJE720920 KSL720920:KTA720920 LCH720920:LCW720920 LMD720920:LMS720920 LVZ720920:LWO720920 MFV720920:MGK720920 MPR720920:MQG720920 MZN720920:NAC720920 NJJ720920:NJY720920 NTF720920:NTU720920 ODB720920:ODQ720920 OMX720920:ONM720920 OWT720920:OXI720920 PGP720920:PHE720920 PQL720920:PRA720920 QAH720920:QAW720920 QKD720920:QKS720920 QTZ720920:QUO720920 RDV720920:REK720920 RNR720920:ROG720920 RXN720920:RYC720920 SHJ720920:SHY720920 SRF720920:SRU720920 TBB720920:TBQ720920 TKX720920:TLM720920 TUT720920:TVI720920 UEP720920:UFE720920 UOL720920:UPA720920 UYH720920:UYW720920 VID720920:VIS720920 VRZ720920:VSO720920 WBV720920:WCK720920 WLR720920:WMG720920 WVN720920:WWC720920 F786456:U786456 JB786456:JQ786456 SX786456:TM786456 ACT786456:ADI786456 AMP786456:ANE786456 AWL786456:AXA786456 BGH786456:BGW786456 BQD786456:BQS786456 BZZ786456:CAO786456 CJV786456:CKK786456 CTR786456:CUG786456 DDN786456:DEC786456 DNJ786456:DNY786456 DXF786456:DXU786456 EHB786456:EHQ786456 EQX786456:ERM786456 FAT786456:FBI786456 FKP786456:FLE786456 FUL786456:FVA786456 GEH786456:GEW786456 GOD786456:GOS786456 GXZ786456:GYO786456 HHV786456:HIK786456 HRR786456:HSG786456 IBN786456:ICC786456 ILJ786456:ILY786456 IVF786456:IVU786456 JFB786456:JFQ786456 JOX786456:JPM786456 JYT786456:JZI786456 KIP786456:KJE786456 KSL786456:KTA786456 LCH786456:LCW786456 LMD786456:LMS786456 LVZ786456:LWO786456 MFV786456:MGK786456 MPR786456:MQG786456 MZN786456:NAC786456 NJJ786456:NJY786456 NTF786456:NTU786456 ODB786456:ODQ786456 OMX786456:ONM786456 OWT786456:OXI786456 PGP786456:PHE786456 PQL786456:PRA786456 QAH786456:QAW786456 QKD786456:QKS786456 QTZ786456:QUO786456 RDV786456:REK786456 RNR786456:ROG786456 RXN786456:RYC786456 SHJ786456:SHY786456 SRF786456:SRU786456 TBB786456:TBQ786456 TKX786456:TLM786456 TUT786456:TVI786456 UEP786456:UFE786456 UOL786456:UPA786456 UYH786456:UYW786456 VID786456:VIS786456 VRZ786456:VSO786456 WBV786456:WCK786456 WLR786456:WMG786456 WVN786456:WWC786456 F851992:U851992 JB851992:JQ851992 SX851992:TM851992 ACT851992:ADI851992 AMP851992:ANE851992 AWL851992:AXA851992 BGH851992:BGW851992 BQD851992:BQS851992 BZZ851992:CAO851992 CJV851992:CKK851992 CTR851992:CUG851992 DDN851992:DEC851992 DNJ851992:DNY851992 DXF851992:DXU851992 EHB851992:EHQ851992 EQX851992:ERM851992 FAT851992:FBI851992 FKP851992:FLE851992 FUL851992:FVA851992 GEH851992:GEW851992 GOD851992:GOS851992 GXZ851992:GYO851992 HHV851992:HIK851992 HRR851992:HSG851992 IBN851992:ICC851992 ILJ851992:ILY851992 IVF851992:IVU851992 JFB851992:JFQ851992 JOX851992:JPM851992 JYT851992:JZI851992 KIP851992:KJE851992 KSL851992:KTA851992 LCH851992:LCW851992 LMD851992:LMS851992 LVZ851992:LWO851992 MFV851992:MGK851992 MPR851992:MQG851992 MZN851992:NAC851992 NJJ851992:NJY851992 NTF851992:NTU851992 ODB851992:ODQ851992 OMX851992:ONM851992 OWT851992:OXI851992 PGP851992:PHE851992 PQL851992:PRA851992 QAH851992:QAW851992 QKD851992:QKS851992 QTZ851992:QUO851992 RDV851992:REK851992 RNR851992:ROG851992 RXN851992:RYC851992 SHJ851992:SHY851992 SRF851992:SRU851992 TBB851992:TBQ851992 TKX851992:TLM851992 TUT851992:TVI851992 UEP851992:UFE851992 UOL851992:UPA851992 UYH851992:UYW851992 VID851992:VIS851992 VRZ851992:VSO851992 WBV851992:WCK851992 WLR851992:WMG851992 WVN851992:WWC851992 F917528:U917528 JB917528:JQ917528 SX917528:TM917528 ACT917528:ADI917528 AMP917528:ANE917528 AWL917528:AXA917528 BGH917528:BGW917528 BQD917528:BQS917528 BZZ917528:CAO917528 CJV917528:CKK917528 CTR917528:CUG917528 DDN917528:DEC917528 DNJ917528:DNY917528 DXF917528:DXU917528 EHB917528:EHQ917528 EQX917528:ERM917528 FAT917528:FBI917528 FKP917528:FLE917528 FUL917528:FVA917528 GEH917528:GEW917528 GOD917528:GOS917528 GXZ917528:GYO917528 HHV917528:HIK917528 HRR917528:HSG917528 IBN917528:ICC917528 ILJ917528:ILY917528 IVF917528:IVU917528 JFB917528:JFQ917528 JOX917528:JPM917528 JYT917528:JZI917528 KIP917528:KJE917528 KSL917528:KTA917528 LCH917528:LCW917528 LMD917528:LMS917528 LVZ917528:LWO917528 MFV917528:MGK917528 MPR917528:MQG917528 MZN917528:NAC917528 NJJ917528:NJY917528 NTF917528:NTU917528 ODB917528:ODQ917528 OMX917528:ONM917528 OWT917528:OXI917528 PGP917528:PHE917528 PQL917528:PRA917528 QAH917528:QAW917528 QKD917528:QKS917528 QTZ917528:QUO917528 RDV917528:REK917528 RNR917528:ROG917528 RXN917528:RYC917528 SHJ917528:SHY917528 SRF917528:SRU917528 TBB917528:TBQ917528 TKX917528:TLM917528 TUT917528:TVI917528 UEP917528:UFE917528 UOL917528:UPA917528 UYH917528:UYW917528 VID917528:VIS917528 VRZ917528:VSO917528 WBV917528:WCK917528 WLR917528:WMG917528 WVN917528:WWC917528 F983064:U983064 JB983064:JQ983064 SX983064:TM983064 ACT983064:ADI983064 AMP983064:ANE983064 AWL983064:AXA983064 BGH983064:BGW983064 BQD983064:BQS983064 BZZ983064:CAO983064 CJV983064:CKK983064 CTR983064:CUG983064 DDN983064:DEC983064 DNJ983064:DNY983064 DXF983064:DXU983064 EHB983064:EHQ983064 EQX983064:ERM983064 FAT983064:FBI983064 FKP983064:FLE983064 FUL983064:FVA983064 GEH983064:GEW983064 GOD983064:GOS983064 GXZ983064:GYO983064 HHV983064:HIK983064 HRR983064:HSG983064 IBN983064:ICC983064 ILJ983064:ILY983064 IVF983064:IVU983064 JFB983064:JFQ983064 JOX983064:JPM983064 JYT983064:JZI983064 KIP983064:KJE983064 KSL983064:KTA983064 LCH983064:LCW983064 LMD983064:LMS983064 LVZ983064:LWO983064 MFV983064:MGK983064 MPR983064:MQG983064 MZN983064:NAC983064 NJJ983064:NJY983064 NTF983064:NTU983064 ODB983064:ODQ983064 OMX983064:ONM983064 OWT983064:OXI983064 PGP983064:PHE983064 PQL983064:PRA983064 QAH983064:QAW983064 QKD983064:QKS983064 QTZ983064:QUO983064 RDV983064:REK983064 RNR983064:ROG983064 RXN983064:RYC983064 SHJ983064:SHY983064 SRF983064:SRU983064 TBB983064:TBQ983064 TKX983064:TLM983064 TUT983064:TVI983064 UEP983064:UFE983064 UOL983064:UPA983064 UYH983064:UYW983064 VID983064:VIS983064 VRZ983064:VSO983064 WBV983064:WCK983064 WLR983064:WMG983064 WVN983064:WWC983064"/>
    <dataValidation allowBlank="1" showInputMessage="1" showErrorMessage="1" promptTitle="TDHCA Rental Program Experience" prompt="Row 1: Enter TDHCA Rental Program Property City" sqref="V24:AD24 JR24:JZ24 TN24:TV24 ADJ24:ADR24 ANF24:ANN24 AXB24:AXJ24 BGX24:BHF24 BQT24:BRB24 CAP24:CAX24 CKL24:CKT24 CUH24:CUP24 DED24:DEL24 DNZ24:DOH24 DXV24:DYD24 EHR24:EHZ24 ERN24:ERV24 FBJ24:FBR24 FLF24:FLN24 FVB24:FVJ24 GEX24:GFF24 GOT24:GPB24 GYP24:GYX24 HIL24:HIT24 HSH24:HSP24 ICD24:ICL24 ILZ24:IMH24 IVV24:IWD24 JFR24:JFZ24 JPN24:JPV24 JZJ24:JZR24 KJF24:KJN24 KTB24:KTJ24 LCX24:LDF24 LMT24:LNB24 LWP24:LWX24 MGL24:MGT24 MQH24:MQP24 NAD24:NAL24 NJZ24:NKH24 NTV24:NUD24 ODR24:ODZ24 ONN24:ONV24 OXJ24:OXR24 PHF24:PHN24 PRB24:PRJ24 QAX24:QBF24 QKT24:QLB24 QUP24:QUX24 REL24:RET24 ROH24:ROP24 RYD24:RYL24 SHZ24:SIH24 SRV24:SSD24 TBR24:TBZ24 TLN24:TLV24 TVJ24:TVR24 UFF24:UFN24 UPB24:UPJ24 UYX24:UZF24 VIT24:VJB24 VSP24:VSX24 WCL24:WCT24 WMH24:WMP24 WWD24:WWL24 V65560:AD65560 JR65560:JZ65560 TN65560:TV65560 ADJ65560:ADR65560 ANF65560:ANN65560 AXB65560:AXJ65560 BGX65560:BHF65560 BQT65560:BRB65560 CAP65560:CAX65560 CKL65560:CKT65560 CUH65560:CUP65560 DED65560:DEL65560 DNZ65560:DOH65560 DXV65560:DYD65560 EHR65560:EHZ65560 ERN65560:ERV65560 FBJ65560:FBR65560 FLF65560:FLN65560 FVB65560:FVJ65560 GEX65560:GFF65560 GOT65560:GPB65560 GYP65560:GYX65560 HIL65560:HIT65560 HSH65560:HSP65560 ICD65560:ICL65560 ILZ65560:IMH65560 IVV65560:IWD65560 JFR65560:JFZ65560 JPN65560:JPV65560 JZJ65560:JZR65560 KJF65560:KJN65560 KTB65560:KTJ65560 LCX65560:LDF65560 LMT65560:LNB65560 LWP65560:LWX65560 MGL65560:MGT65560 MQH65560:MQP65560 NAD65560:NAL65560 NJZ65560:NKH65560 NTV65560:NUD65560 ODR65560:ODZ65560 ONN65560:ONV65560 OXJ65560:OXR65560 PHF65560:PHN65560 PRB65560:PRJ65560 QAX65560:QBF65560 QKT65560:QLB65560 QUP65560:QUX65560 REL65560:RET65560 ROH65560:ROP65560 RYD65560:RYL65560 SHZ65560:SIH65560 SRV65560:SSD65560 TBR65560:TBZ65560 TLN65560:TLV65560 TVJ65560:TVR65560 UFF65560:UFN65560 UPB65560:UPJ65560 UYX65560:UZF65560 VIT65560:VJB65560 VSP65560:VSX65560 WCL65560:WCT65560 WMH65560:WMP65560 WWD65560:WWL65560 V131096:AD131096 JR131096:JZ131096 TN131096:TV131096 ADJ131096:ADR131096 ANF131096:ANN131096 AXB131096:AXJ131096 BGX131096:BHF131096 BQT131096:BRB131096 CAP131096:CAX131096 CKL131096:CKT131096 CUH131096:CUP131096 DED131096:DEL131096 DNZ131096:DOH131096 DXV131096:DYD131096 EHR131096:EHZ131096 ERN131096:ERV131096 FBJ131096:FBR131096 FLF131096:FLN131096 FVB131096:FVJ131096 GEX131096:GFF131096 GOT131096:GPB131096 GYP131096:GYX131096 HIL131096:HIT131096 HSH131096:HSP131096 ICD131096:ICL131096 ILZ131096:IMH131096 IVV131096:IWD131096 JFR131096:JFZ131096 JPN131096:JPV131096 JZJ131096:JZR131096 KJF131096:KJN131096 KTB131096:KTJ131096 LCX131096:LDF131096 LMT131096:LNB131096 LWP131096:LWX131096 MGL131096:MGT131096 MQH131096:MQP131096 NAD131096:NAL131096 NJZ131096:NKH131096 NTV131096:NUD131096 ODR131096:ODZ131096 ONN131096:ONV131096 OXJ131096:OXR131096 PHF131096:PHN131096 PRB131096:PRJ131096 QAX131096:QBF131096 QKT131096:QLB131096 QUP131096:QUX131096 REL131096:RET131096 ROH131096:ROP131096 RYD131096:RYL131096 SHZ131096:SIH131096 SRV131096:SSD131096 TBR131096:TBZ131096 TLN131096:TLV131096 TVJ131096:TVR131096 UFF131096:UFN131096 UPB131096:UPJ131096 UYX131096:UZF131096 VIT131096:VJB131096 VSP131096:VSX131096 WCL131096:WCT131096 WMH131096:WMP131096 WWD131096:WWL131096 V196632:AD196632 JR196632:JZ196632 TN196632:TV196632 ADJ196632:ADR196632 ANF196632:ANN196632 AXB196632:AXJ196632 BGX196632:BHF196632 BQT196632:BRB196632 CAP196632:CAX196632 CKL196632:CKT196632 CUH196632:CUP196632 DED196632:DEL196632 DNZ196632:DOH196632 DXV196632:DYD196632 EHR196632:EHZ196632 ERN196632:ERV196632 FBJ196632:FBR196632 FLF196632:FLN196632 FVB196632:FVJ196632 GEX196632:GFF196632 GOT196632:GPB196632 GYP196632:GYX196632 HIL196632:HIT196632 HSH196632:HSP196632 ICD196632:ICL196632 ILZ196632:IMH196632 IVV196632:IWD196632 JFR196632:JFZ196632 JPN196632:JPV196632 JZJ196632:JZR196632 KJF196632:KJN196632 KTB196632:KTJ196632 LCX196632:LDF196632 LMT196632:LNB196632 LWP196632:LWX196632 MGL196632:MGT196632 MQH196632:MQP196632 NAD196632:NAL196632 NJZ196632:NKH196632 NTV196632:NUD196632 ODR196632:ODZ196632 ONN196632:ONV196632 OXJ196632:OXR196632 PHF196632:PHN196632 PRB196632:PRJ196632 QAX196632:QBF196632 QKT196632:QLB196632 QUP196632:QUX196632 REL196632:RET196632 ROH196632:ROP196632 RYD196632:RYL196632 SHZ196632:SIH196632 SRV196632:SSD196632 TBR196632:TBZ196632 TLN196632:TLV196632 TVJ196632:TVR196632 UFF196632:UFN196632 UPB196632:UPJ196632 UYX196632:UZF196632 VIT196632:VJB196632 VSP196632:VSX196632 WCL196632:WCT196632 WMH196632:WMP196632 WWD196632:WWL196632 V262168:AD262168 JR262168:JZ262168 TN262168:TV262168 ADJ262168:ADR262168 ANF262168:ANN262168 AXB262168:AXJ262168 BGX262168:BHF262168 BQT262168:BRB262168 CAP262168:CAX262168 CKL262168:CKT262168 CUH262168:CUP262168 DED262168:DEL262168 DNZ262168:DOH262168 DXV262168:DYD262168 EHR262168:EHZ262168 ERN262168:ERV262168 FBJ262168:FBR262168 FLF262168:FLN262168 FVB262168:FVJ262168 GEX262168:GFF262168 GOT262168:GPB262168 GYP262168:GYX262168 HIL262168:HIT262168 HSH262168:HSP262168 ICD262168:ICL262168 ILZ262168:IMH262168 IVV262168:IWD262168 JFR262168:JFZ262168 JPN262168:JPV262168 JZJ262168:JZR262168 KJF262168:KJN262168 KTB262168:KTJ262168 LCX262168:LDF262168 LMT262168:LNB262168 LWP262168:LWX262168 MGL262168:MGT262168 MQH262168:MQP262168 NAD262168:NAL262168 NJZ262168:NKH262168 NTV262168:NUD262168 ODR262168:ODZ262168 ONN262168:ONV262168 OXJ262168:OXR262168 PHF262168:PHN262168 PRB262168:PRJ262168 QAX262168:QBF262168 QKT262168:QLB262168 QUP262168:QUX262168 REL262168:RET262168 ROH262168:ROP262168 RYD262168:RYL262168 SHZ262168:SIH262168 SRV262168:SSD262168 TBR262168:TBZ262168 TLN262168:TLV262168 TVJ262168:TVR262168 UFF262168:UFN262168 UPB262168:UPJ262168 UYX262168:UZF262168 VIT262168:VJB262168 VSP262168:VSX262168 WCL262168:WCT262168 WMH262168:WMP262168 WWD262168:WWL262168 V327704:AD327704 JR327704:JZ327704 TN327704:TV327704 ADJ327704:ADR327704 ANF327704:ANN327704 AXB327704:AXJ327704 BGX327704:BHF327704 BQT327704:BRB327704 CAP327704:CAX327704 CKL327704:CKT327704 CUH327704:CUP327704 DED327704:DEL327704 DNZ327704:DOH327704 DXV327704:DYD327704 EHR327704:EHZ327704 ERN327704:ERV327704 FBJ327704:FBR327704 FLF327704:FLN327704 FVB327704:FVJ327704 GEX327704:GFF327704 GOT327704:GPB327704 GYP327704:GYX327704 HIL327704:HIT327704 HSH327704:HSP327704 ICD327704:ICL327704 ILZ327704:IMH327704 IVV327704:IWD327704 JFR327704:JFZ327704 JPN327704:JPV327704 JZJ327704:JZR327704 KJF327704:KJN327704 KTB327704:KTJ327704 LCX327704:LDF327704 LMT327704:LNB327704 LWP327704:LWX327704 MGL327704:MGT327704 MQH327704:MQP327704 NAD327704:NAL327704 NJZ327704:NKH327704 NTV327704:NUD327704 ODR327704:ODZ327704 ONN327704:ONV327704 OXJ327704:OXR327704 PHF327704:PHN327704 PRB327704:PRJ327704 QAX327704:QBF327704 QKT327704:QLB327704 QUP327704:QUX327704 REL327704:RET327704 ROH327704:ROP327704 RYD327704:RYL327704 SHZ327704:SIH327704 SRV327704:SSD327704 TBR327704:TBZ327704 TLN327704:TLV327704 TVJ327704:TVR327704 UFF327704:UFN327704 UPB327704:UPJ327704 UYX327704:UZF327704 VIT327704:VJB327704 VSP327704:VSX327704 WCL327704:WCT327704 WMH327704:WMP327704 WWD327704:WWL327704 V393240:AD393240 JR393240:JZ393240 TN393240:TV393240 ADJ393240:ADR393240 ANF393240:ANN393240 AXB393240:AXJ393240 BGX393240:BHF393240 BQT393240:BRB393240 CAP393240:CAX393240 CKL393240:CKT393240 CUH393240:CUP393240 DED393240:DEL393240 DNZ393240:DOH393240 DXV393240:DYD393240 EHR393240:EHZ393240 ERN393240:ERV393240 FBJ393240:FBR393240 FLF393240:FLN393240 FVB393240:FVJ393240 GEX393240:GFF393240 GOT393240:GPB393240 GYP393240:GYX393240 HIL393240:HIT393240 HSH393240:HSP393240 ICD393240:ICL393240 ILZ393240:IMH393240 IVV393240:IWD393240 JFR393240:JFZ393240 JPN393240:JPV393240 JZJ393240:JZR393240 KJF393240:KJN393240 KTB393240:KTJ393240 LCX393240:LDF393240 LMT393240:LNB393240 LWP393240:LWX393240 MGL393240:MGT393240 MQH393240:MQP393240 NAD393240:NAL393240 NJZ393240:NKH393240 NTV393240:NUD393240 ODR393240:ODZ393240 ONN393240:ONV393240 OXJ393240:OXR393240 PHF393240:PHN393240 PRB393240:PRJ393240 QAX393240:QBF393240 QKT393240:QLB393240 QUP393240:QUX393240 REL393240:RET393240 ROH393240:ROP393240 RYD393240:RYL393240 SHZ393240:SIH393240 SRV393240:SSD393240 TBR393240:TBZ393240 TLN393240:TLV393240 TVJ393240:TVR393240 UFF393240:UFN393240 UPB393240:UPJ393240 UYX393240:UZF393240 VIT393240:VJB393240 VSP393240:VSX393240 WCL393240:WCT393240 WMH393240:WMP393240 WWD393240:WWL393240 V458776:AD458776 JR458776:JZ458776 TN458776:TV458776 ADJ458776:ADR458776 ANF458776:ANN458776 AXB458776:AXJ458776 BGX458776:BHF458776 BQT458776:BRB458776 CAP458776:CAX458776 CKL458776:CKT458776 CUH458776:CUP458776 DED458776:DEL458776 DNZ458776:DOH458776 DXV458776:DYD458776 EHR458776:EHZ458776 ERN458776:ERV458776 FBJ458776:FBR458776 FLF458776:FLN458776 FVB458776:FVJ458776 GEX458776:GFF458776 GOT458776:GPB458776 GYP458776:GYX458776 HIL458776:HIT458776 HSH458776:HSP458776 ICD458776:ICL458776 ILZ458776:IMH458776 IVV458776:IWD458776 JFR458776:JFZ458776 JPN458776:JPV458776 JZJ458776:JZR458776 KJF458776:KJN458776 KTB458776:KTJ458776 LCX458776:LDF458776 LMT458776:LNB458776 LWP458776:LWX458776 MGL458776:MGT458776 MQH458776:MQP458776 NAD458776:NAL458776 NJZ458776:NKH458776 NTV458776:NUD458776 ODR458776:ODZ458776 ONN458776:ONV458776 OXJ458776:OXR458776 PHF458776:PHN458776 PRB458776:PRJ458776 QAX458776:QBF458776 QKT458776:QLB458776 QUP458776:QUX458776 REL458776:RET458776 ROH458776:ROP458776 RYD458776:RYL458776 SHZ458776:SIH458776 SRV458776:SSD458776 TBR458776:TBZ458776 TLN458776:TLV458776 TVJ458776:TVR458776 UFF458776:UFN458776 UPB458776:UPJ458776 UYX458776:UZF458776 VIT458776:VJB458776 VSP458776:VSX458776 WCL458776:WCT458776 WMH458776:WMP458776 WWD458776:WWL458776 V524312:AD524312 JR524312:JZ524312 TN524312:TV524312 ADJ524312:ADR524312 ANF524312:ANN524312 AXB524312:AXJ524312 BGX524312:BHF524312 BQT524312:BRB524312 CAP524312:CAX524312 CKL524312:CKT524312 CUH524312:CUP524312 DED524312:DEL524312 DNZ524312:DOH524312 DXV524312:DYD524312 EHR524312:EHZ524312 ERN524312:ERV524312 FBJ524312:FBR524312 FLF524312:FLN524312 FVB524312:FVJ524312 GEX524312:GFF524312 GOT524312:GPB524312 GYP524312:GYX524312 HIL524312:HIT524312 HSH524312:HSP524312 ICD524312:ICL524312 ILZ524312:IMH524312 IVV524312:IWD524312 JFR524312:JFZ524312 JPN524312:JPV524312 JZJ524312:JZR524312 KJF524312:KJN524312 KTB524312:KTJ524312 LCX524312:LDF524312 LMT524312:LNB524312 LWP524312:LWX524312 MGL524312:MGT524312 MQH524312:MQP524312 NAD524312:NAL524312 NJZ524312:NKH524312 NTV524312:NUD524312 ODR524312:ODZ524312 ONN524312:ONV524312 OXJ524312:OXR524312 PHF524312:PHN524312 PRB524312:PRJ524312 QAX524312:QBF524312 QKT524312:QLB524312 QUP524312:QUX524312 REL524312:RET524312 ROH524312:ROP524312 RYD524312:RYL524312 SHZ524312:SIH524312 SRV524312:SSD524312 TBR524312:TBZ524312 TLN524312:TLV524312 TVJ524312:TVR524312 UFF524312:UFN524312 UPB524312:UPJ524312 UYX524312:UZF524312 VIT524312:VJB524312 VSP524312:VSX524312 WCL524312:WCT524312 WMH524312:WMP524312 WWD524312:WWL524312 V589848:AD589848 JR589848:JZ589848 TN589848:TV589848 ADJ589848:ADR589848 ANF589848:ANN589848 AXB589848:AXJ589848 BGX589848:BHF589848 BQT589848:BRB589848 CAP589848:CAX589848 CKL589848:CKT589848 CUH589848:CUP589848 DED589848:DEL589848 DNZ589848:DOH589848 DXV589848:DYD589848 EHR589848:EHZ589848 ERN589848:ERV589848 FBJ589848:FBR589848 FLF589848:FLN589848 FVB589848:FVJ589848 GEX589848:GFF589848 GOT589848:GPB589848 GYP589848:GYX589848 HIL589848:HIT589848 HSH589848:HSP589848 ICD589848:ICL589848 ILZ589848:IMH589848 IVV589848:IWD589848 JFR589848:JFZ589848 JPN589848:JPV589848 JZJ589848:JZR589848 KJF589848:KJN589848 KTB589848:KTJ589848 LCX589848:LDF589848 LMT589848:LNB589848 LWP589848:LWX589848 MGL589848:MGT589848 MQH589848:MQP589848 NAD589848:NAL589848 NJZ589848:NKH589848 NTV589848:NUD589848 ODR589848:ODZ589848 ONN589848:ONV589848 OXJ589848:OXR589848 PHF589848:PHN589848 PRB589848:PRJ589848 QAX589848:QBF589848 QKT589848:QLB589848 QUP589848:QUX589848 REL589848:RET589848 ROH589848:ROP589848 RYD589848:RYL589848 SHZ589848:SIH589848 SRV589848:SSD589848 TBR589848:TBZ589848 TLN589848:TLV589848 TVJ589848:TVR589848 UFF589848:UFN589848 UPB589848:UPJ589848 UYX589848:UZF589848 VIT589848:VJB589848 VSP589848:VSX589848 WCL589848:WCT589848 WMH589848:WMP589848 WWD589848:WWL589848 V655384:AD655384 JR655384:JZ655384 TN655384:TV655384 ADJ655384:ADR655384 ANF655384:ANN655384 AXB655384:AXJ655384 BGX655384:BHF655384 BQT655384:BRB655384 CAP655384:CAX655384 CKL655384:CKT655384 CUH655384:CUP655384 DED655384:DEL655384 DNZ655384:DOH655384 DXV655384:DYD655384 EHR655384:EHZ655384 ERN655384:ERV655384 FBJ655384:FBR655384 FLF655384:FLN655384 FVB655384:FVJ655384 GEX655384:GFF655384 GOT655384:GPB655384 GYP655384:GYX655384 HIL655384:HIT655384 HSH655384:HSP655384 ICD655384:ICL655384 ILZ655384:IMH655384 IVV655384:IWD655384 JFR655384:JFZ655384 JPN655384:JPV655384 JZJ655384:JZR655384 KJF655384:KJN655384 KTB655384:KTJ655384 LCX655384:LDF655384 LMT655384:LNB655384 LWP655384:LWX655384 MGL655384:MGT655384 MQH655384:MQP655384 NAD655384:NAL655384 NJZ655384:NKH655384 NTV655384:NUD655384 ODR655384:ODZ655384 ONN655384:ONV655384 OXJ655384:OXR655384 PHF655384:PHN655384 PRB655384:PRJ655384 QAX655384:QBF655384 QKT655384:QLB655384 QUP655384:QUX655384 REL655384:RET655384 ROH655384:ROP655384 RYD655384:RYL655384 SHZ655384:SIH655384 SRV655384:SSD655384 TBR655384:TBZ655384 TLN655384:TLV655384 TVJ655384:TVR655384 UFF655384:UFN655384 UPB655384:UPJ655384 UYX655384:UZF655384 VIT655384:VJB655384 VSP655384:VSX655384 WCL655384:WCT655384 WMH655384:WMP655384 WWD655384:WWL655384 V720920:AD720920 JR720920:JZ720920 TN720920:TV720920 ADJ720920:ADR720920 ANF720920:ANN720920 AXB720920:AXJ720920 BGX720920:BHF720920 BQT720920:BRB720920 CAP720920:CAX720920 CKL720920:CKT720920 CUH720920:CUP720920 DED720920:DEL720920 DNZ720920:DOH720920 DXV720920:DYD720920 EHR720920:EHZ720920 ERN720920:ERV720920 FBJ720920:FBR720920 FLF720920:FLN720920 FVB720920:FVJ720920 GEX720920:GFF720920 GOT720920:GPB720920 GYP720920:GYX720920 HIL720920:HIT720920 HSH720920:HSP720920 ICD720920:ICL720920 ILZ720920:IMH720920 IVV720920:IWD720920 JFR720920:JFZ720920 JPN720920:JPV720920 JZJ720920:JZR720920 KJF720920:KJN720920 KTB720920:KTJ720920 LCX720920:LDF720920 LMT720920:LNB720920 LWP720920:LWX720920 MGL720920:MGT720920 MQH720920:MQP720920 NAD720920:NAL720920 NJZ720920:NKH720920 NTV720920:NUD720920 ODR720920:ODZ720920 ONN720920:ONV720920 OXJ720920:OXR720920 PHF720920:PHN720920 PRB720920:PRJ720920 QAX720920:QBF720920 QKT720920:QLB720920 QUP720920:QUX720920 REL720920:RET720920 ROH720920:ROP720920 RYD720920:RYL720920 SHZ720920:SIH720920 SRV720920:SSD720920 TBR720920:TBZ720920 TLN720920:TLV720920 TVJ720920:TVR720920 UFF720920:UFN720920 UPB720920:UPJ720920 UYX720920:UZF720920 VIT720920:VJB720920 VSP720920:VSX720920 WCL720920:WCT720920 WMH720920:WMP720920 WWD720920:WWL720920 V786456:AD786456 JR786456:JZ786456 TN786456:TV786456 ADJ786456:ADR786456 ANF786456:ANN786456 AXB786456:AXJ786456 BGX786456:BHF786456 BQT786456:BRB786456 CAP786456:CAX786456 CKL786456:CKT786456 CUH786456:CUP786456 DED786456:DEL786456 DNZ786456:DOH786456 DXV786456:DYD786456 EHR786456:EHZ786456 ERN786456:ERV786456 FBJ786456:FBR786456 FLF786456:FLN786456 FVB786456:FVJ786456 GEX786456:GFF786456 GOT786456:GPB786456 GYP786456:GYX786456 HIL786456:HIT786456 HSH786456:HSP786456 ICD786456:ICL786456 ILZ786456:IMH786456 IVV786456:IWD786456 JFR786456:JFZ786456 JPN786456:JPV786456 JZJ786456:JZR786456 KJF786456:KJN786456 KTB786456:KTJ786456 LCX786456:LDF786456 LMT786456:LNB786456 LWP786456:LWX786456 MGL786456:MGT786456 MQH786456:MQP786456 NAD786456:NAL786456 NJZ786456:NKH786456 NTV786456:NUD786456 ODR786456:ODZ786456 ONN786456:ONV786456 OXJ786456:OXR786456 PHF786456:PHN786456 PRB786456:PRJ786456 QAX786456:QBF786456 QKT786456:QLB786456 QUP786456:QUX786456 REL786456:RET786456 ROH786456:ROP786456 RYD786456:RYL786456 SHZ786456:SIH786456 SRV786456:SSD786456 TBR786456:TBZ786456 TLN786456:TLV786456 TVJ786456:TVR786456 UFF786456:UFN786456 UPB786456:UPJ786456 UYX786456:UZF786456 VIT786456:VJB786456 VSP786456:VSX786456 WCL786456:WCT786456 WMH786456:WMP786456 WWD786456:WWL786456 V851992:AD851992 JR851992:JZ851992 TN851992:TV851992 ADJ851992:ADR851992 ANF851992:ANN851992 AXB851992:AXJ851992 BGX851992:BHF851992 BQT851992:BRB851992 CAP851992:CAX851992 CKL851992:CKT851992 CUH851992:CUP851992 DED851992:DEL851992 DNZ851992:DOH851992 DXV851992:DYD851992 EHR851992:EHZ851992 ERN851992:ERV851992 FBJ851992:FBR851992 FLF851992:FLN851992 FVB851992:FVJ851992 GEX851992:GFF851992 GOT851992:GPB851992 GYP851992:GYX851992 HIL851992:HIT851992 HSH851992:HSP851992 ICD851992:ICL851992 ILZ851992:IMH851992 IVV851992:IWD851992 JFR851992:JFZ851992 JPN851992:JPV851992 JZJ851992:JZR851992 KJF851992:KJN851992 KTB851992:KTJ851992 LCX851992:LDF851992 LMT851992:LNB851992 LWP851992:LWX851992 MGL851992:MGT851992 MQH851992:MQP851992 NAD851992:NAL851992 NJZ851992:NKH851992 NTV851992:NUD851992 ODR851992:ODZ851992 ONN851992:ONV851992 OXJ851992:OXR851992 PHF851992:PHN851992 PRB851992:PRJ851992 QAX851992:QBF851992 QKT851992:QLB851992 QUP851992:QUX851992 REL851992:RET851992 ROH851992:ROP851992 RYD851992:RYL851992 SHZ851992:SIH851992 SRV851992:SSD851992 TBR851992:TBZ851992 TLN851992:TLV851992 TVJ851992:TVR851992 UFF851992:UFN851992 UPB851992:UPJ851992 UYX851992:UZF851992 VIT851992:VJB851992 VSP851992:VSX851992 WCL851992:WCT851992 WMH851992:WMP851992 WWD851992:WWL851992 V917528:AD917528 JR917528:JZ917528 TN917528:TV917528 ADJ917528:ADR917528 ANF917528:ANN917528 AXB917528:AXJ917528 BGX917528:BHF917528 BQT917528:BRB917528 CAP917528:CAX917528 CKL917528:CKT917528 CUH917528:CUP917528 DED917528:DEL917528 DNZ917528:DOH917528 DXV917528:DYD917528 EHR917528:EHZ917528 ERN917528:ERV917528 FBJ917528:FBR917528 FLF917528:FLN917528 FVB917528:FVJ917528 GEX917528:GFF917528 GOT917528:GPB917528 GYP917528:GYX917528 HIL917528:HIT917528 HSH917528:HSP917528 ICD917528:ICL917528 ILZ917528:IMH917528 IVV917528:IWD917528 JFR917528:JFZ917528 JPN917528:JPV917528 JZJ917528:JZR917528 KJF917528:KJN917528 KTB917528:KTJ917528 LCX917528:LDF917528 LMT917528:LNB917528 LWP917528:LWX917528 MGL917528:MGT917528 MQH917528:MQP917528 NAD917528:NAL917528 NJZ917528:NKH917528 NTV917528:NUD917528 ODR917528:ODZ917528 ONN917528:ONV917528 OXJ917528:OXR917528 PHF917528:PHN917528 PRB917528:PRJ917528 QAX917528:QBF917528 QKT917528:QLB917528 QUP917528:QUX917528 REL917528:RET917528 ROH917528:ROP917528 RYD917528:RYL917528 SHZ917528:SIH917528 SRV917528:SSD917528 TBR917528:TBZ917528 TLN917528:TLV917528 TVJ917528:TVR917528 UFF917528:UFN917528 UPB917528:UPJ917528 UYX917528:UZF917528 VIT917528:VJB917528 VSP917528:VSX917528 WCL917528:WCT917528 WMH917528:WMP917528 WWD917528:WWL917528 V983064:AD983064 JR983064:JZ983064 TN983064:TV983064 ADJ983064:ADR983064 ANF983064:ANN983064 AXB983064:AXJ983064 BGX983064:BHF983064 BQT983064:BRB983064 CAP983064:CAX983064 CKL983064:CKT983064 CUH983064:CUP983064 DED983064:DEL983064 DNZ983064:DOH983064 DXV983064:DYD983064 EHR983064:EHZ983064 ERN983064:ERV983064 FBJ983064:FBR983064 FLF983064:FLN983064 FVB983064:FVJ983064 GEX983064:GFF983064 GOT983064:GPB983064 GYP983064:GYX983064 HIL983064:HIT983064 HSH983064:HSP983064 ICD983064:ICL983064 ILZ983064:IMH983064 IVV983064:IWD983064 JFR983064:JFZ983064 JPN983064:JPV983064 JZJ983064:JZR983064 KJF983064:KJN983064 KTB983064:KTJ983064 LCX983064:LDF983064 LMT983064:LNB983064 LWP983064:LWX983064 MGL983064:MGT983064 MQH983064:MQP983064 NAD983064:NAL983064 NJZ983064:NKH983064 NTV983064:NUD983064 ODR983064:ODZ983064 ONN983064:ONV983064 OXJ983064:OXR983064 PHF983064:PHN983064 PRB983064:PRJ983064 QAX983064:QBF983064 QKT983064:QLB983064 QUP983064:QUX983064 REL983064:RET983064 ROH983064:ROP983064 RYD983064:RYL983064 SHZ983064:SIH983064 SRV983064:SSD983064 TBR983064:TBZ983064 TLN983064:TLV983064 TVJ983064:TVR983064 UFF983064:UFN983064 UPB983064:UPJ983064 UYX983064:UZF983064 VIT983064:VJB983064 VSP983064:VSX983064 WCL983064:WCT983064 WMH983064:WMP983064 WWD983064:WWL983064"/>
    <dataValidation allowBlank="1" showInputMessage="1" showErrorMessage="1" promptTitle="TDHCA Rental Program Experience" prompt="Row 1: Enter TDHCA Rental Program Name(s)" sqref="AE24:AK24 KA24:KG24 TW24:UC24 ADS24:ADY24 ANO24:ANU24 AXK24:AXQ24 BHG24:BHM24 BRC24:BRI24 CAY24:CBE24 CKU24:CLA24 CUQ24:CUW24 DEM24:DES24 DOI24:DOO24 DYE24:DYK24 EIA24:EIG24 ERW24:ESC24 FBS24:FBY24 FLO24:FLU24 FVK24:FVQ24 GFG24:GFM24 GPC24:GPI24 GYY24:GZE24 HIU24:HJA24 HSQ24:HSW24 ICM24:ICS24 IMI24:IMO24 IWE24:IWK24 JGA24:JGG24 JPW24:JQC24 JZS24:JZY24 KJO24:KJU24 KTK24:KTQ24 LDG24:LDM24 LNC24:LNI24 LWY24:LXE24 MGU24:MHA24 MQQ24:MQW24 NAM24:NAS24 NKI24:NKO24 NUE24:NUK24 OEA24:OEG24 ONW24:OOC24 OXS24:OXY24 PHO24:PHU24 PRK24:PRQ24 QBG24:QBM24 QLC24:QLI24 QUY24:QVE24 REU24:RFA24 ROQ24:ROW24 RYM24:RYS24 SII24:SIO24 SSE24:SSK24 TCA24:TCG24 TLW24:TMC24 TVS24:TVY24 UFO24:UFU24 UPK24:UPQ24 UZG24:UZM24 VJC24:VJI24 VSY24:VTE24 WCU24:WDA24 WMQ24:WMW24 WWM24:WWS24 AE65560:AK65560 KA65560:KG65560 TW65560:UC65560 ADS65560:ADY65560 ANO65560:ANU65560 AXK65560:AXQ65560 BHG65560:BHM65560 BRC65560:BRI65560 CAY65560:CBE65560 CKU65560:CLA65560 CUQ65560:CUW65560 DEM65560:DES65560 DOI65560:DOO65560 DYE65560:DYK65560 EIA65560:EIG65560 ERW65560:ESC65560 FBS65560:FBY65560 FLO65560:FLU65560 FVK65560:FVQ65560 GFG65560:GFM65560 GPC65560:GPI65560 GYY65560:GZE65560 HIU65560:HJA65560 HSQ65560:HSW65560 ICM65560:ICS65560 IMI65560:IMO65560 IWE65560:IWK65560 JGA65560:JGG65560 JPW65560:JQC65560 JZS65560:JZY65560 KJO65560:KJU65560 KTK65560:KTQ65560 LDG65560:LDM65560 LNC65560:LNI65560 LWY65560:LXE65560 MGU65560:MHA65560 MQQ65560:MQW65560 NAM65560:NAS65560 NKI65560:NKO65560 NUE65560:NUK65560 OEA65560:OEG65560 ONW65560:OOC65560 OXS65560:OXY65560 PHO65560:PHU65560 PRK65560:PRQ65560 QBG65560:QBM65560 QLC65560:QLI65560 QUY65560:QVE65560 REU65560:RFA65560 ROQ65560:ROW65560 RYM65560:RYS65560 SII65560:SIO65560 SSE65560:SSK65560 TCA65560:TCG65560 TLW65560:TMC65560 TVS65560:TVY65560 UFO65560:UFU65560 UPK65560:UPQ65560 UZG65560:UZM65560 VJC65560:VJI65560 VSY65560:VTE65560 WCU65560:WDA65560 WMQ65560:WMW65560 WWM65560:WWS65560 AE131096:AK131096 KA131096:KG131096 TW131096:UC131096 ADS131096:ADY131096 ANO131096:ANU131096 AXK131096:AXQ131096 BHG131096:BHM131096 BRC131096:BRI131096 CAY131096:CBE131096 CKU131096:CLA131096 CUQ131096:CUW131096 DEM131096:DES131096 DOI131096:DOO131096 DYE131096:DYK131096 EIA131096:EIG131096 ERW131096:ESC131096 FBS131096:FBY131096 FLO131096:FLU131096 FVK131096:FVQ131096 GFG131096:GFM131096 GPC131096:GPI131096 GYY131096:GZE131096 HIU131096:HJA131096 HSQ131096:HSW131096 ICM131096:ICS131096 IMI131096:IMO131096 IWE131096:IWK131096 JGA131096:JGG131096 JPW131096:JQC131096 JZS131096:JZY131096 KJO131096:KJU131096 KTK131096:KTQ131096 LDG131096:LDM131096 LNC131096:LNI131096 LWY131096:LXE131096 MGU131096:MHA131096 MQQ131096:MQW131096 NAM131096:NAS131096 NKI131096:NKO131096 NUE131096:NUK131096 OEA131096:OEG131096 ONW131096:OOC131096 OXS131096:OXY131096 PHO131096:PHU131096 PRK131096:PRQ131096 QBG131096:QBM131096 QLC131096:QLI131096 QUY131096:QVE131096 REU131096:RFA131096 ROQ131096:ROW131096 RYM131096:RYS131096 SII131096:SIO131096 SSE131096:SSK131096 TCA131096:TCG131096 TLW131096:TMC131096 TVS131096:TVY131096 UFO131096:UFU131096 UPK131096:UPQ131096 UZG131096:UZM131096 VJC131096:VJI131096 VSY131096:VTE131096 WCU131096:WDA131096 WMQ131096:WMW131096 WWM131096:WWS131096 AE196632:AK196632 KA196632:KG196632 TW196632:UC196632 ADS196632:ADY196632 ANO196632:ANU196632 AXK196632:AXQ196632 BHG196632:BHM196632 BRC196632:BRI196632 CAY196632:CBE196632 CKU196632:CLA196632 CUQ196632:CUW196632 DEM196632:DES196632 DOI196632:DOO196632 DYE196632:DYK196632 EIA196632:EIG196632 ERW196632:ESC196632 FBS196632:FBY196632 FLO196632:FLU196632 FVK196632:FVQ196632 GFG196632:GFM196632 GPC196632:GPI196632 GYY196632:GZE196632 HIU196632:HJA196632 HSQ196632:HSW196632 ICM196632:ICS196632 IMI196632:IMO196632 IWE196632:IWK196632 JGA196632:JGG196632 JPW196632:JQC196632 JZS196632:JZY196632 KJO196632:KJU196632 KTK196632:KTQ196632 LDG196632:LDM196632 LNC196632:LNI196632 LWY196632:LXE196632 MGU196632:MHA196632 MQQ196632:MQW196632 NAM196632:NAS196632 NKI196632:NKO196632 NUE196632:NUK196632 OEA196632:OEG196632 ONW196632:OOC196632 OXS196632:OXY196632 PHO196632:PHU196632 PRK196632:PRQ196632 QBG196632:QBM196632 QLC196632:QLI196632 QUY196632:QVE196632 REU196632:RFA196632 ROQ196632:ROW196632 RYM196632:RYS196632 SII196632:SIO196632 SSE196632:SSK196632 TCA196632:TCG196632 TLW196632:TMC196632 TVS196632:TVY196632 UFO196632:UFU196632 UPK196632:UPQ196632 UZG196632:UZM196632 VJC196632:VJI196632 VSY196632:VTE196632 WCU196632:WDA196632 WMQ196632:WMW196632 WWM196632:WWS196632 AE262168:AK262168 KA262168:KG262168 TW262168:UC262168 ADS262168:ADY262168 ANO262168:ANU262168 AXK262168:AXQ262168 BHG262168:BHM262168 BRC262168:BRI262168 CAY262168:CBE262168 CKU262168:CLA262168 CUQ262168:CUW262168 DEM262168:DES262168 DOI262168:DOO262168 DYE262168:DYK262168 EIA262168:EIG262168 ERW262168:ESC262168 FBS262168:FBY262168 FLO262168:FLU262168 FVK262168:FVQ262168 GFG262168:GFM262168 GPC262168:GPI262168 GYY262168:GZE262168 HIU262168:HJA262168 HSQ262168:HSW262168 ICM262168:ICS262168 IMI262168:IMO262168 IWE262168:IWK262168 JGA262168:JGG262168 JPW262168:JQC262168 JZS262168:JZY262168 KJO262168:KJU262168 KTK262168:KTQ262168 LDG262168:LDM262168 LNC262168:LNI262168 LWY262168:LXE262168 MGU262168:MHA262168 MQQ262168:MQW262168 NAM262168:NAS262168 NKI262168:NKO262168 NUE262168:NUK262168 OEA262168:OEG262168 ONW262168:OOC262168 OXS262168:OXY262168 PHO262168:PHU262168 PRK262168:PRQ262168 QBG262168:QBM262168 QLC262168:QLI262168 QUY262168:QVE262168 REU262168:RFA262168 ROQ262168:ROW262168 RYM262168:RYS262168 SII262168:SIO262168 SSE262168:SSK262168 TCA262168:TCG262168 TLW262168:TMC262168 TVS262168:TVY262168 UFO262168:UFU262168 UPK262168:UPQ262168 UZG262168:UZM262168 VJC262168:VJI262168 VSY262168:VTE262168 WCU262168:WDA262168 WMQ262168:WMW262168 WWM262168:WWS262168 AE327704:AK327704 KA327704:KG327704 TW327704:UC327704 ADS327704:ADY327704 ANO327704:ANU327704 AXK327704:AXQ327704 BHG327704:BHM327704 BRC327704:BRI327704 CAY327704:CBE327704 CKU327704:CLA327704 CUQ327704:CUW327704 DEM327704:DES327704 DOI327704:DOO327704 DYE327704:DYK327704 EIA327704:EIG327704 ERW327704:ESC327704 FBS327704:FBY327704 FLO327704:FLU327704 FVK327704:FVQ327704 GFG327704:GFM327704 GPC327704:GPI327704 GYY327704:GZE327704 HIU327704:HJA327704 HSQ327704:HSW327704 ICM327704:ICS327704 IMI327704:IMO327704 IWE327704:IWK327704 JGA327704:JGG327704 JPW327704:JQC327704 JZS327704:JZY327704 KJO327704:KJU327704 KTK327704:KTQ327704 LDG327704:LDM327704 LNC327704:LNI327704 LWY327704:LXE327704 MGU327704:MHA327704 MQQ327704:MQW327704 NAM327704:NAS327704 NKI327704:NKO327704 NUE327704:NUK327704 OEA327704:OEG327704 ONW327704:OOC327704 OXS327704:OXY327704 PHO327704:PHU327704 PRK327704:PRQ327704 QBG327704:QBM327704 QLC327704:QLI327704 QUY327704:QVE327704 REU327704:RFA327704 ROQ327704:ROW327704 RYM327704:RYS327704 SII327704:SIO327704 SSE327704:SSK327704 TCA327704:TCG327704 TLW327704:TMC327704 TVS327704:TVY327704 UFO327704:UFU327704 UPK327704:UPQ327704 UZG327704:UZM327704 VJC327704:VJI327704 VSY327704:VTE327704 WCU327704:WDA327704 WMQ327704:WMW327704 WWM327704:WWS327704 AE393240:AK393240 KA393240:KG393240 TW393240:UC393240 ADS393240:ADY393240 ANO393240:ANU393240 AXK393240:AXQ393240 BHG393240:BHM393240 BRC393240:BRI393240 CAY393240:CBE393240 CKU393240:CLA393240 CUQ393240:CUW393240 DEM393240:DES393240 DOI393240:DOO393240 DYE393240:DYK393240 EIA393240:EIG393240 ERW393240:ESC393240 FBS393240:FBY393240 FLO393240:FLU393240 FVK393240:FVQ393240 GFG393240:GFM393240 GPC393240:GPI393240 GYY393240:GZE393240 HIU393240:HJA393240 HSQ393240:HSW393240 ICM393240:ICS393240 IMI393240:IMO393240 IWE393240:IWK393240 JGA393240:JGG393240 JPW393240:JQC393240 JZS393240:JZY393240 KJO393240:KJU393240 KTK393240:KTQ393240 LDG393240:LDM393240 LNC393240:LNI393240 LWY393240:LXE393240 MGU393240:MHA393240 MQQ393240:MQW393240 NAM393240:NAS393240 NKI393240:NKO393240 NUE393240:NUK393240 OEA393240:OEG393240 ONW393240:OOC393240 OXS393240:OXY393240 PHO393240:PHU393240 PRK393240:PRQ393240 QBG393240:QBM393240 QLC393240:QLI393240 QUY393240:QVE393240 REU393240:RFA393240 ROQ393240:ROW393240 RYM393240:RYS393240 SII393240:SIO393240 SSE393240:SSK393240 TCA393240:TCG393240 TLW393240:TMC393240 TVS393240:TVY393240 UFO393240:UFU393240 UPK393240:UPQ393240 UZG393240:UZM393240 VJC393240:VJI393240 VSY393240:VTE393240 WCU393240:WDA393240 WMQ393240:WMW393240 WWM393240:WWS393240 AE458776:AK458776 KA458776:KG458776 TW458776:UC458776 ADS458776:ADY458776 ANO458776:ANU458776 AXK458776:AXQ458776 BHG458776:BHM458776 BRC458776:BRI458776 CAY458776:CBE458776 CKU458776:CLA458776 CUQ458776:CUW458776 DEM458776:DES458776 DOI458776:DOO458776 DYE458776:DYK458776 EIA458776:EIG458776 ERW458776:ESC458776 FBS458776:FBY458776 FLO458776:FLU458776 FVK458776:FVQ458776 GFG458776:GFM458776 GPC458776:GPI458776 GYY458776:GZE458776 HIU458776:HJA458776 HSQ458776:HSW458776 ICM458776:ICS458776 IMI458776:IMO458776 IWE458776:IWK458776 JGA458776:JGG458776 JPW458776:JQC458776 JZS458776:JZY458776 KJO458776:KJU458776 KTK458776:KTQ458776 LDG458776:LDM458776 LNC458776:LNI458776 LWY458776:LXE458776 MGU458776:MHA458776 MQQ458776:MQW458776 NAM458776:NAS458776 NKI458776:NKO458776 NUE458776:NUK458776 OEA458776:OEG458776 ONW458776:OOC458776 OXS458776:OXY458776 PHO458776:PHU458776 PRK458776:PRQ458776 QBG458776:QBM458776 QLC458776:QLI458776 QUY458776:QVE458776 REU458776:RFA458776 ROQ458776:ROW458776 RYM458776:RYS458776 SII458776:SIO458776 SSE458776:SSK458776 TCA458776:TCG458776 TLW458776:TMC458776 TVS458776:TVY458776 UFO458776:UFU458776 UPK458776:UPQ458776 UZG458776:UZM458776 VJC458776:VJI458776 VSY458776:VTE458776 WCU458776:WDA458776 WMQ458776:WMW458776 WWM458776:WWS458776 AE524312:AK524312 KA524312:KG524312 TW524312:UC524312 ADS524312:ADY524312 ANO524312:ANU524312 AXK524312:AXQ524312 BHG524312:BHM524312 BRC524312:BRI524312 CAY524312:CBE524312 CKU524312:CLA524312 CUQ524312:CUW524312 DEM524312:DES524312 DOI524312:DOO524312 DYE524312:DYK524312 EIA524312:EIG524312 ERW524312:ESC524312 FBS524312:FBY524312 FLO524312:FLU524312 FVK524312:FVQ524312 GFG524312:GFM524312 GPC524312:GPI524312 GYY524312:GZE524312 HIU524312:HJA524312 HSQ524312:HSW524312 ICM524312:ICS524312 IMI524312:IMO524312 IWE524312:IWK524312 JGA524312:JGG524312 JPW524312:JQC524312 JZS524312:JZY524312 KJO524312:KJU524312 KTK524312:KTQ524312 LDG524312:LDM524312 LNC524312:LNI524312 LWY524312:LXE524312 MGU524312:MHA524312 MQQ524312:MQW524312 NAM524312:NAS524312 NKI524312:NKO524312 NUE524312:NUK524312 OEA524312:OEG524312 ONW524312:OOC524312 OXS524312:OXY524312 PHO524312:PHU524312 PRK524312:PRQ524312 QBG524312:QBM524312 QLC524312:QLI524312 QUY524312:QVE524312 REU524312:RFA524312 ROQ524312:ROW524312 RYM524312:RYS524312 SII524312:SIO524312 SSE524312:SSK524312 TCA524312:TCG524312 TLW524312:TMC524312 TVS524312:TVY524312 UFO524312:UFU524312 UPK524312:UPQ524312 UZG524312:UZM524312 VJC524312:VJI524312 VSY524312:VTE524312 WCU524312:WDA524312 WMQ524312:WMW524312 WWM524312:WWS524312 AE589848:AK589848 KA589848:KG589848 TW589848:UC589848 ADS589848:ADY589848 ANO589848:ANU589848 AXK589848:AXQ589848 BHG589848:BHM589848 BRC589848:BRI589848 CAY589848:CBE589848 CKU589848:CLA589848 CUQ589848:CUW589848 DEM589848:DES589848 DOI589848:DOO589848 DYE589848:DYK589848 EIA589848:EIG589848 ERW589848:ESC589848 FBS589848:FBY589848 FLO589848:FLU589848 FVK589848:FVQ589848 GFG589848:GFM589848 GPC589848:GPI589848 GYY589848:GZE589848 HIU589848:HJA589848 HSQ589848:HSW589848 ICM589848:ICS589848 IMI589848:IMO589848 IWE589848:IWK589848 JGA589848:JGG589848 JPW589848:JQC589848 JZS589848:JZY589848 KJO589848:KJU589848 KTK589848:KTQ589848 LDG589848:LDM589848 LNC589848:LNI589848 LWY589848:LXE589848 MGU589848:MHA589848 MQQ589848:MQW589848 NAM589848:NAS589848 NKI589848:NKO589848 NUE589848:NUK589848 OEA589848:OEG589848 ONW589848:OOC589848 OXS589848:OXY589848 PHO589848:PHU589848 PRK589848:PRQ589848 QBG589848:QBM589848 QLC589848:QLI589848 QUY589848:QVE589848 REU589848:RFA589848 ROQ589848:ROW589848 RYM589848:RYS589848 SII589848:SIO589848 SSE589848:SSK589848 TCA589848:TCG589848 TLW589848:TMC589848 TVS589848:TVY589848 UFO589848:UFU589848 UPK589848:UPQ589848 UZG589848:UZM589848 VJC589848:VJI589848 VSY589848:VTE589848 WCU589848:WDA589848 WMQ589848:WMW589848 WWM589848:WWS589848 AE655384:AK655384 KA655384:KG655384 TW655384:UC655384 ADS655384:ADY655384 ANO655384:ANU655384 AXK655384:AXQ655384 BHG655384:BHM655384 BRC655384:BRI655384 CAY655384:CBE655384 CKU655384:CLA655384 CUQ655384:CUW655384 DEM655384:DES655384 DOI655384:DOO655384 DYE655384:DYK655384 EIA655384:EIG655384 ERW655384:ESC655384 FBS655384:FBY655384 FLO655384:FLU655384 FVK655384:FVQ655384 GFG655384:GFM655384 GPC655384:GPI655384 GYY655384:GZE655384 HIU655384:HJA655384 HSQ655384:HSW655384 ICM655384:ICS655384 IMI655384:IMO655384 IWE655384:IWK655384 JGA655384:JGG655384 JPW655384:JQC655384 JZS655384:JZY655384 KJO655384:KJU655384 KTK655384:KTQ655384 LDG655384:LDM655384 LNC655384:LNI655384 LWY655384:LXE655384 MGU655384:MHA655384 MQQ655384:MQW655384 NAM655384:NAS655384 NKI655384:NKO655384 NUE655384:NUK655384 OEA655384:OEG655384 ONW655384:OOC655384 OXS655384:OXY655384 PHO655384:PHU655384 PRK655384:PRQ655384 QBG655384:QBM655384 QLC655384:QLI655384 QUY655384:QVE655384 REU655384:RFA655384 ROQ655384:ROW655384 RYM655384:RYS655384 SII655384:SIO655384 SSE655384:SSK655384 TCA655384:TCG655384 TLW655384:TMC655384 TVS655384:TVY655384 UFO655384:UFU655384 UPK655384:UPQ655384 UZG655384:UZM655384 VJC655384:VJI655384 VSY655384:VTE655384 WCU655384:WDA655384 WMQ655384:WMW655384 WWM655384:WWS655384 AE720920:AK720920 KA720920:KG720920 TW720920:UC720920 ADS720920:ADY720920 ANO720920:ANU720920 AXK720920:AXQ720920 BHG720920:BHM720920 BRC720920:BRI720920 CAY720920:CBE720920 CKU720920:CLA720920 CUQ720920:CUW720920 DEM720920:DES720920 DOI720920:DOO720920 DYE720920:DYK720920 EIA720920:EIG720920 ERW720920:ESC720920 FBS720920:FBY720920 FLO720920:FLU720920 FVK720920:FVQ720920 GFG720920:GFM720920 GPC720920:GPI720920 GYY720920:GZE720920 HIU720920:HJA720920 HSQ720920:HSW720920 ICM720920:ICS720920 IMI720920:IMO720920 IWE720920:IWK720920 JGA720920:JGG720920 JPW720920:JQC720920 JZS720920:JZY720920 KJO720920:KJU720920 KTK720920:KTQ720920 LDG720920:LDM720920 LNC720920:LNI720920 LWY720920:LXE720920 MGU720920:MHA720920 MQQ720920:MQW720920 NAM720920:NAS720920 NKI720920:NKO720920 NUE720920:NUK720920 OEA720920:OEG720920 ONW720920:OOC720920 OXS720920:OXY720920 PHO720920:PHU720920 PRK720920:PRQ720920 QBG720920:QBM720920 QLC720920:QLI720920 QUY720920:QVE720920 REU720920:RFA720920 ROQ720920:ROW720920 RYM720920:RYS720920 SII720920:SIO720920 SSE720920:SSK720920 TCA720920:TCG720920 TLW720920:TMC720920 TVS720920:TVY720920 UFO720920:UFU720920 UPK720920:UPQ720920 UZG720920:UZM720920 VJC720920:VJI720920 VSY720920:VTE720920 WCU720920:WDA720920 WMQ720920:WMW720920 WWM720920:WWS720920 AE786456:AK786456 KA786456:KG786456 TW786456:UC786456 ADS786456:ADY786456 ANO786456:ANU786456 AXK786456:AXQ786456 BHG786456:BHM786456 BRC786456:BRI786456 CAY786456:CBE786456 CKU786456:CLA786456 CUQ786456:CUW786456 DEM786456:DES786456 DOI786456:DOO786456 DYE786456:DYK786456 EIA786456:EIG786456 ERW786456:ESC786456 FBS786456:FBY786456 FLO786456:FLU786456 FVK786456:FVQ786456 GFG786456:GFM786456 GPC786456:GPI786456 GYY786456:GZE786456 HIU786456:HJA786456 HSQ786456:HSW786456 ICM786456:ICS786456 IMI786456:IMO786456 IWE786456:IWK786456 JGA786456:JGG786456 JPW786456:JQC786456 JZS786456:JZY786456 KJO786456:KJU786456 KTK786456:KTQ786456 LDG786456:LDM786456 LNC786456:LNI786456 LWY786456:LXE786456 MGU786456:MHA786456 MQQ786456:MQW786456 NAM786456:NAS786456 NKI786456:NKO786456 NUE786456:NUK786456 OEA786456:OEG786456 ONW786456:OOC786456 OXS786456:OXY786456 PHO786456:PHU786456 PRK786456:PRQ786456 QBG786456:QBM786456 QLC786456:QLI786456 QUY786456:QVE786456 REU786456:RFA786456 ROQ786456:ROW786456 RYM786456:RYS786456 SII786456:SIO786456 SSE786456:SSK786456 TCA786456:TCG786456 TLW786456:TMC786456 TVS786456:TVY786456 UFO786456:UFU786456 UPK786456:UPQ786456 UZG786456:UZM786456 VJC786456:VJI786456 VSY786456:VTE786456 WCU786456:WDA786456 WMQ786456:WMW786456 WWM786456:WWS786456 AE851992:AK851992 KA851992:KG851992 TW851992:UC851992 ADS851992:ADY851992 ANO851992:ANU851992 AXK851992:AXQ851992 BHG851992:BHM851992 BRC851992:BRI851992 CAY851992:CBE851992 CKU851992:CLA851992 CUQ851992:CUW851992 DEM851992:DES851992 DOI851992:DOO851992 DYE851992:DYK851992 EIA851992:EIG851992 ERW851992:ESC851992 FBS851992:FBY851992 FLO851992:FLU851992 FVK851992:FVQ851992 GFG851992:GFM851992 GPC851992:GPI851992 GYY851992:GZE851992 HIU851992:HJA851992 HSQ851992:HSW851992 ICM851992:ICS851992 IMI851992:IMO851992 IWE851992:IWK851992 JGA851992:JGG851992 JPW851992:JQC851992 JZS851992:JZY851992 KJO851992:KJU851992 KTK851992:KTQ851992 LDG851992:LDM851992 LNC851992:LNI851992 LWY851992:LXE851992 MGU851992:MHA851992 MQQ851992:MQW851992 NAM851992:NAS851992 NKI851992:NKO851992 NUE851992:NUK851992 OEA851992:OEG851992 ONW851992:OOC851992 OXS851992:OXY851992 PHO851992:PHU851992 PRK851992:PRQ851992 QBG851992:QBM851992 QLC851992:QLI851992 QUY851992:QVE851992 REU851992:RFA851992 ROQ851992:ROW851992 RYM851992:RYS851992 SII851992:SIO851992 SSE851992:SSK851992 TCA851992:TCG851992 TLW851992:TMC851992 TVS851992:TVY851992 UFO851992:UFU851992 UPK851992:UPQ851992 UZG851992:UZM851992 VJC851992:VJI851992 VSY851992:VTE851992 WCU851992:WDA851992 WMQ851992:WMW851992 WWM851992:WWS851992 AE917528:AK917528 KA917528:KG917528 TW917528:UC917528 ADS917528:ADY917528 ANO917528:ANU917528 AXK917528:AXQ917528 BHG917528:BHM917528 BRC917528:BRI917528 CAY917528:CBE917528 CKU917528:CLA917528 CUQ917528:CUW917528 DEM917528:DES917528 DOI917528:DOO917528 DYE917528:DYK917528 EIA917528:EIG917528 ERW917528:ESC917528 FBS917528:FBY917528 FLO917528:FLU917528 FVK917528:FVQ917528 GFG917528:GFM917528 GPC917528:GPI917528 GYY917528:GZE917528 HIU917528:HJA917528 HSQ917528:HSW917528 ICM917528:ICS917528 IMI917528:IMO917528 IWE917528:IWK917528 JGA917528:JGG917528 JPW917528:JQC917528 JZS917528:JZY917528 KJO917528:KJU917528 KTK917528:KTQ917528 LDG917528:LDM917528 LNC917528:LNI917528 LWY917528:LXE917528 MGU917528:MHA917528 MQQ917528:MQW917528 NAM917528:NAS917528 NKI917528:NKO917528 NUE917528:NUK917528 OEA917528:OEG917528 ONW917528:OOC917528 OXS917528:OXY917528 PHO917528:PHU917528 PRK917528:PRQ917528 QBG917528:QBM917528 QLC917528:QLI917528 QUY917528:QVE917528 REU917528:RFA917528 ROQ917528:ROW917528 RYM917528:RYS917528 SII917528:SIO917528 SSE917528:SSK917528 TCA917528:TCG917528 TLW917528:TMC917528 TVS917528:TVY917528 UFO917528:UFU917528 UPK917528:UPQ917528 UZG917528:UZM917528 VJC917528:VJI917528 VSY917528:VTE917528 WCU917528:WDA917528 WMQ917528:WMW917528 WWM917528:WWS917528 AE983064:AK983064 KA983064:KG983064 TW983064:UC983064 ADS983064:ADY983064 ANO983064:ANU983064 AXK983064:AXQ983064 BHG983064:BHM983064 BRC983064:BRI983064 CAY983064:CBE983064 CKU983064:CLA983064 CUQ983064:CUW983064 DEM983064:DES983064 DOI983064:DOO983064 DYE983064:DYK983064 EIA983064:EIG983064 ERW983064:ESC983064 FBS983064:FBY983064 FLO983064:FLU983064 FVK983064:FVQ983064 GFG983064:GFM983064 GPC983064:GPI983064 GYY983064:GZE983064 HIU983064:HJA983064 HSQ983064:HSW983064 ICM983064:ICS983064 IMI983064:IMO983064 IWE983064:IWK983064 JGA983064:JGG983064 JPW983064:JQC983064 JZS983064:JZY983064 KJO983064:KJU983064 KTK983064:KTQ983064 LDG983064:LDM983064 LNC983064:LNI983064 LWY983064:LXE983064 MGU983064:MHA983064 MQQ983064:MQW983064 NAM983064:NAS983064 NKI983064:NKO983064 NUE983064:NUK983064 OEA983064:OEG983064 ONW983064:OOC983064 OXS983064:OXY983064 PHO983064:PHU983064 PRK983064:PRQ983064 QBG983064:QBM983064 QLC983064:QLI983064 QUY983064:QVE983064 REU983064:RFA983064 ROQ983064:ROW983064 RYM983064:RYS983064 SII983064:SIO983064 SSE983064:SSK983064 TCA983064:TCG983064 TLW983064:TMC983064 TVS983064:TVY983064 UFO983064:UFU983064 UPK983064:UPQ983064 UZG983064:UZM983064 VJC983064:VJI983064 VSY983064:VTE983064 WCU983064:WDA983064 WMQ983064:WMW983064 WWM983064:WWS983064"/>
    <dataValidation allowBlank="1" showInputMessage="1" showErrorMessage="1" promptTitle="TDHCA Rental Program Experience" prompt="Row 1: Enter Date (mm/yy) When Control Began" sqref="AL24:AP24 KH24:KL24 UD24:UH24 ADZ24:AED24 ANV24:ANZ24 AXR24:AXV24 BHN24:BHR24 BRJ24:BRN24 CBF24:CBJ24 CLB24:CLF24 CUX24:CVB24 DET24:DEX24 DOP24:DOT24 DYL24:DYP24 EIH24:EIL24 ESD24:ESH24 FBZ24:FCD24 FLV24:FLZ24 FVR24:FVV24 GFN24:GFR24 GPJ24:GPN24 GZF24:GZJ24 HJB24:HJF24 HSX24:HTB24 ICT24:ICX24 IMP24:IMT24 IWL24:IWP24 JGH24:JGL24 JQD24:JQH24 JZZ24:KAD24 KJV24:KJZ24 KTR24:KTV24 LDN24:LDR24 LNJ24:LNN24 LXF24:LXJ24 MHB24:MHF24 MQX24:MRB24 NAT24:NAX24 NKP24:NKT24 NUL24:NUP24 OEH24:OEL24 OOD24:OOH24 OXZ24:OYD24 PHV24:PHZ24 PRR24:PRV24 QBN24:QBR24 QLJ24:QLN24 QVF24:QVJ24 RFB24:RFF24 ROX24:RPB24 RYT24:RYX24 SIP24:SIT24 SSL24:SSP24 TCH24:TCL24 TMD24:TMH24 TVZ24:TWD24 UFV24:UFZ24 UPR24:UPV24 UZN24:UZR24 VJJ24:VJN24 VTF24:VTJ24 WDB24:WDF24 WMX24:WNB24 WWT24:WWX24 AL65560:AP65560 KH65560:KL65560 UD65560:UH65560 ADZ65560:AED65560 ANV65560:ANZ65560 AXR65560:AXV65560 BHN65560:BHR65560 BRJ65560:BRN65560 CBF65560:CBJ65560 CLB65560:CLF65560 CUX65560:CVB65560 DET65560:DEX65560 DOP65560:DOT65560 DYL65560:DYP65560 EIH65560:EIL65560 ESD65560:ESH65560 FBZ65560:FCD65560 FLV65560:FLZ65560 FVR65560:FVV65560 GFN65560:GFR65560 GPJ65560:GPN65560 GZF65560:GZJ65560 HJB65560:HJF65560 HSX65560:HTB65560 ICT65560:ICX65560 IMP65560:IMT65560 IWL65560:IWP65560 JGH65560:JGL65560 JQD65560:JQH65560 JZZ65560:KAD65560 KJV65560:KJZ65560 KTR65560:KTV65560 LDN65560:LDR65560 LNJ65560:LNN65560 LXF65560:LXJ65560 MHB65560:MHF65560 MQX65560:MRB65560 NAT65560:NAX65560 NKP65560:NKT65560 NUL65560:NUP65560 OEH65560:OEL65560 OOD65560:OOH65560 OXZ65560:OYD65560 PHV65560:PHZ65560 PRR65560:PRV65560 QBN65560:QBR65560 QLJ65560:QLN65560 QVF65560:QVJ65560 RFB65560:RFF65560 ROX65560:RPB65560 RYT65560:RYX65560 SIP65560:SIT65560 SSL65560:SSP65560 TCH65560:TCL65560 TMD65560:TMH65560 TVZ65560:TWD65560 UFV65560:UFZ65560 UPR65560:UPV65560 UZN65560:UZR65560 VJJ65560:VJN65560 VTF65560:VTJ65560 WDB65560:WDF65560 WMX65560:WNB65560 WWT65560:WWX65560 AL131096:AP131096 KH131096:KL131096 UD131096:UH131096 ADZ131096:AED131096 ANV131096:ANZ131096 AXR131096:AXV131096 BHN131096:BHR131096 BRJ131096:BRN131096 CBF131096:CBJ131096 CLB131096:CLF131096 CUX131096:CVB131096 DET131096:DEX131096 DOP131096:DOT131096 DYL131096:DYP131096 EIH131096:EIL131096 ESD131096:ESH131096 FBZ131096:FCD131096 FLV131096:FLZ131096 FVR131096:FVV131096 GFN131096:GFR131096 GPJ131096:GPN131096 GZF131096:GZJ131096 HJB131096:HJF131096 HSX131096:HTB131096 ICT131096:ICX131096 IMP131096:IMT131096 IWL131096:IWP131096 JGH131096:JGL131096 JQD131096:JQH131096 JZZ131096:KAD131096 KJV131096:KJZ131096 KTR131096:KTV131096 LDN131096:LDR131096 LNJ131096:LNN131096 LXF131096:LXJ131096 MHB131096:MHF131096 MQX131096:MRB131096 NAT131096:NAX131096 NKP131096:NKT131096 NUL131096:NUP131096 OEH131096:OEL131096 OOD131096:OOH131096 OXZ131096:OYD131096 PHV131096:PHZ131096 PRR131096:PRV131096 QBN131096:QBR131096 QLJ131096:QLN131096 QVF131096:QVJ131096 RFB131096:RFF131096 ROX131096:RPB131096 RYT131096:RYX131096 SIP131096:SIT131096 SSL131096:SSP131096 TCH131096:TCL131096 TMD131096:TMH131096 TVZ131096:TWD131096 UFV131096:UFZ131096 UPR131096:UPV131096 UZN131096:UZR131096 VJJ131096:VJN131096 VTF131096:VTJ131096 WDB131096:WDF131096 WMX131096:WNB131096 WWT131096:WWX131096 AL196632:AP196632 KH196632:KL196632 UD196632:UH196632 ADZ196632:AED196632 ANV196632:ANZ196632 AXR196632:AXV196632 BHN196632:BHR196632 BRJ196632:BRN196632 CBF196632:CBJ196632 CLB196632:CLF196632 CUX196632:CVB196632 DET196632:DEX196632 DOP196632:DOT196632 DYL196632:DYP196632 EIH196632:EIL196632 ESD196632:ESH196632 FBZ196632:FCD196632 FLV196632:FLZ196632 FVR196632:FVV196632 GFN196632:GFR196632 GPJ196632:GPN196632 GZF196632:GZJ196632 HJB196632:HJF196632 HSX196632:HTB196632 ICT196632:ICX196632 IMP196632:IMT196632 IWL196632:IWP196632 JGH196632:JGL196632 JQD196632:JQH196632 JZZ196632:KAD196632 KJV196632:KJZ196632 KTR196632:KTV196632 LDN196632:LDR196632 LNJ196632:LNN196632 LXF196632:LXJ196632 MHB196632:MHF196632 MQX196632:MRB196632 NAT196632:NAX196632 NKP196632:NKT196632 NUL196632:NUP196632 OEH196632:OEL196632 OOD196632:OOH196632 OXZ196632:OYD196632 PHV196632:PHZ196632 PRR196632:PRV196632 QBN196632:QBR196632 QLJ196632:QLN196632 QVF196632:QVJ196632 RFB196632:RFF196632 ROX196632:RPB196632 RYT196632:RYX196632 SIP196632:SIT196632 SSL196632:SSP196632 TCH196632:TCL196632 TMD196632:TMH196632 TVZ196632:TWD196632 UFV196632:UFZ196632 UPR196632:UPV196632 UZN196632:UZR196632 VJJ196632:VJN196632 VTF196632:VTJ196632 WDB196632:WDF196632 WMX196632:WNB196632 WWT196632:WWX196632 AL262168:AP262168 KH262168:KL262168 UD262168:UH262168 ADZ262168:AED262168 ANV262168:ANZ262168 AXR262168:AXV262168 BHN262168:BHR262168 BRJ262168:BRN262168 CBF262168:CBJ262168 CLB262168:CLF262168 CUX262168:CVB262168 DET262168:DEX262168 DOP262168:DOT262168 DYL262168:DYP262168 EIH262168:EIL262168 ESD262168:ESH262168 FBZ262168:FCD262168 FLV262168:FLZ262168 FVR262168:FVV262168 GFN262168:GFR262168 GPJ262168:GPN262168 GZF262168:GZJ262168 HJB262168:HJF262168 HSX262168:HTB262168 ICT262168:ICX262168 IMP262168:IMT262168 IWL262168:IWP262168 JGH262168:JGL262168 JQD262168:JQH262168 JZZ262168:KAD262168 KJV262168:KJZ262168 KTR262168:KTV262168 LDN262168:LDR262168 LNJ262168:LNN262168 LXF262168:LXJ262168 MHB262168:MHF262168 MQX262168:MRB262168 NAT262168:NAX262168 NKP262168:NKT262168 NUL262168:NUP262168 OEH262168:OEL262168 OOD262168:OOH262168 OXZ262168:OYD262168 PHV262168:PHZ262168 PRR262168:PRV262168 QBN262168:QBR262168 QLJ262168:QLN262168 QVF262168:QVJ262168 RFB262168:RFF262168 ROX262168:RPB262168 RYT262168:RYX262168 SIP262168:SIT262168 SSL262168:SSP262168 TCH262168:TCL262168 TMD262168:TMH262168 TVZ262168:TWD262168 UFV262168:UFZ262168 UPR262168:UPV262168 UZN262168:UZR262168 VJJ262168:VJN262168 VTF262168:VTJ262168 WDB262168:WDF262168 WMX262168:WNB262168 WWT262168:WWX262168 AL327704:AP327704 KH327704:KL327704 UD327704:UH327704 ADZ327704:AED327704 ANV327704:ANZ327704 AXR327704:AXV327704 BHN327704:BHR327704 BRJ327704:BRN327704 CBF327704:CBJ327704 CLB327704:CLF327704 CUX327704:CVB327704 DET327704:DEX327704 DOP327704:DOT327704 DYL327704:DYP327704 EIH327704:EIL327704 ESD327704:ESH327704 FBZ327704:FCD327704 FLV327704:FLZ327704 FVR327704:FVV327704 GFN327704:GFR327704 GPJ327704:GPN327704 GZF327704:GZJ327704 HJB327704:HJF327704 HSX327704:HTB327704 ICT327704:ICX327704 IMP327704:IMT327704 IWL327704:IWP327704 JGH327704:JGL327704 JQD327704:JQH327704 JZZ327704:KAD327704 KJV327704:KJZ327704 KTR327704:KTV327704 LDN327704:LDR327704 LNJ327704:LNN327704 LXF327704:LXJ327704 MHB327704:MHF327704 MQX327704:MRB327704 NAT327704:NAX327704 NKP327704:NKT327704 NUL327704:NUP327704 OEH327704:OEL327704 OOD327704:OOH327704 OXZ327704:OYD327704 PHV327704:PHZ327704 PRR327704:PRV327704 QBN327704:QBR327704 QLJ327704:QLN327704 QVF327704:QVJ327704 RFB327704:RFF327704 ROX327704:RPB327704 RYT327704:RYX327704 SIP327704:SIT327704 SSL327704:SSP327704 TCH327704:TCL327704 TMD327704:TMH327704 TVZ327704:TWD327704 UFV327704:UFZ327704 UPR327704:UPV327704 UZN327704:UZR327704 VJJ327704:VJN327704 VTF327704:VTJ327704 WDB327704:WDF327704 WMX327704:WNB327704 WWT327704:WWX327704 AL393240:AP393240 KH393240:KL393240 UD393240:UH393240 ADZ393240:AED393240 ANV393240:ANZ393240 AXR393240:AXV393240 BHN393240:BHR393240 BRJ393240:BRN393240 CBF393240:CBJ393240 CLB393240:CLF393240 CUX393240:CVB393240 DET393240:DEX393240 DOP393240:DOT393240 DYL393240:DYP393240 EIH393240:EIL393240 ESD393240:ESH393240 FBZ393240:FCD393240 FLV393240:FLZ393240 FVR393240:FVV393240 GFN393240:GFR393240 GPJ393240:GPN393240 GZF393240:GZJ393240 HJB393240:HJF393240 HSX393240:HTB393240 ICT393240:ICX393240 IMP393240:IMT393240 IWL393240:IWP393240 JGH393240:JGL393240 JQD393240:JQH393240 JZZ393240:KAD393240 KJV393240:KJZ393240 KTR393240:KTV393240 LDN393240:LDR393240 LNJ393240:LNN393240 LXF393240:LXJ393240 MHB393240:MHF393240 MQX393240:MRB393240 NAT393240:NAX393240 NKP393240:NKT393240 NUL393240:NUP393240 OEH393240:OEL393240 OOD393240:OOH393240 OXZ393240:OYD393240 PHV393240:PHZ393240 PRR393240:PRV393240 QBN393240:QBR393240 QLJ393240:QLN393240 QVF393240:QVJ393240 RFB393240:RFF393240 ROX393240:RPB393240 RYT393240:RYX393240 SIP393240:SIT393240 SSL393240:SSP393240 TCH393240:TCL393240 TMD393240:TMH393240 TVZ393240:TWD393240 UFV393240:UFZ393240 UPR393240:UPV393240 UZN393240:UZR393240 VJJ393240:VJN393240 VTF393240:VTJ393240 WDB393240:WDF393240 WMX393240:WNB393240 WWT393240:WWX393240 AL458776:AP458776 KH458776:KL458776 UD458776:UH458776 ADZ458776:AED458776 ANV458776:ANZ458776 AXR458776:AXV458776 BHN458776:BHR458776 BRJ458776:BRN458776 CBF458776:CBJ458776 CLB458776:CLF458776 CUX458776:CVB458776 DET458776:DEX458776 DOP458776:DOT458776 DYL458776:DYP458776 EIH458776:EIL458776 ESD458776:ESH458776 FBZ458776:FCD458776 FLV458776:FLZ458776 FVR458776:FVV458776 GFN458776:GFR458776 GPJ458776:GPN458776 GZF458776:GZJ458776 HJB458776:HJF458776 HSX458776:HTB458776 ICT458776:ICX458776 IMP458776:IMT458776 IWL458776:IWP458776 JGH458776:JGL458776 JQD458776:JQH458776 JZZ458776:KAD458776 KJV458776:KJZ458776 KTR458776:KTV458776 LDN458776:LDR458776 LNJ458776:LNN458776 LXF458776:LXJ458776 MHB458776:MHF458776 MQX458776:MRB458776 NAT458776:NAX458776 NKP458776:NKT458776 NUL458776:NUP458776 OEH458776:OEL458776 OOD458776:OOH458776 OXZ458776:OYD458776 PHV458776:PHZ458776 PRR458776:PRV458776 QBN458776:QBR458776 QLJ458776:QLN458776 QVF458776:QVJ458776 RFB458776:RFF458776 ROX458776:RPB458776 RYT458776:RYX458776 SIP458776:SIT458776 SSL458776:SSP458776 TCH458776:TCL458776 TMD458776:TMH458776 TVZ458776:TWD458776 UFV458776:UFZ458776 UPR458776:UPV458776 UZN458776:UZR458776 VJJ458776:VJN458776 VTF458776:VTJ458776 WDB458776:WDF458776 WMX458776:WNB458776 WWT458776:WWX458776 AL524312:AP524312 KH524312:KL524312 UD524312:UH524312 ADZ524312:AED524312 ANV524312:ANZ524312 AXR524312:AXV524312 BHN524312:BHR524312 BRJ524312:BRN524312 CBF524312:CBJ524312 CLB524312:CLF524312 CUX524312:CVB524312 DET524312:DEX524312 DOP524312:DOT524312 DYL524312:DYP524312 EIH524312:EIL524312 ESD524312:ESH524312 FBZ524312:FCD524312 FLV524312:FLZ524312 FVR524312:FVV524312 GFN524312:GFR524312 GPJ524312:GPN524312 GZF524312:GZJ524312 HJB524312:HJF524312 HSX524312:HTB524312 ICT524312:ICX524312 IMP524312:IMT524312 IWL524312:IWP524312 JGH524312:JGL524312 JQD524312:JQH524312 JZZ524312:KAD524312 KJV524312:KJZ524312 KTR524312:KTV524312 LDN524312:LDR524312 LNJ524312:LNN524312 LXF524312:LXJ524312 MHB524312:MHF524312 MQX524312:MRB524312 NAT524312:NAX524312 NKP524312:NKT524312 NUL524312:NUP524312 OEH524312:OEL524312 OOD524312:OOH524312 OXZ524312:OYD524312 PHV524312:PHZ524312 PRR524312:PRV524312 QBN524312:QBR524312 QLJ524312:QLN524312 QVF524312:QVJ524312 RFB524312:RFF524312 ROX524312:RPB524312 RYT524312:RYX524312 SIP524312:SIT524312 SSL524312:SSP524312 TCH524312:TCL524312 TMD524312:TMH524312 TVZ524312:TWD524312 UFV524312:UFZ524312 UPR524312:UPV524312 UZN524312:UZR524312 VJJ524312:VJN524312 VTF524312:VTJ524312 WDB524312:WDF524312 WMX524312:WNB524312 WWT524312:WWX524312 AL589848:AP589848 KH589848:KL589848 UD589848:UH589848 ADZ589848:AED589848 ANV589848:ANZ589848 AXR589848:AXV589848 BHN589848:BHR589848 BRJ589848:BRN589848 CBF589848:CBJ589848 CLB589848:CLF589848 CUX589848:CVB589848 DET589848:DEX589848 DOP589848:DOT589848 DYL589848:DYP589848 EIH589848:EIL589848 ESD589848:ESH589848 FBZ589848:FCD589848 FLV589848:FLZ589848 FVR589848:FVV589848 GFN589848:GFR589848 GPJ589848:GPN589848 GZF589848:GZJ589848 HJB589848:HJF589848 HSX589848:HTB589848 ICT589848:ICX589848 IMP589848:IMT589848 IWL589848:IWP589848 JGH589848:JGL589848 JQD589848:JQH589848 JZZ589848:KAD589848 KJV589848:KJZ589848 KTR589848:KTV589848 LDN589848:LDR589848 LNJ589848:LNN589848 LXF589848:LXJ589848 MHB589848:MHF589848 MQX589848:MRB589848 NAT589848:NAX589848 NKP589848:NKT589848 NUL589848:NUP589848 OEH589848:OEL589848 OOD589848:OOH589848 OXZ589848:OYD589848 PHV589848:PHZ589848 PRR589848:PRV589848 QBN589848:QBR589848 QLJ589848:QLN589848 QVF589848:QVJ589848 RFB589848:RFF589848 ROX589848:RPB589848 RYT589848:RYX589848 SIP589848:SIT589848 SSL589848:SSP589848 TCH589848:TCL589848 TMD589848:TMH589848 TVZ589848:TWD589848 UFV589848:UFZ589848 UPR589848:UPV589848 UZN589848:UZR589848 VJJ589848:VJN589848 VTF589848:VTJ589848 WDB589848:WDF589848 WMX589848:WNB589848 WWT589848:WWX589848 AL655384:AP655384 KH655384:KL655384 UD655384:UH655384 ADZ655384:AED655384 ANV655384:ANZ655384 AXR655384:AXV655384 BHN655384:BHR655384 BRJ655384:BRN655384 CBF655384:CBJ655384 CLB655384:CLF655384 CUX655384:CVB655384 DET655384:DEX655384 DOP655384:DOT655384 DYL655384:DYP655384 EIH655384:EIL655384 ESD655384:ESH655384 FBZ655384:FCD655384 FLV655384:FLZ655384 FVR655384:FVV655384 GFN655384:GFR655384 GPJ655384:GPN655384 GZF655384:GZJ655384 HJB655384:HJF655384 HSX655384:HTB655384 ICT655384:ICX655384 IMP655384:IMT655384 IWL655384:IWP655384 JGH655384:JGL655384 JQD655384:JQH655384 JZZ655384:KAD655384 KJV655384:KJZ655384 KTR655384:KTV655384 LDN655384:LDR655384 LNJ655384:LNN655384 LXF655384:LXJ655384 MHB655384:MHF655384 MQX655384:MRB655384 NAT655384:NAX655384 NKP655384:NKT655384 NUL655384:NUP655384 OEH655384:OEL655384 OOD655384:OOH655384 OXZ655384:OYD655384 PHV655384:PHZ655384 PRR655384:PRV655384 QBN655384:QBR655384 QLJ655384:QLN655384 QVF655384:QVJ655384 RFB655384:RFF655384 ROX655384:RPB655384 RYT655384:RYX655384 SIP655384:SIT655384 SSL655384:SSP655384 TCH655384:TCL655384 TMD655384:TMH655384 TVZ655384:TWD655384 UFV655384:UFZ655384 UPR655384:UPV655384 UZN655384:UZR655384 VJJ655384:VJN655384 VTF655384:VTJ655384 WDB655384:WDF655384 WMX655384:WNB655384 WWT655384:WWX655384 AL720920:AP720920 KH720920:KL720920 UD720920:UH720920 ADZ720920:AED720920 ANV720920:ANZ720920 AXR720920:AXV720920 BHN720920:BHR720920 BRJ720920:BRN720920 CBF720920:CBJ720920 CLB720920:CLF720920 CUX720920:CVB720920 DET720920:DEX720920 DOP720920:DOT720920 DYL720920:DYP720920 EIH720920:EIL720920 ESD720920:ESH720920 FBZ720920:FCD720920 FLV720920:FLZ720920 FVR720920:FVV720920 GFN720920:GFR720920 GPJ720920:GPN720920 GZF720920:GZJ720920 HJB720920:HJF720920 HSX720920:HTB720920 ICT720920:ICX720920 IMP720920:IMT720920 IWL720920:IWP720920 JGH720920:JGL720920 JQD720920:JQH720920 JZZ720920:KAD720920 KJV720920:KJZ720920 KTR720920:KTV720920 LDN720920:LDR720920 LNJ720920:LNN720920 LXF720920:LXJ720920 MHB720920:MHF720920 MQX720920:MRB720920 NAT720920:NAX720920 NKP720920:NKT720920 NUL720920:NUP720920 OEH720920:OEL720920 OOD720920:OOH720920 OXZ720920:OYD720920 PHV720920:PHZ720920 PRR720920:PRV720920 QBN720920:QBR720920 QLJ720920:QLN720920 QVF720920:QVJ720920 RFB720920:RFF720920 ROX720920:RPB720920 RYT720920:RYX720920 SIP720920:SIT720920 SSL720920:SSP720920 TCH720920:TCL720920 TMD720920:TMH720920 TVZ720920:TWD720920 UFV720920:UFZ720920 UPR720920:UPV720920 UZN720920:UZR720920 VJJ720920:VJN720920 VTF720920:VTJ720920 WDB720920:WDF720920 WMX720920:WNB720920 WWT720920:WWX720920 AL786456:AP786456 KH786456:KL786456 UD786456:UH786456 ADZ786456:AED786456 ANV786456:ANZ786456 AXR786456:AXV786456 BHN786456:BHR786456 BRJ786456:BRN786456 CBF786456:CBJ786456 CLB786456:CLF786456 CUX786456:CVB786456 DET786456:DEX786456 DOP786456:DOT786456 DYL786456:DYP786456 EIH786456:EIL786456 ESD786456:ESH786456 FBZ786456:FCD786456 FLV786456:FLZ786456 FVR786456:FVV786456 GFN786456:GFR786456 GPJ786456:GPN786456 GZF786456:GZJ786456 HJB786456:HJF786456 HSX786456:HTB786456 ICT786456:ICX786456 IMP786456:IMT786456 IWL786456:IWP786456 JGH786456:JGL786456 JQD786456:JQH786456 JZZ786456:KAD786456 KJV786456:KJZ786456 KTR786456:KTV786456 LDN786456:LDR786456 LNJ786456:LNN786456 LXF786456:LXJ786456 MHB786456:MHF786456 MQX786456:MRB786456 NAT786456:NAX786456 NKP786456:NKT786456 NUL786456:NUP786456 OEH786456:OEL786456 OOD786456:OOH786456 OXZ786456:OYD786456 PHV786456:PHZ786456 PRR786456:PRV786456 QBN786456:QBR786456 QLJ786456:QLN786456 QVF786456:QVJ786456 RFB786456:RFF786456 ROX786456:RPB786456 RYT786456:RYX786456 SIP786456:SIT786456 SSL786456:SSP786456 TCH786456:TCL786456 TMD786456:TMH786456 TVZ786456:TWD786456 UFV786456:UFZ786456 UPR786456:UPV786456 UZN786456:UZR786456 VJJ786456:VJN786456 VTF786456:VTJ786456 WDB786456:WDF786456 WMX786456:WNB786456 WWT786456:WWX786456 AL851992:AP851992 KH851992:KL851992 UD851992:UH851992 ADZ851992:AED851992 ANV851992:ANZ851992 AXR851992:AXV851992 BHN851992:BHR851992 BRJ851992:BRN851992 CBF851992:CBJ851992 CLB851992:CLF851992 CUX851992:CVB851992 DET851992:DEX851992 DOP851992:DOT851992 DYL851992:DYP851992 EIH851992:EIL851992 ESD851992:ESH851992 FBZ851992:FCD851992 FLV851992:FLZ851992 FVR851992:FVV851992 GFN851992:GFR851992 GPJ851992:GPN851992 GZF851992:GZJ851992 HJB851992:HJF851992 HSX851992:HTB851992 ICT851992:ICX851992 IMP851992:IMT851992 IWL851992:IWP851992 JGH851992:JGL851992 JQD851992:JQH851992 JZZ851992:KAD851992 KJV851992:KJZ851992 KTR851992:KTV851992 LDN851992:LDR851992 LNJ851992:LNN851992 LXF851992:LXJ851992 MHB851992:MHF851992 MQX851992:MRB851992 NAT851992:NAX851992 NKP851992:NKT851992 NUL851992:NUP851992 OEH851992:OEL851992 OOD851992:OOH851992 OXZ851992:OYD851992 PHV851992:PHZ851992 PRR851992:PRV851992 QBN851992:QBR851992 QLJ851992:QLN851992 QVF851992:QVJ851992 RFB851992:RFF851992 ROX851992:RPB851992 RYT851992:RYX851992 SIP851992:SIT851992 SSL851992:SSP851992 TCH851992:TCL851992 TMD851992:TMH851992 TVZ851992:TWD851992 UFV851992:UFZ851992 UPR851992:UPV851992 UZN851992:UZR851992 VJJ851992:VJN851992 VTF851992:VTJ851992 WDB851992:WDF851992 WMX851992:WNB851992 WWT851992:WWX851992 AL917528:AP917528 KH917528:KL917528 UD917528:UH917528 ADZ917528:AED917528 ANV917528:ANZ917528 AXR917528:AXV917528 BHN917528:BHR917528 BRJ917528:BRN917528 CBF917528:CBJ917528 CLB917528:CLF917528 CUX917528:CVB917528 DET917528:DEX917528 DOP917528:DOT917528 DYL917528:DYP917528 EIH917528:EIL917528 ESD917528:ESH917528 FBZ917528:FCD917528 FLV917528:FLZ917528 FVR917528:FVV917528 GFN917528:GFR917528 GPJ917528:GPN917528 GZF917528:GZJ917528 HJB917528:HJF917528 HSX917528:HTB917528 ICT917528:ICX917528 IMP917528:IMT917528 IWL917528:IWP917528 JGH917528:JGL917528 JQD917528:JQH917528 JZZ917528:KAD917528 KJV917528:KJZ917528 KTR917528:KTV917528 LDN917528:LDR917528 LNJ917528:LNN917528 LXF917528:LXJ917528 MHB917528:MHF917528 MQX917528:MRB917528 NAT917528:NAX917528 NKP917528:NKT917528 NUL917528:NUP917528 OEH917528:OEL917528 OOD917528:OOH917528 OXZ917528:OYD917528 PHV917528:PHZ917528 PRR917528:PRV917528 QBN917528:QBR917528 QLJ917528:QLN917528 QVF917528:QVJ917528 RFB917528:RFF917528 ROX917528:RPB917528 RYT917528:RYX917528 SIP917528:SIT917528 SSL917528:SSP917528 TCH917528:TCL917528 TMD917528:TMH917528 TVZ917528:TWD917528 UFV917528:UFZ917528 UPR917528:UPV917528 UZN917528:UZR917528 VJJ917528:VJN917528 VTF917528:VTJ917528 WDB917528:WDF917528 WMX917528:WNB917528 WWT917528:WWX917528 AL983064:AP983064 KH983064:KL983064 UD983064:UH983064 ADZ983064:AED983064 ANV983064:ANZ983064 AXR983064:AXV983064 BHN983064:BHR983064 BRJ983064:BRN983064 CBF983064:CBJ983064 CLB983064:CLF983064 CUX983064:CVB983064 DET983064:DEX983064 DOP983064:DOT983064 DYL983064:DYP983064 EIH983064:EIL983064 ESD983064:ESH983064 FBZ983064:FCD983064 FLV983064:FLZ983064 FVR983064:FVV983064 GFN983064:GFR983064 GPJ983064:GPN983064 GZF983064:GZJ983064 HJB983064:HJF983064 HSX983064:HTB983064 ICT983064:ICX983064 IMP983064:IMT983064 IWL983064:IWP983064 JGH983064:JGL983064 JQD983064:JQH983064 JZZ983064:KAD983064 KJV983064:KJZ983064 KTR983064:KTV983064 LDN983064:LDR983064 LNJ983064:LNN983064 LXF983064:LXJ983064 MHB983064:MHF983064 MQX983064:MRB983064 NAT983064:NAX983064 NKP983064:NKT983064 NUL983064:NUP983064 OEH983064:OEL983064 OOD983064:OOH983064 OXZ983064:OYD983064 PHV983064:PHZ983064 PRR983064:PRV983064 QBN983064:QBR983064 QLJ983064:QLN983064 QVF983064:QVJ983064 RFB983064:RFF983064 ROX983064:RPB983064 RYT983064:RYX983064 SIP983064:SIT983064 SSL983064:SSP983064 TCH983064:TCL983064 TMD983064:TMH983064 TVZ983064:TWD983064 UFV983064:UFZ983064 UPR983064:UPV983064 UZN983064:UZR983064 VJJ983064:VJN983064 VTF983064:VTJ983064 WDB983064:WDF983064 WMX983064:WNB983064 WWT983064:WWX983064"/>
    <dataValidation allowBlank="1" showInputMessage="1" showErrorMessage="1" promptTitle="TDHCA Rental Program Experience" prompt="Row 1: Enter Date (mm/yy) When Control Ended" sqref="AQ24:AU24 KM24:KQ24 UI24:UM24 AEE24:AEI24 AOA24:AOE24 AXW24:AYA24 BHS24:BHW24 BRO24:BRS24 CBK24:CBO24 CLG24:CLK24 CVC24:CVG24 DEY24:DFC24 DOU24:DOY24 DYQ24:DYU24 EIM24:EIQ24 ESI24:ESM24 FCE24:FCI24 FMA24:FME24 FVW24:FWA24 GFS24:GFW24 GPO24:GPS24 GZK24:GZO24 HJG24:HJK24 HTC24:HTG24 ICY24:IDC24 IMU24:IMY24 IWQ24:IWU24 JGM24:JGQ24 JQI24:JQM24 KAE24:KAI24 KKA24:KKE24 KTW24:KUA24 LDS24:LDW24 LNO24:LNS24 LXK24:LXO24 MHG24:MHK24 MRC24:MRG24 NAY24:NBC24 NKU24:NKY24 NUQ24:NUU24 OEM24:OEQ24 OOI24:OOM24 OYE24:OYI24 PIA24:PIE24 PRW24:PSA24 QBS24:QBW24 QLO24:QLS24 QVK24:QVO24 RFG24:RFK24 RPC24:RPG24 RYY24:RZC24 SIU24:SIY24 SSQ24:SSU24 TCM24:TCQ24 TMI24:TMM24 TWE24:TWI24 UGA24:UGE24 UPW24:UQA24 UZS24:UZW24 VJO24:VJS24 VTK24:VTO24 WDG24:WDK24 WNC24:WNG24 WWY24:WXC24 AQ65560:AU65560 KM65560:KQ65560 UI65560:UM65560 AEE65560:AEI65560 AOA65560:AOE65560 AXW65560:AYA65560 BHS65560:BHW65560 BRO65560:BRS65560 CBK65560:CBO65560 CLG65560:CLK65560 CVC65560:CVG65560 DEY65560:DFC65560 DOU65560:DOY65560 DYQ65560:DYU65560 EIM65560:EIQ65560 ESI65560:ESM65560 FCE65560:FCI65560 FMA65560:FME65560 FVW65560:FWA65560 GFS65560:GFW65560 GPO65560:GPS65560 GZK65560:GZO65560 HJG65560:HJK65560 HTC65560:HTG65560 ICY65560:IDC65560 IMU65560:IMY65560 IWQ65560:IWU65560 JGM65560:JGQ65560 JQI65560:JQM65560 KAE65560:KAI65560 KKA65560:KKE65560 KTW65560:KUA65560 LDS65560:LDW65560 LNO65560:LNS65560 LXK65560:LXO65560 MHG65560:MHK65560 MRC65560:MRG65560 NAY65560:NBC65560 NKU65560:NKY65560 NUQ65560:NUU65560 OEM65560:OEQ65560 OOI65560:OOM65560 OYE65560:OYI65560 PIA65560:PIE65560 PRW65560:PSA65560 QBS65560:QBW65560 QLO65560:QLS65560 QVK65560:QVO65560 RFG65560:RFK65560 RPC65560:RPG65560 RYY65560:RZC65560 SIU65560:SIY65560 SSQ65560:SSU65560 TCM65560:TCQ65560 TMI65560:TMM65560 TWE65560:TWI65560 UGA65560:UGE65560 UPW65560:UQA65560 UZS65560:UZW65560 VJO65560:VJS65560 VTK65560:VTO65560 WDG65560:WDK65560 WNC65560:WNG65560 WWY65560:WXC65560 AQ131096:AU131096 KM131096:KQ131096 UI131096:UM131096 AEE131096:AEI131096 AOA131096:AOE131096 AXW131096:AYA131096 BHS131096:BHW131096 BRO131096:BRS131096 CBK131096:CBO131096 CLG131096:CLK131096 CVC131096:CVG131096 DEY131096:DFC131096 DOU131096:DOY131096 DYQ131096:DYU131096 EIM131096:EIQ131096 ESI131096:ESM131096 FCE131096:FCI131096 FMA131096:FME131096 FVW131096:FWA131096 GFS131096:GFW131096 GPO131096:GPS131096 GZK131096:GZO131096 HJG131096:HJK131096 HTC131096:HTG131096 ICY131096:IDC131096 IMU131096:IMY131096 IWQ131096:IWU131096 JGM131096:JGQ131096 JQI131096:JQM131096 KAE131096:KAI131096 KKA131096:KKE131096 KTW131096:KUA131096 LDS131096:LDW131096 LNO131096:LNS131096 LXK131096:LXO131096 MHG131096:MHK131096 MRC131096:MRG131096 NAY131096:NBC131096 NKU131096:NKY131096 NUQ131096:NUU131096 OEM131096:OEQ131096 OOI131096:OOM131096 OYE131096:OYI131096 PIA131096:PIE131096 PRW131096:PSA131096 QBS131096:QBW131096 QLO131096:QLS131096 QVK131096:QVO131096 RFG131096:RFK131096 RPC131096:RPG131096 RYY131096:RZC131096 SIU131096:SIY131096 SSQ131096:SSU131096 TCM131096:TCQ131096 TMI131096:TMM131096 TWE131096:TWI131096 UGA131096:UGE131096 UPW131096:UQA131096 UZS131096:UZW131096 VJO131096:VJS131096 VTK131096:VTO131096 WDG131096:WDK131096 WNC131096:WNG131096 WWY131096:WXC131096 AQ196632:AU196632 KM196632:KQ196632 UI196632:UM196632 AEE196632:AEI196632 AOA196632:AOE196632 AXW196632:AYA196632 BHS196632:BHW196632 BRO196632:BRS196632 CBK196632:CBO196632 CLG196632:CLK196632 CVC196632:CVG196632 DEY196632:DFC196632 DOU196632:DOY196632 DYQ196632:DYU196632 EIM196632:EIQ196632 ESI196632:ESM196632 FCE196632:FCI196632 FMA196632:FME196632 FVW196632:FWA196632 GFS196632:GFW196632 GPO196632:GPS196632 GZK196632:GZO196632 HJG196632:HJK196632 HTC196632:HTG196632 ICY196632:IDC196632 IMU196632:IMY196632 IWQ196632:IWU196632 JGM196632:JGQ196632 JQI196632:JQM196632 KAE196632:KAI196632 KKA196632:KKE196632 KTW196632:KUA196632 LDS196632:LDW196632 LNO196632:LNS196632 LXK196632:LXO196632 MHG196632:MHK196632 MRC196632:MRG196632 NAY196632:NBC196632 NKU196632:NKY196632 NUQ196632:NUU196632 OEM196632:OEQ196632 OOI196632:OOM196632 OYE196632:OYI196632 PIA196632:PIE196632 PRW196632:PSA196632 QBS196632:QBW196632 QLO196632:QLS196632 QVK196632:QVO196632 RFG196632:RFK196632 RPC196632:RPG196632 RYY196632:RZC196632 SIU196632:SIY196632 SSQ196632:SSU196632 TCM196632:TCQ196632 TMI196632:TMM196632 TWE196632:TWI196632 UGA196632:UGE196632 UPW196632:UQA196632 UZS196632:UZW196632 VJO196632:VJS196632 VTK196632:VTO196632 WDG196632:WDK196632 WNC196632:WNG196632 WWY196632:WXC196632 AQ262168:AU262168 KM262168:KQ262168 UI262168:UM262168 AEE262168:AEI262168 AOA262168:AOE262168 AXW262168:AYA262168 BHS262168:BHW262168 BRO262168:BRS262168 CBK262168:CBO262168 CLG262168:CLK262168 CVC262168:CVG262168 DEY262168:DFC262168 DOU262168:DOY262168 DYQ262168:DYU262168 EIM262168:EIQ262168 ESI262168:ESM262168 FCE262168:FCI262168 FMA262168:FME262168 FVW262168:FWA262168 GFS262168:GFW262168 GPO262168:GPS262168 GZK262168:GZO262168 HJG262168:HJK262168 HTC262168:HTG262168 ICY262168:IDC262168 IMU262168:IMY262168 IWQ262168:IWU262168 JGM262168:JGQ262168 JQI262168:JQM262168 KAE262168:KAI262168 KKA262168:KKE262168 KTW262168:KUA262168 LDS262168:LDW262168 LNO262168:LNS262168 LXK262168:LXO262168 MHG262168:MHK262168 MRC262168:MRG262168 NAY262168:NBC262168 NKU262168:NKY262168 NUQ262168:NUU262168 OEM262168:OEQ262168 OOI262168:OOM262168 OYE262168:OYI262168 PIA262168:PIE262168 PRW262168:PSA262168 QBS262168:QBW262168 QLO262168:QLS262168 QVK262168:QVO262168 RFG262168:RFK262168 RPC262168:RPG262168 RYY262168:RZC262168 SIU262168:SIY262168 SSQ262168:SSU262168 TCM262168:TCQ262168 TMI262168:TMM262168 TWE262168:TWI262168 UGA262168:UGE262168 UPW262168:UQA262168 UZS262168:UZW262168 VJO262168:VJS262168 VTK262168:VTO262168 WDG262168:WDK262168 WNC262168:WNG262168 WWY262168:WXC262168 AQ327704:AU327704 KM327704:KQ327704 UI327704:UM327704 AEE327704:AEI327704 AOA327704:AOE327704 AXW327704:AYA327704 BHS327704:BHW327704 BRO327704:BRS327704 CBK327704:CBO327704 CLG327704:CLK327704 CVC327704:CVG327704 DEY327704:DFC327704 DOU327704:DOY327704 DYQ327704:DYU327704 EIM327704:EIQ327704 ESI327704:ESM327704 FCE327704:FCI327704 FMA327704:FME327704 FVW327704:FWA327704 GFS327704:GFW327704 GPO327704:GPS327704 GZK327704:GZO327704 HJG327704:HJK327704 HTC327704:HTG327704 ICY327704:IDC327704 IMU327704:IMY327704 IWQ327704:IWU327704 JGM327704:JGQ327704 JQI327704:JQM327704 KAE327704:KAI327704 KKA327704:KKE327704 KTW327704:KUA327704 LDS327704:LDW327704 LNO327704:LNS327704 LXK327704:LXO327704 MHG327704:MHK327704 MRC327704:MRG327704 NAY327704:NBC327704 NKU327704:NKY327704 NUQ327704:NUU327704 OEM327704:OEQ327704 OOI327704:OOM327704 OYE327704:OYI327704 PIA327704:PIE327704 PRW327704:PSA327704 QBS327704:QBW327704 QLO327704:QLS327704 QVK327704:QVO327704 RFG327704:RFK327704 RPC327704:RPG327704 RYY327704:RZC327704 SIU327704:SIY327704 SSQ327704:SSU327704 TCM327704:TCQ327704 TMI327704:TMM327704 TWE327704:TWI327704 UGA327704:UGE327704 UPW327704:UQA327704 UZS327704:UZW327704 VJO327704:VJS327704 VTK327704:VTO327704 WDG327704:WDK327704 WNC327704:WNG327704 WWY327704:WXC327704 AQ393240:AU393240 KM393240:KQ393240 UI393240:UM393240 AEE393240:AEI393240 AOA393240:AOE393240 AXW393240:AYA393240 BHS393240:BHW393240 BRO393240:BRS393240 CBK393240:CBO393240 CLG393240:CLK393240 CVC393240:CVG393240 DEY393240:DFC393240 DOU393240:DOY393240 DYQ393240:DYU393240 EIM393240:EIQ393240 ESI393240:ESM393240 FCE393240:FCI393240 FMA393240:FME393240 FVW393240:FWA393240 GFS393240:GFW393240 GPO393240:GPS393240 GZK393240:GZO393240 HJG393240:HJK393240 HTC393240:HTG393240 ICY393240:IDC393240 IMU393240:IMY393240 IWQ393240:IWU393240 JGM393240:JGQ393240 JQI393240:JQM393240 KAE393240:KAI393240 KKA393240:KKE393240 KTW393240:KUA393240 LDS393240:LDW393240 LNO393240:LNS393240 LXK393240:LXO393240 MHG393240:MHK393240 MRC393240:MRG393240 NAY393240:NBC393240 NKU393240:NKY393240 NUQ393240:NUU393240 OEM393240:OEQ393240 OOI393240:OOM393240 OYE393240:OYI393240 PIA393240:PIE393240 PRW393240:PSA393240 QBS393240:QBW393240 QLO393240:QLS393240 QVK393240:QVO393240 RFG393240:RFK393240 RPC393240:RPG393240 RYY393240:RZC393240 SIU393240:SIY393240 SSQ393240:SSU393240 TCM393240:TCQ393240 TMI393240:TMM393240 TWE393240:TWI393240 UGA393240:UGE393240 UPW393240:UQA393240 UZS393240:UZW393240 VJO393240:VJS393240 VTK393240:VTO393240 WDG393240:WDK393240 WNC393240:WNG393240 WWY393240:WXC393240 AQ458776:AU458776 KM458776:KQ458776 UI458776:UM458776 AEE458776:AEI458776 AOA458776:AOE458776 AXW458776:AYA458776 BHS458776:BHW458776 BRO458776:BRS458776 CBK458776:CBO458776 CLG458776:CLK458776 CVC458776:CVG458776 DEY458776:DFC458776 DOU458776:DOY458776 DYQ458776:DYU458776 EIM458776:EIQ458776 ESI458776:ESM458776 FCE458776:FCI458776 FMA458776:FME458776 FVW458776:FWA458776 GFS458776:GFW458776 GPO458776:GPS458776 GZK458776:GZO458776 HJG458776:HJK458776 HTC458776:HTG458776 ICY458776:IDC458776 IMU458776:IMY458776 IWQ458776:IWU458776 JGM458776:JGQ458776 JQI458776:JQM458776 KAE458776:KAI458776 KKA458776:KKE458776 KTW458776:KUA458776 LDS458776:LDW458776 LNO458776:LNS458776 LXK458776:LXO458776 MHG458776:MHK458776 MRC458776:MRG458776 NAY458776:NBC458776 NKU458776:NKY458776 NUQ458776:NUU458776 OEM458776:OEQ458776 OOI458776:OOM458776 OYE458776:OYI458776 PIA458776:PIE458776 PRW458776:PSA458776 QBS458776:QBW458776 QLO458776:QLS458776 QVK458776:QVO458776 RFG458776:RFK458776 RPC458776:RPG458776 RYY458776:RZC458776 SIU458776:SIY458776 SSQ458776:SSU458776 TCM458776:TCQ458776 TMI458776:TMM458776 TWE458776:TWI458776 UGA458776:UGE458776 UPW458776:UQA458776 UZS458776:UZW458776 VJO458776:VJS458776 VTK458776:VTO458776 WDG458776:WDK458776 WNC458776:WNG458776 WWY458776:WXC458776 AQ524312:AU524312 KM524312:KQ524312 UI524312:UM524312 AEE524312:AEI524312 AOA524312:AOE524312 AXW524312:AYA524312 BHS524312:BHW524312 BRO524312:BRS524312 CBK524312:CBO524312 CLG524312:CLK524312 CVC524312:CVG524312 DEY524312:DFC524312 DOU524312:DOY524312 DYQ524312:DYU524312 EIM524312:EIQ524312 ESI524312:ESM524312 FCE524312:FCI524312 FMA524312:FME524312 FVW524312:FWA524312 GFS524312:GFW524312 GPO524312:GPS524312 GZK524312:GZO524312 HJG524312:HJK524312 HTC524312:HTG524312 ICY524312:IDC524312 IMU524312:IMY524312 IWQ524312:IWU524312 JGM524312:JGQ524312 JQI524312:JQM524312 KAE524312:KAI524312 KKA524312:KKE524312 KTW524312:KUA524312 LDS524312:LDW524312 LNO524312:LNS524312 LXK524312:LXO524312 MHG524312:MHK524312 MRC524312:MRG524312 NAY524312:NBC524312 NKU524312:NKY524312 NUQ524312:NUU524312 OEM524312:OEQ524312 OOI524312:OOM524312 OYE524312:OYI524312 PIA524312:PIE524312 PRW524312:PSA524312 QBS524312:QBW524312 QLO524312:QLS524312 QVK524312:QVO524312 RFG524312:RFK524312 RPC524312:RPG524312 RYY524312:RZC524312 SIU524312:SIY524312 SSQ524312:SSU524312 TCM524312:TCQ524312 TMI524312:TMM524312 TWE524312:TWI524312 UGA524312:UGE524312 UPW524312:UQA524312 UZS524312:UZW524312 VJO524312:VJS524312 VTK524312:VTO524312 WDG524312:WDK524312 WNC524312:WNG524312 WWY524312:WXC524312 AQ589848:AU589848 KM589848:KQ589848 UI589848:UM589848 AEE589848:AEI589848 AOA589848:AOE589848 AXW589848:AYA589848 BHS589848:BHW589848 BRO589848:BRS589848 CBK589848:CBO589848 CLG589848:CLK589848 CVC589848:CVG589848 DEY589848:DFC589848 DOU589848:DOY589848 DYQ589848:DYU589848 EIM589848:EIQ589848 ESI589848:ESM589848 FCE589848:FCI589848 FMA589848:FME589848 FVW589848:FWA589848 GFS589848:GFW589848 GPO589848:GPS589848 GZK589848:GZO589848 HJG589848:HJK589848 HTC589848:HTG589848 ICY589848:IDC589848 IMU589848:IMY589848 IWQ589848:IWU589848 JGM589848:JGQ589848 JQI589848:JQM589848 KAE589848:KAI589848 KKA589848:KKE589848 KTW589848:KUA589848 LDS589848:LDW589848 LNO589848:LNS589848 LXK589848:LXO589848 MHG589848:MHK589848 MRC589848:MRG589848 NAY589848:NBC589848 NKU589848:NKY589848 NUQ589848:NUU589848 OEM589848:OEQ589848 OOI589848:OOM589848 OYE589848:OYI589848 PIA589848:PIE589848 PRW589848:PSA589848 QBS589848:QBW589848 QLO589848:QLS589848 QVK589848:QVO589848 RFG589848:RFK589848 RPC589848:RPG589848 RYY589848:RZC589848 SIU589848:SIY589848 SSQ589848:SSU589848 TCM589848:TCQ589848 TMI589848:TMM589848 TWE589848:TWI589848 UGA589848:UGE589848 UPW589848:UQA589848 UZS589848:UZW589848 VJO589848:VJS589848 VTK589848:VTO589848 WDG589848:WDK589848 WNC589848:WNG589848 WWY589848:WXC589848 AQ655384:AU655384 KM655384:KQ655384 UI655384:UM655384 AEE655384:AEI655384 AOA655384:AOE655384 AXW655384:AYA655384 BHS655384:BHW655384 BRO655384:BRS655384 CBK655384:CBO655384 CLG655384:CLK655384 CVC655384:CVG655384 DEY655384:DFC655384 DOU655384:DOY655384 DYQ655384:DYU655384 EIM655384:EIQ655384 ESI655384:ESM655384 FCE655384:FCI655384 FMA655384:FME655384 FVW655384:FWA655384 GFS655384:GFW655384 GPO655384:GPS655384 GZK655384:GZO655384 HJG655384:HJK655384 HTC655384:HTG655384 ICY655384:IDC655384 IMU655384:IMY655384 IWQ655384:IWU655384 JGM655384:JGQ655384 JQI655384:JQM655384 KAE655384:KAI655384 KKA655384:KKE655384 KTW655384:KUA655384 LDS655384:LDW655384 LNO655384:LNS655384 LXK655384:LXO655384 MHG655384:MHK655384 MRC655384:MRG655384 NAY655384:NBC655384 NKU655384:NKY655384 NUQ655384:NUU655384 OEM655384:OEQ655384 OOI655384:OOM655384 OYE655384:OYI655384 PIA655384:PIE655384 PRW655384:PSA655384 QBS655384:QBW655384 QLO655384:QLS655384 QVK655384:QVO655384 RFG655384:RFK655384 RPC655384:RPG655384 RYY655384:RZC655384 SIU655384:SIY655384 SSQ655384:SSU655384 TCM655384:TCQ655384 TMI655384:TMM655384 TWE655384:TWI655384 UGA655384:UGE655384 UPW655384:UQA655384 UZS655384:UZW655384 VJO655384:VJS655384 VTK655384:VTO655384 WDG655384:WDK655384 WNC655384:WNG655384 WWY655384:WXC655384 AQ720920:AU720920 KM720920:KQ720920 UI720920:UM720920 AEE720920:AEI720920 AOA720920:AOE720920 AXW720920:AYA720920 BHS720920:BHW720920 BRO720920:BRS720920 CBK720920:CBO720920 CLG720920:CLK720920 CVC720920:CVG720920 DEY720920:DFC720920 DOU720920:DOY720920 DYQ720920:DYU720920 EIM720920:EIQ720920 ESI720920:ESM720920 FCE720920:FCI720920 FMA720920:FME720920 FVW720920:FWA720920 GFS720920:GFW720920 GPO720920:GPS720920 GZK720920:GZO720920 HJG720920:HJK720920 HTC720920:HTG720920 ICY720920:IDC720920 IMU720920:IMY720920 IWQ720920:IWU720920 JGM720920:JGQ720920 JQI720920:JQM720920 KAE720920:KAI720920 KKA720920:KKE720920 KTW720920:KUA720920 LDS720920:LDW720920 LNO720920:LNS720920 LXK720920:LXO720920 MHG720920:MHK720920 MRC720920:MRG720920 NAY720920:NBC720920 NKU720920:NKY720920 NUQ720920:NUU720920 OEM720920:OEQ720920 OOI720920:OOM720920 OYE720920:OYI720920 PIA720920:PIE720920 PRW720920:PSA720920 QBS720920:QBW720920 QLO720920:QLS720920 QVK720920:QVO720920 RFG720920:RFK720920 RPC720920:RPG720920 RYY720920:RZC720920 SIU720920:SIY720920 SSQ720920:SSU720920 TCM720920:TCQ720920 TMI720920:TMM720920 TWE720920:TWI720920 UGA720920:UGE720920 UPW720920:UQA720920 UZS720920:UZW720920 VJO720920:VJS720920 VTK720920:VTO720920 WDG720920:WDK720920 WNC720920:WNG720920 WWY720920:WXC720920 AQ786456:AU786456 KM786456:KQ786456 UI786456:UM786456 AEE786456:AEI786456 AOA786456:AOE786456 AXW786456:AYA786456 BHS786456:BHW786456 BRO786456:BRS786456 CBK786456:CBO786456 CLG786456:CLK786456 CVC786456:CVG786456 DEY786456:DFC786456 DOU786456:DOY786456 DYQ786456:DYU786456 EIM786456:EIQ786456 ESI786456:ESM786456 FCE786456:FCI786456 FMA786456:FME786456 FVW786456:FWA786456 GFS786456:GFW786456 GPO786456:GPS786456 GZK786456:GZO786456 HJG786456:HJK786456 HTC786456:HTG786456 ICY786456:IDC786456 IMU786456:IMY786456 IWQ786456:IWU786456 JGM786456:JGQ786456 JQI786456:JQM786456 KAE786456:KAI786456 KKA786456:KKE786456 KTW786456:KUA786456 LDS786456:LDW786456 LNO786456:LNS786456 LXK786456:LXO786456 MHG786456:MHK786456 MRC786456:MRG786456 NAY786456:NBC786456 NKU786456:NKY786456 NUQ786456:NUU786456 OEM786456:OEQ786456 OOI786456:OOM786456 OYE786456:OYI786456 PIA786456:PIE786456 PRW786456:PSA786456 QBS786456:QBW786456 QLO786456:QLS786456 QVK786456:QVO786456 RFG786456:RFK786456 RPC786456:RPG786456 RYY786456:RZC786456 SIU786456:SIY786456 SSQ786456:SSU786456 TCM786456:TCQ786456 TMI786456:TMM786456 TWE786456:TWI786456 UGA786456:UGE786456 UPW786456:UQA786456 UZS786456:UZW786456 VJO786456:VJS786456 VTK786456:VTO786456 WDG786456:WDK786456 WNC786456:WNG786456 WWY786456:WXC786456 AQ851992:AU851992 KM851992:KQ851992 UI851992:UM851992 AEE851992:AEI851992 AOA851992:AOE851992 AXW851992:AYA851992 BHS851992:BHW851992 BRO851992:BRS851992 CBK851992:CBO851992 CLG851992:CLK851992 CVC851992:CVG851992 DEY851992:DFC851992 DOU851992:DOY851992 DYQ851992:DYU851992 EIM851992:EIQ851992 ESI851992:ESM851992 FCE851992:FCI851992 FMA851992:FME851992 FVW851992:FWA851992 GFS851992:GFW851992 GPO851992:GPS851992 GZK851992:GZO851992 HJG851992:HJK851992 HTC851992:HTG851992 ICY851992:IDC851992 IMU851992:IMY851992 IWQ851992:IWU851992 JGM851992:JGQ851992 JQI851992:JQM851992 KAE851992:KAI851992 KKA851992:KKE851992 KTW851992:KUA851992 LDS851992:LDW851992 LNO851992:LNS851992 LXK851992:LXO851992 MHG851992:MHK851992 MRC851992:MRG851992 NAY851992:NBC851992 NKU851992:NKY851992 NUQ851992:NUU851992 OEM851992:OEQ851992 OOI851992:OOM851992 OYE851992:OYI851992 PIA851992:PIE851992 PRW851992:PSA851992 QBS851992:QBW851992 QLO851992:QLS851992 QVK851992:QVO851992 RFG851992:RFK851992 RPC851992:RPG851992 RYY851992:RZC851992 SIU851992:SIY851992 SSQ851992:SSU851992 TCM851992:TCQ851992 TMI851992:TMM851992 TWE851992:TWI851992 UGA851992:UGE851992 UPW851992:UQA851992 UZS851992:UZW851992 VJO851992:VJS851992 VTK851992:VTO851992 WDG851992:WDK851992 WNC851992:WNG851992 WWY851992:WXC851992 AQ917528:AU917528 KM917528:KQ917528 UI917528:UM917528 AEE917528:AEI917528 AOA917528:AOE917528 AXW917528:AYA917528 BHS917528:BHW917528 BRO917528:BRS917528 CBK917528:CBO917528 CLG917528:CLK917528 CVC917528:CVG917528 DEY917528:DFC917528 DOU917528:DOY917528 DYQ917528:DYU917528 EIM917528:EIQ917528 ESI917528:ESM917528 FCE917528:FCI917528 FMA917528:FME917528 FVW917528:FWA917528 GFS917528:GFW917528 GPO917528:GPS917528 GZK917528:GZO917528 HJG917528:HJK917528 HTC917528:HTG917528 ICY917528:IDC917528 IMU917528:IMY917528 IWQ917528:IWU917528 JGM917528:JGQ917528 JQI917528:JQM917528 KAE917528:KAI917528 KKA917528:KKE917528 KTW917528:KUA917528 LDS917528:LDW917528 LNO917528:LNS917528 LXK917528:LXO917528 MHG917528:MHK917528 MRC917528:MRG917528 NAY917528:NBC917528 NKU917528:NKY917528 NUQ917528:NUU917528 OEM917528:OEQ917528 OOI917528:OOM917528 OYE917528:OYI917528 PIA917528:PIE917528 PRW917528:PSA917528 QBS917528:QBW917528 QLO917528:QLS917528 QVK917528:QVO917528 RFG917528:RFK917528 RPC917528:RPG917528 RYY917528:RZC917528 SIU917528:SIY917528 SSQ917528:SSU917528 TCM917528:TCQ917528 TMI917528:TMM917528 TWE917528:TWI917528 UGA917528:UGE917528 UPW917528:UQA917528 UZS917528:UZW917528 VJO917528:VJS917528 VTK917528:VTO917528 WDG917528:WDK917528 WNC917528:WNG917528 WWY917528:WXC917528 AQ983064:AU983064 KM983064:KQ983064 UI983064:UM983064 AEE983064:AEI983064 AOA983064:AOE983064 AXW983064:AYA983064 BHS983064:BHW983064 BRO983064:BRS983064 CBK983064:CBO983064 CLG983064:CLK983064 CVC983064:CVG983064 DEY983064:DFC983064 DOU983064:DOY983064 DYQ983064:DYU983064 EIM983064:EIQ983064 ESI983064:ESM983064 FCE983064:FCI983064 FMA983064:FME983064 FVW983064:FWA983064 GFS983064:GFW983064 GPO983064:GPS983064 GZK983064:GZO983064 HJG983064:HJK983064 HTC983064:HTG983064 ICY983064:IDC983064 IMU983064:IMY983064 IWQ983064:IWU983064 JGM983064:JGQ983064 JQI983064:JQM983064 KAE983064:KAI983064 KKA983064:KKE983064 KTW983064:KUA983064 LDS983064:LDW983064 LNO983064:LNS983064 LXK983064:LXO983064 MHG983064:MHK983064 MRC983064:MRG983064 NAY983064:NBC983064 NKU983064:NKY983064 NUQ983064:NUU983064 OEM983064:OEQ983064 OOI983064:OOM983064 OYE983064:OYI983064 PIA983064:PIE983064 PRW983064:PSA983064 QBS983064:QBW983064 QLO983064:QLS983064 QVK983064:QVO983064 RFG983064:RFK983064 RPC983064:RPG983064 RYY983064:RZC983064 SIU983064:SIY983064 SSQ983064:SSU983064 TCM983064:TCQ983064 TMI983064:TMM983064 TWE983064:TWI983064 UGA983064:UGE983064 UPW983064:UQA983064 UZS983064:UZW983064 VJO983064:VJS983064 VTK983064:VTO983064 WDG983064:WDK983064 WNC983064:WNG983064 WWY983064:WXC983064"/>
    <dataValidation allowBlank="1" showInputMessage="1" showErrorMessage="1" promptTitle="TDHCA Rental Program Experience" prompt="Row 2: Enter TDHCA Rental Program ID Number" sqref="B43:E43 IX43:JA43 ST43:SW43 ACP43:ACS43 AML43:AMO43 AWH43:AWK43 BGD43:BGG43 BPZ43:BQC43 BZV43:BZY43 CJR43:CJU43 CTN43:CTQ43 DDJ43:DDM43 DNF43:DNI43 DXB43:DXE43 EGX43:EHA43 EQT43:EQW43 FAP43:FAS43 FKL43:FKO43 FUH43:FUK43 GED43:GEG43 GNZ43:GOC43 GXV43:GXY43 HHR43:HHU43 HRN43:HRQ43 IBJ43:IBM43 ILF43:ILI43 IVB43:IVE43 JEX43:JFA43 JOT43:JOW43 JYP43:JYS43 KIL43:KIO43 KSH43:KSK43 LCD43:LCG43 LLZ43:LMC43 LVV43:LVY43 MFR43:MFU43 MPN43:MPQ43 MZJ43:MZM43 NJF43:NJI43 NTB43:NTE43 OCX43:ODA43 OMT43:OMW43 OWP43:OWS43 PGL43:PGO43 PQH43:PQK43 QAD43:QAG43 QJZ43:QKC43 QTV43:QTY43 RDR43:RDU43 RNN43:RNQ43 RXJ43:RXM43 SHF43:SHI43 SRB43:SRE43 TAX43:TBA43 TKT43:TKW43 TUP43:TUS43 UEL43:UEO43 UOH43:UOK43 UYD43:UYG43 VHZ43:VIC43 VRV43:VRY43 WBR43:WBU43 WLN43:WLQ43 WVJ43:WVM43 B65579:E65579 IX65579:JA65579 ST65579:SW65579 ACP65579:ACS65579 AML65579:AMO65579 AWH65579:AWK65579 BGD65579:BGG65579 BPZ65579:BQC65579 BZV65579:BZY65579 CJR65579:CJU65579 CTN65579:CTQ65579 DDJ65579:DDM65579 DNF65579:DNI65579 DXB65579:DXE65579 EGX65579:EHA65579 EQT65579:EQW65579 FAP65579:FAS65579 FKL65579:FKO65579 FUH65579:FUK65579 GED65579:GEG65579 GNZ65579:GOC65579 GXV65579:GXY65579 HHR65579:HHU65579 HRN65579:HRQ65579 IBJ65579:IBM65579 ILF65579:ILI65579 IVB65579:IVE65579 JEX65579:JFA65579 JOT65579:JOW65579 JYP65579:JYS65579 KIL65579:KIO65579 KSH65579:KSK65579 LCD65579:LCG65579 LLZ65579:LMC65579 LVV65579:LVY65579 MFR65579:MFU65579 MPN65579:MPQ65579 MZJ65579:MZM65579 NJF65579:NJI65579 NTB65579:NTE65579 OCX65579:ODA65579 OMT65579:OMW65579 OWP65579:OWS65579 PGL65579:PGO65579 PQH65579:PQK65579 QAD65579:QAG65579 QJZ65579:QKC65579 QTV65579:QTY65579 RDR65579:RDU65579 RNN65579:RNQ65579 RXJ65579:RXM65579 SHF65579:SHI65579 SRB65579:SRE65579 TAX65579:TBA65579 TKT65579:TKW65579 TUP65579:TUS65579 UEL65579:UEO65579 UOH65579:UOK65579 UYD65579:UYG65579 VHZ65579:VIC65579 VRV65579:VRY65579 WBR65579:WBU65579 WLN65579:WLQ65579 WVJ65579:WVM65579 B131115:E131115 IX131115:JA131115 ST131115:SW131115 ACP131115:ACS131115 AML131115:AMO131115 AWH131115:AWK131115 BGD131115:BGG131115 BPZ131115:BQC131115 BZV131115:BZY131115 CJR131115:CJU131115 CTN131115:CTQ131115 DDJ131115:DDM131115 DNF131115:DNI131115 DXB131115:DXE131115 EGX131115:EHA131115 EQT131115:EQW131115 FAP131115:FAS131115 FKL131115:FKO131115 FUH131115:FUK131115 GED131115:GEG131115 GNZ131115:GOC131115 GXV131115:GXY131115 HHR131115:HHU131115 HRN131115:HRQ131115 IBJ131115:IBM131115 ILF131115:ILI131115 IVB131115:IVE131115 JEX131115:JFA131115 JOT131115:JOW131115 JYP131115:JYS131115 KIL131115:KIO131115 KSH131115:KSK131115 LCD131115:LCG131115 LLZ131115:LMC131115 LVV131115:LVY131115 MFR131115:MFU131115 MPN131115:MPQ131115 MZJ131115:MZM131115 NJF131115:NJI131115 NTB131115:NTE131115 OCX131115:ODA131115 OMT131115:OMW131115 OWP131115:OWS131115 PGL131115:PGO131115 PQH131115:PQK131115 QAD131115:QAG131115 QJZ131115:QKC131115 QTV131115:QTY131115 RDR131115:RDU131115 RNN131115:RNQ131115 RXJ131115:RXM131115 SHF131115:SHI131115 SRB131115:SRE131115 TAX131115:TBA131115 TKT131115:TKW131115 TUP131115:TUS131115 UEL131115:UEO131115 UOH131115:UOK131115 UYD131115:UYG131115 VHZ131115:VIC131115 VRV131115:VRY131115 WBR131115:WBU131115 WLN131115:WLQ131115 WVJ131115:WVM131115 B196651:E196651 IX196651:JA196651 ST196651:SW196651 ACP196651:ACS196651 AML196651:AMO196651 AWH196651:AWK196651 BGD196651:BGG196651 BPZ196651:BQC196651 BZV196651:BZY196651 CJR196651:CJU196651 CTN196651:CTQ196651 DDJ196651:DDM196651 DNF196651:DNI196651 DXB196651:DXE196651 EGX196651:EHA196651 EQT196651:EQW196651 FAP196651:FAS196651 FKL196651:FKO196651 FUH196651:FUK196651 GED196651:GEG196651 GNZ196651:GOC196651 GXV196651:GXY196651 HHR196651:HHU196651 HRN196651:HRQ196651 IBJ196651:IBM196651 ILF196651:ILI196651 IVB196651:IVE196651 JEX196651:JFA196651 JOT196651:JOW196651 JYP196651:JYS196651 KIL196651:KIO196651 KSH196651:KSK196651 LCD196651:LCG196651 LLZ196651:LMC196651 LVV196651:LVY196651 MFR196651:MFU196651 MPN196651:MPQ196651 MZJ196651:MZM196651 NJF196651:NJI196651 NTB196651:NTE196651 OCX196651:ODA196651 OMT196651:OMW196651 OWP196651:OWS196651 PGL196651:PGO196651 PQH196651:PQK196651 QAD196651:QAG196651 QJZ196651:QKC196651 QTV196651:QTY196651 RDR196651:RDU196651 RNN196651:RNQ196651 RXJ196651:RXM196651 SHF196651:SHI196651 SRB196651:SRE196651 TAX196651:TBA196651 TKT196651:TKW196651 TUP196651:TUS196651 UEL196651:UEO196651 UOH196651:UOK196651 UYD196651:UYG196651 VHZ196651:VIC196651 VRV196651:VRY196651 WBR196651:WBU196651 WLN196651:WLQ196651 WVJ196651:WVM196651 B262187:E262187 IX262187:JA262187 ST262187:SW262187 ACP262187:ACS262187 AML262187:AMO262187 AWH262187:AWK262187 BGD262187:BGG262187 BPZ262187:BQC262187 BZV262187:BZY262187 CJR262187:CJU262187 CTN262187:CTQ262187 DDJ262187:DDM262187 DNF262187:DNI262187 DXB262187:DXE262187 EGX262187:EHA262187 EQT262187:EQW262187 FAP262187:FAS262187 FKL262187:FKO262187 FUH262187:FUK262187 GED262187:GEG262187 GNZ262187:GOC262187 GXV262187:GXY262187 HHR262187:HHU262187 HRN262187:HRQ262187 IBJ262187:IBM262187 ILF262187:ILI262187 IVB262187:IVE262187 JEX262187:JFA262187 JOT262187:JOW262187 JYP262187:JYS262187 KIL262187:KIO262187 KSH262187:KSK262187 LCD262187:LCG262187 LLZ262187:LMC262187 LVV262187:LVY262187 MFR262187:MFU262187 MPN262187:MPQ262187 MZJ262187:MZM262187 NJF262187:NJI262187 NTB262187:NTE262187 OCX262187:ODA262187 OMT262187:OMW262187 OWP262187:OWS262187 PGL262187:PGO262187 PQH262187:PQK262187 QAD262187:QAG262187 QJZ262187:QKC262187 QTV262187:QTY262187 RDR262187:RDU262187 RNN262187:RNQ262187 RXJ262187:RXM262187 SHF262187:SHI262187 SRB262187:SRE262187 TAX262187:TBA262187 TKT262187:TKW262187 TUP262187:TUS262187 UEL262187:UEO262187 UOH262187:UOK262187 UYD262187:UYG262187 VHZ262187:VIC262187 VRV262187:VRY262187 WBR262187:WBU262187 WLN262187:WLQ262187 WVJ262187:WVM262187 B327723:E327723 IX327723:JA327723 ST327723:SW327723 ACP327723:ACS327723 AML327723:AMO327723 AWH327723:AWK327723 BGD327723:BGG327723 BPZ327723:BQC327723 BZV327723:BZY327723 CJR327723:CJU327723 CTN327723:CTQ327723 DDJ327723:DDM327723 DNF327723:DNI327723 DXB327723:DXE327723 EGX327723:EHA327723 EQT327723:EQW327723 FAP327723:FAS327723 FKL327723:FKO327723 FUH327723:FUK327723 GED327723:GEG327723 GNZ327723:GOC327723 GXV327723:GXY327723 HHR327723:HHU327723 HRN327723:HRQ327723 IBJ327723:IBM327723 ILF327723:ILI327723 IVB327723:IVE327723 JEX327723:JFA327723 JOT327723:JOW327723 JYP327723:JYS327723 KIL327723:KIO327723 KSH327723:KSK327723 LCD327723:LCG327723 LLZ327723:LMC327723 LVV327723:LVY327723 MFR327723:MFU327723 MPN327723:MPQ327723 MZJ327723:MZM327723 NJF327723:NJI327723 NTB327723:NTE327723 OCX327723:ODA327723 OMT327723:OMW327723 OWP327723:OWS327723 PGL327723:PGO327723 PQH327723:PQK327723 QAD327723:QAG327723 QJZ327723:QKC327723 QTV327723:QTY327723 RDR327723:RDU327723 RNN327723:RNQ327723 RXJ327723:RXM327723 SHF327723:SHI327723 SRB327723:SRE327723 TAX327723:TBA327723 TKT327723:TKW327723 TUP327723:TUS327723 UEL327723:UEO327723 UOH327723:UOK327723 UYD327723:UYG327723 VHZ327723:VIC327723 VRV327723:VRY327723 WBR327723:WBU327723 WLN327723:WLQ327723 WVJ327723:WVM327723 B393259:E393259 IX393259:JA393259 ST393259:SW393259 ACP393259:ACS393259 AML393259:AMO393259 AWH393259:AWK393259 BGD393259:BGG393259 BPZ393259:BQC393259 BZV393259:BZY393259 CJR393259:CJU393259 CTN393259:CTQ393259 DDJ393259:DDM393259 DNF393259:DNI393259 DXB393259:DXE393259 EGX393259:EHA393259 EQT393259:EQW393259 FAP393259:FAS393259 FKL393259:FKO393259 FUH393259:FUK393259 GED393259:GEG393259 GNZ393259:GOC393259 GXV393259:GXY393259 HHR393259:HHU393259 HRN393259:HRQ393259 IBJ393259:IBM393259 ILF393259:ILI393259 IVB393259:IVE393259 JEX393259:JFA393259 JOT393259:JOW393259 JYP393259:JYS393259 KIL393259:KIO393259 KSH393259:KSK393259 LCD393259:LCG393259 LLZ393259:LMC393259 LVV393259:LVY393259 MFR393259:MFU393259 MPN393259:MPQ393259 MZJ393259:MZM393259 NJF393259:NJI393259 NTB393259:NTE393259 OCX393259:ODA393259 OMT393259:OMW393259 OWP393259:OWS393259 PGL393259:PGO393259 PQH393259:PQK393259 QAD393259:QAG393259 QJZ393259:QKC393259 QTV393259:QTY393259 RDR393259:RDU393259 RNN393259:RNQ393259 RXJ393259:RXM393259 SHF393259:SHI393259 SRB393259:SRE393259 TAX393259:TBA393259 TKT393259:TKW393259 TUP393259:TUS393259 UEL393259:UEO393259 UOH393259:UOK393259 UYD393259:UYG393259 VHZ393259:VIC393259 VRV393259:VRY393259 WBR393259:WBU393259 WLN393259:WLQ393259 WVJ393259:WVM393259 B458795:E458795 IX458795:JA458795 ST458795:SW458795 ACP458795:ACS458795 AML458795:AMO458795 AWH458795:AWK458795 BGD458795:BGG458795 BPZ458795:BQC458795 BZV458795:BZY458795 CJR458795:CJU458795 CTN458795:CTQ458795 DDJ458795:DDM458795 DNF458795:DNI458795 DXB458795:DXE458795 EGX458795:EHA458795 EQT458795:EQW458795 FAP458795:FAS458795 FKL458795:FKO458795 FUH458795:FUK458795 GED458795:GEG458795 GNZ458795:GOC458795 GXV458795:GXY458795 HHR458795:HHU458795 HRN458795:HRQ458795 IBJ458795:IBM458795 ILF458795:ILI458795 IVB458795:IVE458795 JEX458795:JFA458795 JOT458795:JOW458795 JYP458795:JYS458795 KIL458795:KIO458795 KSH458795:KSK458795 LCD458795:LCG458795 LLZ458795:LMC458795 LVV458795:LVY458795 MFR458795:MFU458795 MPN458795:MPQ458795 MZJ458795:MZM458795 NJF458795:NJI458795 NTB458795:NTE458795 OCX458795:ODA458795 OMT458795:OMW458795 OWP458795:OWS458795 PGL458795:PGO458795 PQH458795:PQK458795 QAD458795:QAG458795 QJZ458795:QKC458795 QTV458795:QTY458795 RDR458795:RDU458795 RNN458795:RNQ458795 RXJ458795:RXM458795 SHF458795:SHI458795 SRB458795:SRE458795 TAX458795:TBA458795 TKT458795:TKW458795 TUP458795:TUS458795 UEL458795:UEO458795 UOH458795:UOK458795 UYD458795:UYG458795 VHZ458795:VIC458795 VRV458795:VRY458795 WBR458795:WBU458795 WLN458795:WLQ458795 WVJ458795:WVM458795 B524331:E524331 IX524331:JA524331 ST524331:SW524331 ACP524331:ACS524331 AML524331:AMO524331 AWH524331:AWK524331 BGD524331:BGG524331 BPZ524331:BQC524331 BZV524331:BZY524331 CJR524331:CJU524331 CTN524331:CTQ524331 DDJ524331:DDM524331 DNF524331:DNI524331 DXB524331:DXE524331 EGX524331:EHA524331 EQT524331:EQW524331 FAP524331:FAS524331 FKL524331:FKO524331 FUH524331:FUK524331 GED524331:GEG524331 GNZ524331:GOC524331 GXV524331:GXY524331 HHR524331:HHU524331 HRN524331:HRQ524331 IBJ524331:IBM524331 ILF524331:ILI524331 IVB524331:IVE524331 JEX524331:JFA524331 JOT524331:JOW524331 JYP524331:JYS524331 KIL524331:KIO524331 KSH524331:KSK524331 LCD524331:LCG524331 LLZ524331:LMC524331 LVV524331:LVY524331 MFR524331:MFU524331 MPN524331:MPQ524331 MZJ524331:MZM524331 NJF524331:NJI524331 NTB524331:NTE524331 OCX524331:ODA524331 OMT524331:OMW524331 OWP524331:OWS524331 PGL524331:PGO524331 PQH524331:PQK524331 QAD524331:QAG524331 QJZ524331:QKC524331 QTV524331:QTY524331 RDR524331:RDU524331 RNN524331:RNQ524331 RXJ524331:RXM524331 SHF524331:SHI524331 SRB524331:SRE524331 TAX524331:TBA524331 TKT524331:TKW524331 TUP524331:TUS524331 UEL524331:UEO524331 UOH524331:UOK524331 UYD524331:UYG524331 VHZ524331:VIC524331 VRV524331:VRY524331 WBR524331:WBU524331 WLN524331:WLQ524331 WVJ524331:WVM524331 B589867:E589867 IX589867:JA589867 ST589867:SW589867 ACP589867:ACS589867 AML589867:AMO589867 AWH589867:AWK589867 BGD589867:BGG589867 BPZ589867:BQC589867 BZV589867:BZY589867 CJR589867:CJU589867 CTN589867:CTQ589867 DDJ589867:DDM589867 DNF589867:DNI589867 DXB589867:DXE589867 EGX589867:EHA589867 EQT589867:EQW589867 FAP589867:FAS589867 FKL589867:FKO589867 FUH589867:FUK589867 GED589867:GEG589867 GNZ589867:GOC589867 GXV589867:GXY589867 HHR589867:HHU589867 HRN589867:HRQ589867 IBJ589867:IBM589867 ILF589867:ILI589867 IVB589867:IVE589867 JEX589867:JFA589867 JOT589867:JOW589867 JYP589867:JYS589867 KIL589867:KIO589867 KSH589867:KSK589867 LCD589867:LCG589867 LLZ589867:LMC589867 LVV589867:LVY589867 MFR589867:MFU589867 MPN589867:MPQ589867 MZJ589867:MZM589867 NJF589867:NJI589867 NTB589867:NTE589867 OCX589867:ODA589867 OMT589867:OMW589867 OWP589867:OWS589867 PGL589867:PGO589867 PQH589867:PQK589867 QAD589867:QAG589867 QJZ589867:QKC589867 QTV589867:QTY589867 RDR589867:RDU589867 RNN589867:RNQ589867 RXJ589867:RXM589867 SHF589867:SHI589867 SRB589867:SRE589867 TAX589867:TBA589867 TKT589867:TKW589867 TUP589867:TUS589867 UEL589867:UEO589867 UOH589867:UOK589867 UYD589867:UYG589867 VHZ589867:VIC589867 VRV589867:VRY589867 WBR589867:WBU589867 WLN589867:WLQ589867 WVJ589867:WVM589867 B655403:E655403 IX655403:JA655403 ST655403:SW655403 ACP655403:ACS655403 AML655403:AMO655403 AWH655403:AWK655403 BGD655403:BGG655403 BPZ655403:BQC655403 BZV655403:BZY655403 CJR655403:CJU655403 CTN655403:CTQ655403 DDJ655403:DDM655403 DNF655403:DNI655403 DXB655403:DXE655403 EGX655403:EHA655403 EQT655403:EQW655403 FAP655403:FAS655403 FKL655403:FKO655403 FUH655403:FUK655403 GED655403:GEG655403 GNZ655403:GOC655403 GXV655403:GXY655403 HHR655403:HHU655403 HRN655403:HRQ655403 IBJ655403:IBM655403 ILF655403:ILI655403 IVB655403:IVE655403 JEX655403:JFA655403 JOT655403:JOW655403 JYP655403:JYS655403 KIL655403:KIO655403 KSH655403:KSK655403 LCD655403:LCG655403 LLZ655403:LMC655403 LVV655403:LVY655403 MFR655403:MFU655403 MPN655403:MPQ655403 MZJ655403:MZM655403 NJF655403:NJI655403 NTB655403:NTE655403 OCX655403:ODA655403 OMT655403:OMW655403 OWP655403:OWS655403 PGL655403:PGO655403 PQH655403:PQK655403 QAD655403:QAG655403 QJZ655403:QKC655403 QTV655403:QTY655403 RDR655403:RDU655403 RNN655403:RNQ655403 RXJ655403:RXM655403 SHF655403:SHI655403 SRB655403:SRE655403 TAX655403:TBA655403 TKT655403:TKW655403 TUP655403:TUS655403 UEL655403:UEO655403 UOH655403:UOK655403 UYD655403:UYG655403 VHZ655403:VIC655403 VRV655403:VRY655403 WBR655403:WBU655403 WLN655403:WLQ655403 WVJ655403:WVM655403 B720939:E720939 IX720939:JA720939 ST720939:SW720939 ACP720939:ACS720939 AML720939:AMO720939 AWH720939:AWK720939 BGD720939:BGG720939 BPZ720939:BQC720939 BZV720939:BZY720939 CJR720939:CJU720939 CTN720939:CTQ720939 DDJ720939:DDM720939 DNF720939:DNI720939 DXB720939:DXE720939 EGX720939:EHA720939 EQT720939:EQW720939 FAP720939:FAS720939 FKL720939:FKO720939 FUH720939:FUK720939 GED720939:GEG720939 GNZ720939:GOC720939 GXV720939:GXY720939 HHR720939:HHU720939 HRN720939:HRQ720939 IBJ720939:IBM720939 ILF720939:ILI720939 IVB720939:IVE720939 JEX720939:JFA720939 JOT720939:JOW720939 JYP720939:JYS720939 KIL720939:KIO720939 KSH720939:KSK720939 LCD720939:LCG720939 LLZ720939:LMC720939 LVV720939:LVY720939 MFR720939:MFU720939 MPN720939:MPQ720939 MZJ720939:MZM720939 NJF720939:NJI720939 NTB720939:NTE720939 OCX720939:ODA720939 OMT720939:OMW720939 OWP720939:OWS720939 PGL720939:PGO720939 PQH720939:PQK720939 QAD720939:QAG720939 QJZ720939:QKC720939 QTV720939:QTY720939 RDR720939:RDU720939 RNN720939:RNQ720939 RXJ720939:RXM720939 SHF720939:SHI720939 SRB720939:SRE720939 TAX720939:TBA720939 TKT720939:TKW720939 TUP720939:TUS720939 UEL720939:UEO720939 UOH720939:UOK720939 UYD720939:UYG720939 VHZ720939:VIC720939 VRV720939:VRY720939 WBR720939:WBU720939 WLN720939:WLQ720939 WVJ720939:WVM720939 B786475:E786475 IX786475:JA786475 ST786475:SW786475 ACP786475:ACS786475 AML786475:AMO786475 AWH786475:AWK786475 BGD786475:BGG786475 BPZ786475:BQC786475 BZV786475:BZY786475 CJR786475:CJU786475 CTN786475:CTQ786475 DDJ786475:DDM786475 DNF786475:DNI786475 DXB786475:DXE786475 EGX786475:EHA786475 EQT786475:EQW786475 FAP786475:FAS786475 FKL786475:FKO786475 FUH786475:FUK786475 GED786475:GEG786475 GNZ786475:GOC786475 GXV786475:GXY786475 HHR786475:HHU786475 HRN786475:HRQ786475 IBJ786475:IBM786475 ILF786475:ILI786475 IVB786475:IVE786475 JEX786475:JFA786475 JOT786475:JOW786475 JYP786475:JYS786475 KIL786475:KIO786475 KSH786475:KSK786475 LCD786475:LCG786475 LLZ786475:LMC786475 LVV786475:LVY786475 MFR786475:MFU786475 MPN786475:MPQ786475 MZJ786475:MZM786475 NJF786475:NJI786475 NTB786475:NTE786475 OCX786475:ODA786475 OMT786475:OMW786475 OWP786475:OWS786475 PGL786475:PGO786475 PQH786475:PQK786475 QAD786475:QAG786475 QJZ786475:QKC786475 QTV786475:QTY786475 RDR786475:RDU786475 RNN786475:RNQ786475 RXJ786475:RXM786475 SHF786475:SHI786475 SRB786475:SRE786475 TAX786475:TBA786475 TKT786475:TKW786475 TUP786475:TUS786475 UEL786475:UEO786475 UOH786475:UOK786475 UYD786475:UYG786475 VHZ786475:VIC786475 VRV786475:VRY786475 WBR786475:WBU786475 WLN786475:WLQ786475 WVJ786475:WVM786475 B852011:E852011 IX852011:JA852011 ST852011:SW852011 ACP852011:ACS852011 AML852011:AMO852011 AWH852011:AWK852011 BGD852011:BGG852011 BPZ852011:BQC852011 BZV852011:BZY852011 CJR852011:CJU852011 CTN852011:CTQ852011 DDJ852011:DDM852011 DNF852011:DNI852011 DXB852011:DXE852011 EGX852011:EHA852011 EQT852011:EQW852011 FAP852011:FAS852011 FKL852011:FKO852011 FUH852011:FUK852011 GED852011:GEG852011 GNZ852011:GOC852011 GXV852011:GXY852011 HHR852011:HHU852011 HRN852011:HRQ852011 IBJ852011:IBM852011 ILF852011:ILI852011 IVB852011:IVE852011 JEX852011:JFA852011 JOT852011:JOW852011 JYP852011:JYS852011 KIL852011:KIO852011 KSH852011:KSK852011 LCD852011:LCG852011 LLZ852011:LMC852011 LVV852011:LVY852011 MFR852011:MFU852011 MPN852011:MPQ852011 MZJ852011:MZM852011 NJF852011:NJI852011 NTB852011:NTE852011 OCX852011:ODA852011 OMT852011:OMW852011 OWP852011:OWS852011 PGL852011:PGO852011 PQH852011:PQK852011 QAD852011:QAG852011 QJZ852011:QKC852011 QTV852011:QTY852011 RDR852011:RDU852011 RNN852011:RNQ852011 RXJ852011:RXM852011 SHF852011:SHI852011 SRB852011:SRE852011 TAX852011:TBA852011 TKT852011:TKW852011 TUP852011:TUS852011 UEL852011:UEO852011 UOH852011:UOK852011 UYD852011:UYG852011 VHZ852011:VIC852011 VRV852011:VRY852011 WBR852011:WBU852011 WLN852011:WLQ852011 WVJ852011:WVM852011 B917547:E917547 IX917547:JA917547 ST917547:SW917547 ACP917547:ACS917547 AML917547:AMO917547 AWH917547:AWK917547 BGD917547:BGG917547 BPZ917547:BQC917547 BZV917547:BZY917547 CJR917547:CJU917547 CTN917547:CTQ917547 DDJ917547:DDM917547 DNF917547:DNI917547 DXB917547:DXE917547 EGX917547:EHA917547 EQT917547:EQW917547 FAP917547:FAS917547 FKL917547:FKO917547 FUH917547:FUK917547 GED917547:GEG917547 GNZ917547:GOC917547 GXV917547:GXY917547 HHR917547:HHU917547 HRN917547:HRQ917547 IBJ917547:IBM917547 ILF917547:ILI917547 IVB917547:IVE917547 JEX917547:JFA917547 JOT917547:JOW917547 JYP917547:JYS917547 KIL917547:KIO917547 KSH917547:KSK917547 LCD917547:LCG917547 LLZ917547:LMC917547 LVV917547:LVY917547 MFR917547:MFU917547 MPN917547:MPQ917547 MZJ917547:MZM917547 NJF917547:NJI917547 NTB917547:NTE917547 OCX917547:ODA917547 OMT917547:OMW917547 OWP917547:OWS917547 PGL917547:PGO917547 PQH917547:PQK917547 QAD917547:QAG917547 QJZ917547:QKC917547 QTV917547:QTY917547 RDR917547:RDU917547 RNN917547:RNQ917547 RXJ917547:RXM917547 SHF917547:SHI917547 SRB917547:SRE917547 TAX917547:TBA917547 TKT917547:TKW917547 TUP917547:TUS917547 UEL917547:UEO917547 UOH917547:UOK917547 UYD917547:UYG917547 VHZ917547:VIC917547 VRV917547:VRY917547 WBR917547:WBU917547 WLN917547:WLQ917547 WVJ917547:WVM917547 B983083:E983083 IX983083:JA983083 ST983083:SW983083 ACP983083:ACS983083 AML983083:AMO983083 AWH983083:AWK983083 BGD983083:BGG983083 BPZ983083:BQC983083 BZV983083:BZY983083 CJR983083:CJU983083 CTN983083:CTQ983083 DDJ983083:DDM983083 DNF983083:DNI983083 DXB983083:DXE983083 EGX983083:EHA983083 EQT983083:EQW983083 FAP983083:FAS983083 FKL983083:FKO983083 FUH983083:FUK983083 GED983083:GEG983083 GNZ983083:GOC983083 GXV983083:GXY983083 HHR983083:HHU983083 HRN983083:HRQ983083 IBJ983083:IBM983083 ILF983083:ILI983083 IVB983083:IVE983083 JEX983083:JFA983083 JOT983083:JOW983083 JYP983083:JYS983083 KIL983083:KIO983083 KSH983083:KSK983083 LCD983083:LCG983083 LLZ983083:LMC983083 LVV983083:LVY983083 MFR983083:MFU983083 MPN983083:MPQ983083 MZJ983083:MZM983083 NJF983083:NJI983083 NTB983083:NTE983083 OCX983083:ODA983083 OMT983083:OMW983083 OWP983083:OWS983083 PGL983083:PGO983083 PQH983083:PQK983083 QAD983083:QAG983083 QJZ983083:QKC983083 QTV983083:QTY983083 RDR983083:RDU983083 RNN983083:RNQ983083 RXJ983083:RXM983083 SHF983083:SHI983083 SRB983083:SRE983083 TAX983083:TBA983083 TKT983083:TKW983083 TUP983083:TUS983083 UEL983083:UEO983083 UOH983083:UOK983083 UYD983083:UYG983083 VHZ983083:VIC983083 VRV983083:VRY983083 WBR983083:WBU983083 WLN983083:WLQ983083 WVJ983083:WVM983083"/>
    <dataValidation allowBlank="1" showInputMessage="1" showErrorMessage="1" promptTitle="TDHCA Rental Program Experience" prompt="Row 2: Enter TDHCA Rental Program Property Name" sqref="F43:U43 JB43:JQ43 SX43:TM43 ACT43:ADI43 AMP43:ANE43 AWL43:AXA43 BGH43:BGW43 BQD43:BQS43 BZZ43:CAO43 CJV43:CKK43 CTR43:CUG43 DDN43:DEC43 DNJ43:DNY43 DXF43:DXU43 EHB43:EHQ43 EQX43:ERM43 FAT43:FBI43 FKP43:FLE43 FUL43:FVA43 GEH43:GEW43 GOD43:GOS43 GXZ43:GYO43 HHV43:HIK43 HRR43:HSG43 IBN43:ICC43 ILJ43:ILY43 IVF43:IVU43 JFB43:JFQ43 JOX43:JPM43 JYT43:JZI43 KIP43:KJE43 KSL43:KTA43 LCH43:LCW43 LMD43:LMS43 LVZ43:LWO43 MFV43:MGK43 MPR43:MQG43 MZN43:NAC43 NJJ43:NJY43 NTF43:NTU43 ODB43:ODQ43 OMX43:ONM43 OWT43:OXI43 PGP43:PHE43 PQL43:PRA43 QAH43:QAW43 QKD43:QKS43 QTZ43:QUO43 RDV43:REK43 RNR43:ROG43 RXN43:RYC43 SHJ43:SHY43 SRF43:SRU43 TBB43:TBQ43 TKX43:TLM43 TUT43:TVI43 UEP43:UFE43 UOL43:UPA43 UYH43:UYW43 VID43:VIS43 VRZ43:VSO43 WBV43:WCK43 WLR43:WMG43 WVN43:WWC43 F65579:U65579 JB65579:JQ65579 SX65579:TM65579 ACT65579:ADI65579 AMP65579:ANE65579 AWL65579:AXA65579 BGH65579:BGW65579 BQD65579:BQS65579 BZZ65579:CAO65579 CJV65579:CKK65579 CTR65579:CUG65579 DDN65579:DEC65579 DNJ65579:DNY65579 DXF65579:DXU65579 EHB65579:EHQ65579 EQX65579:ERM65579 FAT65579:FBI65579 FKP65579:FLE65579 FUL65579:FVA65579 GEH65579:GEW65579 GOD65579:GOS65579 GXZ65579:GYO65579 HHV65579:HIK65579 HRR65579:HSG65579 IBN65579:ICC65579 ILJ65579:ILY65579 IVF65579:IVU65579 JFB65579:JFQ65579 JOX65579:JPM65579 JYT65579:JZI65579 KIP65579:KJE65579 KSL65579:KTA65579 LCH65579:LCW65579 LMD65579:LMS65579 LVZ65579:LWO65579 MFV65579:MGK65579 MPR65579:MQG65579 MZN65579:NAC65579 NJJ65579:NJY65579 NTF65579:NTU65579 ODB65579:ODQ65579 OMX65579:ONM65579 OWT65579:OXI65579 PGP65579:PHE65579 PQL65579:PRA65579 QAH65579:QAW65579 QKD65579:QKS65579 QTZ65579:QUO65579 RDV65579:REK65579 RNR65579:ROG65579 RXN65579:RYC65579 SHJ65579:SHY65579 SRF65579:SRU65579 TBB65579:TBQ65579 TKX65579:TLM65579 TUT65579:TVI65579 UEP65579:UFE65579 UOL65579:UPA65579 UYH65579:UYW65579 VID65579:VIS65579 VRZ65579:VSO65579 WBV65579:WCK65579 WLR65579:WMG65579 WVN65579:WWC65579 F131115:U131115 JB131115:JQ131115 SX131115:TM131115 ACT131115:ADI131115 AMP131115:ANE131115 AWL131115:AXA131115 BGH131115:BGW131115 BQD131115:BQS131115 BZZ131115:CAO131115 CJV131115:CKK131115 CTR131115:CUG131115 DDN131115:DEC131115 DNJ131115:DNY131115 DXF131115:DXU131115 EHB131115:EHQ131115 EQX131115:ERM131115 FAT131115:FBI131115 FKP131115:FLE131115 FUL131115:FVA131115 GEH131115:GEW131115 GOD131115:GOS131115 GXZ131115:GYO131115 HHV131115:HIK131115 HRR131115:HSG131115 IBN131115:ICC131115 ILJ131115:ILY131115 IVF131115:IVU131115 JFB131115:JFQ131115 JOX131115:JPM131115 JYT131115:JZI131115 KIP131115:KJE131115 KSL131115:KTA131115 LCH131115:LCW131115 LMD131115:LMS131115 LVZ131115:LWO131115 MFV131115:MGK131115 MPR131115:MQG131115 MZN131115:NAC131115 NJJ131115:NJY131115 NTF131115:NTU131115 ODB131115:ODQ131115 OMX131115:ONM131115 OWT131115:OXI131115 PGP131115:PHE131115 PQL131115:PRA131115 QAH131115:QAW131115 QKD131115:QKS131115 QTZ131115:QUO131115 RDV131115:REK131115 RNR131115:ROG131115 RXN131115:RYC131115 SHJ131115:SHY131115 SRF131115:SRU131115 TBB131115:TBQ131115 TKX131115:TLM131115 TUT131115:TVI131115 UEP131115:UFE131115 UOL131115:UPA131115 UYH131115:UYW131115 VID131115:VIS131115 VRZ131115:VSO131115 WBV131115:WCK131115 WLR131115:WMG131115 WVN131115:WWC131115 F196651:U196651 JB196651:JQ196651 SX196651:TM196651 ACT196651:ADI196651 AMP196651:ANE196651 AWL196651:AXA196651 BGH196651:BGW196651 BQD196651:BQS196651 BZZ196651:CAO196651 CJV196651:CKK196651 CTR196651:CUG196651 DDN196651:DEC196651 DNJ196651:DNY196651 DXF196651:DXU196651 EHB196651:EHQ196651 EQX196651:ERM196651 FAT196651:FBI196651 FKP196651:FLE196651 FUL196651:FVA196651 GEH196651:GEW196651 GOD196651:GOS196651 GXZ196651:GYO196651 HHV196651:HIK196651 HRR196651:HSG196651 IBN196651:ICC196651 ILJ196651:ILY196651 IVF196651:IVU196651 JFB196651:JFQ196651 JOX196651:JPM196651 JYT196651:JZI196651 KIP196651:KJE196651 KSL196651:KTA196651 LCH196651:LCW196651 LMD196651:LMS196651 LVZ196651:LWO196651 MFV196651:MGK196651 MPR196651:MQG196651 MZN196651:NAC196651 NJJ196651:NJY196651 NTF196651:NTU196651 ODB196651:ODQ196651 OMX196651:ONM196651 OWT196651:OXI196651 PGP196651:PHE196651 PQL196651:PRA196651 QAH196651:QAW196651 QKD196651:QKS196651 QTZ196651:QUO196651 RDV196651:REK196651 RNR196651:ROG196651 RXN196651:RYC196651 SHJ196651:SHY196651 SRF196651:SRU196651 TBB196651:TBQ196651 TKX196651:TLM196651 TUT196651:TVI196651 UEP196651:UFE196651 UOL196651:UPA196651 UYH196651:UYW196651 VID196651:VIS196651 VRZ196651:VSO196651 WBV196651:WCK196651 WLR196651:WMG196651 WVN196651:WWC196651 F262187:U262187 JB262187:JQ262187 SX262187:TM262187 ACT262187:ADI262187 AMP262187:ANE262187 AWL262187:AXA262187 BGH262187:BGW262187 BQD262187:BQS262187 BZZ262187:CAO262187 CJV262187:CKK262187 CTR262187:CUG262187 DDN262187:DEC262187 DNJ262187:DNY262187 DXF262187:DXU262187 EHB262187:EHQ262187 EQX262187:ERM262187 FAT262187:FBI262187 FKP262187:FLE262187 FUL262187:FVA262187 GEH262187:GEW262187 GOD262187:GOS262187 GXZ262187:GYO262187 HHV262187:HIK262187 HRR262187:HSG262187 IBN262187:ICC262187 ILJ262187:ILY262187 IVF262187:IVU262187 JFB262187:JFQ262187 JOX262187:JPM262187 JYT262187:JZI262187 KIP262187:KJE262187 KSL262187:KTA262187 LCH262187:LCW262187 LMD262187:LMS262187 LVZ262187:LWO262187 MFV262187:MGK262187 MPR262187:MQG262187 MZN262187:NAC262187 NJJ262187:NJY262187 NTF262187:NTU262187 ODB262187:ODQ262187 OMX262187:ONM262187 OWT262187:OXI262187 PGP262187:PHE262187 PQL262187:PRA262187 QAH262187:QAW262187 QKD262187:QKS262187 QTZ262187:QUO262187 RDV262187:REK262187 RNR262187:ROG262187 RXN262187:RYC262187 SHJ262187:SHY262187 SRF262187:SRU262187 TBB262187:TBQ262187 TKX262187:TLM262187 TUT262187:TVI262187 UEP262187:UFE262187 UOL262187:UPA262187 UYH262187:UYW262187 VID262187:VIS262187 VRZ262187:VSO262187 WBV262187:WCK262187 WLR262187:WMG262187 WVN262187:WWC262187 F327723:U327723 JB327723:JQ327723 SX327723:TM327723 ACT327723:ADI327723 AMP327723:ANE327723 AWL327723:AXA327723 BGH327723:BGW327723 BQD327723:BQS327723 BZZ327723:CAO327723 CJV327723:CKK327723 CTR327723:CUG327723 DDN327723:DEC327723 DNJ327723:DNY327723 DXF327723:DXU327723 EHB327723:EHQ327723 EQX327723:ERM327723 FAT327723:FBI327723 FKP327723:FLE327723 FUL327723:FVA327723 GEH327723:GEW327723 GOD327723:GOS327723 GXZ327723:GYO327723 HHV327723:HIK327723 HRR327723:HSG327723 IBN327723:ICC327723 ILJ327723:ILY327723 IVF327723:IVU327723 JFB327723:JFQ327723 JOX327723:JPM327723 JYT327723:JZI327723 KIP327723:KJE327723 KSL327723:KTA327723 LCH327723:LCW327723 LMD327723:LMS327723 LVZ327723:LWO327723 MFV327723:MGK327723 MPR327723:MQG327723 MZN327723:NAC327723 NJJ327723:NJY327723 NTF327723:NTU327723 ODB327723:ODQ327723 OMX327723:ONM327723 OWT327723:OXI327723 PGP327723:PHE327723 PQL327723:PRA327723 QAH327723:QAW327723 QKD327723:QKS327723 QTZ327723:QUO327723 RDV327723:REK327723 RNR327723:ROG327723 RXN327723:RYC327723 SHJ327723:SHY327723 SRF327723:SRU327723 TBB327723:TBQ327723 TKX327723:TLM327723 TUT327723:TVI327723 UEP327723:UFE327723 UOL327723:UPA327723 UYH327723:UYW327723 VID327723:VIS327723 VRZ327723:VSO327723 WBV327723:WCK327723 WLR327723:WMG327723 WVN327723:WWC327723 F393259:U393259 JB393259:JQ393259 SX393259:TM393259 ACT393259:ADI393259 AMP393259:ANE393259 AWL393259:AXA393259 BGH393259:BGW393259 BQD393259:BQS393259 BZZ393259:CAO393259 CJV393259:CKK393259 CTR393259:CUG393259 DDN393259:DEC393259 DNJ393259:DNY393259 DXF393259:DXU393259 EHB393259:EHQ393259 EQX393259:ERM393259 FAT393259:FBI393259 FKP393259:FLE393259 FUL393259:FVA393259 GEH393259:GEW393259 GOD393259:GOS393259 GXZ393259:GYO393259 HHV393259:HIK393259 HRR393259:HSG393259 IBN393259:ICC393259 ILJ393259:ILY393259 IVF393259:IVU393259 JFB393259:JFQ393259 JOX393259:JPM393259 JYT393259:JZI393259 KIP393259:KJE393259 KSL393259:KTA393259 LCH393259:LCW393259 LMD393259:LMS393259 LVZ393259:LWO393259 MFV393259:MGK393259 MPR393259:MQG393259 MZN393259:NAC393259 NJJ393259:NJY393259 NTF393259:NTU393259 ODB393259:ODQ393259 OMX393259:ONM393259 OWT393259:OXI393259 PGP393259:PHE393259 PQL393259:PRA393259 QAH393259:QAW393259 QKD393259:QKS393259 QTZ393259:QUO393259 RDV393259:REK393259 RNR393259:ROG393259 RXN393259:RYC393259 SHJ393259:SHY393259 SRF393259:SRU393259 TBB393259:TBQ393259 TKX393259:TLM393259 TUT393259:TVI393259 UEP393259:UFE393259 UOL393259:UPA393259 UYH393259:UYW393259 VID393259:VIS393259 VRZ393259:VSO393259 WBV393259:WCK393259 WLR393259:WMG393259 WVN393259:WWC393259 F458795:U458795 JB458795:JQ458795 SX458795:TM458795 ACT458795:ADI458795 AMP458795:ANE458795 AWL458795:AXA458795 BGH458795:BGW458795 BQD458795:BQS458795 BZZ458795:CAO458795 CJV458795:CKK458795 CTR458795:CUG458795 DDN458795:DEC458795 DNJ458795:DNY458795 DXF458795:DXU458795 EHB458795:EHQ458795 EQX458795:ERM458795 FAT458795:FBI458795 FKP458795:FLE458795 FUL458795:FVA458795 GEH458795:GEW458795 GOD458795:GOS458795 GXZ458795:GYO458795 HHV458795:HIK458795 HRR458795:HSG458795 IBN458795:ICC458795 ILJ458795:ILY458795 IVF458795:IVU458795 JFB458795:JFQ458795 JOX458795:JPM458795 JYT458795:JZI458795 KIP458795:KJE458795 KSL458795:KTA458795 LCH458795:LCW458795 LMD458795:LMS458795 LVZ458795:LWO458795 MFV458795:MGK458795 MPR458795:MQG458795 MZN458795:NAC458795 NJJ458795:NJY458795 NTF458795:NTU458795 ODB458795:ODQ458795 OMX458795:ONM458795 OWT458795:OXI458795 PGP458795:PHE458795 PQL458795:PRA458795 QAH458795:QAW458795 QKD458795:QKS458795 QTZ458795:QUO458795 RDV458795:REK458795 RNR458795:ROG458795 RXN458795:RYC458795 SHJ458795:SHY458795 SRF458795:SRU458795 TBB458795:TBQ458795 TKX458795:TLM458795 TUT458795:TVI458795 UEP458795:UFE458795 UOL458795:UPA458795 UYH458795:UYW458795 VID458795:VIS458795 VRZ458795:VSO458795 WBV458795:WCK458795 WLR458795:WMG458795 WVN458795:WWC458795 F524331:U524331 JB524331:JQ524331 SX524331:TM524331 ACT524331:ADI524331 AMP524331:ANE524331 AWL524331:AXA524331 BGH524331:BGW524331 BQD524331:BQS524331 BZZ524331:CAO524331 CJV524331:CKK524331 CTR524331:CUG524331 DDN524331:DEC524331 DNJ524331:DNY524331 DXF524331:DXU524331 EHB524331:EHQ524331 EQX524331:ERM524331 FAT524331:FBI524331 FKP524331:FLE524331 FUL524331:FVA524331 GEH524331:GEW524331 GOD524331:GOS524331 GXZ524331:GYO524331 HHV524331:HIK524331 HRR524331:HSG524331 IBN524331:ICC524331 ILJ524331:ILY524331 IVF524331:IVU524331 JFB524331:JFQ524331 JOX524331:JPM524331 JYT524331:JZI524331 KIP524331:KJE524331 KSL524331:KTA524331 LCH524331:LCW524331 LMD524331:LMS524331 LVZ524331:LWO524331 MFV524331:MGK524331 MPR524331:MQG524331 MZN524331:NAC524331 NJJ524331:NJY524331 NTF524331:NTU524331 ODB524331:ODQ524331 OMX524331:ONM524331 OWT524331:OXI524331 PGP524331:PHE524331 PQL524331:PRA524331 QAH524331:QAW524331 QKD524331:QKS524331 QTZ524331:QUO524331 RDV524331:REK524331 RNR524331:ROG524331 RXN524331:RYC524331 SHJ524331:SHY524331 SRF524331:SRU524331 TBB524331:TBQ524331 TKX524331:TLM524331 TUT524331:TVI524331 UEP524331:UFE524331 UOL524331:UPA524331 UYH524331:UYW524331 VID524331:VIS524331 VRZ524331:VSO524331 WBV524331:WCK524331 WLR524331:WMG524331 WVN524331:WWC524331 F589867:U589867 JB589867:JQ589867 SX589867:TM589867 ACT589867:ADI589867 AMP589867:ANE589867 AWL589867:AXA589867 BGH589867:BGW589867 BQD589867:BQS589867 BZZ589867:CAO589867 CJV589867:CKK589867 CTR589867:CUG589867 DDN589867:DEC589867 DNJ589867:DNY589867 DXF589867:DXU589867 EHB589867:EHQ589867 EQX589867:ERM589867 FAT589867:FBI589867 FKP589867:FLE589867 FUL589867:FVA589867 GEH589867:GEW589867 GOD589867:GOS589867 GXZ589867:GYO589867 HHV589867:HIK589867 HRR589867:HSG589867 IBN589867:ICC589867 ILJ589867:ILY589867 IVF589867:IVU589867 JFB589867:JFQ589867 JOX589867:JPM589867 JYT589867:JZI589867 KIP589867:KJE589867 KSL589867:KTA589867 LCH589867:LCW589867 LMD589867:LMS589867 LVZ589867:LWO589867 MFV589867:MGK589867 MPR589867:MQG589867 MZN589867:NAC589867 NJJ589867:NJY589867 NTF589867:NTU589867 ODB589867:ODQ589867 OMX589867:ONM589867 OWT589867:OXI589867 PGP589867:PHE589867 PQL589867:PRA589867 QAH589867:QAW589867 QKD589867:QKS589867 QTZ589867:QUO589867 RDV589867:REK589867 RNR589867:ROG589867 RXN589867:RYC589867 SHJ589867:SHY589867 SRF589867:SRU589867 TBB589867:TBQ589867 TKX589867:TLM589867 TUT589867:TVI589867 UEP589867:UFE589867 UOL589867:UPA589867 UYH589867:UYW589867 VID589867:VIS589867 VRZ589867:VSO589867 WBV589867:WCK589867 WLR589867:WMG589867 WVN589867:WWC589867 F655403:U655403 JB655403:JQ655403 SX655403:TM655403 ACT655403:ADI655403 AMP655403:ANE655403 AWL655403:AXA655403 BGH655403:BGW655403 BQD655403:BQS655403 BZZ655403:CAO655403 CJV655403:CKK655403 CTR655403:CUG655403 DDN655403:DEC655403 DNJ655403:DNY655403 DXF655403:DXU655403 EHB655403:EHQ655403 EQX655403:ERM655403 FAT655403:FBI655403 FKP655403:FLE655403 FUL655403:FVA655403 GEH655403:GEW655403 GOD655403:GOS655403 GXZ655403:GYO655403 HHV655403:HIK655403 HRR655403:HSG655403 IBN655403:ICC655403 ILJ655403:ILY655403 IVF655403:IVU655403 JFB655403:JFQ655403 JOX655403:JPM655403 JYT655403:JZI655403 KIP655403:KJE655403 KSL655403:KTA655403 LCH655403:LCW655403 LMD655403:LMS655403 LVZ655403:LWO655403 MFV655403:MGK655403 MPR655403:MQG655403 MZN655403:NAC655403 NJJ655403:NJY655403 NTF655403:NTU655403 ODB655403:ODQ655403 OMX655403:ONM655403 OWT655403:OXI655403 PGP655403:PHE655403 PQL655403:PRA655403 QAH655403:QAW655403 QKD655403:QKS655403 QTZ655403:QUO655403 RDV655403:REK655403 RNR655403:ROG655403 RXN655403:RYC655403 SHJ655403:SHY655403 SRF655403:SRU655403 TBB655403:TBQ655403 TKX655403:TLM655403 TUT655403:TVI655403 UEP655403:UFE655403 UOL655403:UPA655403 UYH655403:UYW655403 VID655403:VIS655403 VRZ655403:VSO655403 WBV655403:WCK655403 WLR655403:WMG655403 WVN655403:WWC655403 F720939:U720939 JB720939:JQ720939 SX720939:TM720939 ACT720939:ADI720939 AMP720939:ANE720939 AWL720939:AXA720939 BGH720939:BGW720939 BQD720939:BQS720939 BZZ720939:CAO720939 CJV720939:CKK720939 CTR720939:CUG720939 DDN720939:DEC720939 DNJ720939:DNY720939 DXF720939:DXU720939 EHB720939:EHQ720939 EQX720939:ERM720939 FAT720939:FBI720939 FKP720939:FLE720939 FUL720939:FVA720939 GEH720939:GEW720939 GOD720939:GOS720939 GXZ720939:GYO720939 HHV720939:HIK720939 HRR720939:HSG720939 IBN720939:ICC720939 ILJ720939:ILY720939 IVF720939:IVU720939 JFB720939:JFQ720939 JOX720939:JPM720939 JYT720939:JZI720939 KIP720939:KJE720939 KSL720939:KTA720939 LCH720939:LCW720939 LMD720939:LMS720939 LVZ720939:LWO720939 MFV720939:MGK720939 MPR720939:MQG720939 MZN720939:NAC720939 NJJ720939:NJY720939 NTF720939:NTU720939 ODB720939:ODQ720939 OMX720939:ONM720939 OWT720939:OXI720939 PGP720939:PHE720939 PQL720939:PRA720939 QAH720939:QAW720939 QKD720939:QKS720939 QTZ720939:QUO720939 RDV720939:REK720939 RNR720939:ROG720939 RXN720939:RYC720939 SHJ720939:SHY720939 SRF720939:SRU720939 TBB720939:TBQ720939 TKX720939:TLM720939 TUT720939:TVI720939 UEP720939:UFE720939 UOL720939:UPA720939 UYH720939:UYW720939 VID720939:VIS720939 VRZ720939:VSO720939 WBV720939:WCK720939 WLR720939:WMG720939 WVN720939:WWC720939 F786475:U786475 JB786475:JQ786475 SX786475:TM786475 ACT786475:ADI786475 AMP786475:ANE786475 AWL786475:AXA786475 BGH786475:BGW786475 BQD786475:BQS786475 BZZ786475:CAO786475 CJV786475:CKK786475 CTR786475:CUG786475 DDN786475:DEC786475 DNJ786475:DNY786475 DXF786475:DXU786475 EHB786475:EHQ786475 EQX786475:ERM786475 FAT786475:FBI786475 FKP786475:FLE786475 FUL786475:FVA786475 GEH786475:GEW786475 GOD786475:GOS786475 GXZ786475:GYO786475 HHV786475:HIK786475 HRR786475:HSG786475 IBN786475:ICC786475 ILJ786475:ILY786475 IVF786475:IVU786475 JFB786475:JFQ786475 JOX786475:JPM786475 JYT786475:JZI786475 KIP786475:KJE786475 KSL786475:KTA786475 LCH786475:LCW786475 LMD786475:LMS786475 LVZ786475:LWO786475 MFV786475:MGK786475 MPR786475:MQG786475 MZN786475:NAC786475 NJJ786475:NJY786475 NTF786475:NTU786475 ODB786475:ODQ786475 OMX786475:ONM786475 OWT786475:OXI786475 PGP786475:PHE786475 PQL786475:PRA786475 QAH786475:QAW786475 QKD786475:QKS786475 QTZ786475:QUO786475 RDV786475:REK786475 RNR786475:ROG786475 RXN786475:RYC786475 SHJ786475:SHY786475 SRF786475:SRU786475 TBB786475:TBQ786475 TKX786475:TLM786475 TUT786475:TVI786475 UEP786475:UFE786475 UOL786475:UPA786475 UYH786475:UYW786475 VID786475:VIS786475 VRZ786475:VSO786475 WBV786475:WCK786475 WLR786475:WMG786475 WVN786475:WWC786475 F852011:U852011 JB852011:JQ852011 SX852011:TM852011 ACT852011:ADI852011 AMP852011:ANE852011 AWL852011:AXA852011 BGH852011:BGW852011 BQD852011:BQS852011 BZZ852011:CAO852011 CJV852011:CKK852011 CTR852011:CUG852011 DDN852011:DEC852011 DNJ852011:DNY852011 DXF852011:DXU852011 EHB852011:EHQ852011 EQX852011:ERM852011 FAT852011:FBI852011 FKP852011:FLE852011 FUL852011:FVA852011 GEH852011:GEW852011 GOD852011:GOS852011 GXZ852011:GYO852011 HHV852011:HIK852011 HRR852011:HSG852011 IBN852011:ICC852011 ILJ852011:ILY852011 IVF852011:IVU852011 JFB852011:JFQ852011 JOX852011:JPM852011 JYT852011:JZI852011 KIP852011:KJE852011 KSL852011:KTA852011 LCH852011:LCW852011 LMD852011:LMS852011 LVZ852011:LWO852011 MFV852011:MGK852011 MPR852011:MQG852011 MZN852011:NAC852011 NJJ852011:NJY852011 NTF852011:NTU852011 ODB852011:ODQ852011 OMX852011:ONM852011 OWT852011:OXI852011 PGP852011:PHE852011 PQL852011:PRA852011 QAH852011:QAW852011 QKD852011:QKS852011 QTZ852011:QUO852011 RDV852011:REK852011 RNR852011:ROG852011 RXN852011:RYC852011 SHJ852011:SHY852011 SRF852011:SRU852011 TBB852011:TBQ852011 TKX852011:TLM852011 TUT852011:TVI852011 UEP852011:UFE852011 UOL852011:UPA852011 UYH852011:UYW852011 VID852011:VIS852011 VRZ852011:VSO852011 WBV852011:WCK852011 WLR852011:WMG852011 WVN852011:WWC852011 F917547:U917547 JB917547:JQ917547 SX917547:TM917547 ACT917547:ADI917547 AMP917547:ANE917547 AWL917547:AXA917547 BGH917547:BGW917547 BQD917547:BQS917547 BZZ917547:CAO917547 CJV917547:CKK917547 CTR917547:CUG917547 DDN917547:DEC917547 DNJ917547:DNY917547 DXF917547:DXU917547 EHB917547:EHQ917547 EQX917547:ERM917547 FAT917547:FBI917547 FKP917547:FLE917547 FUL917547:FVA917547 GEH917547:GEW917547 GOD917547:GOS917547 GXZ917547:GYO917547 HHV917547:HIK917547 HRR917547:HSG917547 IBN917547:ICC917547 ILJ917547:ILY917547 IVF917547:IVU917547 JFB917547:JFQ917547 JOX917547:JPM917547 JYT917547:JZI917547 KIP917547:KJE917547 KSL917547:KTA917547 LCH917547:LCW917547 LMD917547:LMS917547 LVZ917547:LWO917547 MFV917547:MGK917547 MPR917547:MQG917547 MZN917547:NAC917547 NJJ917547:NJY917547 NTF917547:NTU917547 ODB917547:ODQ917547 OMX917547:ONM917547 OWT917547:OXI917547 PGP917547:PHE917547 PQL917547:PRA917547 QAH917547:QAW917547 QKD917547:QKS917547 QTZ917547:QUO917547 RDV917547:REK917547 RNR917547:ROG917547 RXN917547:RYC917547 SHJ917547:SHY917547 SRF917547:SRU917547 TBB917547:TBQ917547 TKX917547:TLM917547 TUT917547:TVI917547 UEP917547:UFE917547 UOL917547:UPA917547 UYH917547:UYW917547 VID917547:VIS917547 VRZ917547:VSO917547 WBV917547:WCK917547 WLR917547:WMG917547 WVN917547:WWC917547 F983083:U983083 JB983083:JQ983083 SX983083:TM983083 ACT983083:ADI983083 AMP983083:ANE983083 AWL983083:AXA983083 BGH983083:BGW983083 BQD983083:BQS983083 BZZ983083:CAO983083 CJV983083:CKK983083 CTR983083:CUG983083 DDN983083:DEC983083 DNJ983083:DNY983083 DXF983083:DXU983083 EHB983083:EHQ983083 EQX983083:ERM983083 FAT983083:FBI983083 FKP983083:FLE983083 FUL983083:FVA983083 GEH983083:GEW983083 GOD983083:GOS983083 GXZ983083:GYO983083 HHV983083:HIK983083 HRR983083:HSG983083 IBN983083:ICC983083 ILJ983083:ILY983083 IVF983083:IVU983083 JFB983083:JFQ983083 JOX983083:JPM983083 JYT983083:JZI983083 KIP983083:KJE983083 KSL983083:KTA983083 LCH983083:LCW983083 LMD983083:LMS983083 LVZ983083:LWO983083 MFV983083:MGK983083 MPR983083:MQG983083 MZN983083:NAC983083 NJJ983083:NJY983083 NTF983083:NTU983083 ODB983083:ODQ983083 OMX983083:ONM983083 OWT983083:OXI983083 PGP983083:PHE983083 PQL983083:PRA983083 QAH983083:QAW983083 QKD983083:QKS983083 QTZ983083:QUO983083 RDV983083:REK983083 RNR983083:ROG983083 RXN983083:RYC983083 SHJ983083:SHY983083 SRF983083:SRU983083 TBB983083:TBQ983083 TKX983083:TLM983083 TUT983083:TVI983083 UEP983083:UFE983083 UOL983083:UPA983083 UYH983083:UYW983083 VID983083:VIS983083 VRZ983083:VSO983083 WBV983083:WCK983083 WLR983083:WMG983083 WVN983083:WWC983083"/>
    <dataValidation allowBlank="1" showInputMessage="1" showErrorMessage="1" promptTitle="TDHCA Rental Program Experience" prompt="Row 2: Enter TDHCA Rental Program Property City" sqref="V43:AD43 JR43:JZ43 TN43:TV43 ADJ43:ADR43 ANF43:ANN43 AXB43:AXJ43 BGX43:BHF43 BQT43:BRB43 CAP43:CAX43 CKL43:CKT43 CUH43:CUP43 DED43:DEL43 DNZ43:DOH43 DXV43:DYD43 EHR43:EHZ43 ERN43:ERV43 FBJ43:FBR43 FLF43:FLN43 FVB43:FVJ43 GEX43:GFF43 GOT43:GPB43 GYP43:GYX43 HIL43:HIT43 HSH43:HSP43 ICD43:ICL43 ILZ43:IMH43 IVV43:IWD43 JFR43:JFZ43 JPN43:JPV43 JZJ43:JZR43 KJF43:KJN43 KTB43:KTJ43 LCX43:LDF43 LMT43:LNB43 LWP43:LWX43 MGL43:MGT43 MQH43:MQP43 NAD43:NAL43 NJZ43:NKH43 NTV43:NUD43 ODR43:ODZ43 ONN43:ONV43 OXJ43:OXR43 PHF43:PHN43 PRB43:PRJ43 QAX43:QBF43 QKT43:QLB43 QUP43:QUX43 REL43:RET43 ROH43:ROP43 RYD43:RYL43 SHZ43:SIH43 SRV43:SSD43 TBR43:TBZ43 TLN43:TLV43 TVJ43:TVR43 UFF43:UFN43 UPB43:UPJ43 UYX43:UZF43 VIT43:VJB43 VSP43:VSX43 WCL43:WCT43 WMH43:WMP43 WWD43:WWL43 V65579:AD65579 JR65579:JZ65579 TN65579:TV65579 ADJ65579:ADR65579 ANF65579:ANN65579 AXB65579:AXJ65579 BGX65579:BHF65579 BQT65579:BRB65579 CAP65579:CAX65579 CKL65579:CKT65579 CUH65579:CUP65579 DED65579:DEL65579 DNZ65579:DOH65579 DXV65579:DYD65579 EHR65579:EHZ65579 ERN65579:ERV65579 FBJ65579:FBR65579 FLF65579:FLN65579 FVB65579:FVJ65579 GEX65579:GFF65579 GOT65579:GPB65579 GYP65579:GYX65579 HIL65579:HIT65579 HSH65579:HSP65579 ICD65579:ICL65579 ILZ65579:IMH65579 IVV65579:IWD65579 JFR65579:JFZ65579 JPN65579:JPV65579 JZJ65579:JZR65579 KJF65579:KJN65579 KTB65579:KTJ65579 LCX65579:LDF65579 LMT65579:LNB65579 LWP65579:LWX65579 MGL65579:MGT65579 MQH65579:MQP65579 NAD65579:NAL65579 NJZ65579:NKH65579 NTV65579:NUD65579 ODR65579:ODZ65579 ONN65579:ONV65579 OXJ65579:OXR65579 PHF65579:PHN65579 PRB65579:PRJ65579 QAX65579:QBF65579 QKT65579:QLB65579 QUP65579:QUX65579 REL65579:RET65579 ROH65579:ROP65579 RYD65579:RYL65579 SHZ65579:SIH65579 SRV65579:SSD65579 TBR65579:TBZ65579 TLN65579:TLV65579 TVJ65579:TVR65579 UFF65579:UFN65579 UPB65579:UPJ65579 UYX65579:UZF65579 VIT65579:VJB65579 VSP65579:VSX65579 WCL65579:WCT65579 WMH65579:WMP65579 WWD65579:WWL65579 V131115:AD131115 JR131115:JZ131115 TN131115:TV131115 ADJ131115:ADR131115 ANF131115:ANN131115 AXB131115:AXJ131115 BGX131115:BHF131115 BQT131115:BRB131115 CAP131115:CAX131115 CKL131115:CKT131115 CUH131115:CUP131115 DED131115:DEL131115 DNZ131115:DOH131115 DXV131115:DYD131115 EHR131115:EHZ131115 ERN131115:ERV131115 FBJ131115:FBR131115 FLF131115:FLN131115 FVB131115:FVJ131115 GEX131115:GFF131115 GOT131115:GPB131115 GYP131115:GYX131115 HIL131115:HIT131115 HSH131115:HSP131115 ICD131115:ICL131115 ILZ131115:IMH131115 IVV131115:IWD131115 JFR131115:JFZ131115 JPN131115:JPV131115 JZJ131115:JZR131115 KJF131115:KJN131115 KTB131115:KTJ131115 LCX131115:LDF131115 LMT131115:LNB131115 LWP131115:LWX131115 MGL131115:MGT131115 MQH131115:MQP131115 NAD131115:NAL131115 NJZ131115:NKH131115 NTV131115:NUD131115 ODR131115:ODZ131115 ONN131115:ONV131115 OXJ131115:OXR131115 PHF131115:PHN131115 PRB131115:PRJ131115 QAX131115:QBF131115 QKT131115:QLB131115 QUP131115:QUX131115 REL131115:RET131115 ROH131115:ROP131115 RYD131115:RYL131115 SHZ131115:SIH131115 SRV131115:SSD131115 TBR131115:TBZ131115 TLN131115:TLV131115 TVJ131115:TVR131115 UFF131115:UFN131115 UPB131115:UPJ131115 UYX131115:UZF131115 VIT131115:VJB131115 VSP131115:VSX131115 WCL131115:WCT131115 WMH131115:WMP131115 WWD131115:WWL131115 V196651:AD196651 JR196651:JZ196651 TN196651:TV196651 ADJ196651:ADR196651 ANF196651:ANN196651 AXB196651:AXJ196651 BGX196651:BHF196651 BQT196651:BRB196651 CAP196651:CAX196651 CKL196651:CKT196651 CUH196651:CUP196651 DED196651:DEL196651 DNZ196651:DOH196651 DXV196651:DYD196651 EHR196651:EHZ196651 ERN196651:ERV196651 FBJ196651:FBR196651 FLF196651:FLN196651 FVB196651:FVJ196651 GEX196651:GFF196651 GOT196651:GPB196651 GYP196651:GYX196651 HIL196651:HIT196651 HSH196651:HSP196651 ICD196651:ICL196651 ILZ196651:IMH196651 IVV196651:IWD196651 JFR196651:JFZ196651 JPN196651:JPV196651 JZJ196651:JZR196651 KJF196651:KJN196651 KTB196651:KTJ196651 LCX196651:LDF196651 LMT196651:LNB196651 LWP196651:LWX196651 MGL196651:MGT196651 MQH196651:MQP196651 NAD196651:NAL196651 NJZ196651:NKH196651 NTV196651:NUD196651 ODR196651:ODZ196651 ONN196651:ONV196651 OXJ196651:OXR196651 PHF196651:PHN196651 PRB196651:PRJ196651 QAX196651:QBF196651 QKT196651:QLB196651 QUP196651:QUX196651 REL196651:RET196651 ROH196651:ROP196651 RYD196651:RYL196651 SHZ196651:SIH196651 SRV196651:SSD196651 TBR196651:TBZ196651 TLN196651:TLV196651 TVJ196651:TVR196651 UFF196651:UFN196651 UPB196651:UPJ196651 UYX196651:UZF196651 VIT196651:VJB196651 VSP196651:VSX196651 WCL196651:WCT196651 WMH196651:WMP196651 WWD196651:WWL196651 V262187:AD262187 JR262187:JZ262187 TN262187:TV262187 ADJ262187:ADR262187 ANF262187:ANN262187 AXB262187:AXJ262187 BGX262187:BHF262187 BQT262187:BRB262187 CAP262187:CAX262187 CKL262187:CKT262187 CUH262187:CUP262187 DED262187:DEL262187 DNZ262187:DOH262187 DXV262187:DYD262187 EHR262187:EHZ262187 ERN262187:ERV262187 FBJ262187:FBR262187 FLF262187:FLN262187 FVB262187:FVJ262187 GEX262187:GFF262187 GOT262187:GPB262187 GYP262187:GYX262187 HIL262187:HIT262187 HSH262187:HSP262187 ICD262187:ICL262187 ILZ262187:IMH262187 IVV262187:IWD262187 JFR262187:JFZ262187 JPN262187:JPV262187 JZJ262187:JZR262187 KJF262187:KJN262187 KTB262187:KTJ262187 LCX262187:LDF262187 LMT262187:LNB262187 LWP262187:LWX262187 MGL262187:MGT262187 MQH262187:MQP262187 NAD262187:NAL262187 NJZ262187:NKH262187 NTV262187:NUD262187 ODR262187:ODZ262187 ONN262187:ONV262187 OXJ262187:OXR262187 PHF262187:PHN262187 PRB262187:PRJ262187 QAX262187:QBF262187 QKT262187:QLB262187 QUP262187:QUX262187 REL262187:RET262187 ROH262187:ROP262187 RYD262187:RYL262187 SHZ262187:SIH262187 SRV262187:SSD262187 TBR262187:TBZ262187 TLN262187:TLV262187 TVJ262187:TVR262187 UFF262187:UFN262187 UPB262187:UPJ262187 UYX262187:UZF262187 VIT262187:VJB262187 VSP262187:VSX262187 WCL262187:WCT262187 WMH262187:WMP262187 WWD262187:WWL262187 V327723:AD327723 JR327723:JZ327723 TN327723:TV327723 ADJ327723:ADR327723 ANF327723:ANN327723 AXB327723:AXJ327723 BGX327723:BHF327723 BQT327723:BRB327723 CAP327723:CAX327723 CKL327723:CKT327723 CUH327723:CUP327723 DED327723:DEL327723 DNZ327723:DOH327723 DXV327723:DYD327723 EHR327723:EHZ327723 ERN327723:ERV327723 FBJ327723:FBR327723 FLF327723:FLN327723 FVB327723:FVJ327723 GEX327723:GFF327723 GOT327723:GPB327723 GYP327723:GYX327723 HIL327723:HIT327723 HSH327723:HSP327723 ICD327723:ICL327723 ILZ327723:IMH327723 IVV327723:IWD327723 JFR327723:JFZ327723 JPN327723:JPV327723 JZJ327723:JZR327723 KJF327723:KJN327723 KTB327723:KTJ327723 LCX327723:LDF327723 LMT327723:LNB327723 LWP327723:LWX327723 MGL327723:MGT327723 MQH327723:MQP327723 NAD327723:NAL327723 NJZ327723:NKH327723 NTV327723:NUD327723 ODR327723:ODZ327723 ONN327723:ONV327723 OXJ327723:OXR327723 PHF327723:PHN327723 PRB327723:PRJ327723 QAX327723:QBF327723 QKT327723:QLB327723 QUP327723:QUX327723 REL327723:RET327723 ROH327723:ROP327723 RYD327723:RYL327723 SHZ327723:SIH327723 SRV327723:SSD327723 TBR327723:TBZ327723 TLN327723:TLV327723 TVJ327723:TVR327723 UFF327723:UFN327723 UPB327723:UPJ327723 UYX327723:UZF327723 VIT327723:VJB327723 VSP327723:VSX327723 WCL327723:WCT327723 WMH327723:WMP327723 WWD327723:WWL327723 V393259:AD393259 JR393259:JZ393259 TN393259:TV393259 ADJ393259:ADR393259 ANF393259:ANN393259 AXB393259:AXJ393259 BGX393259:BHF393259 BQT393259:BRB393259 CAP393259:CAX393259 CKL393259:CKT393259 CUH393259:CUP393259 DED393259:DEL393259 DNZ393259:DOH393259 DXV393259:DYD393259 EHR393259:EHZ393259 ERN393259:ERV393259 FBJ393259:FBR393259 FLF393259:FLN393259 FVB393259:FVJ393259 GEX393259:GFF393259 GOT393259:GPB393259 GYP393259:GYX393259 HIL393259:HIT393259 HSH393259:HSP393259 ICD393259:ICL393259 ILZ393259:IMH393259 IVV393259:IWD393259 JFR393259:JFZ393259 JPN393259:JPV393259 JZJ393259:JZR393259 KJF393259:KJN393259 KTB393259:KTJ393259 LCX393259:LDF393259 LMT393259:LNB393259 LWP393259:LWX393259 MGL393259:MGT393259 MQH393259:MQP393259 NAD393259:NAL393259 NJZ393259:NKH393259 NTV393259:NUD393259 ODR393259:ODZ393259 ONN393259:ONV393259 OXJ393259:OXR393259 PHF393259:PHN393259 PRB393259:PRJ393259 QAX393259:QBF393259 QKT393259:QLB393259 QUP393259:QUX393259 REL393259:RET393259 ROH393259:ROP393259 RYD393259:RYL393259 SHZ393259:SIH393259 SRV393259:SSD393259 TBR393259:TBZ393259 TLN393259:TLV393259 TVJ393259:TVR393259 UFF393259:UFN393259 UPB393259:UPJ393259 UYX393259:UZF393259 VIT393259:VJB393259 VSP393259:VSX393259 WCL393259:WCT393259 WMH393259:WMP393259 WWD393259:WWL393259 V458795:AD458795 JR458795:JZ458795 TN458795:TV458795 ADJ458795:ADR458795 ANF458795:ANN458795 AXB458795:AXJ458795 BGX458795:BHF458795 BQT458795:BRB458795 CAP458795:CAX458795 CKL458795:CKT458795 CUH458795:CUP458795 DED458795:DEL458795 DNZ458795:DOH458795 DXV458795:DYD458795 EHR458795:EHZ458795 ERN458795:ERV458795 FBJ458795:FBR458795 FLF458795:FLN458795 FVB458795:FVJ458795 GEX458795:GFF458795 GOT458795:GPB458795 GYP458795:GYX458795 HIL458795:HIT458795 HSH458795:HSP458795 ICD458795:ICL458795 ILZ458795:IMH458795 IVV458795:IWD458795 JFR458795:JFZ458795 JPN458795:JPV458795 JZJ458795:JZR458795 KJF458795:KJN458795 KTB458795:KTJ458795 LCX458795:LDF458795 LMT458795:LNB458795 LWP458795:LWX458795 MGL458795:MGT458795 MQH458795:MQP458795 NAD458795:NAL458795 NJZ458795:NKH458795 NTV458795:NUD458795 ODR458795:ODZ458795 ONN458795:ONV458795 OXJ458795:OXR458795 PHF458795:PHN458795 PRB458795:PRJ458795 QAX458795:QBF458795 QKT458795:QLB458795 QUP458795:QUX458795 REL458795:RET458795 ROH458795:ROP458795 RYD458795:RYL458795 SHZ458795:SIH458795 SRV458795:SSD458795 TBR458795:TBZ458795 TLN458795:TLV458795 TVJ458795:TVR458795 UFF458795:UFN458795 UPB458795:UPJ458795 UYX458795:UZF458795 VIT458795:VJB458795 VSP458795:VSX458795 WCL458795:WCT458795 WMH458795:WMP458795 WWD458795:WWL458795 V524331:AD524331 JR524331:JZ524331 TN524331:TV524331 ADJ524331:ADR524331 ANF524331:ANN524331 AXB524331:AXJ524331 BGX524331:BHF524331 BQT524331:BRB524331 CAP524331:CAX524331 CKL524331:CKT524331 CUH524331:CUP524331 DED524331:DEL524331 DNZ524331:DOH524331 DXV524331:DYD524331 EHR524331:EHZ524331 ERN524331:ERV524331 FBJ524331:FBR524331 FLF524331:FLN524331 FVB524331:FVJ524331 GEX524331:GFF524331 GOT524331:GPB524331 GYP524331:GYX524331 HIL524331:HIT524331 HSH524331:HSP524331 ICD524331:ICL524331 ILZ524331:IMH524331 IVV524331:IWD524331 JFR524331:JFZ524331 JPN524331:JPV524331 JZJ524331:JZR524331 KJF524331:KJN524331 KTB524331:KTJ524331 LCX524331:LDF524331 LMT524331:LNB524331 LWP524331:LWX524331 MGL524331:MGT524331 MQH524331:MQP524331 NAD524331:NAL524331 NJZ524331:NKH524331 NTV524331:NUD524331 ODR524331:ODZ524331 ONN524331:ONV524331 OXJ524331:OXR524331 PHF524331:PHN524331 PRB524331:PRJ524331 QAX524331:QBF524331 QKT524331:QLB524331 QUP524331:QUX524331 REL524331:RET524331 ROH524331:ROP524331 RYD524331:RYL524331 SHZ524331:SIH524331 SRV524331:SSD524331 TBR524331:TBZ524331 TLN524331:TLV524331 TVJ524331:TVR524331 UFF524331:UFN524331 UPB524331:UPJ524331 UYX524331:UZF524331 VIT524331:VJB524331 VSP524331:VSX524331 WCL524331:WCT524331 WMH524331:WMP524331 WWD524331:WWL524331 V589867:AD589867 JR589867:JZ589867 TN589867:TV589867 ADJ589867:ADR589867 ANF589867:ANN589867 AXB589867:AXJ589867 BGX589867:BHF589867 BQT589867:BRB589867 CAP589867:CAX589867 CKL589867:CKT589867 CUH589867:CUP589867 DED589867:DEL589867 DNZ589867:DOH589867 DXV589867:DYD589867 EHR589867:EHZ589867 ERN589867:ERV589867 FBJ589867:FBR589867 FLF589867:FLN589867 FVB589867:FVJ589867 GEX589867:GFF589867 GOT589867:GPB589867 GYP589867:GYX589867 HIL589867:HIT589867 HSH589867:HSP589867 ICD589867:ICL589867 ILZ589867:IMH589867 IVV589867:IWD589867 JFR589867:JFZ589867 JPN589867:JPV589867 JZJ589867:JZR589867 KJF589867:KJN589867 KTB589867:KTJ589867 LCX589867:LDF589867 LMT589867:LNB589867 LWP589867:LWX589867 MGL589867:MGT589867 MQH589867:MQP589867 NAD589867:NAL589867 NJZ589867:NKH589867 NTV589867:NUD589867 ODR589867:ODZ589867 ONN589867:ONV589867 OXJ589867:OXR589867 PHF589867:PHN589867 PRB589867:PRJ589867 QAX589867:QBF589867 QKT589867:QLB589867 QUP589867:QUX589867 REL589867:RET589867 ROH589867:ROP589867 RYD589867:RYL589867 SHZ589867:SIH589867 SRV589867:SSD589867 TBR589867:TBZ589867 TLN589867:TLV589867 TVJ589867:TVR589867 UFF589867:UFN589867 UPB589867:UPJ589867 UYX589867:UZF589867 VIT589867:VJB589867 VSP589867:VSX589867 WCL589867:WCT589867 WMH589867:WMP589867 WWD589867:WWL589867 V655403:AD655403 JR655403:JZ655403 TN655403:TV655403 ADJ655403:ADR655403 ANF655403:ANN655403 AXB655403:AXJ655403 BGX655403:BHF655403 BQT655403:BRB655403 CAP655403:CAX655403 CKL655403:CKT655403 CUH655403:CUP655403 DED655403:DEL655403 DNZ655403:DOH655403 DXV655403:DYD655403 EHR655403:EHZ655403 ERN655403:ERV655403 FBJ655403:FBR655403 FLF655403:FLN655403 FVB655403:FVJ655403 GEX655403:GFF655403 GOT655403:GPB655403 GYP655403:GYX655403 HIL655403:HIT655403 HSH655403:HSP655403 ICD655403:ICL655403 ILZ655403:IMH655403 IVV655403:IWD655403 JFR655403:JFZ655403 JPN655403:JPV655403 JZJ655403:JZR655403 KJF655403:KJN655403 KTB655403:KTJ655403 LCX655403:LDF655403 LMT655403:LNB655403 LWP655403:LWX655403 MGL655403:MGT655403 MQH655403:MQP655403 NAD655403:NAL655403 NJZ655403:NKH655403 NTV655403:NUD655403 ODR655403:ODZ655403 ONN655403:ONV655403 OXJ655403:OXR655403 PHF655403:PHN655403 PRB655403:PRJ655403 QAX655403:QBF655403 QKT655403:QLB655403 QUP655403:QUX655403 REL655403:RET655403 ROH655403:ROP655403 RYD655403:RYL655403 SHZ655403:SIH655403 SRV655403:SSD655403 TBR655403:TBZ655403 TLN655403:TLV655403 TVJ655403:TVR655403 UFF655403:UFN655403 UPB655403:UPJ655403 UYX655403:UZF655403 VIT655403:VJB655403 VSP655403:VSX655403 WCL655403:WCT655403 WMH655403:WMP655403 WWD655403:WWL655403 V720939:AD720939 JR720939:JZ720939 TN720939:TV720939 ADJ720939:ADR720939 ANF720939:ANN720939 AXB720939:AXJ720939 BGX720939:BHF720939 BQT720939:BRB720939 CAP720939:CAX720939 CKL720939:CKT720939 CUH720939:CUP720939 DED720939:DEL720939 DNZ720939:DOH720939 DXV720939:DYD720939 EHR720939:EHZ720939 ERN720939:ERV720939 FBJ720939:FBR720939 FLF720939:FLN720939 FVB720939:FVJ720939 GEX720939:GFF720939 GOT720939:GPB720939 GYP720939:GYX720939 HIL720939:HIT720939 HSH720939:HSP720939 ICD720939:ICL720939 ILZ720939:IMH720939 IVV720939:IWD720939 JFR720939:JFZ720939 JPN720939:JPV720939 JZJ720939:JZR720939 KJF720939:KJN720939 KTB720939:KTJ720939 LCX720939:LDF720939 LMT720939:LNB720939 LWP720939:LWX720939 MGL720939:MGT720939 MQH720939:MQP720939 NAD720939:NAL720939 NJZ720939:NKH720939 NTV720939:NUD720939 ODR720939:ODZ720939 ONN720939:ONV720939 OXJ720939:OXR720939 PHF720939:PHN720939 PRB720939:PRJ720939 QAX720939:QBF720939 QKT720939:QLB720939 QUP720939:QUX720939 REL720939:RET720939 ROH720939:ROP720939 RYD720939:RYL720939 SHZ720939:SIH720939 SRV720939:SSD720939 TBR720939:TBZ720939 TLN720939:TLV720939 TVJ720939:TVR720939 UFF720939:UFN720939 UPB720939:UPJ720939 UYX720939:UZF720939 VIT720939:VJB720939 VSP720939:VSX720939 WCL720939:WCT720939 WMH720939:WMP720939 WWD720939:WWL720939 V786475:AD786475 JR786475:JZ786475 TN786475:TV786475 ADJ786475:ADR786475 ANF786475:ANN786475 AXB786475:AXJ786475 BGX786475:BHF786475 BQT786475:BRB786475 CAP786475:CAX786475 CKL786475:CKT786475 CUH786475:CUP786475 DED786475:DEL786475 DNZ786475:DOH786475 DXV786475:DYD786475 EHR786475:EHZ786475 ERN786475:ERV786475 FBJ786475:FBR786475 FLF786475:FLN786475 FVB786475:FVJ786475 GEX786475:GFF786475 GOT786475:GPB786475 GYP786475:GYX786475 HIL786475:HIT786475 HSH786475:HSP786475 ICD786475:ICL786475 ILZ786475:IMH786475 IVV786475:IWD786475 JFR786475:JFZ786475 JPN786475:JPV786475 JZJ786475:JZR786475 KJF786475:KJN786475 KTB786475:KTJ786475 LCX786475:LDF786475 LMT786475:LNB786475 LWP786475:LWX786475 MGL786475:MGT786475 MQH786475:MQP786475 NAD786475:NAL786475 NJZ786475:NKH786475 NTV786475:NUD786475 ODR786475:ODZ786475 ONN786475:ONV786475 OXJ786475:OXR786475 PHF786475:PHN786475 PRB786475:PRJ786475 QAX786475:QBF786475 QKT786475:QLB786475 QUP786475:QUX786475 REL786475:RET786475 ROH786475:ROP786475 RYD786475:RYL786475 SHZ786475:SIH786475 SRV786475:SSD786475 TBR786475:TBZ786475 TLN786475:TLV786475 TVJ786475:TVR786475 UFF786475:UFN786475 UPB786475:UPJ786475 UYX786475:UZF786475 VIT786475:VJB786475 VSP786475:VSX786475 WCL786475:WCT786475 WMH786475:WMP786475 WWD786475:WWL786475 V852011:AD852011 JR852011:JZ852011 TN852011:TV852011 ADJ852011:ADR852011 ANF852011:ANN852011 AXB852011:AXJ852011 BGX852011:BHF852011 BQT852011:BRB852011 CAP852011:CAX852011 CKL852011:CKT852011 CUH852011:CUP852011 DED852011:DEL852011 DNZ852011:DOH852011 DXV852011:DYD852011 EHR852011:EHZ852011 ERN852011:ERV852011 FBJ852011:FBR852011 FLF852011:FLN852011 FVB852011:FVJ852011 GEX852011:GFF852011 GOT852011:GPB852011 GYP852011:GYX852011 HIL852011:HIT852011 HSH852011:HSP852011 ICD852011:ICL852011 ILZ852011:IMH852011 IVV852011:IWD852011 JFR852011:JFZ852011 JPN852011:JPV852011 JZJ852011:JZR852011 KJF852011:KJN852011 KTB852011:KTJ852011 LCX852011:LDF852011 LMT852011:LNB852011 LWP852011:LWX852011 MGL852011:MGT852011 MQH852011:MQP852011 NAD852011:NAL852011 NJZ852011:NKH852011 NTV852011:NUD852011 ODR852011:ODZ852011 ONN852011:ONV852011 OXJ852011:OXR852011 PHF852011:PHN852011 PRB852011:PRJ852011 QAX852011:QBF852011 QKT852011:QLB852011 QUP852011:QUX852011 REL852011:RET852011 ROH852011:ROP852011 RYD852011:RYL852011 SHZ852011:SIH852011 SRV852011:SSD852011 TBR852011:TBZ852011 TLN852011:TLV852011 TVJ852011:TVR852011 UFF852011:UFN852011 UPB852011:UPJ852011 UYX852011:UZF852011 VIT852011:VJB852011 VSP852011:VSX852011 WCL852011:WCT852011 WMH852011:WMP852011 WWD852011:WWL852011 V917547:AD917547 JR917547:JZ917547 TN917547:TV917547 ADJ917547:ADR917547 ANF917547:ANN917547 AXB917547:AXJ917547 BGX917547:BHF917547 BQT917547:BRB917547 CAP917547:CAX917547 CKL917547:CKT917547 CUH917547:CUP917547 DED917547:DEL917547 DNZ917547:DOH917547 DXV917547:DYD917547 EHR917547:EHZ917547 ERN917547:ERV917547 FBJ917547:FBR917547 FLF917547:FLN917547 FVB917547:FVJ917547 GEX917547:GFF917547 GOT917547:GPB917547 GYP917547:GYX917547 HIL917547:HIT917547 HSH917547:HSP917547 ICD917547:ICL917547 ILZ917547:IMH917547 IVV917547:IWD917547 JFR917547:JFZ917547 JPN917547:JPV917547 JZJ917547:JZR917547 KJF917547:KJN917547 KTB917547:KTJ917547 LCX917547:LDF917547 LMT917547:LNB917547 LWP917547:LWX917547 MGL917547:MGT917547 MQH917547:MQP917547 NAD917547:NAL917547 NJZ917547:NKH917547 NTV917547:NUD917547 ODR917547:ODZ917547 ONN917547:ONV917547 OXJ917547:OXR917547 PHF917547:PHN917547 PRB917547:PRJ917547 QAX917547:QBF917547 QKT917547:QLB917547 QUP917547:QUX917547 REL917547:RET917547 ROH917547:ROP917547 RYD917547:RYL917547 SHZ917547:SIH917547 SRV917547:SSD917547 TBR917547:TBZ917547 TLN917547:TLV917547 TVJ917547:TVR917547 UFF917547:UFN917547 UPB917547:UPJ917547 UYX917547:UZF917547 VIT917547:VJB917547 VSP917547:VSX917547 WCL917547:WCT917547 WMH917547:WMP917547 WWD917547:WWL917547 V983083:AD983083 JR983083:JZ983083 TN983083:TV983083 ADJ983083:ADR983083 ANF983083:ANN983083 AXB983083:AXJ983083 BGX983083:BHF983083 BQT983083:BRB983083 CAP983083:CAX983083 CKL983083:CKT983083 CUH983083:CUP983083 DED983083:DEL983083 DNZ983083:DOH983083 DXV983083:DYD983083 EHR983083:EHZ983083 ERN983083:ERV983083 FBJ983083:FBR983083 FLF983083:FLN983083 FVB983083:FVJ983083 GEX983083:GFF983083 GOT983083:GPB983083 GYP983083:GYX983083 HIL983083:HIT983083 HSH983083:HSP983083 ICD983083:ICL983083 ILZ983083:IMH983083 IVV983083:IWD983083 JFR983083:JFZ983083 JPN983083:JPV983083 JZJ983083:JZR983083 KJF983083:KJN983083 KTB983083:KTJ983083 LCX983083:LDF983083 LMT983083:LNB983083 LWP983083:LWX983083 MGL983083:MGT983083 MQH983083:MQP983083 NAD983083:NAL983083 NJZ983083:NKH983083 NTV983083:NUD983083 ODR983083:ODZ983083 ONN983083:ONV983083 OXJ983083:OXR983083 PHF983083:PHN983083 PRB983083:PRJ983083 QAX983083:QBF983083 QKT983083:QLB983083 QUP983083:QUX983083 REL983083:RET983083 ROH983083:ROP983083 RYD983083:RYL983083 SHZ983083:SIH983083 SRV983083:SSD983083 TBR983083:TBZ983083 TLN983083:TLV983083 TVJ983083:TVR983083 UFF983083:UFN983083 UPB983083:UPJ983083 UYX983083:UZF983083 VIT983083:VJB983083 VSP983083:VSX983083 WCL983083:WCT983083 WMH983083:WMP983083 WWD983083:WWL983083"/>
    <dataValidation allowBlank="1" showInputMessage="1" showErrorMessage="1" promptTitle="TDHCA Rental Program Experience" prompt="Row 2: Enter TDHCA Rental Program Name(s)" sqref="AE43:AK43 KA43:KG43 TW43:UC43 ADS43:ADY43 ANO43:ANU43 AXK43:AXQ43 BHG43:BHM43 BRC43:BRI43 CAY43:CBE43 CKU43:CLA43 CUQ43:CUW43 DEM43:DES43 DOI43:DOO43 DYE43:DYK43 EIA43:EIG43 ERW43:ESC43 FBS43:FBY43 FLO43:FLU43 FVK43:FVQ43 GFG43:GFM43 GPC43:GPI43 GYY43:GZE43 HIU43:HJA43 HSQ43:HSW43 ICM43:ICS43 IMI43:IMO43 IWE43:IWK43 JGA43:JGG43 JPW43:JQC43 JZS43:JZY43 KJO43:KJU43 KTK43:KTQ43 LDG43:LDM43 LNC43:LNI43 LWY43:LXE43 MGU43:MHA43 MQQ43:MQW43 NAM43:NAS43 NKI43:NKO43 NUE43:NUK43 OEA43:OEG43 ONW43:OOC43 OXS43:OXY43 PHO43:PHU43 PRK43:PRQ43 QBG43:QBM43 QLC43:QLI43 QUY43:QVE43 REU43:RFA43 ROQ43:ROW43 RYM43:RYS43 SII43:SIO43 SSE43:SSK43 TCA43:TCG43 TLW43:TMC43 TVS43:TVY43 UFO43:UFU43 UPK43:UPQ43 UZG43:UZM43 VJC43:VJI43 VSY43:VTE43 WCU43:WDA43 WMQ43:WMW43 WWM43:WWS43 AE65579:AK65579 KA65579:KG65579 TW65579:UC65579 ADS65579:ADY65579 ANO65579:ANU65579 AXK65579:AXQ65579 BHG65579:BHM65579 BRC65579:BRI65579 CAY65579:CBE65579 CKU65579:CLA65579 CUQ65579:CUW65579 DEM65579:DES65579 DOI65579:DOO65579 DYE65579:DYK65579 EIA65579:EIG65579 ERW65579:ESC65579 FBS65579:FBY65579 FLO65579:FLU65579 FVK65579:FVQ65579 GFG65579:GFM65579 GPC65579:GPI65579 GYY65579:GZE65579 HIU65579:HJA65579 HSQ65579:HSW65579 ICM65579:ICS65579 IMI65579:IMO65579 IWE65579:IWK65579 JGA65579:JGG65579 JPW65579:JQC65579 JZS65579:JZY65579 KJO65579:KJU65579 KTK65579:KTQ65579 LDG65579:LDM65579 LNC65579:LNI65579 LWY65579:LXE65579 MGU65579:MHA65579 MQQ65579:MQW65579 NAM65579:NAS65579 NKI65579:NKO65579 NUE65579:NUK65579 OEA65579:OEG65579 ONW65579:OOC65579 OXS65579:OXY65579 PHO65579:PHU65579 PRK65579:PRQ65579 QBG65579:QBM65579 QLC65579:QLI65579 QUY65579:QVE65579 REU65579:RFA65579 ROQ65579:ROW65579 RYM65579:RYS65579 SII65579:SIO65579 SSE65579:SSK65579 TCA65579:TCG65579 TLW65579:TMC65579 TVS65579:TVY65579 UFO65579:UFU65579 UPK65579:UPQ65579 UZG65579:UZM65579 VJC65579:VJI65579 VSY65579:VTE65579 WCU65579:WDA65579 WMQ65579:WMW65579 WWM65579:WWS65579 AE131115:AK131115 KA131115:KG131115 TW131115:UC131115 ADS131115:ADY131115 ANO131115:ANU131115 AXK131115:AXQ131115 BHG131115:BHM131115 BRC131115:BRI131115 CAY131115:CBE131115 CKU131115:CLA131115 CUQ131115:CUW131115 DEM131115:DES131115 DOI131115:DOO131115 DYE131115:DYK131115 EIA131115:EIG131115 ERW131115:ESC131115 FBS131115:FBY131115 FLO131115:FLU131115 FVK131115:FVQ131115 GFG131115:GFM131115 GPC131115:GPI131115 GYY131115:GZE131115 HIU131115:HJA131115 HSQ131115:HSW131115 ICM131115:ICS131115 IMI131115:IMO131115 IWE131115:IWK131115 JGA131115:JGG131115 JPW131115:JQC131115 JZS131115:JZY131115 KJO131115:KJU131115 KTK131115:KTQ131115 LDG131115:LDM131115 LNC131115:LNI131115 LWY131115:LXE131115 MGU131115:MHA131115 MQQ131115:MQW131115 NAM131115:NAS131115 NKI131115:NKO131115 NUE131115:NUK131115 OEA131115:OEG131115 ONW131115:OOC131115 OXS131115:OXY131115 PHO131115:PHU131115 PRK131115:PRQ131115 QBG131115:QBM131115 QLC131115:QLI131115 QUY131115:QVE131115 REU131115:RFA131115 ROQ131115:ROW131115 RYM131115:RYS131115 SII131115:SIO131115 SSE131115:SSK131115 TCA131115:TCG131115 TLW131115:TMC131115 TVS131115:TVY131115 UFO131115:UFU131115 UPK131115:UPQ131115 UZG131115:UZM131115 VJC131115:VJI131115 VSY131115:VTE131115 WCU131115:WDA131115 WMQ131115:WMW131115 WWM131115:WWS131115 AE196651:AK196651 KA196651:KG196651 TW196651:UC196651 ADS196651:ADY196651 ANO196651:ANU196651 AXK196651:AXQ196651 BHG196651:BHM196651 BRC196651:BRI196651 CAY196651:CBE196651 CKU196651:CLA196651 CUQ196651:CUW196651 DEM196651:DES196651 DOI196651:DOO196651 DYE196651:DYK196651 EIA196651:EIG196651 ERW196651:ESC196651 FBS196651:FBY196651 FLO196651:FLU196651 FVK196651:FVQ196651 GFG196651:GFM196651 GPC196651:GPI196651 GYY196651:GZE196651 HIU196651:HJA196651 HSQ196651:HSW196651 ICM196651:ICS196651 IMI196651:IMO196651 IWE196651:IWK196651 JGA196651:JGG196651 JPW196651:JQC196651 JZS196651:JZY196651 KJO196651:KJU196651 KTK196651:KTQ196651 LDG196651:LDM196651 LNC196651:LNI196651 LWY196651:LXE196651 MGU196651:MHA196651 MQQ196651:MQW196651 NAM196651:NAS196651 NKI196651:NKO196651 NUE196651:NUK196651 OEA196651:OEG196651 ONW196651:OOC196651 OXS196651:OXY196651 PHO196651:PHU196651 PRK196651:PRQ196651 QBG196651:QBM196651 QLC196651:QLI196651 QUY196651:QVE196651 REU196651:RFA196651 ROQ196651:ROW196651 RYM196651:RYS196651 SII196651:SIO196651 SSE196651:SSK196651 TCA196651:TCG196651 TLW196651:TMC196651 TVS196651:TVY196651 UFO196651:UFU196651 UPK196651:UPQ196651 UZG196651:UZM196651 VJC196651:VJI196651 VSY196651:VTE196651 WCU196651:WDA196651 WMQ196651:WMW196651 WWM196651:WWS196651 AE262187:AK262187 KA262187:KG262187 TW262187:UC262187 ADS262187:ADY262187 ANO262187:ANU262187 AXK262187:AXQ262187 BHG262187:BHM262187 BRC262187:BRI262187 CAY262187:CBE262187 CKU262187:CLA262187 CUQ262187:CUW262187 DEM262187:DES262187 DOI262187:DOO262187 DYE262187:DYK262187 EIA262187:EIG262187 ERW262187:ESC262187 FBS262187:FBY262187 FLO262187:FLU262187 FVK262187:FVQ262187 GFG262187:GFM262187 GPC262187:GPI262187 GYY262187:GZE262187 HIU262187:HJA262187 HSQ262187:HSW262187 ICM262187:ICS262187 IMI262187:IMO262187 IWE262187:IWK262187 JGA262187:JGG262187 JPW262187:JQC262187 JZS262187:JZY262187 KJO262187:KJU262187 KTK262187:KTQ262187 LDG262187:LDM262187 LNC262187:LNI262187 LWY262187:LXE262187 MGU262187:MHA262187 MQQ262187:MQW262187 NAM262187:NAS262187 NKI262187:NKO262187 NUE262187:NUK262187 OEA262187:OEG262187 ONW262187:OOC262187 OXS262187:OXY262187 PHO262187:PHU262187 PRK262187:PRQ262187 QBG262187:QBM262187 QLC262187:QLI262187 QUY262187:QVE262187 REU262187:RFA262187 ROQ262187:ROW262187 RYM262187:RYS262187 SII262187:SIO262187 SSE262187:SSK262187 TCA262187:TCG262187 TLW262187:TMC262187 TVS262187:TVY262187 UFO262187:UFU262187 UPK262187:UPQ262187 UZG262187:UZM262187 VJC262187:VJI262187 VSY262187:VTE262187 WCU262187:WDA262187 WMQ262187:WMW262187 WWM262187:WWS262187 AE327723:AK327723 KA327723:KG327723 TW327723:UC327723 ADS327723:ADY327723 ANO327723:ANU327723 AXK327723:AXQ327723 BHG327723:BHM327723 BRC327723:BRI327723 CAY327723:CBE327723 CKU327723:CLA327723 CUQ327723:CUW327723 DEM327723:DES327723 DOI327723:DOO327723 DYE327723:DYK327723 EIA327723:EIG327723 ERW327723:ESC327723 FBS327723:FBY327723 FLO327723:FLU327723 FVK327723:FVQ327723 GFG327723:GFM327723 GPC327723:GPI327723 GYY327723:GZE327723 HIU327723:HJA327723 HSQ327723:HSW327723 ICM327723:ICS327723 IMI327723:IMO327723 IWE327723:IWK327723 JGA327723:JGG327723 JPW327723:JQC327723 JZS327723:JZY327723 KJO327723:KJU327723 KTK327723:KTQ327723 LDG327723:LDM327723 LNC327723:LNI327723 LWY327723:LXE327723 MGU327723:MHA327723 MQQ327723:MQW327723 NAM327723:NAS327723 NKI327723:NKO327723 NUE327723:NUK327723 OEA327723:OEG327723 ONW327723:OOC327723 OXS327723:OXY327723 PHO327723:PHU327723 PRK327723:PRQ327723 QBG327723:QBM327723 QLC327723:QLI327723 QUY327723:QVE327723 REU327723:RFA327723 ROQ327723:ROW327723 RYM327723:RYS327723 SII327723:SIO327723 SSE327723:SSK327723 TCA327723:TCG327723 TLW327723:TMC327723 TVS327723:TVY327723 UFO327723:UFU327723 UPK327723:UPQ327723 UZG327723:UZM327723 VJC327723:VJI327723 VSY327723:VTE327723 WCU327723:WDA327723 WMQ327723:WMW327723 WWM327723:WWS327723 AE393259:AK393259 KA393259:KG393259 TW393259:UC393259 ADS393259:ADY393259 ANO393259:ANU393259 AXK393259:AXQ393259 BHG393259:BHM393259 BRC393259:BRI393259 CAY393259:CBE393259 CKU393259:CLA393259 CUQ393259:CUW393259 DEM393259:DES393259 DOI393259:DOO393259 DYE393259:DYK393259 EIA393259:EIG393259 ERW393259:ESC393259 FBS393259:FBY393259 FLO393259:FLU393259 FVK393259:FVQ393259 GFG393259:GFM393259 GPC393259:GPI393259 GYY393259:GZE393259 HIU393259:HJA393259 HSQ393259:HSW393259 ICM393259:ICS393259 IMI393259:IMO393259 IWE393259:IWK393259 JGA393259:JGG393259 JPW393259:JQC393259 JZS393259:JZY393259 KJO393259:KJU393259 KTK393259:KTQ393259 LDG393259:LDM393259 LNC393259:LNI393259 LWY393259:LXE393259 MGU393259:MHA393259 MQQ393259:MQW393259 NAM393259:NAS393259 NKI393259:NKO393259 NUE393259:NUK393259 OEA393259:OEG393259 ONW393259:OOC393259 OXS393259:OXY393259 PHO393259:PHU393259 PRK393259:PRQ393259 QBG393259:QBM393259 QLC393259:QLI393259 QUY393259:QVE393259 REU393259:RFA393259 ROQ393259:ROW393259 RYM393259:RYS393259 SII393259:SIO393259 SSE393259:SSK393259 TCA393259:TCG393259 TLW393259:TMC393259 TVS393259:TVY393259 UFO393259:UFU393259 UPK393259:UPQ393259 UZG393259:UZM393259 VJC393259:VJI393259 VSY393259:VTE393259 WCU393259:WDA393259 WMQ393259:WMW393259 WWM393259:WWS393259 AE458795:AK458795 KA458795:KG458795 TW458795:UC458795 ADS458795:ADY458795 ANO458795:ANU458795 AXK458795:AXQ458795 BHG458795:BHM458795 BRC458795:BRI458795 CAY458795:CBE458795 CKU458795:CLA458795 CUQ458795:CUW458795 DEM458795:DES458795 DOI458795:DOO458795 DYE458795:DYK458795 EIA458795:EIG458795 ERW458795:ESC458795 FBS458795:FBY458795 FLO458795:FLU458795 FVK458795:FVQ458795 GFG458795:GFM458795 GPC458795:GPI458795 GYY458795:GZE458795 HIU458795:HJA458795 HSQ458795:HSW458795 ICM458795:ICS458795 IMI458795:IMO458795 IWE458795:IWK458795 JGA458795:JGG458795 JPW458795:JQC458795 JZS458795:JZY458795 KJO458795:KJU458795 KTK458795:KTQ458795 LDG458795:LDM458795 LNC458795:LNI458795 LWY458795:LXE458795 MGU458795:MHA458795 MQQ458795:MQW458795 NAM458795:NAS458795 NKI458795:NKO458795 NUE458795:NUK458795 OEA458795:OEG458795 ONW458795:OOC458795 OXS458795:OXY458795 PHO458795:PHU458795 PRK458795:PRQ458795 QBG458795:QBM458795 QLC458795:QLI458795 QUY458795:QVE458795 REU458795:RFA458795 ROQ458795:ROW458795 RYM458795:RYS458795 SII458795:SIO458795 SSE458795:SSK458795 TCA458795:TCG458795 TLW458795:TMC458795 TVS458795:TVY458795 UFO458795:UFU458795 UPK458795:UPQ458795 UZG458795:UZM458795 VJC458795:VJI458795 VSY458795:VTE458795 WCU458795:WDA458795 WMQ458795:WMW458795 WWM458795:WWS458795 AE524331:AK524331 KA524331:KG524331 TW524331:UC524331 ADS524331:ADY524331 ANO524331:ANU524331 AXK524331:AXQ524331 BHG524331:BHM524331 BRC524331:BRI524331 CAY524331:CBE524331 CKU524331:CLA524331 CUQ524331:CUW524331 DEM524331:DES524331 DOI524331:DOO524331 DYE524331:DYK524331 EIA524331:EIG524331 ERW524331:ESC524331 FBS524331:FBY524331 FLO524331:FLU524331 FVK524331:FVQ524331 GFG524331:GFM524331 GPC524331:GPI524331 GYY524331:GZE524331 HIU524331:HJA524331 HSQ524331:HSW524331 ICM524331:ICS524331 IMI524331:IMO524331 IWE524331:IWK524331 JGA524331:JGG524331 JPW524331:JQC524331 JZS524331:JZY524331 KJO524331:KJU524331 KTK524331:KTQ524331 LDG524331:LDM524331 LNC524331:LNI524331 LWY524331:LXE524331 MGU524331:MHA524331 MQQ524331:MQW524331 NAM524331:NAS524331 NKI524331:NKO524331 NUE524331:NUK524331 OEA524331:OEG524331 ONW524331:OOC524331 OXS524331:OXY524331 PHO524331:PHU524331 PRK524331:PRQ524331 QBG524331:QBM524331 QLC524331:QLI524331 QUY524331:QVE524331 REU524331:RFA524331 ROQ524331:ROW524331 RYM524331:RYS524331 SII524331:SIO524331 SSE524331:SSK524331 TCA524331:TCG524331 TLW524331:TMC524331 TVS524331:TVY524331 UFO524331:UFU524331 UPK524331:UPQ524331 UZG524331:UZM524331 VJC524331:VJI524331 VSY524331:VTE524331 WCU524331:WDA524331 WMQ524331:WMW524331 WWM524331:WWS524331 AE589867:AK589867 KA589867:KG589867 TW589867:UC589867 ADS589867:ADY589867 ANO589867:ANU589867 AXK589867:AXQ589867 BHG589867:BHM589867 BRC589867:BRI589867 CAY589867:CBE589867 CKU589867:CLA589867 CUQ589867:CUW589867 DEM589867:DES589867 DOI589867:DOO589867 DYE589867:DYK589867 EIA589867:EIG589867 ERW589867:ESC589867 FBS589867:FBY589867 FLO589867:FLU589867 FVK589867:FVQ589867 GFG589867:GFM589867 GPC589867:GPI589867 GYY589867:GZE589867 HIU589867:HJA589867 HSQ589867:HSW589867 ICM589867:ICS589867 IMI589867:IMO589867 IWE589867:IWK589867 JGA589867:JGG589867 JPW589867:JQC589867 JZS589867:JZY589867 KJO589867:KJU589867 KTK589867:KTQ589867 LDG589867:LDM589867 LNC589867:LNI589867 LWY589867:LXE589867 MGU589867:MHA589867 MQQ589867:MQW589867 NAM589867:NAS589867 NKI589867:NKO589867 NUE589867:NUK589867 OEA589867:OEG589867 ONW589867:OOC589867 OXS589867:OXY589867 PHO589867:PHU589867 PRK589867:PRQ589867 QBG589867:QBM589867 QLC589867:QLI589867 QUY589867:QVE589867 REU589867:RFA589867 ROQ589867:ROW589867 RYM589867:RYS589867 SII589867:SIO589867 SSE589867:SSK589867 TCA589867:TCG589867 TLW589867:TMC589867 TVS589867:TVY589867 UFO589867:UFU589867 UPK589867:UPQ589867 UZG589867:UZM589867 VJC589867:VJI589867 VSY589867:VTE589867 WCU589867:WDA589867 WMQ589867:WMW589867 WWM589867:WWS589867 AE655403:AK655403 KA655403:KG655403 TW655403:UC655403 ADS655403:ADY655403 ANO655403:ANU655403 AXK655403:AXQ655403 BHG655403:BHM655403 BRC655403:BRI655403 CAY655403:CBE655403 CKU655403:CLA655403 CUQ655403:CUW655403 DEM655403:DES655403 DOI655403:DOO655403 DYE655403:DYK655403 EIA655403:EIG655403 ERW655403:ESC655403 FBS655403:FBY655403 FLO655403:FLU655403 FVK655403:FVQ655403 GFG655403:GFM655403 GPC655403:GPI655403 GYY655403:GZE655403 HIU655403:HJA655403 HSQ655403:HSW655403 ICM655403:ICS655403 IMI655403:IMO655403 IWE655403:IWK655403 JGA655403:JGG655403 JPW655403:JQC655403 JZS655403:JZY655403 KJO655403:KJU655403 KTK655403:KTQ655403 LDG655403:LDM655403 LNC655403:LNI655403 LWY655403:LXE655403 MGU655403:MHA655403 MQQ655403:MQW655403 NAM655403:NAS655403 NKI655403:NKO655403 NUE655403:NUK655403 OEA655403:OEG655403 ONW655403:OOC655403 OXS655403:OXY655403 PHO655403:PHU655403 PRK655403:PRQ655403 QBG655403:QBM655403 QLC655403:QLI655403 QUY655403:QVE655403 REU655403:RFA655403 ROQ655403:ROW655403 RYM655403:RYS655403 SII655403:SIO655403 SSE655403:SSK655403 TCA655403:TCG655403 TLW655403:TMC655403 TVS655403:TVY655403 UFO655403:UFU655403 UPK655403:UPQ655403 UZG655403:UZM655403 VJC655403:VJI655403 VSY655403:VTE655403 WCU655403:WDA655403 WMQ655403:WMW655403 WWM655403:WWS655403 AE720939:AK720939 KA720939:KG720939 TW720939:UC720939 ADS720939:ADY720939 ANO720939:ANU720939 AXK720939:AXQ720939 BHG720939:BHM720939 BRC720939:BRI720939 CAY720939:CBE720939 CKU720939:CLA720939 CUQ720939:CUW720939 DEM720939:DES720939 DOI720939:DOO720939 DYE720939:DYK720939 EIA720939:EIG720939 ERW720939:ESC720939 FBS720939:FBY720939 FLO720939:FLU720939 FVK720939:FVQ720939 GFG720939:GFM720939 GPC720939:GPI720939 GYY720939:GZE720939 HIU720939:HJA720939 HSQ720939:HSW720939 ICM720939:ICS720939 IMI720939:IMO720939 IWE720939:IWK720939 JGA720939:JGG720939 JPW720939:JQC720939 JZS720939:JZY720939 KJO720939:KJU720939 KTK720939:KTQ720939 LDG720939:LDM720939 LNC720939:LNI720939 LWY720939:LXE720939 MGU720939:MHA720939 MQQ720939:MQW720939 NAM720939:NAS720939 NKI720939:NKO720939 NUE720939:NUK720939 OEA720939:OEG720939 ONW720939:OOC720939 OXS720939:OXY720939 PHO720939:PHU720939 PRK720939:PRQ720939 QBG720939:QBM720939 QLC720939:QLI720939 QUY720939:QVE720939 REU720939:RFA720939 ROQ720939:ROW720939 RYM720939:RYS720939 SII720939:SIO720939 SSE720939:SSK720939 TCA720939:TCG720939 TLW720939:TMC720939 TVS720939:TVY720939 UFO720939:UFU720939 UPK720939:UPQ720939 UZG720939:UZM720939 VJC720939:VJI720939 VSY720939:VTE720939 WCU720939:WDA720939 WMQ720939:WMW720939 WWM720939:WWS720939 AE786475:AK786475 KA786475:KG786475 TW786475:UC786475 ADS786475:ADY786475 ANO786475:ANU786475 AXK786475:AXQ786475 BHG786475:BHM786475 BRC786475:BRI786475 CAY786475:CBE786475 CKU786475:CLA786475 CUQ786475:CUW786475 DEM786475:DES786475 DOI786475:DOO786475 DYE786475:DYK786475 EIA786475:EIG786475 ERW786475:ESC786475 FBS786475:FBY786475 FLO786475:FLU786475 FVK786475:FVQ786475 GFG786475:GFM786475 GPC786475:GPI786475 GYY786475:GZE786475 HIU786475:HJA786475 HSQ786475:HSW786475 ICM786475:ICS786475 IMI786475:IMO786475 IWE786475:IWK786475 JGA786475:JGG786475 JPW786475:JQC786475 JZS786475:JZY786475 KJO786475:KJU786475 KTK786475:KTQ786475 LDG786475:LDM786475 LNC786475:LNI786475 LWY786475:LXE786475 MGU786475:MHA786475 MQQ786475:MQW786475 NAM786475:NAS786475 NKI786475:NKO786475 NUE786475:NUK786475 OEA786475:OEG786475 ONW786475:OOC786475 OXS786475:OXY786475 PHO786475:PHU786475 PRK786475:PRQ786475 QBG786475:QBM786475 QLC786475:QLI786475 QUY786475:QVE786475 REU786475:RFA786475 ROQ786475:ROW786475 RYM786475:RYS786475 SII786475:SIO786475 SSE786475:SSK786475 TCA786475:TCG786475 TLW786475:TMC786475 TVS786475:TVY786475 UFO786475:UFU786475 UPK786475:UPQ786475 UZG786475:UZM786475 VJC786475:VJI786475 VSY786475:VTE786475 WCU786475:WDA786475 WMQ786475:WMW786475 WWM786475:WWS786475 AE852011:AK852011 KA852011:KG852011 TW852011:UC852011 ADS852011:ADY852011 ANO852011:ANU852011 AXK852011:AXQ852011 BHG852011:BHM852011 BRC852011:BRI852011 CAY852011:CBE852011 CKU852011:CLA852011 CUQ852011:CUW852011 DEM852011:DES852011 DOI852011:DOO852011 DYE852011:DYK852011 EIA852011:EIG852011 ERW852011:ESC852011 FBS852011:FBY852011 FLO852011:FLU852011 FVK852011:FVQ852011 GFG852011:GFM852011 GPC852011:GPI852011 GYY852011:GZE852011 HIU852011:HJA852011 HSQ852011:HSW852011 ICM852011:ICS852011 IMI852011:IMO852011 IWE852011:IWK852011 JGA852011:JGG852011 JPW852011:JQC852011 JZS852011:JZY852011 KJO852011:KJU852011 KTK852011:KTQ852011 LDG852011:LDM852011 LNC852011:LNI852011 LWY852011:LXE852011 MGU852011:MHA852011 MQQ852011:MQW852011 NAM852011:NAS852011 NKI852011:NKO852011 NUE852011:NUK852011 OEA852011:OEG852011 ONW852011:OOC852011 OXS852011:OXY852011 PHO852011:PHU852011 PRK852011:PRQ852011 QBG852011:QBM852011 QLC852011:QLI852011 QUY852011:QVE852011 REU852011:RFA852011 ROQ852011:ROW852011 RYM852011:RYS852011 SII852011:SIO852011 SSE852011:SSK852011 TCA852011:TCG852011 TLW852011:TMC852011 TVS852011:TVY852011 UFO852011:UFU852011 UPK852011:UPQ852011 UZG852011:UZM852011 VJC852011:VJI852011 VSY852011:VTE852011 WCU852011:WDA852011 WMQ852011:WMW852011 WWM852011:WWS852011 AE917547:AK917547 KA917547:KG917547 TW917547:UC917547 ADS917547:ADY917547 ANO917547:ANU917547 AXK917547:AXQ917547 BHG917547:BHM917547 BRC917547:BRI917547 CAY917547:CBE917547 CKU917547:CLA917547 CUQ917547:CUW917547 DEM917547:DES917547 DOI917547:DOO917547 DYE917547:DYK917547 EIA917547:EIG917547 ERW917547:ESC917547 FBS917547:FBY917547 FLO917547:FLU917547 FVK917547:FVQ917547 GFG917547:GFM917547 GPC917547:GPI917547 GYY917547:GZE917547 HIU917547:HJA917547 HSQ917547:HSW917547 ICM917547:ICS917547 IMI917547:IMO917547 IWE917547:IWK917547 JGA917547:JGG917547 JPW917547:JQC917547 JZS917547:JZY917547 KJO917547:KJU917547 KTK917547:KTQ917547 LDG917547:LDM917547 LNC917547:LNI917547 LWY917547:LXE917547 MGU917547:MHA917547 MQQ917547:MQW917547 NAM917547:NAS917547 NKI917547:NKO917547 NUE917547:NUK917547 OEA917547:OEG917547 ONW917547:OOC917547 OXS917547:OXY917547 PHO917547:PHU917547 PRK917547:PRQ917547 QBG917547:QBM917547 QLC917547:QLI917547 QUY917547:QVE917547 REU917547:RFA917547 ROQ917547:ROW917547 RYM917547:RYS917547 SII917547:SIO917547 SSE917547:SSK917547 TCA917547:TCG917547 TLW917547:TMC917547 TVS917547:TVY917547 UFO917547:UFU917547 UPK917547:UPQ917547 UZG917547:UZM917547 VJC917547:VJI917547 VSY917547:VTE917547 WCU917547:WDA917547 WMQ917547:WMW917547 WWM917547:WWS917547 AE983083:AK983083 KA983083:KG983083 TW983083:UC983083 ADS983083:ADY983083 ANO983083:ANU983083 AXK983083:AXQ983083 BHG983083:BHM983083 BRC983083:BRI983083 CAY983083:CBE983083 CKU983083:CLA983083 CUQ983083:CUW983083 DEM983083:DES983083 DOI983083:DOO983083 DYE983083:DYK983083 EIA983083:EIG983083 ERW983083:ESC983083 FBS983083:FBY983083 FLO983083:FLU983083 FVK983083:FVQ983083 GFG983083:GFM983083 GPC983083:GPI983083 GYY983083:GZE983083 HIU983083:HJA983083 HSQ983083:HSW983083 ICM983083:ICS983083 IMI983083:IMO983083 IWE983083:IWK983083 JGA983083:JGG983083 JPW983083:JQC983083 JZS983083:JZY983083 KJO983083:KJU983083 KTK983083:KTQ983083 LDG983083:LDM983083 LNC983083:LNI983083 LWY983083:LXE983083 MGU983083:MHA983083 MQQ983083:MQW983083 NAM983083:NAS983083 NKI983083:NKO983083 NUE983083:NUK983083 OEA983083:OEG983083 ONW983083:OOC983083 OXS983083:OXY983083 PHO983083:PHU983083 PRK983083:PRQ983083 QBG983083:QBM983083 QLC983083:QLI983083 QUY983083:QVE983083 REU983083:RFA983083 ROQ983083:ROW983083 RYM983083:RYS983083 SII983083:SIO983083 SSE983083:SSK983083 TCA983083:TCG983083 TLW983083:TMC983083 TVS983083:TVY983083 UFO983083:UFU983083 UPK983083:UPQ983083 UZG983083:UZM983083 VJC983083:VJI983083 VSY983083:VTE983083 WCU983083:WDA983083 WMQ983083:WMW983083 WWM983083:WWS983083"/>
    <dataValidation allowBlank="1" showInputMessage="1" showErrorMessage="1" promptTitle="TDHCA Rental Program Experience" prompt="Row 2: Enter Date (mm/yy) When Control Began" sqref="AL43:AP43 KH43:KL43 UD43:UH43 ADZ43:AED43 ANV43:ANZ43 AXR43:AXV43 BHN43:BHR43 BRJ43:BRN43 CBF43:CBJ43 CLB43:CLF43 CUX43:CVB43 DET43:DEX43 DOP43:DOT43 DYL43:DYP43 EIH43:EIL43 ESD43:ESH43 FBZ43:FCD43 FLV43:FLZ43 FVR43:FVV43 GFN43:GFR43 GPJ43:GPN43 GZF43:GZJ43 HJB43:HJF43 HSX43:HTB43 ICT43:ICX43 IMP43:IMT43 IWL43:IWP43 JGH43:JGL43 JQD43:JQH43 JZZ43:KAD43 KJV43:KJZ43 KTR43:KTV43 LDN43:LDR43 LNJ43:LNN43 LXF43:LXJ43 MHB43:MHF43 MQX43:MRB43 NAT43:NAX43 NKP43:NKT43 NUL43:NUP43 OEH43:OEL43 OOD43:OOH43 OXZ43:OYD43 PHV43:PHZ43 PRR43:PRV43 QBN43:QBR43 QLJ43:QLN43 QVF43:QVJ43 RFB43:RFF43 ROX43:RPB43 RYT43:RYX43 SIP43:SIT43 SSL43:SSP43 TCH43:TCL43 TMD43:TMH43 TVZ43:TWD43 UFV43:UFZ43 UPR43:UPV43 UZN43:UZR43 VJJ43:VJN43 VTF43:VTJ43 WDB43:WDF43 WMX43:WNB43 WWT43:WWX43 AL65579:AP65579 KH65579:KL65579 UD65579:UH65579 ADZ65579:AED65579 ANV65579:ANZ65579 AXR65579:AXV65579 BHN65579:BHR65579 BRJ65579:BRN65579 CBF65579:CBJ65579 CLB65579:CLF65579 CUX65579:CVB65579 DET65579:DEX65579 DOP65579:DOT65579 DYL65579:DYP65579 EIH65579:EIL65579 ESD65579:ESH65579 FBZ65579:FCD65579 FLV65579:FLZ65579 FVR65579:FVV65579 GFN65579:GFR65579 GPJ65579:GPN65579 GZF65579:GZJ65579 HJB65579:HJF65579 HSX65579:HTB65579 ICT65579:ICX65579 IMP65579:IMT65579 IWL65579:IWP65579 JGH65579:JGL65579 JQD65579:JQH65579 JZZ65579:KAD65579 KJV65579:KJZ65579 KTR65579:KTV65579 LDN65579:LDR65579 LNJ65579:LNN65579 LXF65579:LXJ65579 MHB65579:MHF65579 MQX65579:MRB65579 NAT65579:NAX65579 NKP65579:NKT65579 NUL65579:NUP65579 OEH65579:OEL65579 OOD65579:OOH65579 OXZ65579:OYD65579 PHV65579:PHZ65579 PRR65579:PRV65579 QBN65579:QBR65579 QLJ65579:QLN65579 QVF65579:QVJ65579 RFB65579:RFF65579 ROX65579:RPB65579 RYT65579:RYX65579 SIP65579:SIT65579 SSL65579:SSP65579 TCH65579:TCL65579 TMD65579:TMH65579 TVZ65579:TWD65579 UFV65579:UFZ65579 UPR65579:UPV65579 UZN65579:UZR65579 VJJ65579:VJN65579 VTF65579:VTJ65579 WDB65579:WDF65579 WMX65579:WNB65579 WWT65579:WWX65579 AL131115:AP131115 KH131115:KL131115 UD131115:UH131115 ADZ131115:AED131115 ANV131115:ANZ131115 AXR131115:AXV131115 BHN131115:BHR131115 BRJ131115:BRN131115 CBF131115:CBJ131115 CLB131115:CLF131115 CUX131115:CVB131115 DET131115:DEX131115 DOP131115:DOT131115 DYL131115:DYP131115 EIH131115:EIL131115 ESD131115:ESH131115 FBZ131115:FCD131115 FLV131115:FLZ131115 FVR131115:FVV131115 GFN131115:GFR131115 GPJ131115:GPN131115 GZF131115:GZJ131115 HJB131115:HJF131115 HSX131115:HTB131115 ICT131115:ICX131115 IMP131115:IMT131115 IWL131115:IWP131115 JGH131115:JGL131115 JQD131115:JQH131115 JZZ131115:KAD131115 KJV131115:KJZ131115 KTR131115:KTV131115 LDN131115:LDR131115 LNJ131115:LNN131115 LXF131115:LXJ131115 MHB131115:MHF131115 MQX131115:MRB131115 NAT131115:NAX131115 NKP131115:NKT131115 NUL131115:NUP131115 OEH131115:OEL131115 OOD131115:OOH131115 OXZ131115:OYD131115 PHV131115:PHZ131115 PRR131115:PRV131115 QBN131115:QBR131115 QLJ131115:QLN131115 QVF131115:QVJ131115 RFB131115:RFF131115 ROX131115:RPB131115 RYT131115:RYX131115 SIP131115:SIT131115 SSL131115:SSP131115 TCH131115:TCL131115 TMD131115:TMH131115 TVZ131115:TWD131115 UFV131115:UFZ131115 UPR131115:UPV131115 UZN131115:UZR131115 VJJ131115:VJN131115 VTF131115:VTJ131115 WDB131115:WDF131115 WMX131115:WNB131115 WWT131115:WWX131115 AL196651:AP196651 KH196651:KL196651 UD196651:UH196651 ADZ196651:AED196651 ANV196651:ANZ196651 AXR196651:AXV196651 BHN196651:BHR196651 BRJ196651:BRN196651 CBF196651:CBJ196651 CLB196651:CLF196651 CUX196651:CVB196651 DET196651:DEX196651 DOP196651:DOT196651 DYL196651:DYP196651 EIH196651:EIL196651 ESD196651:ESH196651 FBZ196651:FCD196651 FLV196651:FLZ196651 FVR196651:FVV196651 GFN196651:GFR196651 GPJ196651:GPN196651 GZF196651:GZJ196651 HJB196651:HJF196651 HSX196651:HTB196651 ICT196651:ICX196651 IMP196651:IMT196651 IWL196651:IWP196651 JGH196651:JGL196651 JQD196651:JQH196651 JZZ196651:KAD196651 KJV196651:KJZ196651 KTR196651:KTV196651 LDN196651:LDR196651 LNJ196651:LNN196651 LXF196651:LXJ196651 MHB196651:MHF196651 MQX196651:MRB196651 NAT196651:NAX196651 NKP196651:NKT196651 NUL196651:NUP196651 OEH196651:OEL196651 OOD196651:OOH196651 OXZ196651:OYD196651 PHV196651:PHZ196651 PRR196651:PRV196651 QBN196651:QBR196651 QLJ196651:QLN196651 QVF196651:QVJ196651 RFB196651:RFF196651 ROX196651:RPB196651 RYT196651:RYX196651 SIP196651:SIT196651 SSL196651:SSP196651 TCH196651:TCL196651 TMD196651:TMH196651 TVZ196651:TWD196651 UFV196651:UFZ196651 UPR196651:UPV196651 UZN196651:UZR196651 VJJ196651:VJN196651 VTF196651:VTJ196651 WDB196651:WDF196651 WMX196651:WNB196651 WWT196651:WWX196651 AL262187:AP262187 KH262187:KL262187 UD262187:UH262187 ADZ262187:AED262187 ANV262187:ANZ262187 AXR262187:AXV262187 BHN262187:BHR262187 BRJ262187:BRN262187 CBF262187:CBJ262187 CLB262187:CLF262187 CUX262187:CVB262187 DET262187:DEX262187 DOP262187:DOT262187 DYL262187:DYP262187 EIH262187:EIL262187 ESD262187:ESH262187 FBZ262187:FCD262187 FLV262187:FLZ262187 FVR262187:FVV262187 GFN262187:GFR262187 GPJ262187:GPN262187 GZF262187:GZJ262187 HJB262187:HJF262187 HSX262187:HTB262187 ICT262187:ICX262187 IMP262187:IMT262187 IWL262187:IWP262187 JGH262187:JGL262187 JQD262187:JQH262187 JZZ262187:KAD262187 KJV262187:KJZ262187 KTR262187:KTV262187 LDN262187:LDR262187 LNJ262187:LNN262187 LXF262187:LXJ262187 MHB262187:MHF262187 MQX262187:MRB262187 NAT262187:NAX262187 NKP262187:NKT262187 NUL262187:NUP262187 OEH262187:OEL262187 OOD262187:OOH262187 OXZ262187:OYD262187 PHV262187:PHZ262187 PRR262187:PRV262187 QBN262187:QBR262187 QLJ262187:QLN262187 QVF262187:QVJ262187 RFB262187:RFF262187 ROX262187:RPB262187 RYT262187:RYX262187 SIP262187:SIT262187 SSL262187:SSP262187 TCH262187:TCL262187 TMD262187:TMH262187 TVZ262187:TWD262187 UFV262187:UFZ262187 UPR262187:UPV262187 UZN262187:UZR262187 VJJ262187:VJN262187 VTF262187:VTJ262187 WDB262187:WDF262187 WMX262187:WNB262187 WWT262187:WWX262187 AL327723:AP327723 KH327723:KL327723 UD327723:UH327723 ADZ327723:AED327723 ANV327723:ANZ327723 AXR327723:AXV327723 BHN327723:BHR327723 BRJ327723:BRN327723 CBF327723:CBJ327723 CLB327723:CLF327723 CUX327723:CVB327723 DET327723:DEX327723 DOP327723:DOT327723 DYL327723:DYP327723 EIH327723:EIL327723 ESD327723:ESH327723 FBZ327723:FCD327723 FLV327723:FLZ327723 FVR327723:FVV327723 GFN327723:GFR327723 GPJ327723:GPN327723 GZF327723:GZJ327723 HJB327723:HJF327723 HSX327723:HTB327723 ICT327723:ICX327723 IMP327723:IMT327723 IWL327723:IWP327723 JGH327723:JGL327723 JQD327723:JQH327723 JZZ327723:KAD327723 KJV327723:KJZ327723 KTR327723:KTV327723 LDN327723:LDR327723 LNJ327723:LNN327723 LXF327723:LXJ327723 MHB327723:MHF327723 MQX327723:MRB327723 NAT327723:NAX327723 NKP327723:NKT327723 NUL327723:NUP327723 OEH327723:OEL327723 OOD327723:OOH327723 OXZ327723:OYD327723 PHV327723:PHZ327723 PRR327723:PRV327723 QBN327723:QBR327723 QLJ327723:QLN327723 QVF327723:QVJ327723 RFB327723:RFF327723 ROX327723:RPB327723 RYT327723:RYX327723 SIP327723:SIT327723 SSL327723:SSP327723 TCH327723:TCL327723 TMD327723:TMH327723 TVZ327723:TWD327723 UFV327723:UFZ327723 UPR327723:UPV327723 UZN327723:UZR327723 VJJ327723:VJN327723 VTF327723:VTJ327723 WDB327723:WDF327723 WMX327723:WNB327723 WWT327723:WWX327723 AL393259:AP393259 KH393259:KL393259 UD393259:UH393259 ADZ393259:AED393259 ANV393259:ANZ393259 AXR393259:AXV393259 BHN393259:BHR393259 BRJ393259:BRN393259 CBF393259:CBJ393259 CLB393259:CLF393259 CUX393259:CVB393259 DET393259:DEX393259 DOP393259:DOT393259 DYL393259:DYP393259 EIH393259:EIL393259 ESD393259:ESH393259 FBZ393259:FCD393259 FLV393259:FLZ393259 FVR393259:FVV393259 GFN393259:GFR393259 GPJ393259:GPN393259 GZF393259:GZJ393259 HJB393259:HJF393259 HSX393259:HTB393259 ICT393259:ICX393259 IMP393259:IMT393259 IWL393259:IWP393259 JGH393259:JGL393259 JQD393259:JQH393259 JZZ393259:KAD393259 KJV393259:KJZ393259 KTR393259:KTV393259 LDN393259:LDR393259 LNJ393259:LNN393259 LXF393259:LXJ393259 MHB393259:MHF393259 MQX393259:MRB393259 NAT393259:NAX393259 NKP393259:NKT393259 NUL393259:NUP393259 OEH393259:OEL393259 OOD393259:OOH393259 OXZ393259:OYD393259 PHV393259:PHZ393259 PRR393259:PRV393259 QBN393259:QBR393259 QLJ393259:QLN393259 QVF393259:QVJ393259 RFB393259:RFF393259 ROX393259:RPB393259 RYT393259:RYX393259 SIP393259:SIT393259 SSL393259:SSP393259 TCH393259:TCL393259 TMD393259:TMH393259 TVZ393259:TWD393259 UFV393259:UFZ393259 UPR393259:UPV393259 UZN393259:UZR393259 VJJ393259:VJN393259 VTF393259:VTJ393259 WDB393259:WDF393259 WMX393259:WNB393259 WWT393259:WWX393259 AL458795:AP458795 KH458795:KL458795 UD458795:UH458795 ADZ458795:AED458795 ANV458795:ANZ458795 AXR458795:AXV458795 BHN458795:BHR458795 BRJ458795:BRN458795 CBF458795:CBJ458795 CLB458795:CLF458795 CUX458795:CVB458795 DET458795:DEX458795 DOP458795:DOT458795 DYL458795:DYP458795 EIH458795:EIL458795 ESD458795:ESH458795 FBZ458795:FCD458795 FLV458795:FLZ458795 FVR458795:FVV458795 GFN458795:GFR458795 GPJ458795:GPN458795 GZF458795:GZJ458795 HJB458795:HJF458795 HSX458795:HTB458795 ICT458795:ICX458795 IMP458795:IMT458795 IWL458795:IWP458795 JGH458795:JGL458795 JQD458795:JQH458795 JZZ458795:KAD458795 KJV458795:KJZ458795 KTR458795:KTV458795 LDN458795:LDR458795 LNJ458795:LNN458795 LXF458795:LXJ458795 MHB458795:MHF458795 MQX458795:MRB458795 NAT458795:NAX458795 NKP458795:NKT458795 NUL458795:NUP458795 OEH458795:OEL458795 OOD458795:OOH458795 OXZ458795:OYD458795 PHV458795:PHZ458795 PRR458795:PRV458795 QBN458795:QBR458795 QLJ458795:QLN458795 QVF458795:QVJ458795 RFB458795:RFF458795 ROX458795:RPB458795 RYT458795:RYX458795 SIP458795:SIT458795 SSL458795:SSP458795 TCH458795:TCL458795 TMD458795:TMH458795 TVZ458795:TWD458795 UFV458795:UFZ458795 UPR458795:UPV458795 UZN458795:UZR458795 VJJ458795:VJN458795 VTF458795:VTJ458795 WDB458795:WDF458795 WMX458795:WNB458795 WWT458795:WWX458795 AL524331:AP524331 KH524331:KL524331 UD524331:UH524331 ADZ524331:AED524331 ANV524331:ANZ524331 AXR524331:AXV524331 BHN524331:BHR524331 BRJ524331:BRN524331 CBF524331:CBJ524331 CLB524331:CLF524331 CUX524331:CVB524331 DET524331:DEX524331 DOP524331:DOT524331 DYL524331:DYP524331 EIH524331:EIL524331 ESD524331:ESH524331 FBZ524331:FCD524331 FLV524331:FLZ524331 FVR524331:FVV524331 GFN524331:GFR524331 GPJ524331:GPN524331 GZF524331:GZJ524331 HJB524331:HJF524331 HSX524331:HTB524331 ICT524331:ICX524331 IMP524331:IMT524331 IWL524331:IWP524331 JGH524331:JGL524331 JQD524331:JQH524331 JZZ524331:KAD524331 KJV524331:KJZ524331 KTR524331:KTV524331 LDN524331:LDR524331 LNJ524331:LNN524331 LXF524331:LXJ524331 MHB524331:MHF524331 MQX524331:MRB524331 NAT524331:NAX524331 NKP524331:NKT524331 NUL524331:NUP524331 OEH524331:OEL524331 OOD524331:OOH524331 OXZ524331:OYD524331 PHV524331:PHZ524331 PRR524331:PRV524331 QBN524331:QBR524331 QLJ524331:QLN524331 QVF524331:QVJ524331 RFB524331:RFF524331 ROX524331:RPB524331 RYT524331:RYX524331 SIP524331:SIT524331 SSL524331:SSP524331 TCH524331:TCL524331 TMD524331:TMH524331 TVZ524331:TWD524331 UFV524331:UFZ524331 UPR524331:UPV524331 UZN524331:UZR524331 VJJ524331:VJN524331 VTF524331:VTJ524331 WDB524331:WDF524331 WMX524331:WNB524331 WWT524331:WWX524331 AL589867:AP589867 KH589867:KL589867 UD589867:UH589867 ADZ589867:AED589867 ANV589867:ANZ589867 AXR589867:AXV589867 BHN589867:BHR589867 BRJ589867:BRN589867 CBF589867:CBJ589867 CLB589867:CLF589867 CUX589867:CVB589867 DET589867:DEX589867 DOP589867:DOT589867 DYL589867:DYP589867 EIH589867:EIL589867 ESD589867:ESH589867 FBZ589867:FCD589867 FLV589867:FLZ589867 FVR589867:FVV589867 GFN589867:GFR589867 GPJ589867:GPN589867 GZF589867:GZJ589867 HJB589867:HJF589867 HSX589867:HTB589867 ICT589867:ICX589867 IMP589867:IMT589867 IWL589867:IWP589867 JGH589867:JGL589867 JQD589867:JQH589867 JZZ589867:KAD589867 KJV589867:KJZ589867 KTR589867:KTV589867 LDN589867:LDR589867 LNJ589867:LNN589867 LXF589867:LXJ589867 MHB589867:MHF589867 MQX589867:MRB589867 NAT589867:NAX589867 NKP589867:NKT589867 NUL589867:NUP589867 OEH589867:OEL589867 OOD589867:OOH589867 OXZ589867:OYD589867 PHV589867:PHZ589867 PRR589867:PRV589867 QBN589867:QBR589867 QLJ589867:QLN589867 QVF589867:QVJ589867 RFB589867:RFF589867 ROX589867:RPB589867 RYT589867:RYX589867 SIP589867:SIT589867 SSL589867:SSP589867 TCH589867:TCL589867 TMD589867:TMH589867 TVZ589867:TWD589867 UFV589867:UFZ589867 UPR589867:UPV589867 UZN589867:UZR589867 VJJ589867:VJN589867 VTF589867:VTJ589867 WDB589867:WDF589867 WMX589867:WNB589867 WWT589867:WWX589867 AL655403:AP655403 KH655403:KL655403 UD655403:UH655403 ADZ655403:AED655403 ANV655403:ANZ655403 AXR655403:AXV655403 BHN655403:BHR655403 BRJ655403:BRN655403 CBF655403:CBJ655403 CLB655403:CLF655403 CUX655403:CVB655403 DET655403:DEX655403 DOP655403:DOT655403 DYL655403:DYP655403 EIH655403:EIL655403 ESD655403:ESH655403 FBZ655403:FCD655403 FLV655403:FLZ655403 FVR655403:FVV655403 GFN655403:GFR655403 GPJ655403:GPN655403 GZF655403:GZJ655403 HJB655403:HJF655403 HSX655403:HTB655403 ICT655403:ICX655403 IMP655403:IMT655403 IWL655403:IWP655403 JGH655403:JGL655403 JQD655403:JQH655403 JZZ655403:KAD655403 KJV655403:KJZ655403 KTR655403:KTV655403 LDN655403:LDR655403 LNJ655403:LNN655403 LXF655403:LXJ655403 MHB655403:MHF655403 MQX655403:MRB655403 NAT655403:NAX655403 NKP655403:NKT655403 NUL655403:NUP655403 OEH655403:OEL655403 OOD655403:OOH655403 OXZ655403:OYD655403 PHV655403:PHZ655403 PRR655403:PRV655403 QBN655403:QBR655403 QLJ655403:QLN655403 QVF655403:QVJ655403 RFB655403:RFF655403 ROX655403:RPB655403 RYT655403:RYX655403 SIP655403:SIT655403 SSL655403:SSP655403 TCH655403:TCL655403 TMD655403:TMH655403 TVZ655403:TWD655403 UFV655403:UFZ655403 UPR655403:UPV655403 UZN655403:UZR655403 VJJ655403:VJN655403 VTF655403:VTJ655403 WDB655403:WDF655403 WMX655403:WNB655403 WWT655403:WWX655403 AL720939:AP720939 KH720939:KL720939 UD720939:UH720939 ADZ720939:AED720939 ANV720939:ANZ720939 AXR720939:AXV720939 BHN720939:BHR720939 BRJ720939:BRN720939 CBF720939:CBJ720939 CLB720939:CLF720939 CUX720939:CVB720939 DET720939:DEX720939 DOP720939:DOT720939 DYL720939:DYP720939 EIH720939:EIL720939 ESD720939:ESH720939 FBZ720939:FCD720939 FLV720939:FLZ720939 FVR720939:FVV720939 GFN720939:GFR720939 GPJ720939:GPN720939 GZF720939:GZJ720939 HJB720939:HJF720939 HSX720939:HTB720939 ICT720939:ICX720939 IMP720939:IMT720939 IWL720939:IWP720939 JGH720939:JGL720939 JQD720939:JQH720939 JZZ720939:KAD720939 KJV720939:KJZ720939 KTR720939:KTV720939 LDN720939:LDR720939 LNJ720939:LNN720939 LXF720939:LXJ720939 MHB720939:MHF720939 MQX720939:MRB720939 NAT720939:NAX720939 NKP720939:NKT720939 NUL720939:NUP720939 OEH720939:OEL720939 OOD720939:OOH720939 OXZ720939:OYD720939 PHV720939:PHZ720939 PRR720939:PRV720939 QBN720939:QBR720939 QLJ720939:QLN720939 QVF720939:QVJ720939 RFB720939:RFF720939 ROX720939:RPB720939 RYT720939:RYX720939 SIP720939:SIT720939 SSL720939:SSP720939 TCH720939:TCL720939 TMD720939:TMH720939 TVZ720939:TWD720939 UFV720939:UFZ720939 UPR720939:UPV720939 UZN720939:UZR720939 VJJ720939:VJN720939 VTF720939:VTJ720939 WDB720939:WDF720939 WMX720939:WNB720939 WWT720939:WWX720939 AL786475:AP786475 KH786475:KL786475 UD786475:UH786475 ADZ786475:AED786475 ANV786475:ANZ786475 AXR786475:AXV786475 BHN786475:BHR786475 BRJ786475:BRN786475 CBF786475:CBJ786475 CLB786475:CLF786475 CUX786475:CVB786475 DET786475:DEX786475 DOP786475:DOT786475 DYL786475:DYP786475 EIH786475:EIL786475 ESD786475:ESH786475 FBZ786475:FCD786475 FLV786475:FLZ786475 FVR786475:FVV786475 GFN786475:GFR786475 GPJ786475:GPN786475 GZF786475:GZJ786475 HJB786475:HJF786475 HSX786475:HTB786475 ICT786475:ICX786475 IMP786475:IMT786475 IWL786475:IWP786475 JGH786475:JGL786475 JQD786475:JQH786475 JZZ786475:KAD786475 KJV786475:KJZ786475 KTR786475:KTV786475 LDN786475:LDR786475 LNJ786475:LNN786475 LXF786475:LXJ786475 MHB786475:MHF786475 MQX786475:MRB786475 NAT786475:NAX786475 NKP786475:NKT786475 NUL786475:NUP786475 OEH786475:OEL786475 OOD786475:OOH786475 OXZ786475:OYD786475 PHV786475:PHZ786475 PRR786475:PRV786475 QBN786475:QBR786475 QLJ786475:QLN786475 QVF786475:QVJ786475 RFB786475:RFF786475 ROX786475:RPB786475 RYT786475:RYX786475 SIP786475:SIT786475 SSL786475:SSP786475 TCH786475:TCL786475 TMD786475:TMH786475 TVZ786475:TWD786475 UFV786475:UFZ786475 UPR786475:UPV786475 UZN786475:UZR786475 VJJ786475:VJN786475 VTF786475:VTJ786475 WDB786475:WDF786475 WMX786475:WNB786475 WWT786475:WWX786475 AL852011:AP852011 KH852011:KL852011 UD852011:UH852011 ADZ852011:AED852011 ANV852011:ANZ852011 AXR852011:AXV852011 BHN852011:BHR852011 BRJ852011:BRN852011 CBF852011:CBJ852011 CLB852011:CLF852011 CUX852011:CVB852011 DET852011:DEX852011 DOP852011:DOT852011 DYL852011:DYP852011 EIH852011:EIL852011 ESD852011:ESH852011 FBZ852011:FCD852011 FLV852011:FLZ852011 FVR852011:FVV852011 GFN852011:GFR852011 GPJ852011:GPN852011 GZF852011:GZJ852011 HJB852011:HJF852011 HSX852011:HTB852011 ICT852011:ICX852011 IMP852011:IMT852011 IWL852011:IWP852011 JGH852011:JGL852011 JQD852011:JQH852011 JZZ852011:KAD852011 KJV852011:KJZ852011 KTR852011:KTV852011 LDN852011:LDR852011 LNJ852011:LNN852011 LXF852011:LXJ852011 MHB852011:MHF852011 MQX852011:MRB852011 NAT852011:NAX852011 NKP852011:NKT852011 NUL852011:NUP852011 OEH852011:OEL852011 OOD852011:OOH852011 OXZ852011:OYD852011 PHV852011:PHZ852011 PRR852011:PRV852011 QBN852011:QBR852011 QLJ852011:QLN852011 QVF852011:QVJ852011 RFB852011:RFF852011 ROX852011:RPB852011 RYT852011:RYX852011 SIP852011:SIT852011 SSL852011:SSP852011 TCH852011:TCL852011 TMD852011:TMH852011 TVZ852011:TWD852011 UFV852011:UFZ852011 UPR852011:UPV852011 UZN852011:UZR852011 VJJ852011:VJN852011 VTF852011:VTJ852011 WDB852011:WDF852011 WMX852011:WNB852011 WWT852011:WWX852011 AL917547:AP917547 KH917547:KL917547 UD917547:UH917547 ADZ917547:AED917547 ANV917547:ANZ917547 AXR917547:AXV917547 BHN917547:BHR917547 BRJ917547:BRN917547 CBF917547:CBJ917547 CLB917547:CLF917547 CUX917547:CVB917547 DET917547:DEX917547 DOP917547:DOT917547 DYL917547:DYP917547 EIH917547:EIL917547 ESD917547:ESH917547 FBZ917547:FCD917547 FLV917547:FLZ917547 FVR917547:FVV917547 GFN917547:GFR917547 GPJ917547:GPN917547 GZF917547:GZJ917547 HJB917547:HJF917547 HSX917547:HTB917547 ICT917547:ICX917547 IMP917547:IMT917547 IWL917547:IWP917547 JGH917547:JGL917547 JQD917547:JQH917547 JZZ917547:KAD917547 KJV917547:KJZ917547 KTR917547:KTV917547 LDN917547:LDR917547 LNJ917547:LNN917547 LXF917547:LXJ917547 MHB917547:MHF917547 MQX917547:MRB917547 NAT917547:NAX917547 NKP917547:NKT917547 NUL917547:NUP917547 OEH917547:OEL917547 OOD917547:OOH917547 OXZ917547:OYD917547 PHV917547:PHZ917547 PRR917547:PRV917547 QBN917547:QBR917547 QLJ917547:QLN917547 QVF917547:QVJ917547 RFB917547:RFF917547 ROX917547:RPB917547 RYT917547:RYX917547 SIP917547:SIT917547 SSL917547:SSP917547 TCH917547:TCL917547 TMD917547:TMH917547 TVZ917547:TWD917547 UFV917547:UFZ917547 UPR917547:UPV917547 UZN917547:UZR917547 VJJ917547:VJN917547 VTF917547:VTJ917547 WDB917547:WDF917547 WMX917547:WNB917547 WWT917547:WWX917547 AL983083:AP983083 KH983083:KL983083 UD983083:UH983083 ADZ983083:AED983083 ANV983083:ANZ983083 AXR983083:AXV983083 BHN983083:BHR983083 BRJ983083:BRN983083 CBF983083:CBJ983083 CLB983083:CLF983083 CUX983083:CVB983083 DET983083:DEX983083 DOP983083:DOT983083 DYL983083:DYP983083 EIH983083:EIL983083 ESD983083:ESH983083 FBZ983083:FCD983083 FLV983083:FLZ983083 FVR983083:FVV983083 GFN983083:GFR983083 GPJ983083:GPN983083 GZF983083:GZJ983083 HJB983083:HJF983083 HSX983083:HTB983083 ICT983083:ICX983083 IMP983083:IMT983083 IWL983083:IWP983083 JGH983083:JGL983083 JQD983083:JQH983083 JZZ983083:KAD983083 KJV983083:KJZ983083 KTR983083:KTV983083 LDN983083:LDR983083 LNJ983083:LNN983083 LXF983083:LXJ983083 MHB983083:MHF983083 MQX983083:MRB983083 NAT983083:NAX983083 NKP983083:NKT983083 NUL983083:NUP983083 OEH983083:OEL983083 OOD983083:OOH983083 OXZ983083:OYD983083 PHV983083:PHZ983083 PRR983083:PRV983083 QBN983083:QBR983083 QLJ983083:QLN983083 QVF983083:QVJ983083 RFB983083:RFF983083 ROX983083:RPB983083 RYT983083:RYX983083 SIP983083:SIT983083 SSL983083:SSP983083 TCH983083:TCL983083 TMD983083:TMH983083 TVZ983083:TWD983083 UFV983083:UFZ983083 UPR983083:UPV983083 UZN983083:UZR983083 VJJ983083:VJN983083 VTF983083:VTJ983083 WDB983083:WDF983083 WMX983083:WNB983083 WWT983083:WWX983083"/>
    <dataValidation allowBlank="1" showInputMessage="1" showErrorMessage="1" promptTitle="TDHCA Rental Program Experience" prompt="Row 2: Enter Date (mm/yy) When Control Ended" sqref="AQ43:AU43 KM43:KQ43 UI43:UM43 AEE43:AEI43 AOA43:AOE43 AXW43:AYA43 BHS43:BHW43 BRO43:BRS43 CBK43:CBO43 CLG43:CLK43 CVC43:CVG43 DEY43:DFC43 DOU43:DOY43 DYQ43:DYU43 EIM43:EIQ43 ESI43:ESM43 FCE43:FCI43 FMA43:FME43 FVW43:FWA43 GFS43:GFW43 GPO43:GPS43 GZK43:GZO43 HJG43:HJK43 HTC43:HTG43 ICY43:IDC43 IMU43:IMY43 IWQ43:IWU43 JGM43:JGQ43 JQI43:JQM43 KAE43:KAI43 KKA43:KKE43 KTW43:KUA43 LDS43:LDW43 LNO43:LNS43 LXK43:LXO43 MHG43:MHK43 MRC43:MRG43 NAY43:NBC43 NKU43:NKY43 NUQ43:NUU43 OEM43:OEQ43 OOI43:OOM43 OYE43:OYI43 PIA43:PIE43 PRW43:PSA43 QBS43:QBW43 QLO43:QLS43 QVK43:QVO43 RFG43:RFK43 RPC43:RPG43 RYY43:RZC43 SIU43:SIY43 SSQ43:SSU43 TCM43:TCQ43 TMI43:TMM43 TWE43:TWI43 UGA43:UGE43 UPW43:UQA43 UZS43:UZW43 VJO43:VJS43 VTK43:VTO43 WDG43:WDK43 WNC43:WNG43 WWY43:WXC43 AQ65579:AU65579 KM65579:KQ65579 UI65579:UM65579 AEE65579:AEI65579 AOA65579:AOE65579 AXW65579:AYA65579 BHS65579:BHW65579 BRO65579:BRS65579 CBK65579:CBO65579 CLG65579:CLK65579 CVC65579:CVG65579 DEY65579:DFC65579 DOU65579:DOY65579 DYQ65579:DYU65579 EIM65579:EIQ65579 ESI65579:ESM65579 FCE65579:FCI65579 FMA65579:FME65579 FVW65579:FWA65579 GFS65579:GFW65579 GPO65579:GPS65579 GZK65579:GZO65579 HJG65579:HJK65579 HTC65579:HTG65579 ICY65579:IDC65579 IMU65579:IMY65579 IWQ65579:IWU65579 JGM65579:JGQ65579 JQI65579:JQM65579 KAE65579:KAI65579 KKA65579:KKE65579 KTW65579:KUA65579 LDS65579:LDW65579 LNO65579:LNS65579 LXK65579:LXO65579 MHG65579:MHK65579 MRC65579:MRG65579 NAY65579:NBC65579 NKU65579:NKY65579 NUQ65579:NUU65579 OEM65579:OEQ65579 OOI65579:OOM65579 OYE65579:OYI65579 PIA65579:PIE65579 PRW65579:PSA65579 QBS65579:QBW65579 QLO65579:QLS65579 QVK65579:QVO65579 RFG65579:RFK65579 RPC65579:RPG65579 RYY65579:RZC65579 SIU65579:SIY65579 SSQ65579:SSU65579 TCM65579:TCQ65579 TMI65579:TMM65579 TWE65579:TWI65579 UGA65579:UGE65579 UPW65579:UQA65579 UZS65579:UZW65579 VJO65579:VJS65579 VTK65579:VTO65579 WDG65579:WDK65579 WNC65579:WNG65579 WWY65579:WXC65579 AQ131115:AU131115 KM131115:KQ131115 UI131115:UM131115 AEE131115:AEI131115 AOA131115:AOE131115 AXW131115:AYA131115 BHS131115:BHW131115 BRO131115:BRS131115 CBK131115:CBO131115 CLG131115:CLK131115 CVC131115:CVG131115 DEY131115:DFC131115 DOU131115:DOY131115 DYQ131115:DYU131115 EIM131115:EIQ131115 ESI131115:ESM131115 FCE131115:FCI131115 FMA131115:FME131115 FVW131115:FWA131115 GFS131115:GFW131115 GPO131115:GPS131115 GZK131115:GZO131115 HJG131115:HJK131115 HTC131115:HTG131115 ICY131115:IDC131115 IMU131115:IMY131115 IWQ131115:IWU131115 JGM131115:JGQ131115 JQI131115:JQM131115 KAE131115:KAI131115 KKA131115:KKE131115 KTW131115:KUA131115 LDS131115:LDW131115 LNO131115:LNS131115 LXK131115:LXO131115 MHG131115:MHK131115 MRC131115:MRG131115 NAY131115:NBC131115 NKU131115:NKY131115 NUQ131115:NUU131115 OEM131115:OEQ131115 OOI131115:OOM131115 OYE131115:OYI131115 PIA131115:PIE131115 PRW131115:PSA131115 QBS131115:QBW131115 QLO131115:QLS131115 QVK131115:QVO131115 RFG131115:RFK131115 RPC131115:RPG131115 RYY131115:RZC131115 SIU131115:SIY131115 SSQ131115:SSU131115 TCM131115:TCQ131115 TMI131115:TMM131115 TWE131115:TWI131115 UGA131115:UGE131115 UPW131115:UQA131115 UZS131115:UZW131115 VJO131115:VJS131115 VTK131115:VTO131115 WDG131115:WDK131115 WNC131115:WNG131115 WWY131115:WXC131115 AQ196651:AU196651 KM196651:KQ196651 UI196651:UM196651 AEE196651:AEI196651 AOA196651:AOE196651 AXW196651:AYA196651 BHS196651:BHW196651 BRO196651:BRS196651 CBK196651:CBO196651 CLG196651:CLK196651 CVC196651:CVG196651 DEY196651:DFC196651 DOU196651:DOY196651 DYQ196651:DYU196651 EIM196651:EIQ196651 ESI196651:ESM196651 FCE196651:FCI196651 FMA196651:FME196651 FVW196651:FWA196651 GFS196651:GFW196651 GPO196651:GPS196651 GZK196651:GZO196651 HJG196651:HJK196651 HTC196651:HTG196651 ICY196651:IDC196651 IMU196651:IMY196651 IWQ196651:IWU196651 JGM196651:JGQ196651 JQI196651:JQM196651 KAE196651:KAI196651 KKA196651:KKE196651 KTW196651:KUA196651 LDS196651:LDW196651 LNO196651:LNS196651 LXK196651:LXO196651 MHG196651:MHK196651 MRC196651:MRG196651 NAY196651:NBC196651 NKU196651:NKY196651 NUQ196651:NUU196651 OEM196651:OEQ196651 OOI196651:OOM196651 OYE196651:OYI196651 PIA196651:PIE196651 PRW196651:PSA196651 QBS196651:QBW196651 QLO196651:QLS196651 QVK196651:QVO196651 RFG196651:RFK196651 RPC196651:RPG196651 RYY196651:RZC196651 SIU196651:SIY196651 SSQ196651:SSU196651 TCM196651:TCQ196651 TMI196651:TMM196651 TWE196651:TWI196651 UGA196651:UGE196651 UPW196651:UQA196651 UZS196651:UZW196651 VJO196651:VJS196651 VTK196651:VTO196651 WDG196651:WDK196651 WNC196651:WNG196651 WWY196651:WXC196651 AQ262187:AU262187 KM262187:KQ262187 UI262187:UM262187 AEE262187:AEI262187 AOA262187:AOE262187 AXW262187:AYA262187 BHS262187:BHW262187 BRO262187:BRS262187 CBK262187:CBO262187 CLG262187:CLK262187 CVC262187:CVG262187 DEY262187:DFC262187 DOU262187:DOY262187 DYQ262187:DYU262187 EIM262187:EIQ262187 ESI262187:ESM262187 FCE262187:FCI262187 FMA262187:FME262187 FVW262187:FWA262187 GFS262187:GFW262187 GPO262187:GPS262187 GZK262187:GZO262187 HJG262187:HJK262187 HTC262187:HTG262187 ICY262187:IDC262187 IMU262187:IMY262187 IWQ262187:IWU262187 JGM262187:JGQ262187 JQI262187:JQM262187 KAE262187:KAI262187 KKA262187:KKE262187 KTW262187:KUA262187 LDS262187:LDW262187 LNO262187:LNS262187 LXK262187:LXO262187 MHG262187:MHK262187 MRC262187:MRG262187 NAY262187:NBC262187 NKU262187:NKY262187 NUQ262187:NUU262187 OEM262187:OEQ262187 OOI262187:OOM262187 OYE262187:OYI262187 PIA262187:PIE262187 PRW262187:PSA262187 QBS262187:QBW262187 QLO262187:QLS262187 QVK262187:QVO262187 RFG262187:RFK262187 RPC262187:RPG262187 RYY262187:RZC262187 SIU262187:SIY262187 SSQ262187:SSU262187 TCM262187:TCQ262187 TMI262187:TMM262187 TWE262187:TWI262187 UGA262187:UGE262187 UPW262187:UQA262187 UZS262187:UZW262187 VJO262187:VJS262187 VTK262187:VTO262187 WDG262187:WDK262187 WNC262187:WNG262187 WWY262187:WXC262187 AQ327723:AU327723 KM327723:KQ327723 UI327723:UM327723 AEE327723:AEI327723 AOA327723:AOE327723 AXW327723:AYA327723 BHS327723:BHW327723 BRO327723:BRS327723 CBK327723:CBO327723 CLG327723:CLK327723 CVC327723:CVG327723 DEY327723:DFC327723 DOU327723:DOY327723 DYQ327723:DYU327723 EIM327723:EIQ327723 ESI327723:ESM327723 FCE327723:FCI327723 FMA327723:FME327723 FVW327723:FWA327723 GFS327723:GFW327723 GPO327723:GPS327723 GZK327723:GZO327723 HJG327723:HJK327723 HTC327723:HTG327723 ICY327723:IDC327723 IMU327723:IMY327723 IWQ327723:IWU327723 JGM327723:JGQ327723 JQI327723:JQM327723 KAE327723:KAI327723 KKA327723:KKE327723 KTW327723:KUA327723 LDS327723:LDW327723 LNO327723:LNS327723 LXK327723:LXO327723 MHG327723:MHK327723 MRC327723:MRG327723 NAY327723:NBC327723 NKU327723:NKY327723 NUQ327723:NUU327723 OEM327723:OEQ327723 OOI327723:OOM327723 OYE327723:OYI327723 PIA327723:PIE327723 PRW327723:PSA327723 QBS327723:QBW327723 QLO327723:QLS327723 QVK327723:QVO327723 RFG327723:RFK327723 RPC327723:RPG327723 RYY327723:RZC327723 SIU327723:SIY327723 SSQ327723:SSU327723 TCM327723:TCQ327723 TMI327723:TMM327723 TWE327723:TWI327723 UGA327723:UGE327723 UPW327723:UQA327723 UZS327723:UZW327723 VJO327723:VJS327723 VTK327723:VTO327723 WDG327723:WDK327723 WNC327723:WNG327723 WWY327723:WXC327723 AQ393259:AU393259 KM393259:KQ393259 UI393259:UM393259 AEE393259:AEI393259 AOA393259:AOE393259 AXW393259:AYA393259 BHS393259:BHW393259 BRO393259:BRS393259 CBK393259:CBO393259 CLG393259:CLK393259 CVC393259:CVG393259 DEY393259:DFC393259 DOU393259:DOY393259 DYQ393259:DYU393259 EIM393259:EIQ393259 ESI393259:ESM393259 FCE393259:FCI393259 FMA393259:FME393259 FVW393259:FWA393259 GFS393259:GFW393259 GPO393259:GPS393259 GZK393259:GZO393259 HJG393259:HJK393259 HTC393259:HTG393259 ICY393259:IDC393259 IMU393259:IMY393259 IWQ393259:IWU393259 JGM393259:JGQ393259 JQI393259:JQM393259 KAE393259:KAI393259 KKA393259:KKE393259 KTW393259:KUA393259 LDS393259:LDW393259 LNO393259:LNS393259 LXK393259:LXO393259 MHG393259:MHK393259 MRC393259:MRG393259 NAY393259:NBC393259 NKU393259:NKY393259 NUQ393259:NUU393259 OEM393259:OEQ393259 OOI393259:OOM393259 OYE393259:OYI393259 PIA393259:PIE393259 PRW393259:PSA393259 QBS393259:QBW393259 QLO393259:QLS393259 QVK393259:QVO393259 RFG393259:RFK393259 RPC393259:RPG393259 RYY393259:RZC393259 SIU393259:SIY393259 SSQ393259:SSU393259 TCM393259:TCQ393259 TMI393259:TMM393259 TWE393259:TWI393259 UGA393259:UGE393259 UPW393259:UQA393259 UZS393259:UZW393259 VJO393259:VJS393259 VTK393259:VTO393259 WDG393259:WDK393259 WNC393259:WNG393259 WWY393259:WXC393259 AQ458795:AU458795 KM458795:KQ458795 UI458795:UM458795 AEE458795:AEI458795 AOA458795:AOE458795 AXW458795:AYA458795 BHS458795:BHW458795 BRO458795:BRS458795 CBK458795:CBO458795 CLG458795:CLK458795 CVC458795:CVG458795 DEY458795:DFC458795 DOU458795:DOY458795 DYQ458795:DYU458795 EIM458795:EIQ458795 ESI458795:ESM458795 FCE458795:FCI458795 FMA458795:FME458795 FVW458795:FWA458795 GFS458795:GFW458795 GPO458795:GPS458795 GZK458795:GZO458795 HJG458795:HJK458795 HTC458795:HTG458795 ICY458795:IDC458795 IMU458795:IMY458795 IWQ458795:IWU458795 JGM458795:JGQ458795 JQI458795:JQM458795 KAE458795:KAI458795 KKA458795:KKE458795 KTW458795:KUA458795 LDS458795:LDW458795 LNO458795:LNS458795 LXK458795:LXO458795 MHG458795:MHK458795 MRC458795:MRG458795 NAY458795:NBC458795 NKU458795:NKY458795 NUQ458795:NUU458795 OEM458795:OEQ458795 OOI458795:OOM458795 OYE458795:OYI458795 PIA458795:PIE458795 PRW458795:PSA458795 QBS458795:QBW458795 QLO458795:QLS458795 QVK458795:QVO458795 RFG458795:RFK458795 RPC458795:RPG458795 RYY458795:RZC458795 SIU458795:SIY458795 SSQ458795:SSU458795 TCM458795:TCQ458795 TMI458795:TMM458795 TWE458795:TWI458795 UGA458795:UGE458795 UPW458795:UQA458795 UZS458795:UZW458795 VJO458795:VJS458795 VTK458795:VTO458795 WDG458795:WDK458795 WNC458795:WNG458795 WWY458795:WXC458795 AQ524331:AU524331 KM524331:KQ524331 UI524331:UM524331 AEE524331:AEI524331 AOA524331:AOE524331 AXW524331:AYA524331 BHS524331:BHW524331 BRO524331:BRS524331 CBK524331:CBO524331 CLG524331:CLK524331 CVC524331:CVG524331 DEY524331:DFC524331 DOU524331:DOY524331 DYQ524331:DYU524331 EIM524331:EIQ524331 ESI524331:ESM524331 FCE524331:FCI524331 FMA524331:FME524331 FVW524331:FWA524331 GFS524331:GFW524331 GPO524331:GPS524331 GZK524331:GZO524331 HJG524331:HJK524331 HTC524331:HTG524331 ICY524331:IDC524331 IMU524331:IMY524331 IWQ524331:IWU524331 JGM524331:JGQ524331 JQI524331:JQM524331 KAE524331:KAI524331 KKA524331:KKE524331 KTW524331:KUA524331 LDS524331:LDW524331 LNO524331:LNS524331 LXK524331:LXO524331 MHG524331:MHK524331 MRC524331:MRG524331 NAY524331:NBC524331 NKU524331:NKY524331 NUQ524331:NUU524331 OEM524331:OEQ524331 OOI524331:OOM524331 OYE524331:OYI524331 PIA524331:PIE524331 PRW524331:PSA524331 QBS524331:QBW524331 QLO524331:QLS524331 QVK524331:QVO524331 RFG524331:RFK524331 RPC524331:RPG524331 RYY524331:RZC524331 SIU524331:SIY524331 SSQ524331:SSU524331 TCM524331:TCQ524331 TMI524331:TMM524331 TWE524331:TWI524331 UGA524331:UGE524331 UPW524331:UQA524331 UZS524331:UZW524331 VJO524331:VJS524331 VTK524331:VTO524331 WDG524331:WDK524331 WNC524331:WNG524331 WWY524331:WXC524331 AQ589867:AU589867 KM589867:KQ589867 UI589867:UM589867 AEE589867:AEI589867 AOA589867:AOE589867 AXW589867:AYA589867 BHS589867:BHW589867 BRO589867:BRS589867 CBK589867:CBO589867 CLG589867:CLK589867 CVC589867:CVG589867 DEY589867:DFC589867 DOU589867:DOY589867 DYQ589867:DYU589867 EIM589867:EIQ589867 ESI589867:ESM589867 FCE589867:FCI589867 FMA589867:FME589867 FVW589867:FWA589867 GFS589867:GFW589867 GPO589867:GPS589867 GZK589867:GZO589867 HJG589867:HJK589867 HTC589867:HTG589867 ICY589867:IDC589867 IMU589867:IMY589867 IWQ589867:IWU589867 JGM589867:JGQ589867 JQI589867:JQM589867 KAE589867:KAI589867 KKA589867:KKE589867 KTW589867:KUA589867 LDS589867:LDW589867 LNO589867:LNS589867 LXK589867:LXO589867 MHG589867:MHK589867 MRC589867:MRG589867 NAY589867:NBC589867 NKU589867:NKY589867 NUQ589867:NUU589867 OEM589867:OEQ589867 OOI589867:OOM589867 OYE589867:OYI589867 PIA589867:PIE589867 PRW589867:PSA589867 QBS589867:QBW589867 QLO589867:QLS589867 QVK589867:QVO589867 RFG589867:RFK589867 RPC589867:RPG589867 RYY589867:RZC589867 SIU589867:SIY589867 SSQ589867:SSU589867 TCM589867:TCQ589867 TMI589867:TMM589867 TWE589867:TWI589867 UGA589867:UGE589867 UPW589867:UQA589867 UZS589867:UZW589867 VJO589867:VJS589867 VTK589867:VTO589867 WDG589867:WDK589867 WNC589867:WNG589867 WWY589867:WXC589867 AQ655403:AU655403 KM655403:KQ655403 UI655403:UM655403 AEE655403:AEI655403 AOA655403:AOE655403 AXW655403:AYA655403 BHS655403:BHW655403 BRO655403:BRS655403 CBK655403:CBO655403 CLG655403:CLK655403 CVC655403:CVG655403 DEY655403:DFC655403 DOU655403:DOY655403 DYQ655403:DYU655403 EIM655403:EIQ655403 ESI655403:ESM655403 FCE655403:FCI655403 FMA655403:FME655403 FVW655403:FWA655403 GFS655403:GFW655403 GPO655403:GPS655403 GZK655403:GZO655403 HJG655403:HJK655403 HTC655403:HTG655403 ICY655403:IDC655403 IMU655403:IMY655403 IWQ655403:IWU655403 JGM655403:JGQ655403 JQI655403:JQM655403 KAE655403:KAI655403 KKA655403:KKE655403 KTW655403:KUA655403 LDS655403:LDW655403 LNO655403:LNS655403 LXK655403:LXO655403 MHG655403:MHK655403 MRC655403:MRG655403 NAY655403:NBC655403 NKU655403:NKY655403 NUQ655403:NUU655403 OEM655403:OEQ655403 OOI655403:OOM655403 OYE655403:OYI655403 PIA655403:PIE655403 PRW655403:PSA655403 QBS655403:QBW655403 QLO655403:QLS655403 QVK655403:QVO655403 RFG655403:RFK655403 RPC655403:RPG655403 RYY655403:RZC655403 SIU655403:SIY655403 SSQ655403:SSU655403 TCM655403:TCQ655403 TMI655403:TMM655403 TWE655403:TWI655403 UGA655403:UGE655403 UPW655403:UQA655403 UZS655403:UZW655403 VJO655403:VJS655403 VTK655403:VTO655403 WDG655403:WDK655403 WNC655403:WNG655403 WWY655403:WXC655403 AQ720939:AU720939 KM720939:KQ720939 UI720939:UM720939 AEE720939:AEI720939 AOA720939:AOE720939 AXW720939:AYA720939 BHS720939:BHW720939 BRO720939:BRS720939 CBK720939:CBO720939 CLG720939:CLK720939 CVC720939:CVG720939 DEY720939:DFC720939 DOU720939:DOY720939 DYQ720939:DYU720939 EIM720939:EIQ720939 ESI720939:ESM720939 FCE720939:FCI720939 FMA720939:FME720939 FVW720939:FWA720939 GFS720939:GFW720939 GPO720939:GPS720939 GZK720939:GZO720939 HJG720939:HJK720939 HTC720939:HTG720939 ICY720939:IDC720939 IMU720939:IMY720939 IWQ720939:IWU720939 JGM720939:JGQ720939 JQI720939:JQM720939 KAE720939:KAI720939 KKA720939:KKE720939 KTW720939:KUA720939 LDS720939:LDW720939 LNO720939:LNS720939 LXK720939:LXO720939 MHG720939:MHK720939 MRC720939:MRG720939 NAY720939:NBC720939 NKU720939:NKY720939 NUQ720939:NUU720939 OEM720939:OEQ720939 OOI720939:OOM720939 OYE720939:OYI720939 PIA720939:PIE720939 PRW720939:PSA720939 QBS720939:QBW720939 QLO720939:QLS720939 QVK720939:QVO720939 RFG720939:RFK720939 RPC720939:RPG720939 RYY720939:RZC720939 SIU720939:SIY720939 SSQ720939:SSU720939 TCM720939:TCQ720939 TMI720939:TMM720939 TWE720939:TWI720939 UGA720939:UGE720939 UPW720939:UQA720939 UZS720939:UZW720939 VJO720939:VJS720939 VTK720939:VTO720939 WDG720939:WDK720939 WNC720939:WNG720939 WWY720939:WXC720939 AQ786475:AU786475 KM786475:KQ786475 UI786475:UM786475 AEE786475:AEI786475 AOA786475:AOE786475 AXW786475:AYA786475 BHS786475:BHW786475 BRO786475:BRS786475 CBK786475:CBO786475 CLG786475:CLK786475 CVC786475:CVG786475 DEY786475:DFC786475 DOU786475:DOY786475 DYQ786475:DYU786475 EIM786475:EIQ786475 ESI786475:ESM786475 FCE786475:FCI786475 FMA786475:FME786475 FVW786475:FWA786475 GFS786475:GFW786475 GPO786475:GPS786475 GZK786475:GZO786475 HJG786475:HJK786475 HTC786475:HTG786475 ICY786475:IDC786475 IMU786475:IMY786475 IWQ786475:IWU786475 JGM786475:JGQ786475 JQI786475:JQM786475 KAE786475:KAI786475 KKA786475:KKE786475 KTW786475:KUA786475 LDS786475:LDW786475 LNO786475:LNS786475 LXK786475:LXO786475 MHG786475:MHK786475 MRC786475:MRG786475 NAY786475:NBC786475 NKU786475:NKY786475 NUQ786475:NUU786475 OEM786475:OEQ786475 OOI786475:OOM786475 OYE786475:OYI786475 PIA786475:PIE786475 PRW786475:PSA786475 QBS786475:QBW786475 QLO786475:QLS786475 QVK786475:QVO786475 RFG786475:RFK786475 RPC786475:RPG786475 RYY786475:RZC786475 SIU786475:SIY786475 SSQ786475:SSU786475 TCM786475:TCQ786475 TMI786475:TMM786475 TWE786475:TWI786475 UGA786475:UGE786475 UPW786475:UQA786475 UZS786475:UZW786475 VJO786475:VJS786475 VTK786475:VTO786475 WDG786475:WDK786475 WNC786475:WNG786475 WWY786475:WXC786475 AQ852011:AU852011 KM852011:KQ852011 UI852011:UM852011 AEE852011:AEI852011 AOA852011:AOE852011 AXW852011:AYA852011 BHS852011:BHW852011 BRO852011:BRS852011 CBK852011:CBO852011 CLG852011:CLK852011 CVC852011:CVG852011 DEY852011:DFC852011 DOU852011:DOY852011 DYQ852011:DYU852011 EIM852011:EIQ852011 ESI852011:ESM852011 FCE852011:FCI852011 FMA852011:FME852011 FVW852011:FWA852011 GFS852011:GFW852011 GPO852011:GPS852011 GZK852011:GZO852011 HJG852011:HJK852011 HTC852011:HTG852011 ICY852011:IDC852011 IMU852011:IMY852011 IWQ852011:IWU852011 JGM852011:JGQ852011 JQI852011:JQM852011 KAE852011:KAI852011 KKA852011:KKE852011 KTW852011:KUA852011 LDS852011:LDW852011 LNO852011:LNS852011 LXK852011:LXO852011 MHG852011:MHK852011 MRC852011:MRG852011 NAY852011:NBC852011 NKU852011:NKY852011 NUQ852011:NUU852011 OEM852011:OEQ852011 OOI852011:OOM852011 OYE852011:OYI852011 PIA852011:PIE852011 PRW852011:PSA852011 QBS852011:QBW852011 QLO852011:QLS852011 QVK852011:QVO852011 RFG852011:RFK852011 RPC852011:RPG852011 RYY852011:RZC852011 SIU852011:SIY852011 SSQ852011:SSU852011 TCM852011:TCQ852011 TMI852011:TMM852011 TWE852011:TWI852011 UGA852011:UGE852011 UPW852011:UQA852011 UZS852011:UZW852011 VJO852011:VJS852011 VTK852011:VTO852011 WDG852011:WDK852011 WNC852011:WNG852011 WWY852011:WXC852011 AQ917547:AU917547 KM917547:KQ917547 UI917547:UM917547 AEE917547:AEI917547 AOA917547:AOE917547 AXW917547:AYA917547 BHS917547:BHW917547 BRO917547:BRS917547 CBK917547:CBO917547 CLG917547:CLK917547 CVC917547:CVG917547 DEY917547:DFC917547 DOU917547:DOY917547 DYQ917547:DYU917547 EIM917547:EIQ917547 ESI917547:ESM917547 FCE917547:FCI917547 FMA917547:FME917547 FVW917547:FWA917547 GFS917547:GFW917547 GPO917547:GPS917547 GZK917547:GZO917547 HJG917547:HJK917547 HTC917547:HTG917547 ICY917547:IDC917547 IMU917547:IMY917547 IWQ917547:IWU917547 JGM917547:JGQ917547 JQI917547:JQM917547 KAE917547:KAI917547 KKA917547:KKE917547 KTW917547:KUA917547 LDS917547:LDW917547 LNO917547:LNS917547 LXK917547:LXO917547 MHG917547:MHK917547 MRC917547:MRG917547 NAY917547:NBC917547 NKU917547:NKY917547 NUQ917547:NUU917547 OEM917547:OEQ917547 OOI917547:OOM917547 OYE917547:OYI917547 PIA917547:PIE917547 PRW917547:PSA917547 QBS917547:QBW917547 QLO917547:QLS917547 QVK917547:QVO917547 RFG917547:RFK917547 RPC917547:RPG917547 RYY917547:RZC917547 SIU917547:SIY917547 SSQ917547:SSU917547 TCM917547:TCQ917547 TMI917547:TMM917547 TWE917547:TWI917547 UGA917547:UGE917547 UPW917547:UQA917547 UZS917547:UZW917547 VJO917547:VJS917547 VTK917547:VTO917547 WDG917547:WDK917547 WNC917547:WNG917547 WWY917547:WXC917547 AQ983083:AU983083 KM983083:KQ983083 UI983083:UM983083 AEE983083:AEI983083 AOA983083:AOE983083 AXW983083:AYA983083 BHS983083:BHW983083 BRO983083:BRS983083 CBK983083:CBO983083 CLG983083:CLK983083 CVC983083:CVG983083 DEY983083:DFC983083 DOU983083:DOY983083 DYQ983083:DYU983083 EIM983083:EIQ983083 ESI983083:ESM983083 FCE983083:FCI983083 FMA983083:FME983083 FVW983083:FWA983083 GFS983083:GFW983083 GPO983083:GPS983083 GZK983083:GZO983083 HJG983083:HJK983083 HTC983083:HTG983083 ICY983083:IDC983083 IMU983083:IMY983083 IWQ983083:IWU983083 JGM983083:JGQ983083 JQI983083:JQM983083 KAE983083:KAI983083 KKA983083:KKE983083 KTW983083:KUA983083 LDS983083:LDW983083 LNO983083:LNS983083 LXK983083:LXO983083 MHG983083:MHK983083 MRC983083:MRG983083 NAY983083:NBC983083 NKU983083:NKY983083 NUQ983083:NUU983083 OEM983083:OEQ983083 OOI983083:OOM983083 OYE983083:OYI983083 PIA983083:PIE983083 PRW983083:PSA983083 QBS983083:QBW983083 QLO983083:QLS983083 QVK983083:QVO983083 RFG983083:RFK983083 RPC983083:RPG983083 RYY983083:RZC983083 SIU983083:SIY983083 SSQ983083:SSU983083 TCM983083:TCQ983083 TMI983083:TMM983083 TWE983083:TWI983083 UGA983083:UGE983083 UPW983083:UQA983083 UZS983083:UZW983083 VJO983083:VJS983083 VTK983083:VTO983083 WDG983083:WDK983083 WNC983083:WNG983083 WWY983083:WXC983083"/>
    <dataValidation allowBlank="1" showInputMessage="1" showErrorMessage="1" promptTitle="TDHCA Rental Program Experience" prompt="Row 3: Enter TDHCA Rental Program ID Number" sqref="B44:E44 IX44:JA44 ST44:SW44 ACP44:ACS44 AML44:AMO44 AWH44:AWK44 BGD44:BGG44 BPZ44:BQC44 BZV44:BZY44 CJR44:CJU44 CTN44:CTQ44 DDJ44:DDM44 DNF44:DNI44 DXB44:DXE44 EGX44:EHA44 EQT44:EQW44 FAP44:FAS44 FKL44:FKO44 FUH44:FUK44 GED44:GEG44 GNZ44:GOC44 GXV44:GXY44 HHR44:HHU44 HRN44:HRQ44 IBJ44:IBM44 ILF44:ILI44 IVB44:IVE44 JEX44:JFA44 JOT44:JOW44 JYP44:JYS44 KIL44:KIO44 KSH44:KSK44 LCD44:LCG44 LLZ44:LMC44 LVV44:LVY44 MFR44:MFU44 MPN44:MPQ44 MZJ44:MZM44 NJF44:NJI44 NTB44:NTE44 OCX44:ODA44 OMT44:OMW44 OWP44:OWS44 PGL44:PGO44 PQH44:PQK44 QAD44:QAG44 QJZ44:QKC44 QTV44:QTY44 RDR44:RDU44 RNN44:RNQ44 RXJ44:RXM44 SHF44:SHI44 SRB44:SRE44 TAX44:TBA44 TKT44:TKW44 TUP44:TUS44 UEL44:UEO44 UOH44:UOK44 UYD44:UYG44 VHZ44:VIC44 VRV44:VRY44 WBR44:WBU44 WLN44:WLQ44 WVJ44:WVM44 B65580:E65580 IX65580:JA65580 ST65580:SW65580 ACP65580:ACS65580 AML65580:AMO65580 AWH65580:AWK65580 BGD65580:BGG65580 BPZ65580:BQC65580 BZV65580:BZY65580 CJR65580:CJU65580 CTN65580:CTQ65580 DDJ65580:DDM65580 DNF65580:DNI65580 DXB65580:DXE65580 EGX65580:EHA65580 EQT65580:EQW65580 FAP65580:FAS65580 FKL65580:FKO65580 FUH65580:FUK65580 GED65580:GEG65580 GNZ65580:GOC65580 GXV65580:GXY65580 HHR65580:HHU65580 HRN65580:HRQ65580 IBJ65580:IBM65580 ILF65580:ILI65580 IVB65580:IVE65580 JEX65580:JFA65580 JOT65580:JOW65580 JYP65580:JYS65580 KIL65580:KIO65580 KSH65580:KSK65580 LCD65580:LCG65580 LLZ65580:LMC65580 LVV65580:LVY65580 MFR65580:MFU65580 MPN65580:MPQ65580 MZJ65580:MZM65580 NJF65580:NJI65580 NTB65580:NTE65580 OCX65580:ODA65580 OMT65580:OMW65580 OWP65580:OWS65580 PGL65580:PGO65580 PQH65580:PQK65580 QAD65580:QAG65580 QJZ65580:QKC65580 QTV65580:QTY65580 RDR65580:RDU65580 RNN65580:RNQ65580 RXJ65580:RXM65580 SHF65580:SHI65580 SRB65580:SRE65580 TAX65580:TBA65580 TKT65580:TKW65580 TUP65580:TUS65580 UEL65580:UEO65580 UOH65580:UOK65580 UYD65580:UYG65580 VHZ65580:VIC65580 VRV65580:VRY65580 WBR65580:WBU65580 WLN65580:WLQ65580 WVJ65580:WVM65580 B131116:E131116 IX131116:JA131116 ST131116:SW131116 ACP131116:ACS131116 AML131116:AMO131116 AWH131116:AWK131116 BGD131116:BGG131116 BPZ131116:BQC131116 BZV131116:BZY131116 CJR131116:CJU131116 CTN131116:CTQ131116 DDJ131116:DDM131116 DNF131116:DNI131116 DXB131116:DXE131116 EGX131116:EHA131116 EQT131116:EQW131116 FAP131116:FAS131116 FKL131116:FKO131116 FUH131116:FUK131116 GED131116:GEG131116 GNZ131116:GOC131116 GXV131116:GXY131116 HHR131116:HHU131116 HRN131116:HRQ131116 IBJ131116:IBM131116 ILF131116:ILI131116 IVB131116:IVE131116 JEX131116:JFA131116 JOT131116:JOW131116 JYP131116:JYS131116 KIL131116:KIO131116 KSH131116:KSK131116 LCD131116:LCG131116 LLZ131116:LMC131116 LVV131116:LVY131116 MFR131116:MFU131116 MPN131116:MPQ131116 MZJ131116:MZM131116 NJF131116:NJI131116 NTB131116:NTE131116 OCX131116:ODA131116 OMT131116:OMW131116 OWP131116:OWS131116 PGL131116:PGO131116 PQH131116:PQK131116 QAD131116:QAG131116 QJZ131116:QKC131116 QTV131116:QTY131116 RDR131116:RDU131116 RNN131116:RNQ131116 RXJ131116:RXM131116 SHF131116:SHI131116 SRB131116:SRE131116 TAX131116:TBA131116 TKT131116:TKW131116 TUP131116:TUS131116 UEL131116:UEO131116 UOH131116:UOK131116 UYD131116:UYG131116 VHZ131116:VIC131116 VRV131116:VRY131116 WBR131116:WBU131116 WLN131116:WLQ131116 WVJ131116:WVM131116 B196652:E196652 IX196652:JA196652 ST196652:SW196652 ACP196652:ACS196652 AML196652:AMO196652 AWH196652:AWK196652 BGD196652:BGG196652 BPZ196652:BQC196652 BZV196652:BZY196652 CJR196652:CJU196652 CTN196652:CTQ196652 DDJ196652:DDM196652 DNF196652:DNI196652 DXB196652:DXE196652 EGX196652:EHA196652 EQT196652:EQW196652 FAP196652:FAS196652 FKL196652:FKO196652 FUH196652:FUK196652 GED196652:GEG196652 GNZ196652:GOC196652 GXV196652:GXY196652 HHR196652:HHU196652 HRN196652:HRQ196652 IBJ196652:IBM196652 ILF196652:ILI196652 IVB196652:IVE196652 JEX196652:JFA196652 JOT196652:JOW196652 JYP196652:JYS196652 KIL196652:KIO196652 KSH196652:KSK196652 LCD196652:LCG196652 LLZ196652:LMC196652 LVV196652:LVY196652 MFR196652:MFU196652 MPN196652:MPQ196652 MZJ196652:MZM196652 NJF196652:NJI196652 NTB196652:NTE196652 OCX196652:ODA196652 OMT196652:OMW196652 OWP196652:OWS196652 PGL196652:PGO196652 PQH196652:PQK196652 QAD196652:QAG196652 QJZ196652:QKC196652 QTV196652:QTY196652 RDR196652:RDU196652 RNN196652:RNQ196652 RXJ196652:RXM196652 SHF196652:SHI196652 SRB196652:SRE196652 TAX196652:TBA196652 TKT196652:TKW196652 TUP196652:TUS196652 UEL196652:UEO196652 UOH196652:UOK196652 UYD196652:UYG196652 VHZ196652:VIC196652 VRV196652:VRY196652 WBR196652:WBU196652 WLN196652:WLQ196652 WVJ196652:WVM196652 B262188:E262188 IX262188:JA262188 ST262188:SW262188 ACP262188:ACS262188 AML262188:AMO262188 AWH262188:AWK262188 BGD262188:BGG262188 BPZ262188:BQC262188 BZV262188:BZY262188 CJR262188:CJU262188 CTN262188:CTQ262188 DDJ262188:DDM262188 DNF262188:DNI262188 DXB262188:DXE262188 EGX262188:EHA262188 EQT262188:EQW262188 FAP262188:FAS262188 FKL262188:FKO262188 FUH262188:FUK262188 GED262188:GEG262188 GNZ262188:GOC262188 GXV262188:GXY262188 HHR262188:HHU262188 HRN262188:HRQ262188 IBJ262188:IBM262188 ILF262188:ILI262188 IVB262188:IVE262188 JEX262188:JFA262188 JOT262188:JOW262188 JYP262188:JYS262188 KIL262188:KIO262188 KSH262188:KSK262188 LCD262188:LCG262188 LLZ262188:LMC262188 LVV262188:LVY262188 MFR262188:MFU262188 MPN262188:MPQ262188 MZJ262188:MZM262188 NJF262188:NJI262188 NTB262188:NTE262188 OCX262188:ODA262188 OMT262188:OMW262188 OWP262188:OWS262188 PGL262188:PGO262188 PQH262188:PQK262188 QAD262188:QAG262188 QJZ262188:QKC262188 QTV262188:QTY262188 RDR262188:RDU262188 RNN262188:RNQ262188 RXJ262188:RXM262188 SHF262188:SHI262188 SRB262188:SRE262188 TAX262188:TBA262188 TKT262188:TKW262188 TUP262188:TUS262188 UEL262188:UEO262188 UOH262188:UOK262188 UYD262188:UYG262188 VHZ262188:VIC262188 VRV262188:VRY262188 WBR262188:WBU262188 WLN262188:WLQ262188 WVJ262188:WVM262188 B327724:E327724 IX327724:JA327724 ST327724:SW327724 ACP327724:ACS327724 AML327724:AMO327724 AWH327724:AWK327724 BGD327724:BGG327724 BPZ327724:BQC327724 BZV327724:BZY327724 CJR327724:CJU327724 CTN327724:CTQ327724 DDJ327724:DDM327724 DNF327724:DNI327724 DXB327724:DXE327724 EGX327724:EHA327724 EQT327724:EQW327724 FAP327724:FAS327724 FKL327724:FKO327724 FUH327724:FUK327724 GED327724:GEG327724 GNZ327724:GOC327724 GXV327724:GXY327724 HHR327724:HHU327724 HRN327724:HRQ327724 IBJ327724:IBM327724 ILF327724:ILI327724 IVB327724:IVE327724 JEX327724:JFA327724 JOT327724:JOW327724 JYP327724:JYS327724 KIL327724:KIO327724 KSH327724:KSK327724 LCD327724:LCG327724 LLZ327724:LMC327724 LVV327724:LVY327724 MFR327724:MFU327724 MPN327724:MPQ327724 MZJ327724:MZM327724 NJF327724:NJI327724 NTB327724:NTE327724 OCX327724:ODA327724 OMT327724:OMW327724 OWP327724:OWS327724 PGL327724:PGO327724 PQH327724:PQK327724 QAD327724:QAG327724 QJZ327724:QKC327724 QTV327724:QTY327724 RDR327724:RDU327724 RNN327724:RNQ327724 RXJ327724:RXM327724 SHF327724:SHI327724 SRB327724:SRE327724 TAX327724:TBA327724 TKT327724:TKW327724 TUP327724:TUS327724 UEL327724:UEO327724 UOH327724:UOK327724 UYD327724:UYG327724 VHZ327724:VIC327724 VRV327724:VRY327724 WBR327724:WBU327724 WLN327724:WLQ327724 WVJ327724:WVM327724 B393260:E393260 IX393260:JA393260 ST393260:SW393260 ACP393260:ACS393260 AML393260:AMO393260 AWH393260:AWK393260 BGD393260:BGG393260 BPZ393260:BQC393260 BZV393260:BZY393260 CJR393260:CJU393260 CTN393260:CTQ393260 DDJ393260:DDM393260 DNF393260:DNI393260 DXB393260:DXE393260 EGX393260:EHA393260 EQT393260:EQW393260 FAP393260:FAS393260 FKL393260:FKO393260 FUH393260:FUK393260 GED393260:GEG393260 GNZ393260:GOC393260 GXV393260:GXY393260 HHR393260:HHU393260 HRN393260:HRQ393260 IBJ393260:IBM393260 ILF393260:ILI393260 IVB393260:IVE393260 JEX393260:JFA393260 JOT393260:JOW393260 JYP393260:JYS393260 KIL393260:KIO393260 KSH393260:KSK393260 LCD393260:LCG393260 LLZ393260:LMC393260 LVV393260:LVY393260 MFR393260:MFU393260 MPN393260:MPQ393260 MZJ393260:MZM393260 NJF393260:NJI393260 NTB393260:NTE393260 OCX393260:ODA393260 OMT393260:OMW393260 OWP393260:OWS393260 PGL393260:PGO393260 PQH393260:PQK393260 QAD393260:QAG393260 QJZ393260:QKC393260 QTV393260:QTY393260 RDR393260:RDU393260 RNN393260:RNQ393260 RXJ393260:RXM393260 SHF393260:SHI393260 SRB393260:SRE393260 TAX393260:TBA393260 TKT393260:TKW393260 TUP393260:TUS393260 UEL393260:UEO393260 UOH393260:UOK393260 UYD393260:UYG393260 VHZ393260:VIC393260 VRV393260:VRY393260 WBR393260:WBU393260 WLN393260:WLQ393260 WVJ393260:WVM393260 B458796:E458796 IX458796:JA458796 ST458796:SW458796 ACP458796:ACS458796 AML458796:AMO458796 AWH458796:AWK458796 BGD458796:BGG458796 BPZ458796:BQC458796 BZV458796:BZY458796 CJR458796:CJU458796 CTN458796:CTQ458796 DDJ458796:DDM458796 DNF458796:DNI458796 DXB458796:DXE458796 EGX458796:EHA458796 EQT458796:EQW458796 FAP458796:FAS458796 FKL458796:FKO458796 FUH458796:FUK458796 GED458796:GEG458796 GNZ458796:GOC458796 GXV458796:GXY458796 HHR458796:HHU458796 HRN458796:HRQ458796 IBJ458796:IBM458796 ILF458796:ILI458796 IVB458796:IVE458796 JEX458796:JFA458796 JOT458796:JOW458796 JYP458796:JYS458796 KIL458796:KIO458796 KSH458796:KSK458796 LCD458796:LCG458796 LLZ458796:LMC458796 LVV458796:LVY458796 MFR458796:MFU458796 MPN458796:MPQ458796 MZJ458796:MZM458796 NJF458796:NJI458796 NTB458796:NTE458796 OCX458796:ODA458796 OMT458796:OMW458796 OWP458796:OWS458796 PGL458796:PGO458796 PQH458796:PQK458796 QAD458796:QAG458796 QJZ458796:QKC458796 QTV458796:QTY458796 RDR458796:RDU458796 RNN458796:RNQ458796 RXJ458796:RXM458796 SHF458796:SHI458796 SRB458796:SRE458796 TAX458796:TBA458796 TKT458796:TKW458796 TUP458796:TUS458796 UEL458796:UEO458796 UOH458796:UOK458796 UYD458796:UYG458796 VHZ458796:VIC458796 VRV458796:VRY458796 WBR458796:WBU458796 WLN458796:WLQ458796 WVJ458796:WVM458796 B524332:E524332 IX524332:JA524332 ST524332:SW524332 ACP524332:ACS524332 AML524332:AMO524332 AWH524332:AWK524332 BGD524332:BGG524332 BPZ524332:BQC524332 BZV524332:BZY524332 CJR524332:CJU524332 CTN524332:CTQ524332 DDJ524332:DDM524332 DNF524332:DNI524332 DXB524332:DXE524332 EGX524332:EHA524332 EQT524332:EQW524332 FAP524332:FAS524332 FKL524332:FKO524332 FUH524332:FUK524332 GED524332:GEG524332 GNZ524332:GOC524332 GXV524332:GXY524332 HHR524332:HHU524332 HRN524332:HRQ524332 IBJ524332:IBM524332 ILF524332:ILI524332 IVB524332:IVE524332 JEX524332:JFA524332 JOT524332:JOW524332 JYP524332:JYS524332 KIL524332:KIO524332 KSH524332:KSK524332 LCD524332:LCG524332 LLZ524332:LMC524332 LVV524332:LVY524332 MFR524332:MFU524332 MPN524332:MPQ524332 MZJ524332:MZM524332 NJF524332:NJI524332 NTB524332:NTE524332 OCX524332:ODA524332 OMT524332:OMW524332 OWP524332:OWS524332 PGL524332:PGO524332 PQH524332:PQK524332 QAD524332:QAG524332 QJZ524332:QKC524332 QTV524332:QTY524332 RDR524332:RDU524332 RNN524332:RNQ524332 RXJ524332:RXM524332 SHF524332:SHI524332 SRB524332:SRE524332 TAX524332:TBA524332 TKT524332:TKW524332 TUP524332:TUS524332 UEL524332:UEO524332 UOH524332:UOK524332 UYD524332:UYG524332 VHZ524332:VIC524332 VRV524332:VRY524332 WBR524332:WBU524332 WLN524332:WLQ524332 WVJ524332:WVM524332 B589868:E589868 IX589868:JA589868 ST589868:SW589868 ACP589868:ACS589868 AML589868:AMO589868 AWH589868:AWK589868 BGD589868:BGG589868 BPZ589868:BQC589868 BZV589868:BZY589868 CJR589868:CJU589868 CTN589868:CTQ589868 DDJ589868:DDM589868 DNF589868:DNI589868 DXB589868:DXE589868 EGX589868:EHA589868 EQT589868:EQW589868 FAP589868:FAS589868 FKL589868:FKO589868 FUH589868:FUK589868 GED589868:GEG589868 GNZ589868:GOC589868 GXV589868:GXY589868 HHR589868:HHU589868 HRN589868:HRQ589868 IBJ589868:IBM589868 ILF589868:ILI589868 IVB589868:IVE589868 JEX589868:JFA589868 JOT589868:JOW589868 JYP589868:JYS589868 KIL589868:KIO589868 KSH589868:KSK589868 LCD589868:LCG589868 LLZ589868:LMC589868 LVV589868:LVY589868 MFR589868:MFU589868 MPN589868:MPQ589868 MZJ589868:MZM589868 NJF589868:NJI589868 NTB589868:NTE589868 OCX589868:ODA589868 OMT589868:OMW589868 OWP589868:OWS589868 PGL589868:PGO589868 PQH589868:PQK589868 QAD589868:QAG589868 QJZ589868:QKC589868 QTV589868:QTY589868 RDR589868:RDU589868 RNN589868:RNQ589868 RXJ589868:RXM589868 SHF589868:SHI589868 SRB589868:SRE589868 TAX589868:TBA589868 TKT589868:TKW589868 TUP589868:TUS589868 UEL589868:UEO589868 UOH589868:UOK589868 UYD589868:UYG589868 VHZ589868:VIC589868 VRV589868:VRY589868 WBR589868:WBU589868 WLN589868:WLQ589868 WVJ589868:WVM589868 B655404:E655404 IX655404:JA655404 ST655404:SW655404 ACP655404:ACS655404 AML655404:AMO655404 AWH655404:AWK655404 BGD655404:BGG655404 BPZ655404:BQC655404 BZV655404:BZY655404 CJR655404:CJU655404 CTN655404:CTQ655404 DDJ655404:DDM655404 DNF655404:DNI655404 DXB655404:DXE655404 EGX655404:EHA655404 EQT655404:EQW655404 FAP655404:FAS655404 FKL655404:FKO655404 FUH655404:FUK655404 GED655404:GEG655404 GNZ655404:GOC655404 GXV655404:GXY655404 HHR655404:HHU655404 HRN655404:HRQ655404 IBJ655404:IBM655404 ILF655404:ILI655404 IVB655404:IVE655404 JEX655404:JFA655404 JOT655404:JOW655404 JYP655404:JYS655404 KIL655404:KIO655404 KSH655404:KSK655404 LCD655404:LCG655404 LLZ655404:LMC655404 LVV655404:LVY655404 MFR655404:MFU655404 MPN655404:MPQ655404 MZJ655404:MZM655404 NJF655404:NJI655404 NTB655404:NTE655404 OCX655404:ODA655404 OMT655404:OMW655404 OWP655404:OWS655404 PGL655404:PGO655404 PQH655404:PQK655404 QAD655404:QAG655404 QJZ655404:QKC655404 QTV655404:QTY655404 RDR655404:RDU655404 RNN655404:RNQ655404 RXJ655404:RXM655404 SHF655404:SHI655404 SRB655404:SRE655404 TAX655404:TBA655404 TKT655404:TKW655404 TUP655404:TUS655404 UEL655404:UEO655404 UOH655404:UOK655404 UYD655404:UYG655404 VHZ655404:VIC655404 VRV655404:VRY655404 WBR655404:WBU655404 WLN655404:WLQ655404 WVJ655404:WVM655404 B720940:E720940 IX720940:JA720940 ST720940:SW720940 ACP720940:ACS720940 AML720940:AMO720940 AWH720940:AWK720940 BGD720940:BGG720940 BPZ720940:BQC720940 BZV720940:BZY720940 CJR720940:CJU720940 CTN720940:CTQ720940 DDJ720940:DDM720940 DNF720940:DNI720940 DXB720940:DXE720940 EGX720940:EHA720940 EQT720940:EQW720940 FAP720940:FAS720940 FKL720940:FKO720940 FUH720940:FUK720940 GED720940:GEG720940 GNZ720940:GOC720940 GXV720940:GXY720940 HHR720940:HHU720940 HRN720940:HRQ720940 IBJ720940:IBM720940 ILF720940:ILI720940 IVB720940:IVE720940 JEX720940:JFA720940 JOT720940:JOW720940 JYP720940:JYS720940 KIL720940:KIO720940 KSH720940:KSK720940 LCD720940:LCG720940 LLZ720940:LMC720940 LVV720940:LVY720940 MFR720940:MFU720940 MPN720940:MPQ720940 MZJ720940:MZM720940 NJF720940:NJI720940 NTB720940:NTE720940 OCX720940:ODA720940 OMT720940:OMW720940 OWP720940:OWS720940 PGL720940:PGO720940 PQH720940:PQK720940 QAD720940:QAG720940 QJZ720940:QKC720940 QTV720940:QTY720940 RDR720940:RDU720940 RNN720940:RNQ720940 RXJ720940:RXM720940 SHF720940:SHI720940 SRB720940:SRE720940 TAX720940:TBA720940 TKT720940:TKW720940 TUP720940:TUS720940 UEL720940:UEO720940 UOH720940:UOK720940 UYD720940:UYG720940 VHZ720940:VIC720940 VRV720940:VRY720940 WBR720940:WBU720940 WLN720940:WLQ720940 WVJ720940:WVM720940 B786476:E786476 IX786476:JA786476 ST786476:SW786476 ACP786476:ACS786476 AML786476:AMO786476 AWH786476:AWK786476 BGD786476:BGG786476 BPZ786476:BQC786476 BZV786476:BZY786476 CJR786476:CJU786476 CTN786476:CTQ786476 DDJ786476:DDM786476 DNF786476:DNI786476 DXB786476:DXE786476 EGX786476:EHA786476 EQT786476:EQW786476 FAP786476:FAS786476 FKL786476:FKO786476 FUH786476:FUK786476 GED786476:GEG786476 GNZ786476:GOC786476 GXV786476:GXY786476 HHR786476:HHU786476 HRN786476:HRQ786476 IBJ786476:IBM786476 ILF786476:ILI786476 IVB786476:IVE786476 JEX786476:JFA786476 JOT786476:JOW786476 JYP786476:JYS786476 KIL786476:KIO786476 KSH786476:KSK786476 LCD786476:LCG786476 LLZ786476:LMC786476 LVV786476:LVY786476 MFR786476:MFU786476 MPN786476:MPQ786476 MZJ786476:MZM786476 NJF786476:NJI786476 NTB786476:NTE786476 OCX786476:ODA786476 OMT786476:OMW786476 OWP786476:OWS786476 PGL786476:PGO786476 PQH786476:PQK786476 QAD786476:QAG786476 QJZ786476:QKC786476 QTV786476:QTY786476 RDR786476:RDU786476 RNN786476:RNQ786476 RXJ786476:RXM786476 SHF786476:SHI786476 SRB786476:SRE786476 TAX786476:TBA786476 TKT786476:TKW786476 TUP786476:TUS786476 UEL786476:UEO786476 UOH786476:UOK786476 UYD786476:UYG786476 VHZ786476:VIC786476 VRV786476:VRY786476 WBR786476:WBU786476 WLN786476:WLQ786476 WVJ786476:WVM786476 B852012:E852012 IX852012:JA852012 ST852012:SW852012 ACP852012:ACS852012 AML852012:AMO852012 AWH852012:AWK852012 BGD852012:BGG852012 BPZ852012:BQC852012 BZV852012:BZY852012 CJR852012:CJU852012 CTN852012:CTQ852012 DDJ852012:DDM852012 DNF852012:DNI852012 DXB852012:DXE852012 EGX852012:EHA852012 EQT852012:EQW852012 FAP852012:FAS852012 FKL852012:FKO852012 FUH852012:FUK852012 GED852012:GEG852012 GNZ852012:GOC852012 GXV852012:GXY852012 HHR852012:HHU852012 HRN852012:HRQ852012 IBJ852012:IBM852012 ILF852012:ILI852012 IVB852012:IVE852012 JEX852012:JFA852012 JOT852012:JOW852012 JYP852012:JYS852012 KIL852012:KIO852012 KSH852012:KSK852012 LCD852012:LCG852012 LLZ852012:LMC852012 LVV852012:LVY852012 MFR852012:MFU852012 MPN852012:MPQ852012 MZJ852012:MZM852012 NJF852012:NJI852012 NTB852012:NTE852012 OCX852012:ODA852012 OMT852012:OMW852012 OWP852012:OWS852012 PGL852012:PGO852012 PQH852012:PQK852012 QAD852012:QAG852012 QJZ852012:QKC852012 QTV852012:QTY852012 RDR852012:RDU852012 RNN852012:RNQ852012 RXJ852012:RXM852012 SHF852012:SHI852012 SRB852012:SRE852012 TAX852012:TBA852012 TKT852012:TKW852012 TUP852012:TUS852012 UEL852012:UEO852012 UOH852012:UOK852012 UYD852012:UYG852012 VHZ852012:VIC852012 VRV852012:VRY852012 WBR852012:WBU852012 WLN852012:WLQ852012 WVJ852012:WVM852012 B917548:E917548 IX917548:JA917548 ST917548:SW917548 ACP917548:ACS917548 AML917548:AMO917548 AWH917548:AWK917548 BGD917548:BGG917548 BPZ917548:BQC917548 BZV917548:BZY917548 CJR917548:CJU917548 CTN917548:CTQ917548 DDJ917548:DDM917548 DNF917548:DNI917548 DXB917548:DXE917548 EGX917548:EHA917548 EQT917548:EQW917548 FAP917548:FAS917548 FKL917548:FKO917548 FUH917548:FUK917548 GED917548:GEG917548 GNZ917548:GOC917548 GXV917548:GXY917548 HHR917548:HHU917548 HRN917548:HRQ917548 IBJ917548:IBM917548 ILF917548:ILI917548 IVB917548:IVE917548 JEX917548:JFA917548 JOT917548:JOW917548 JYP917548:JYS917548 KIL917548:KIO917548 KSH917548:KSK917548 LCD917548:LCG917548 LLZ917548:LMC917548 LVV917548:LVY917548 MFR917548:MFU917548 MPN917548:MPQ917548 MZJ917548:MZM917548 NJF917548:NJI917548 NTB917548:NTE917548 OCX917548:ODA917548 OMT917548:OMW917548 OWP917548:OWS917548 PGL917548:PGO917548 PQH917548:PQK917548 QAD917548:QAG917548 QJZ917548:QKC917548 QTV917548:QTY917548 RDR917548:RDU917548 RNN917548:RNQ917548 RXJ917548:RXM917548 SHF917548:SHI917548 SRB917548:SRE917548 TAX917548:TBA917548 TKT917548:TKW917548 TUP917548:TUS917548 UEL917548:UEO917548 UOH917548:UOK917548 UYD917548:UYG917548 VHZ917548:VIC917548 VRV917548:VRY917548 WBR917548:WBU917548 WLN917548:WLQ917548 WVJ917548:WVM917548 B983084:E983084 IX983084:JA983084 ST983084:SW983084 ACP983084:ACS983084 AML983084:AMO983084 AWH983084:AWK983084 BGD983084:BGG983084 BPZ983084:BQC983084 BZV983084:BZY983084 CJR983084:CJU983084 CTN983084:CTQ983084 DDJ983084:DDM983084 DNF983084:DNI983084 DXB983084:DXE983084 EGX983084:EHA983084 EQT983084:EQW983084 FAP983084:FAS983084 FKL983084:FKO983084 FUH983084:FUK983084 GED983084:GEG983084 GNZ983084:GOC983084 GXV983084:GXY983084 HHR983084:HHU983084 HRN983084:HRQ983084 IBJ983084:IBM983084 ILF983084:ILI983084 IVB983084:IVE983084 JEX983084:JFA983084 JOT983084:JOW983084 JYP983084:JYS983084 KIL983084:KIO983084 KSH983084:KSK983084 LCD983084:LCG983084 LLZ983084:LMC983084 LVV983084:LVY983084 MFR983084:MFU983084 MPN983084:MPQ983084 MZJ983084:MZM983084 NJF983084:NJI983084 NTB983084:NTE983084 OCX983084:ODA983084 OMT983084:OMW983084 OWP983084:OWS983084 PGL983084:PGO983084 PQH983084:PQK983084 QAD983084:QAG983084 QJZ983084:QKC983084 QTV983084:QTY983084 RDR983084:RDU983084 RNN983084:RNQ983084 RXJ983084:RXM983084 SHF983084:SHI983084 SRB983084:SRE983084 TAX983084:TBA983084 TKT983084:TKW983084 TUP983084:TUS983084 UEL983084:UEO983084 UOH983084:UOK983084 UYD983084:UYG983084 VHZ983084:VIC983084 VRV983084:VRY983084 WBR983084:WBU983084 WLN983084:WLQ983084 WVJ983084:WVM983084"/>
    <dataValidation allowBlank="1" showInputMessage="1" showErrorMessage="1" promptTitle="TDHCA Rental Program Experience" prompt="Row 3: Enter TDHCA Rental Program Property Name" sqref="F44:U44 JB44:JQ44 SX44:TM44 ACT44:ADI44 AMP44:ANE44 AWL44:AXA44 BGH44:BGW44 BQD44:BQS44 BZZ44:CAO44 CJV44:CKK44 CTR44:CUG44 DDN44:DEC44 DNJ44:DNY44 DXF44:DXU44 EHB44:EHQ44 EQX44:ERM44 FAT44:FBI44 FKP44:FLE44 FUL44:FVA44 GEH44:GEW44 GOD44:GOS44 GXZ44:GYO44 HHV44:HIK44 HRR44:HSG44 IBN44:ICC44 ILJ44:ILY44 IVF44:IVU44 JFB44:JFQ44 JOX44:JPM44 JYT44:JZI44 KIP44:KJE44 KSL44:KTA44 LCH44:LCW44 LMD44:LMS44 LVZ44:LWO44 MFV44:MGK44 MPR44:MQG44 MZN44:NAC44 NJJ44:NJY44 NTF44:NTU44 ODB44:ODQ44 OMX44:ONM44 OWT44:OXI44 PGP44:PHE44 PQL44:PRA44 QAH44:QAW44 QKD44:QKS44 QTZ44:QUO44 RDV44:REK44 RNR44:ROG44 RXN44:RYC44 SHJ44:SHY44 SRF44:SRU44 TBB44:TBQ44 TKX44:TLM44 TUT44:TVI44 UEP44:UFE44 UOL44:UPA44 UYH44:UYW44 VID44:VIS44 VRZ44:VSO44 WBV44:WCK44 WLR44:WMG44 WVN44:WWC44 F65580:U65580 JB65580:JQ65580 SX65580:TM65580 ACT65580:ADI65580 AMP65580:ANE65580 AWL65580:AXA65580 BGH65580:BGW65580 BQD65580:BQS65580 BZZ65580:CAO65580 CJV65580:CKK65580 CTR65580:CUG65580 DDN65580:DEC65580 DNJ65580:DNY65580 DXF65580:DXU65580 EHB65580:EHQ65580 EQX65580:ERM65580 FAT65580:FBI65580 FKP65580:FLE65580 FUL65580:FVA65580 GEH65580:GEW65580 GOD65580:GOS65580 GXZ65580:GYO65580 HHV65580:HIK65580 HRR65580:HSG65580 IBN65580:ICC65580 ILJ65580:ILY65580 IVF65580:IVU65580 JFB65580:JFQ65580 JOX65580:JPM65580 JYT65580:JZI65580 KIP65580:KJE65580 KSL65580:KTA65580 LCH65580:LCW65580 LMD65580:LMS65580 LVZ65580:LWO65580 MFV65580:MGK65580 MPR65580:MQG65580 MZN65580:NAC65580 NJJ65580:NJY65580 NTF65580:NTU65580 ODB65580:ODQ65580 OMX65580:ONM65580 OWT65580:OXI65580 PGP65580:PHE65580 PQL65580:PRA65580 QAH65580:QAW65580 QKD65580:QKS65580 QTZ65580:QUO65580 RDV65580:REK65580 RNR65580:ROG65580 RXN65580:RYC65580 SHJ65580:SHY65580 SRF65580:SRU65580 TBB65580:TBQ65580 TKX65580:TLM65580 TUT65580:TVI65580 UEP65580:UFE65580 UOL65580:UPA65580 UYH65580:UYW65580 VID65580:VIS65580 VRZ65580:VSO65580 WBV65580:WCK65580 WLR65580:WMG65580 WVN65580:WWC65580 F131116:U131116 JB131116:JQ131116 SX131116:TM131116 ACT131116:ADI131116 AMP131116:ANE131116 AWL131116:AXA131116 BGH131116:BGW131116 BQD131116:BQS131116 BZZ131116:CAO131116 CJV131116:CKK131116 CTR131116:CUG131116 DDN131116:DEC131116 DNJ131116:DNY131116 DXF131116:DXU131116 EHB131116:EHQ131116 EQX131116:ERM131116 FAT131116:FBI131116 FKP131116:FLE131116 FUL131116:FVA131116 GEH131116:GEW131116 GOD131116:GOS131116 GXZ131116:GYO131116 HHV131116:HIK131116 HRR131116:HSG131116 IBN131116:ICC131116 ILJ131116:ILY131116 IVF131116:IVU131116 JFB131116:JFQ131116 JOX131116:JPM131116 JYT131116:JZI131116 KIP131116:KJE131116 KSL131116:KTA131116 LCH131116:LCW131116 LMD131116:LMS131116 LVZ131116:LWO131116 MFV131116:MGK131116 MPR131116:MQG131116 MZN131116:NAC131116 NJJ131116:NJY131116 NTF131116:NTU131116 ODB131116:ODQ131116 OMX131116:ONM131116 OWT131116:OXI131116 PGP131116:PHE131116 PQL131116:PRA131116 QAH131116:QAW131116 QKD131116:QKS131116 QTZ131116:QUO131116 RDV131116:REK131116 RNR131116:ROG131116 RXN131116:RYC131116 SHJ131116:SHY131116 SRF131116:SRU131116 TBB131116:TBQ131116 TKX131116:TLM131116 TUT131116:TVI131116 UEP131116:UFE131116 UOL131116:UPA131116 UYH131116:UYW131116 VID131116:VIS131116 VRZ131116:VSO131116 WBV131116:WCK131116 WLR131116:WMG131116 WVN131116:WWC131116 F196652:U196652 JB196652:JQ196652 SX196652:TM196652 ACT196652:ADI196652 AMP196652:ANE196652 AWL196652:AXA196652 BGH196652:BGW196652 BQD196652:BQS196652 BZZ196652:CAO196652 CJV196652:CKK196652 CTR196652:CUG196652 DDN196652:DEC196652 DNJ196652:DNY196652 DXF196652:DXU196652 EHB196652:EHQ196652 EQX196652:ERM196652 FAT196652:FBI196652 FKP196652:FLE196652 FUL196652:FVA196652 GEH196652:GEW196652 GOD196652:GOS196652 GXZ196652:GYO196652 HHV196652:HIK196652 HRR196652:HSG196652 IBN196652:ICC196652 ILJ196652:ILY196652 IVF196652:IVU196652 JFB196652:JFQ196652 JOX196652:JPM196652 JYT196652:JZI196652 KIP196652:KJE196652 KSL196652:KTA196652 LCH196652:LCW196652 LMD196652:LMS196652 LVZ196652:LWO196652 MFV196652:MGK196652 MPR196652:MQG196652 MZN196652:NAC196652 NJJ196652:NJY196652 NTF196652:NTU196652 ODB196652:ODQ196652 OMX196652:ONM196652 OWT196652:OXI196652 PGP196652:PHE196652 PQL196652:PRA196652 QAH196652:QAW196652 QKD196652:QKS196652 QTZ196652:QUO196652 RDV196652:REK196652 RNR196652:ROG196652 RXN196652:RYC196652 SHJ196652:SHY196652 SRF196652:SRU196652 TBB196652:TBQ196652 TKX196652:TLM196652 TUT196652:TVI196652 UEP196652:UFE196652 UOL196652:UPA196652 UYH196652:UYW196652 VID196652:VIS196652 VRZ196652:VSO196652 WBV196652:WCK196652 WLR196652:WMG196652 WVN196652:WWC196652 F262188:U262188 JB262188:JQ262188 SX262188:TM262188 ACT262188:ADI262188 AMP262188:ANE262188 AWL262188:AXA262188 BGH262188:BGW262188 BQD262188:BQS262188 BZZ262188:CAO262188 CJV262188:CKK262188 CTR262188:CUG262188 DDN262188:DEC262188 DNJ262188:DNY262188 DXF262188:DXU262188 EHB262188:EHQ262188 EQX262188:ERM262188 FAT262188:FBI262188 FKP262188:FLE262188 FUL262188:FVA262188 GEH262188:GEW262188 GOD262188:GOS262188 GXZ262188:GYO262188 HHV262188:HIK262188 HRR262188:HSG262188 IBN262188:ICC262188 ILJ262188:ILY262188 IVF262188:IVU262188 JFB262188:JFQ262188 JOX262188:JPM262188 JYT262188:JZI262188 KIP262188:KJE262188 KSL262188:KTA262188 LCH262188:LCW262188 LMD262188:LMS262188 LVZ262188:LWO262188 MFV262188:MGK262188 MPR262188:MQG262188 MZN262188:NAC262188 NJJ262188:NJY262188 NTF262188:NTU262188 ODB262188:ODQ262188 OMX262188:ONM262188 OWT262188:OXI262188 PGP262188:PHE262188 PQL262188:PRA262188 QAH262188:QAW262188 QKD262188:QKS262188 QTZ262188:QUO262188 RDV262188:REK262188 RNR262188:ROG262188 RXN262188:RYC262188 SHJ262188:SHY262188 SRF262188:SRU262188 TBB262188:TBQ262188 TKX262188:TLM262188 TUT262188:TVI262188 UEP262188:UFE262188 UOL262188:UPA262188 UYH262188:UYW262188 VID262188:VIS262188 VRZ262188:VSO262188 WBV262188:WCK262188 WLR262188:WMG262188 WVN262188:WWC262188 F327724:U327724 JB327724:JQ327724 SX327724:TM327724 ACT327724:ADI327724 AMP327724:ANE327724 AWL327724:AXA327724 BGH327724:BGW327724 BQD327724:BQS327724 BZZ327724:CAO327724 CJV327724:CKK327724 CTR327724:CUG327724 DDN327724:DEC327724 DNJ327724:DNY327724 DXF327724:DXU327724 EHB327724:EHQ327724 EQX327724:ERM327724 FAT327724:FBI327724 FKP327724:FLE327724 FUL327724:FVA327724 GEH327724:GEW327724 GOD327724:GOS327724 GXZ327724:GYO327724 HHV327724:HIK327724 HRR327724:HSG327724 IBN327724:ICC327724 ILJ327724:ILY327724 IVF327724:IVU327724 JFB327724:JFQ327724 JOX327724:JPM327724 JYT327724:JZI327724 KIP327724:KJE327724 KSL327724:KTA327724 LCH327724:LCW327724 LMD327724:LMS327724 LVZ327724:LWO327724 MFV327724:MGK327724 MPR327724:MQG327724 MZN327724:NAC327724 NJJ327724:NJY327724 NTF327724:NTU327724 ODB327724:ODQ327724 OMX327724:ONM327724 OWT327724:OXI327724 PGP327724:PHE327724 PQL327724:PRA327724 QAH327724:QAW327724 QKD327724:QKS327724 QTZ327724:QUO327724 RDV327724:REK327724 RNR327724:ROG327724 RXN327724:RYC327724 SHJ327724:SHY327724 SRF327724:SRU327724 TBB327724:TBQ327724 TKX327724:TLM327724 TUT327724:TVI327724 UEP327724:UFE327724 UOL327724:UPA327724 UYH327724:UYW327724 VID327724:VIS327724 VRZ327724:VSO327724 WBV327724:WCK327724 WLR327724:WMG327724 WVN327724:WWC327724 F393260:U393260 JB393260:JQ393260 SX393260:TM393260 ACT393260:ADI393260 AMP393260:ANE393260 AWL393260:AXA393260 BGH393260:BGW393260 BQD393260:BQS393260 BZZ393260:CAO393260 CJV393260:CKK393260 CTR393260:CUG393260 DDN393260:DEC393260 DNJ393260:DNY393260 DXF393260:DXU393260 EHB393260:EHQ393260 EQX393260:ERM393260 FAT393260:FBI393260 FKP393260:FLE393260 FUL393260:FVA393260 GEH393260:GEW393260 GOD393260:GOS393260 GXZ393260:GYO393260 HHV393260:HIK393260 HRR393260:HSG393260 IBN393260:ICC393260 ILJ393260:ILY393260 IVF393260:IVU393260 JFB393260:JFQ393260 JOX393260:JPM393260 JYT393260:JZI393260 KIP393260:KJE393260 KSL393260:KTA393260 LCH393260:LCW393260 LMD393260:LMS393260 LVZ393260:LWO393260 MFV393260:MGK393260 MPR393260:MQG393260 MZN393260:NAC393260 NJJ393260:NJY393260 NTF393260:NTU393260 ODB393260:ODQ393260 OMX393260:ONM393260 OWT393260:OXI393260 PGP393260:PHE393260 PQL393260:PRA393260 QAH393260:QAW393260 QKD393260:QKS393260 QTZ393260:QUO393260 RDV393260:REK393260 RNR393260:ROG393260 RXN393260:RYC393260 SHJ393260:SHY393260 SRF393260:SRU393260 TBB393260:TBQ393260 TKX393260:TLM393260 TUT393260:TVI393260 UEP393260:UFE393260 UOL393260:UPA393260 UYH393260:UYW393260 VID393260:VIS393260 VRZ393260:VSO393260 WBV393260:WCK393260 WLR393260:WMG393260 WVN393260:WWC393260 F458796:U458796 JB458796:JQ458796 SX458796:TM458796 ACT458796:ADI458796 AMP458796:ANE458796 AWL458796:AXA458796 BGH458796:BGW458796 BQD458796:BQS458796 BZZ458796:CAO458796 CJV458796:CKK458796 CTR458796:CUG458796 DDN458796:DEC458796 DNJ458796:DNY458796 DXF458796:DXU458796 EHB458796:EHQ458796 EQX458796:ERM458796 FAT458796:FBI458796 FKP458796:FLE458796 FUL458796:FVA458796 GEH458796:GEW458796 GOD458796:GOS458796 GXZ458796:GYO458796 HHV458796:HIK458796 HRR458796:HSG458796 IBN458796:ICC458796 ILJ458796:ILY458796 IVF458796:IVU458796 JFB458796:JFQ458796 JOX458796:JPM458796 JYT458796:JZI458796 KIP458796:KJE458796 KSL458796:KTA458796 LCH458796:LCW458796 LMD458796:LMS458796 LVZ458796:LWO458796 MFV458796:MGK458796 MPR458796:MQG458796 MZN458796:NAC458796 NJJ458796:NJY458796 NTF458796:NTU458796 ODB458796:ODQ458796 OMX458796:ONM458796 OWT458796:OXI458796 PGP458796:PHE458796 PQL458796:PRA458796 QAH458796:QAW458796 QKD458796:QKS458796 QTZ458796:QUO458796 RDV458796:REK458796 RNR458796:ROG458796 RXN458796:RYC458796 SHJ458796:SHY458796 SRF458796:SRU458796 TBB458796:TBQ458796 TKX458796:TLM458796 TUT458796:TVI458796 UEP458796:UFE458796 UOL458796:UPA458796 UYH458796:UYW458796 VID458796:VIS458796 VRZ458796:VSO458796 WBV458796:WCK458796 WLR458796:WMG458796 WVN458796:WWC458796 F524332:U524332 JB524332:JQ524332 SX524332:TM524332 ACT524332:ADI524332 AMP524332:ANE524332 AWL524332:AXA524332 BGH524332:BGW524332 BQD524332:BQS524332 BZZ524332:CAO524332 CJV524332:CKK524332 CTR524332:CUG524332 DDN524332:DEC524332 DNJ524332:DNY524332 DXF524332:DXU524332 EHB524332:EHQ524332 EQX524332:ERM524332 FAT524332:FBI524332 FKP524332:FLE524332 FUL524332:FVA524332 GEH524332:GEW524332 GOD524332:GOS524332 GXZ524332:GYO524332 HHV524332:HIK524332 HRR524332:HSG524332 IBN524332:ICC524332 ILJ524332:ILY524332 IVF524332:IVU524332 JFB524332:JFQ524332 JOX524332:JPM524332 JYT524332:JZI524332 KIP524332:KJE524332 KSL524332:KTA524332 LCH524332:LCW524332 LMD524332:LMS524332 LVZ524332:LWO524332 MFV524332:MGK524332 MPR524332:MQG524332 MZN524332:NAC524332 NJJ524332:NJY524332 NTF524332:NTU524332 ODB524332:ODQ524332 OMX524332:ONM524332 OWT524332:OXI524332 PGP524332:PHE524332 PQL524332:PRA524332 QAH524332:QAW524332 QKD524332:QKS524332 QTZ524332:QUO524332 RDV524332:REK524332 RNR524332:ROG524332 RXN524332:RYC524332 SHJ524332:SHY524332 SRF524332:SRU524332 TBB524332:TBQ524332 TKX524332:TLM524332 TUT524332:TVI524332 UEP524332:UFE524332 UOL524332:UPA524332 UYH524332:UYW524332 VID524332:VIS524332 VRZ524332:VSO524332 WBV524332:WCK524332 WLR524332:WMG524332 WVN524332:WWC524332 F589868:U589868 JB589868:JQ589868 SX589868:TM589868 ACT589868:ADI589868 AMP589868:ANE589868 AWL589868:AXA589868 BGH589868:BGW589868 BQD589868:BQS589868 BZZ589868:CAO589868 CJV589868:CKK589868 CTR589868:CUG589868 DDN589868:DEC589868 DNJ589868:DNY589868 DXF589868:DXU589868 EHB589868:EHQ589868 EQX589868:ERM589868 FAT589868:FBI589868 FKP589868:FLE589868 FUL589868:FVA589868 GEH589868:GEW589868 GOD589868:GOS589868 GXZ589868:GYO589868 HHV589868:HIK589868 HRR589868:HSG589868 IBN589868:ICC589868 ILJ589868:ILY589868 IVF589868:IVU589868 JFB589868:JFQ589868 JOX589868:JPM589868 JYT589868:JZI589868 KIP589868:KJE589868 KSL589868:KTA589868 LCH589868:LCW589868 LMD589868:LMS589868 LVZ589868:LWO589868 MFV589868:MGK589868 MPR589868:MQG589868 MZN589868:NAC589868 NJJ589868:NJY589868 NTF589868:NTU589868 ODB589868:ODQ589868 OMX589868:ONM589868 OWT589868:OXI589868 PGP589868:PHE589868 PQL589868:PRA589868 QAH589868:QAW589868 QKD589868:QKS589868 QTZ589868:QUO589868 RDV589868:REK589868 RNR589868:ROG589868 RXN589868:RYC589868 SHJ589868:SHY589868 SRF589868:SRU589868 TBB589868:TBQ589868 TKX589868:TLM589868 TUT589868:TVI589868 UEP589868:UFE589868 UOL589868:UPA589868 UYH589868:UYW589868 VID589868:VIS589868 VRZ589868:VSO589868 WBV589868:WCK589868 WLR589868:WMG589868 WVN589868:WWC589868 F655404:U655404 JB655404:JQ655404 SX655404:TM655404 ACT655404:ADI655404 AMP655404:ANE655404 AWL655404:AXA655404 BGH655404:BGW655404 BQD655404:BQS655404 BZZ655404:CAO655404 CJV655404:CKK655404 CTR655404:CUG655404 DDN655404:DEC655404 DNJ655404:DNY655404 DXF655404:DXU655404 EHB655404:EHQ655404 EQX655404:ERM655404 FAT655404:FBI655404 FKP655404:FLE655404 FUL655404:FVA655404 GEH655404:GEW655404 GOD655404:GOS655404 GXZ655404:GYO655404 HHV655404:HIK655404 HRR655404:HSG655404 IBN655404:ICC655404 ILJ655404:ILY655404 IVF655404:IVU655404 JFB655404:JFQ655404 JOX655404:JPM655404 JYT655404:JZI655404 KIP655404:KJE655404 KSL655404:KTA655404 LCH655404:LCW655404 LMD655404:LMS655404 LVZ655404:LWO655404 MFV655404:MGK655404 MPR655404:MQG655404 MZN655404:NAC655404 NJJ655404:NJY655404 NTF655404:NTU655404 ODB655404:ODQ655404 OMX655404:ONM655404 OWT655404:OXI655404 PGP655404:PHE655404 PQL655404:PRA655404 QAH655404:QAW655404 QKD655404:QKS655404 QTZ655404:QUO655404 RDV655404:REK655404 RNR655404:ROG655404 RXN655404:RYC655404 SHJ655404:SHY655404 SRF655404:SRU655404 TBB655404:TBQ655404 TKX655404:TLM655404 TUT655404:TVI655404 UEP655404:UFE655404 UOL655404:UPA655404 UYH655404:UYW655404 VID655404:VIS655404 VRZ655404:VSO655404 WBV655404:WCK655404 WLR655404:WMG655404 WVN655404:WWC655404 F720940:U720940 JB720940:JQ720940 SX720940:TM720940 ACT720940:ADI720940 AMP720940:ANE720940 AWL720940:AXA720940 BGH720940:BGW720940 BQD720940:BQS720940 BZZ720940:CAO720940 CJV720940:CKK720940 CTR720940:CUG720940 DDN720940:DEC720940 DNJ720940:DNY720940 DXF720940:DXU720940 EHB720940:EHQ720940 EQX720940:ERM720940 FAT720940:FBI720940 FKP720940:FLE720940 FUL720940:FVA720940 GEH720940:GEW720940 GOD720940:GOS720940 GXZ720940:GYO720940 HHV720940:HIK720940 HRR720940:HSG720940 IBN720940:ICC720940 ILJ720940:ILY720940 IVF720940:IVU720940 JFB720940:JFQ720940 JOX720940:JPM720940 JYT720940:JZI720940 KIP720940:KJE720940 KSL720940:KTA720940 LCH720940:LCW720940 LMD720940:LMS720940 LVZ720940:LWO720940 MFV720940:MGK720940 MPR720940:MQG720940 MZN720940:NAC720940 NJJ720940:NJY720940 NTF720940:NTU720940 ODB720940:ODQ720940 OMX720940:ONM720940 OWT720940:OXI720940 PGP720940:PHE720940 PQL720940:PRA720940 QAH720940:QAW720940 QKD720940:QKS720940 QTZ720940:QUO720940 RDV720940:REK720940 RNR720940:ROG720940 RXN720940:RYC720940 SHJ720940:SHY720940 SRF720940:SRU720940 TBB720940:TBQ720940 TKX720940:TLM720940 TUT720940:TVI720940 UEP720940:UFE720940 UOL720940:UPA720940 UYH720940:UYW720940 VID720940:VIS720940 VRZ720940:VSO720940 WBV720940:WCK720940 WLR720940:WMG720940 WVN720940:WWC720940 F786476:U786476 JB786476:JQ786476 SX786476:TM786476 ACT786476:ADI786476 AMP786476:ANE786476 AWL786476:AXA786476 BGH786476:BGW786476 BQD786476:BQS786476 BZZ786476:CAO786476 CJV786476:CKK786476 CTR786476:CUG786476 DDN786476:DEC786476 DNJ786476:DNY786476 DXF786476:DXU786476 EHB786476:EHQ786476 EQX786476:ERM786476 FAT786476:FBI786476 FKP786476:FLE786476 FUL786476:FVA786476 GEH786476:GEW786476 GOD786476:GOS786476 GXZ786476:GYO786476 HHV786476:HIK786476 HRR786476:HSG786476 IBN786476:ICC786476 ILJ786476:ILY786476 IVF786476:IVU786476 JFB786476:JFQ786476 JOX786476:JPM786476 JYT786476:JZI786476 KIP786476:KJE786476 KSL786476:KTA786476 LCH786476:LCW786476 LMD786476:LMS786476 LVZ786476:LWO786476 MFV786476:MGK786476 MPR786476:MQG786476 MZN786476:NAC786476 NJJ786476:NJY786476 NTF786476:NTU786476 ODB786476:ODQ786476 OMX786476:ONM786476 OWT786476:OXI786476 PGP786476:PHE786476 PQL786476:PRA786476 QAH786476:QAW786476 QKD786476:QKS786476 QTZ786476:QUO786476 RDV786476:REK786476 RNR786476:ROG786476 RXN786476:RYC786476 SHJ786476:SHY786476 SRF786476:SRU786476 TBB786476:TBQ786476 TKX786476:TLM786476 TUT786476:TVI786476 UEP786476:UFE786476 UOL786476:UPA786476 UYH786476:UYW786476 VID786476:VIS786476 VRZ786476:VSO786476 WBV786476:WCK786476 WLR786476:WMG786476 WVN786476:WWC786476 F852012:U852012 JB852012:JQ852012 SX852012:TM852012 ACT852012:ADI852012 AMP852012:ANE852012 AWL852012:AXA852012 BGH852012:BGW852012 BQD852012:BQS852012 BZZ852012:CAO852012 CJV852012:CKK852012 CTR852012:CUG852012 DDN852012:DEC852012 DNJ852012:DNY852012 DXF852012:DXU852012 EHB852012:EHQ852012 EQX852012:ERM852012 FAT852012:FBI852012 FKP852012:FLE852012 FUL852012:FVA852012 GEH852012:GEW852012 GOD852012:GOS852012 GXZ852012:GYO852012 HHV852012:HIK852012 HRR852012:HSG852012 IBN852012:ICC852012 ILJ852012:ILY852012 IVF852012:IVU852012 JFB852012:JFQ852012 JOX852012:JPM852012 JYT852012:JZI852012 KIP852012:KJE852012 KSL852012:KTA852012 LCH852012:LCW852012 LMD852012:LMS852012 LVZ852012:LWO852012 MFV852012:MGK852012 MPR852012:MQG852012 MZN852012:NAC852012 NJJ852012:NJY852012 NTF852012:NTU852012 ODB852012:ODQ852012 OMX852012:ONM852012 OWT852012:OXI852012 PGP852012:PHE852012 PQL852012:PRA852012 QAH852012:QAW852012 QKD852012:QKS852012 QTZ852012:QUO852012 RDV852012:REK852012 RNR852012:ROG852012 RXN852012:RYC852012 SHJ852012:SHY852012 SRF852012:SRU852012 TBB852012:TBQ852012 TKX852012:TLM852012 TUT852012:TVI852012 UEP852012:UFE852012 UOL852012:UPA852012 UYH852012:UYW852012 VID852012:VIS852012 VRZ852012:VSO852012 WBV852012:WCK852012 WLR852012:WMG852012 WVN852012:WWC852012 F917548:U917548 JB917548:JQ917548 SX917548:TM917548 ACT917548:ADI917548 AMP917548:ANE917548 AWL917548:AXA917548 BGH917548:BGW917548 BQD917548:BQS917548 BZZ917548:CAO917548 CJV917548:CKK917548 CTR917548:CUG917548 DDN917548:DEC917548 DNJ917548:DNY917548 DXF917548:DXU917548 EHB917548:EHQ917548 EQX917548:ERM917548 FAT917548:FBI917548 FKP917548:FLE917548 FUL917548:FVA917548 GEH917548:GEW917548 GOD917548:GOS917548 GXZ917548:GYO917548 HHV917548:HIK917548 HRR917548:HSG917548 IBN917548:ICC917548 ILJ917548:ILY917548 IVF917548:IVU917548 JFB917548:JFQ917548 JOX917548:JPM917548 JYT917548:JZI917548 KIP917548:KJE917548 KSL917548:KTA917548 LCH917548:LCW917548 LMD917548:LMS917548 LVZ917548:LWO917548 MFV917548:MGK917548 MPR917548:MQG917548 MZN917548:NAC917548 NJJ917548:NJY917548 NTF917548:NTU917548 ODB917548:ODQ917548 OMX917548:ONM917548 OWT917548:OXI917548 PGP917548:PHE917548 PQL917548:PRA917548 QAH917548:QAW917548 QKD917548:QKS917548 QTZ917548:QUO917548 RDV917548:REK917548 RNR917548:ROG917548 RXN917548:RYC917548 SHJ917548:SHY917548 SRF917548:SRU917548 TBB917548:TBQ917548 TKX917548:TLM917548 TUT917548:TVI917548 UEP917548:UFE917548 UOL917548:UPA917548 UYH917548:UYW917548 VID917548:VIS917548 VRZ917548:VSO917548 WBV917548:WCK917548 WLR917548:WMG917548 WVN917548:WWC917548 F983084:U983084 JB983084:JQ983084 SX983084:TM983084 ACT983084:ADI983084 AMP983084:ANE983084 AWL983084:AXA983084 BGH983084:BGW983084 BQD983084:BQS983084 BZZ983084:CAO983084 CJV983084:CKK983084 CTR983084:CUG983084 DDN983084:DEC983084 DNJ983084:DNY983084 DXF983084:DXU983084 EHB983084:EHQ983084 EQX983084:ERM983084 FAT983084:FBI983084 FKP983084:FLE983084 FUL983084:FVA983084 GEH983084:GEW983084 GOD983084:GOS983084 GXZ983084:GYO983084 HHV983084:HIK983084 HRR983084:HSG983084 IBN983084:ICC983084 ILJ983084:ILY983084 IVF983084:IVU983084 JFB983084:JFQ983084 JOX983084:JPM983084 JYT983084:JZI983084 KIP983084:KJE983084 KSL983084:KTA983084 LCH983084:LCW983084 LMD983084:LMS983084 LVZ983084:LWO983084 MFV983084:MGK983084 MPR983084:MQG983084 MZN983084:NAC983084 NJJ983084:NJY983084 NTF983084:NTU983084 ODB983084:ODQ983084 OMX983084:ONM983084 OWT983084:OXI983084 PGP983084:PHE983084 PQL983084:PRA983084 QAH983084:QAW983084 QKD983084:QKS983084 QTZ983084:QUO983084 RDV983084:REK983084 RNR983084:ROG983084 RXN983084:RYC983084 SHJ983084:SHY983084 SRF983084:SRU983084 TBB983084:TBQ983084 TKX983084:TLM983084 TUT983084:TVI983084 UEP983084:UFE983084 UOL983084:UPA983084 UYH983084:UYW983084 VID983084:VIS983084 VRZ983084:VSO983084 WBV983084:WCK983084 WLR983084:WMG983084 WVN983084:WWC983084"/>
    <dataValidation allowBlank="1" showInputMessage="1" showErrorMessage="1" promptTitle="TDHCA Rental Program Experience" prompt="Row 3: Enter TDHCA Rental Program Property City" sqref="V44:AD44 JR44:JZ44 TN44:TV44 ADJ44:ADR44 ANF44:ANN44 AXB44:AXJ44 BGX44:BHF44 BQT44:BRB44 CAP44:CAX44 CKL44:CKT44 CUH44:CUP44 DED44:DEL44 DNZ44:DOH44 DXV44:DYD44 EHR44:EHZ44 ERN44:ERV44 FBJ44:FBR44 FLF44:FLN44 FVB44:FVJ44 GEX44:GFF44 GOT44:GPB44 GYP44:GYX44 HIL44:HIT44 HSH44:HSP44 ICD44:ICL44 ILZ44:IMH44 IVV44:IWD44 JFR44:JFZ44 JPN44:JPV44 JZJ44:JZR44 KJF44:KJN44 KTB44:KTJ44 LCX44:LDF44 LMT44:LNB44 LWP44:LWX44 MGL44:MGT44 MQH44:MQP44 NAD44:NAL44 NJZ44:NKH44 NTV44:NUD44 ODR44:ODZ44 ONN44:ONV44 OXJ44:OXR44 PHF44:PHN44 PRB44:PRJ44 QAX44:QBF44 QKT44:QLB44 QUP44:QUX44 REL44:RET44 ROH44:ROP44 RYD44:RYL44 SHZ44:SIH44 SRV44:SSD44 TBR44:TBZ44 TLN44:TLV44 TVJ44:TVR44 UFF44:UFN44 UPB44:UPJ44 UYX44:UZF44 VIT44:VJB44 VSP44:VSX44 WCL44:WCT44 WMH44:WMP44 WWD44:WWL44 V65580:AD65580 JR65580:JZ65580 TN65580:TV65580 ADJ65580:ADR65580 ANF65580:ANN65580 AXB65580:AXJ65580 BGX65580:BHF65580 BQT65580:BRB65580 CAP65580:CAX65580 CKL65580:CKT65580 CUH65580:CUP65580 DED65580:DEL65580 DNZ65580:DOH65580 DXV65580:DYD65580 EHR65580:EHZ65580 ERN65580:ERV65580 FBJ65580:FBR65580 FLF65580:FLN65580 FVB65580:FVJ65580 GEX65580:GFF65580 GOT65580:GPB65580 GYP65580:GYX65580 HIL65580:HIT65580 HSH65580:HSP65580 ICD65580:ICL65580 ILZ65580:IMH65580 IVV65580:IWD65580 JFR65580:JFZ65580 JPN65580:JPV65580 JZJ65580:JZR65580 KJF65580:KJN65580 KTB65580:KTJ65580 LCX65580:LDF65580 LMT65580:LNB65580 LWP65580:LWX65580 MGL65580:MGT65580 MQH65580:MQP65580 NAD65580:NAL65580 NJZ65580:NKH65580 NTV65580:NUD65580 ODR65580:ODZ65580 ONN65580:ONV65580 OXJ65580:OXR65580 PHF65580:PHN65580 PRB65580:PRJ65580 QAX65580:QBF65580 QKT65580:QLB65580 QUP65580:QUX65580 REL65580:RET65580 ROH65580:ROP65580 RYD65580:RYL65580 SHZ65580:SIH65580 SRV65580:SSD65580 TBR65580:TBZ65580 TLN65580:TLV65580 TVJ65580:TVR65580 UFF65580:UFN65580 UPB65580:UPJ65580 UYX65580:UZF65580 VIT65580:VJB65580 VSP65580:VSX65580 WCL65580:WCT65580 WMH65580:WMP65580 WWD65580:WWL65580 V131116:AD131116 JR131116:JZ131116 TN131116:TV131116 ADJ131116:ADR131116 ANF131116:ANN131116 AXB131116:AXJ131116 BGX131116:BHF131116 BQT131116:BRB131116 CAP131116:CAX131116 CKL131116:CKT131116 CUH131116:CUP131116 DED131116:DEL131116 DNZ131116:DOH131116 DXV131116:DYD131116 EHR131116:EHZ131116 ERN131116:ERV131116 FBJ131116:FBR131116 FLF131116:FLN131116 FVB131116:FVJ131116 GEX131116:GFF131116 GOT131116:GPB131116 GYP131116:GYX131116 HIL131116:HIT131116 HSH131116:HSP131116 ICD131116:ICL131116 ILZ131116:IMH131116 IVV131116:IWD131116 JFR131116:JFZ131116 JPN131116:JPV131116 JZJ131116:JZR131116 KJF131116:KJN131116 KTB131116:KTJ131116 LCX131116:LDF131116 LMT131116:LNB131116 LWP131116:LWX131116 MGL131116:MGT131116 MQH131116:MQP131116 NAD131116:NAL131116 NJZ131116:NKH131116 NTV131116:NUD131116 ODR131116:ODZ131116 ONN131116:ONV131116 OXJ131116:OXR131116 PHF131116:PHN131116 PRB131116:PRJ131116 QAX131116:QBF131116 QKT131116:QLB131116 QUP131116:QUX131116 REL131116:RET131116 ROH131116:ROP131116 RYD131116:RYL131116 SHZ131116:SIH131116 SRV131116:SSD131116 TBR131116:TBZ131116 TLN131116:TLV131116 TVJ131116:TVR131116 UFF131116:UFN131116 UPB131116:UPJ131116 UYX131116:UZF131116 VIT131116:VJB131116 VSP131116:VSX131116 WCL131116:WCT131116 WMH131116:WMP131116 WWD131116:WWL131116 V196652:AD196652 JR196652:JZ196652 TN196652:TV196652 ADJ196652:ADR196652 ANF196652:ANN196652 AXB196652:AXJ196652 BGX196652:BHF196652 BQT196652:BRB196652 CAP196652:CAX196652 CKL196652:CKT196652 CUH196652:CUP196652 DED196652:DEL196652 DNZ196652:DOH196652 DXV196652:DYD196652 EHR196652:EHZ196652 ERN196652:ERV196652 FBJ196652:FBR196652 FLF196652:FLN196652 FVB196652:FVJ196652 GEX196652:GFF196652 GOT196652:GPB196652 GYP196652:GYX196652 HIL196652:HIT196652 HSH196652:HSP196652 ICD196652:ICL196652 ILZ196652:IMH196652 IVV196652:IWD196652 JFR196652:JFZ196652 JPN196652:JPV196652 JZJ196652:JZR196652 KJF196652:KJN196652 KTB196652:KTJ196652 LCX196652:LDF196652 LMT196652:LNB196652 LWP196652:LWX196652 MGL196652:MGT196652 MQH196652:MQP196652 NAD196652:NAL196652 NJZ196652:NKH196652 NTV196652:NUD196652 ODR196652:ODZ196652 ONN196652:ONV196652 OXJ196652:OXR196652 PHF196652:PHN196652 PRB196652:PRJ196652 QAX196652:QBF196652 QKT196652:QLB196652 QUP196652:QUX196652 REL196652:RET196652 ROH196652:ROP196652 RYD196652:RYL196652 SHZ196652:SIH196652 SRV196652:SSD196652 TBR196652:TBZ196652 TLN196652:TLV196652 TVJ196652:TVR196652 UFF196652:UFN196652 UPB196652:UPJ196652 UYX196652:UZF196652 VIT196652:VJB196652 VSP196652:VSX196652 WCL196652:WCT196652 WMH196652:WMP196652 WWD196652:WWL196652 V262188:AD262188 JR262188:JZ262188 TN262188:TV262188 ADJ262188:ADR262188 ANF262188:ANN262188 AXB262188:AXJ262188 BGX262188:BHF262188 BQT262188:BRB262188 CAP262188:CAX262188 CKL262188:CKT262188 CUH262188:CUP262188 DED262188:DEL262188 DNZ262188:DOH262188 DXV262188:DYD262188 EHR262188:EHZ262188 ERN262188:ERV262188 FBJ262188:FBR262188 FLF262188:FLN262188 FVB262188:FVJ262188 GEX262188:GFF262188 GOT262188:GPB262188 GYP262188:GYX262188 HIL262188:HIT262188 HSH262188:HSP262188 ICD262188:ICL262188 ILZ262188:IMH262188 IVV262188:IWD262188 JFR262188:JFZ262188 JPN262188:JPV262188 JZJ262188:JZR262188 KJF262188:KJN262188 KTB262188:KTJ262188 LCX262188:LDF262188 LMT262188:LNB262188 LWP262188:LWX262188 MGL262188:MGT262188 MQH262188:MQP262188 NAD262188:NAL262188 NJZ262188:NKH262188 NTV262188:NUD262188 ODR262188:ODZ262188 ONN262188:ONV262188 OXJ262188:OXR262188 PHF262188:PHN262188 PRB262188:PRJ262188 QAX262188:QBF262188 QKT262188:QLB262188 QUP262188:QUX262188 REL262188:RET262188 ROH262188:ROP262188 RYD262188:RYL262188 SHZ262188:SIH262188 SRV262188:SSD262188 TBR262188:TBZ262188 TLN262188:TLV262188 TVJ262188:TVR262188 UFF262188:UFN262188 UPB262188:UPJ262188 UYX262188:UZF262188 VIT262188:VJB262188 VSP262188:VSX262188 WCL262188:WCT262188 WMH262188:WMP262188 WWD262188:WWL262188 V327724:AD327724 JR327724:JZ327724 TN327724:TV327724 ADJ327724:ADR327724 ANF327724:ANN327724 AXB327724:AXJ327724 BGX327724:BHF327724 BQT327724:BRB327724 CAP327724:CAX327724 CKL327724:CKT327724 CUH327724:CUP327724 DED327724:DEL327724 DNZ327724:DOH327724 DXV327724:DYD327724 EHR327724:EHZ327724 ERN327724:ERV327724 FBJ327724:FBR327724 FLF327724:FLN327724 FVB327724:FVJ327724 GEX327724:GFF327724 GOT327724:GPB327724 GYP327724:GYX327724 HIL327724:HIT327724 HSH327724:HSP327724 ICD327724:ICL327724 ILZ327724:IMH327724 IVV327724:IWD327724 JFR327724:JFZ327724 JPN327724:JPV327724 JZJ327724:JZR327724 KJF327724:KJN327724 KTB327724:KTJ327724 LCX327724:LDF327724 LMT327724:LNB327724 LWP327724:LWX327724 MGL327724:MGT327724 MQH327724:MQP327724 NAD327724:NAL327724 NJZ327724:NKH327724 NTV327724:NUD327724 ODR327724:ODZ327724 ONN327724:ONV327724 OXJ327724:OXR327724 PHF327724:PHN327724 PRB327724:PRJ327724 QAX327724:QBF327724 QKT327724:QLB327724 QUP327724:QUX327724 REL327724:RET327724 ROH327724:ROP327724 RYD327724:RYL327724 SHZ327724:SIH327724 SRV327724:SSD327724 TBR327724:TBZ327724 TLN327724:TLV327724 TVJ327724:TVR327724 UFF327724:UFN327724 UPB327724:UPJ327724 UYX327724:UZF327724 VIT327724:VJB327724 VSP327724:VSX327724 WCL327724:WCT327724 WMH327724:WMP327724 WWD327724:WWL327724 V393260:AD393260 JR393260:JZ393260 TN393260:TV393260 ADJ393260:ADR393260 ANF393260:ANN393260 AXB393260:AXJ393260 BGX393260:BHF393260 BQT393260:BRB393260 CAP393260:CAX393260 CKL393260:CKT393260 CUH393260:CUP393260 DED393260:DEL393260 DNZ393260:DOH393260 DXV393260:DYD393260 EHR393260:EHZ393260 ERN393260:ERV393260 FBJ393260:FBR393260 FLF393260:FLN393260 FVB393260:FVJ393260 GEX393260:GFF393260 GOT393260:GPB393260 GYP393260:GYX393260 HIL393260:HIT393260 HSH393260:HSP393260 ICD393260:ICL393260 ILZ393260:IMH393260 IVV393260:IWD393260 JFR393260:JFZ393260 JPN393260:JPV393260 JZJ393260:JZR393260 KJF393260:KJN393260 KTB393260:KTJ393260 LCX393260:LDF393260 LMT393260:LNB393260 LWP393260:LWX393260 MGL393260:MGT393260 MQH393260:MQP393260 NAD393260:NAL393260 NJZ393260:NKH393260 NTV393260:NUD393260 ODR393260:ODZ393260 ONN393260:ONV393260 OXJ393260:OXR393260 PHF393260:PHN393260 PRB393260:PRJ393260 QAX393260:QBF393260 QKT393260:QLB393260 QUP393260:QUX393260 REL393260:RET393260 ROH393260:ROP393260 RYD393260:RYL393260 SHZ393260:SIH393260 SRV393260:SSD393260 TBR393260:TBZ393260 TLN393260:TLV393260 TVJ393260:TVR393260 UFF393260:UFN393260 UPB393260:UPJ393260 UYX393260:UZF393260 VIT393260:VJB393260 VSP393260:VSX393260 WCL393260:WCT393260 WMH393260:WMP393260 WWD393260:WWL393260 V458796:AD458796 JR458796:JZ458796 TN458796:TV458796 ADJ458796:ADR458796 ANF458796:ANN458796 AXB458796:AXJ458796 BGX458796:BHF458796 BQT458796:BRB458796 CAP458796:CAX458796 CKL458796:CKT458796 CUH458796:CUP458796 DED458796:DEL458796 DNZ458796:DOH458796 DXV458796:DYD458796 EHR458796:EHZ458796 ERN458796:ERV458796 FBJ458796:FBR458796 FLF458796:FLN458796 FVB458796:FVJ458796 GEX458796:GFF458796 GOT458796:GPB458796 GYP458796:GYX458796 HIL458796:HIT458796 HSH458796:HSP458796 ICD458796:ICL458796 ILZ458796:IMH458796 IVV458796:IWD458796 JFR458796:JFZ458796 JPN458796:JPV458796 JZJ458796:JZR458796 KJF458796:KJN458796 KTB458796:KTJ458796 LCX458796:LDF458796 LMT458796:LNB458796 LWP458796:LWX458796 MGL458796:MGT458796 MQH458796:MQP458796 NAD458796:NAL458796 NJZ458796:NKH458796 NTV458796:NUD458796 ODR458796:ODZ458796 ONN458796:ONV458796 OXJ458796:OXR458796 PHF458796:PHN458796 PRB458796:PRJ458796 QAX458796:QBF458796 QKT458796:QLB458796 QUP458796:QUX458796 REL458796:RET458796 ROH458796:ROP458796 RYD458796:RYL458796 SHZ458796:SIH458796 SRV458796:SSD458796 TBR458796:TBZ458796 TLN458796:TLV458796 TVJ458796:TVR458796 UFF458796:UFN458796 UPB458796:UPJ458796 UYX458796:UZF458796 VIT458796:VJB458796 VSP458796:VSX458796 WCL458796:WCT458796 WMH458796:WMP458796 WWD458796:WWL458796 V524332:AD524332 JR524332:JZ524332 TN524332:TV524332 ADJ524332:ADR524332 ANF524332:ANN524332 AXB524332:AXJ524332 BGX524332:BHF524332 BQT524332:BRB524332 CAP524332:CAX524332 CKL524332:CKT524332 CUH524332:CUP524332 DED524332:DEL524332 DNZ524332:DOH524332 DXV524332:DYD524332 EHR524332:EHZ524332 ERN524332:ERV524332 FBJ524332:FBR524332 FLF524332:FLN524332 FVB524332:FVJ524332 GEX524332:GFF524332 GOT524332:GPB524332 GYP524332:GYX524332 HIL524332:HIT524332 HSH524332:HSP524332 ICD524332:ICL524332 ILZ524332:IMH524332 IVV524332:IWD524332 JFR524332:JFZ524332 JPN524332:JPV524332 JZJ524332:JZR524332 KJF524332:KJN524332 KTB524332:KTJ524332 LCX524332:LDF524332 LMT524332:LNB524332 LWP524332:LWX524332 MGL524332:MGT524332 MQH524332:MQP524332 NAD524332:NAL524332 NJZ524332:NKH524332 NTV524332:NUD524332 ODR524332:ODZ524332 ONN524332:ONV524332 OXJ524332:OXR524332 PHF524332:PHN524332 PRB524332:PRJ524332 QAX524332:QBF524332 QKT524332:QLB524332 QUP524332:QUX524332 REL524332:RET524332 ROH524332:ROP524332 RYD524332:RYL524332 SHZ524332:SIH524332 SRV524332:SSD524332 TBR524332:TBZ524332 TLN524332:TLV524332 TVJ524332:TVR524332 UFF524332:UFN524332 UPB524332:UPJ524332 UYX524332:UZF524332 VIT524332:VJB524332 VSP524332:VSX524332 WCL524332:WCT524332 WMH524332:WMP524332 WWD524332:WWL524332 V589868:AD589868 JR589868:JZ589868 TN589868:TV589868 ADJ589868:ADR589868 ANF589868:ANN589868 AXB589868:AXJ589868 BGX589868:BHF589868 BQT589868:BRB589868 CAP589868:CAX589868 CKL589868:CKT589868 CUH589868:CUP589868 DED589868:DEL589868 DNZ589868:DOH589868 DXV589868:DYD589868 EHR589868:EHZ589868 ERN589868:ERV589868 FBJ589868:FBR589868 FLF589868:FLN589868 FVB589868:FVJ589868 GEX589868:GFF589868 GOT589868:GPB589868 GYP589868:GYX589868 HIL589868:HIT589868 HSH589868:HSP589868 ICD589868:ICL589868 ILZ589868:IMH589868 IVV589868:IWD589868 JFR589868:JFZ589868 JPN589868:JPV589868 JZJ589868:JZR589868 KJF589868:KJN589868 KTB589868:KTJ589868 LCX589868:LDF589868 LMT589868:LNB589868 LWP589868:LWX589868 MGL589868:MGT589868 MQH589868:MQP589868 NAD589868:NAL589868 NJZ589868:NKH589868 NTV589868:NUD589868 ODR589868:ODZ589868 ONN589868:ONV589868 OXJ589868:OXR589868 PHF589868:PHN589868 PRB589868:PRJ589868 QAX589868:QBF589868 QKT589868:QLB589868 QUP589868:QUX589868 REL589868:RET589868 ROH589868:ROP589868 RYD589868:RYL589868 SHZ589868:SIH589868 SRV589868:SSD589868 TBR589868:TBZ589868 TLN589868:TLV589868 TVJ589868:TVR589868 UFF589868:UFN589868 UPB589868:UPJ589868 UYX589868:UZF589868 VIT589868:VJB589868 VSP589868:VSX589868 WCL589868:WCT589868 WMH589868:WMP589868 WWD589868:WWL589868 V655404:AD655404 JR655404:JZ655404 TN655404:TV655404 ADJ655404:ADR655404 ANF655404:ANN655404 AXB655404:AXJ655404 BGX655404:BHF655404 BQT655404:BRB655404 CAP655404:CAX655404 CKL655404:CKT655404 CUH655404:CUP655404 DED655404:DEL655404 DNZ655404:DOH655404 DXV655404:DYD655404 EHR655404:EHZ655404 ERN655404:ERV655404 FBJ655404:FBR655404 FLF655404:FLN655404 FVB655404:FVJ655404 GEX655404:GFF655404 GOT655404:GPB655404 GYP655404:GYX655404 HIL655404:HIT655404 HSH655404:HSP655404 ICD655404:ICL655404 ILZ655404:IMH655404 IVV655404:IWD655404 JFR655404:JFZ655404 JPN655404:JPV655404 JZJ655404:JZR655404 KJF655404:KJN655404 KTB655404:KTJ655404 LCX655404:LDF655404 LMT655404:LNB655404 LWP655404:LWX655404 MGL655404:MGT655404 MQH655404:MQP655404 NAD655404:NAL655404 NJZ655404:NKH655404 NTV655404:NUD655404 ODR655404:ODZ655404 ONN655404:ONV655404 OXJ655404:OXR655404 PHF655404:PHN655404 PRB655404:PRJ655404 QAX655404:QBF655404 QKT655404:QLB655404 QUP655404:QUX655404 REL655404:RET655404 ROH655404:ROP655404 RYD655404:RYL655404 SHZ655404:SIH655404 SRV655404:SSD655404 TBR655404:TBZ655404 TLN655404:TLV655404 TVJ655404:TVR655404 UFF655404:UFN655404 UPB655404:UPJ655404 UYX655404:UZF655404 VIT655404:VJB655404 VSP655404:VSX655404 WCL655404:WCT655404 WMH655404:WMP655404 WWD655404:WWL655404 V720940:AD720940 JR720940:JZ720940 TN720940:TV720940 ADJ720940:ADR720940 ANF720940:ANN720940 AXB720940:AXJ720940 BGX720940:BHF720940 BQT720940:BRB720940 CAP720940:CAX720940 CKL720940:CKT720940 CUH720940:CUP720940 DED720940:DEL720940 DNZ720940:DOH720940 DXV720940:DYD720940 EHR720940:EHZ720940 ERN720940:ERV720940 FBJ720940:FBR720940 FLF720940:FLN720940 FVB720940:FVJ720940 GEX720940:GFF720940 GOT720940:GPB720940 GYP720940:GYX720940 HIL720940:HIT720940 HSH720940:HSP720940 ICD720940:ICL720940 ILZ720940:IMH720940 IVV720940:IWD720940 JFR720940:JFZ720940 JPN720940:JPV720940 JZJ720940:JZR720940 KJF720940:KJN720940 KTB720940:KTJ720940 LCX720940:LDF720940 LMT720940:LNB720940 LWP720940:LWX720940 MGL720940:MGT720940 MQH720940:MQP720940 NAD720940:NAL720940 NJZ720940:NKH720940 NTV720940:NUD720940 ODR720940:ODZ720940 ONN720940:ONV720940 OXJ720940:OXR720940 PHF720940:PHN720940 PRB720940:PRJ720940 QAX720940:QBF720940 QKT720940:QLB720940 QUP720940:QUX720940 REL720940:RET720940 ROH720940:ROP720940 RYD720940:RYL720940 SHZ720940:SIH720940 SRV720940:SSD720940 TBR720940:TBZ720940 TLN720940:TLV720940 TVJ720940:TVR720940 UFF720940:UFN720940 UPB720940:UPJ720940 UYX720940:UZF720940 VIT720940:VJB720940 VSP720940:VSX720940 WCL720940:WCT720940 WMH720940:WMP720940 WWD720940:WWL720940 V786476:AD786476 JR786476:JZ786476 TN786476:TV786476 ADJ786476:ADR786476 ANF786476:ANN786476 AXB786476:AXJ786476 BGX786476:BHF786476 BQT786476:BRB786476 CAP786476:CAX786476 CKL786476:CKT786476 CUH786476:CUP786476 DED786476:DEL786476 DNZ786476:DOH786476 DXV786476:DYD786476 EHR786476:EHZ786476 ERN786476:ERV786476 FBJ786476:FBR786476 FLF786476:FLN786476 FVB786476:FVJ786476 GEX786476:GFF786476 GOT786476:GPB786476 GYP786476:GYX786476 HIL786476:HIT786476 HSH786476:HSP786476 ICD786476:ICL786476 ILZ786476:IMH786476 IVV786476:IWD786476 JFR786476:JFZ786476 JPN786476:JPV786476 JZJ786476:JZR786476 KJF786476:KJN786476 KTB786476:KTJ786476 LCX786476:LDF786476 LMT786476:LNB786476 LWP786476:LWX786476 MGL786476:MGT786476 MQH786476:MQP786476 NAD786476:NAL786476 NJZ786476:NKH786476 NTV786476:NUD786476 ODR786476:ODZ786476 ONN786476:ONV786476 OXJ786476:OXR786476 PHF786476:PHN786476 PRB786476:PRJ786476 QAX786476:QBF786476 QKT786476:QLB786476 QUP786476:QUX786476 REL786476:RET786476 ROH786476:ROP786476 RYD786476:RYL786476 SHZ786476:SIH786476 SRV786476:SSD786476 TBR786476:TBZ786476 TLN786476:TLV786476 TVJ786476:TVR786476 UFF786476:UFN786476 UPB786476:UPJ786476 UYX786476:UZF786476 VIT786476:VJB786476 VSP786476:VSX786476 WCL786476:WCT786476 WMH786476:WMP786476 WWD786476:WWL786476 V852012:AD852012 JR852012:JZ852012 TN852012:TV852012 ADJ852012:ADR852012 ANF852012:ANN852012 AXB852012:AXJ852012 BGX852012:BHF852012 BQT852012:BRB852012 CAP852012:CAX852012 CKL852012:CKT852012 CUH852012:CUP852012 DED852012:DEL852012 DNZ852012:DOH852012 DXV852012:DYD852012 EHR852012:EHZ852012 ERN852012:ERV852012 FBJ852012:FBR852012 FLF852012:FLN852012 FVB852012:FVJ852012 GEX852012:GFF852012 GOT852012:GPB852012 GYP852012:GYX852012 HIL852012:HIT852012 HSH852012:HSP852012 ICD852012:ICL852012 ILZ852012:IMH852012 IVV852012:IWD852012 JFR852012:JFZ852012 JPN852012:JPV852012 JZJ852012:JZR852012 KJF852012:KJN852012 KTB852012:KTJ852012 LCX852012:LDF852012 LMT852012:LNB852012 LWP852012:LWX852012 MGL852012:MGT852012 MQH852012:MQP852012 NAD852012:NAL852012 NJZ852012:NKH852012 NTV852012:NUD852012 ODR852012:ODZ852012 ONN852012:ONV852012 OXJ852012:OXR852012 PHF852012:PHN852012 PRB852012:PRJ852012 QAX852012:QBF852012 QKT852012:QLB852012 QUP852012:QUX852012 REL852012:RET852012 ROH852012:ROP852012 RYD852012:RYL852012 SHZ852012:SIH852012 SRV852012:SSD852012 TBR852012:TBZ852012 TLN852012:TLV852012 TVJ852012:TVR852012 UFF852012:UFN852012 UPB852012:UPJ852012 UYX852012:UZF852012 VIT852012:VJB852012 VSP852012:VSX852012 WCL852012:WCT852012 WMH852012:WMP852012 WWD852012:WWL852012 V917548:AD917548 JR917548:JZ917548 TN917548:TV917548 ADJ917548:ADR917548 ANF917548:ANN917548 AXB917548:AXJ917548 BGX917548:BHF917548 BQT917548:BRB917548 CAP917548:CAX917548 CKL917548:CKT917548 CUH917548:CUP917548 DED917548:DEL917548 DNZ917548:DOH917548 DXV917548:DYD917548 EHR917548:EHZ917548 ERN917548:ERV917548 FBJ917548:FBR917548 FLF917548:FLN917548 FVB917548:FVJ917548 GEX917548:GFF917548 GOT917548:GPB917548 GYP917548:GYX917548 HIL917548:HIT917548 HSH917548:HSP917548 ICD917548:ICL917548 ILZ917548:IMH917548 IVV917548:IWD917548 JFR917548:JFZ917548 JPN917548:JPV917548 JZJ917548:JZR917548 KJF917548:KJN917548 KTB917548:KTJ917548 LCX917548:LDF917548 LMT917548:LNB917548 LWP917548:LWX917548 MGL917548:MGT917548 MQH917548:MQP917548 NAD917548:NAL917548 NJZ917548:NKH917548 NTV917548:NUD917548 ODR917548:ODZ917548 ONN917548:ONV917548 OXJ917548:OXR917548 PHF917548:PHN917548 PRB917548:PRJ917548 QAX917548:QBF917548 QKT917548:QLB917548 QUP917548:QUX917548 REL917548:RET917548 ROH917548:ROP917548 RYD917548:RYL917548 SHZ917548:SIH917548 SRV917548:SSD917548 TBR917548:TBZ917548 TLN917548:TLV917548 TVJ917548:TVR917548 UFF917548:UFN917548 UPB917548:UPJ917548 UYX917548:UZF917548 VIT917548:VJB917548 VSP917548:VSX917548 WCL917548:WCT917548 WMH917548:WMP917548 WWD917548:WWL917548 V983084:AD983084 JR983084:JZ983084 TN983084:TV983084 ADJ983084:ADR983084 ANF983084:ANN983084 AXB983084:AXJ983084 BGX983084:BHF983084 BQT983084:BRB983084 CAP983084:CAX983084 CKL983084:CKT983084 CUH983084:CUP983084 DED983084:DEL983084 DNZ983084:DOH983084 DXV983084:DYD983084 EHR983084:EHZ983084 ERN983084:ERV983084 FBJ983084:FBR983084 FLF983084:FLN983084 FVB983084:FVJ983084 GEX983084:GFF983084 GOT983084:GPB983084 GYP983084:GYX983084 HIL983084:HIT983084 HSH983084:HSP983084 ICD983084:ICL983084 ILZ983084:IMH983084 IVV983084:IWD983084 JFR983084:JFZ983084 JPN983084:JPV983084 JZJ983084:JZR983084 KJF983084:KJN983084 KTB983084:KTJ983084 LCX983084:LDF983084 LMT983084:LNB983084 LWP983084:LWX983084 MGL983084:MGT983084 MQH983084:MQP983084 NAD983084:NAL983084 NJZ983084:NKH983084 NTV983084:NUD983084 ODR983084:ODZ983084 ONN983084:ONV983084 OXJ983084:OXR983084 PHF983084:PHN983084 PRB983084:PRJ983084 QAX983084:QBF983084 QKT983084:QLB983084 QUP983084:QUX983084 REL983084:RET983084 ROH983084:ROP983084 RYD983084:RYL983084 SHZ983084:SIH983084 SRV983084:SSD983084 TBR983084:TBZ983084 TLN983084:TLV983084 TVJ983084:TVR983084 UFF983084:UFN983084 UPB983084:UPJ983084 UYX983084:UZF983084 VIT983084:VJB983084 VSP983084:VSX983084 WCL983084:WCT983084 WMH983084:WMP983084 WWD983084:WWL983084"/>
    <dataValidation allowBlank="1" showInputMessage="1" showErrorMessage="1" promptTitle="TDHCA Rental Program Experience" prompt="Row 3: Enter TDHCA Rental Program Name(s)" sqref="AE44:AK44 KA44:KG44 TW44:UC44 ADS44:ADY44 ANO44:ANU44 AXK44:AXQ44 BHG44:BHM44 BRC44:BRI44 CAY44:CBE44 CKU44:CLA44 CUQ44:CUW44 DEM44:DES44 DOI44:DOO44 DYE44:DYK44 EIA44:EIG44 ERW44:ESC44 FBS44:FBY44 FLO44:FLU44 FVK44:FVQ44 GFG44:GFM44 GPC44:GPI44 GYY44:GZE44 HIU44:HJA44 HSQ44:HSW44 ICM44:ICS44 IMI44:IMO44 IWE44:IWK44 JGA44:JGG44 JPW44:JQC44 JZS44:JZY44 KJO44:KJU44 KTK44:KTQ44 LDG44:LDM44 LNC44:LNI44 LWY44:LXE44 MGU44:MHA44 MQQ44:MQW44 NAM44:NAS44 NKI44:NKO44 NUE44:NUK44 OEA44:OEG44 ONW44:OOC44 OXS44:OXY44 PHO44:PHU44 PRK44:PRQ44 QBG44:QBM44 QLC44:QLI44 QUY44:QVE44 REU44:RFA44 ROQ44:ROW44 RYM44:RYS44 SII44:SIO44 SSE44:SSK44 TCA44:TCG44 TLW44:TMC44 TVS44:TVY44 UFO44:UFU44 UPK44:UPQ44 UZG44:UZM44 VJC44:VJI44 VSY44:VTE44 WCU44:WDA44 WMQ44:WMW44 WWM44:WWS44 AE65580:AK65580 KA65580:KG65580 TW65580:UC65580 ADS65580:ADY65580 ANO65580:ANU65580 AXK65580:AXQ65580 BHG65580:BHM65580 BRC65580:BRI65580 CAY65580:CBE65580 CKU65580:CLA65580 CUQ65580:CUW65580 DEM65580:DES65580 DOI65580:DOO65580 DYE65580:DYK65580 EIA65580:EIG65580 ERW65580:ESC65580 FBS65580:FBY65580 FLO65580:FLU65580 FVK65580:FVQ65580 GFG65580:GFM65580 GPC65580:GPI65580 GYY65580:GZE65580 HIU65580:HJA65580 HSQ65580:HSW65580 ICM65580:ICS65580 IMI65580:IMO65580 IWE65580:IWK65580 JGA65580:JGG65580 JPW65580:JQC65580 JZS65580:JZY65580 KJO65580:KJU65580 KTK65580:KTQ65580 LDG65580:LDM65580 LNC65580:LNI65580 LWY65580:LXE65580 MGU65580:MHA65580 MQQ65580:MQW65580 NAM65580:NAS65580 NKI65580:NKO65580 NUE65580:NUK65580 OEA65580:OEG65580 ONW65580:OOC65580 OXS65580:OXY65580 PHO65580:PHU65580 PRK65580:PRQ65580 QBG65580:QBM65580 QLC65580:QLI65580 QUY65580:QVE65580 REU65580:RFA65580 ROQ65580:ROW65580 RYM65580:RYS65580 SII65580:SIO65580 SSE65580:SSK65580 TCA65580:TCG65580 TLW65580:TMC65580 TVS65580:TVY65580 UFO65580:UFU65580 UPK65580:UPQ65580 UZG65580:UZM65580 VJC65580:VJI65580 VSY65580:VTE65580 WCU65580:WDA65580 WMQ65580:WMW65580 WWM65580:WWS65580 AE131116:AK131116 KA131116:KG131116 TW131116:UC131116 ADS131116:ADY131116 ANO131116:ANU131116 AXK131116:AXQ131116 BHG131116:BHM131116 BRC131116:BRI131116 CAY131116:CBE131116 CKU131116:CLA131116 CUQ131116:CUW131116 DEM131116:DES131116 DOI131116:DOO131116 DYE131116:DYK131116 EIA131116:EIG131116 ERW131116:ESC131116 FBS131116:FBY131116 FLO131116:FLU131116 FVK131116:FVQ131116 GFG131116:GFM131116 GPC131116:GPI131116 GYY131116:GZE131116 HIU131116:HJA131116 HSQ131116:HSW131116 ICM131116:ICS131116 IMI131116:IMO131116 IWE131116:IWK131116 JGA131116:JGG131116 JPW131116:JQC131116 JZS131116:JZY131116 KJO131116:KJU131116 KTK131116:KTQ131116 LDG131116:LDM131116 LNC131116:LNI131116 LWY131116:LXE131116 MGU131116:MHA131116 MQQ131116:MQW131116 NAM131116:NAS131116 NKI131116:NKO131116 NUE131116:NUK131116 OEA131116:OEG131116 ONW131116:OOC131116 OXS131116:OXY131116 PHO131116:PHU131116 PRK131116:PRQ131116 QBG131116:QBM131116 QLC131116:QLI131116 QUY131116:QVE131116 REU131116:RFA131116 ROQ131116:ROW131116 RYM131116:RYS131116 SII131116:SIO131116 SSE131116:SSK131116 TCA131116:TCG131116 TLW131116:TMC131116 TVS131116:TVY131116 UFO131116:UFU131116 UPK131116:UPQ131116 UZG131116:UZM131116 VJC131116:VJI131116 VSY131116:VTE131116 WCU131116:WDA131116 WMQ131116:WMW131116 WWM131116:WWS131116 AE196652:AK196652 KA196652:KG196652 TW196652:UC196652 ADS196652:ADY196652 ANO196652:ANU196652 AXK196652:AXQ196652 BHG196652:BHM196652 BRC196652:BRI196652 CAY196652:CBE196652 CKU196652:CLA196652 CUQ196652:CUW196652 DEM196652:DES196652 DOI196652:DOO196652 DYE196652:DYK196652 EIA196652:EIG196652 ERW196652:ESC196652 FBS196652:FBY196652 FLO196652:FLU196652 FVK196652:FVQ196652 GFG196652:GFM196652 GPC196652:GPI196652 GYY196652:GZE196652 HIU196652:HJA196652 HSQ196652:HSW196652 ICM196652:ICS196652 IMI196652:IMO196652 IWE196652:IWK196652 JGA196652:JGG196652 JPW196652:JQC196652 JZS196652:JZY196652 KJO196652:KJU196652 KTK196652:KTQ196652 LDG196652:LDM196652 LNC196652:LNI196652 LWY196652:LXE196652 MGU196652:MHA196652 MQQ196652:MQW196652 NAM196652:NAS196652 NKI196652:NKO196652 NUE196652:NUK196652 OEA196652:OEG196652 ONW196652:OOC196652 OXS196652:OXY196652 PHO196652:PHU196652 PRK196652:PRQ196652 QBG196652:QBM196652 QLC196652:QLI196652 QUY196652:QVE196652 REU196652:RFA196652 ROQ196652:ROW196652 RYM196652:RYS196652 SII196652:SIO196652 SSE196652:SSK196652 TCA196652:TCG196652 TLW196652:TMC196652 TVS196652:TVY196652 UFO196652:UFU196652 UPK196652:UPQ196652 UZG196652:UZM196652 VJC196652:VJI196652 VSY196652:VTE196652 WCU196652:WDA196652 WMQ196652:WMW196652 WWM196652:WWS196652 AE262188:AK262188 KA262188:KG262188 TW262188:UC262188 ADS262188:ADY262188 ANO262188:ANU262188 AXK262188:AXQ262188 BHG262188:BHM262188 BRC262188:BRI262188 CAY262188:CBE262188 CKU262188:CLA262188 CUQ262188:CUW262188 DEM262188:DES262188 DOI262188:DOO262188 DYE262188:DYK262188 EIA262188:EIG262188 ERW262188:ESC262188 FBS262188:FBY262188 FLO262188:FLU262188 FVK262188:FVQ262188 GFG262188:GFM262188 GPC262188:GPI262188 GYY262188:GZE262188 HIU262188:HJA262188 HSQ262188:HSW262188 ICM262188:ICS262188 IMI262188:IMO262188 IWE262188:IWK262188 JGA262188:JGG262188 JPW262188:JQC262188 JZS262188:JZY262188 KJO262188:KJU262188 KTK262188:KTQ262188 LDG262188:LDM262188 LNC262188:LNI262188 LWY262188:LXE262188 MGU262188:MHA262188 MQQ262188:MQW262188 NAM262188:NAS262188 NKI262188:NKO262188 NUE262188:NUK262188 OEA262188:OEG262188 ONW262188:OOC262188 OXS262188:OXY262188 PHO262188:PHU262188 PRK262188:PRQ262188 QBG262188:QBM262188 QLC262188:QLI262188 QUY262188:QVE262188 REU262188:RFA262188 ROQ262188:ROW262188 RYM262188:RYS262188 SII262188:SIO262188 SSE262188:SSK262188 TCA262188:TCG262188 TLW262188:TMC262188 TVS262188:TVY262188 UFO262188:UFU262188 UPK262188:UPQ262188 UZG262188:UZM262188 VJC262188:VJI262188 VSY262188:VTE262188 WCU262188:WDA262188 WMQ262188:WMW262188 WWM262188:WWS262188 AE327724:AK327724 KA327724:KG327724 TW327724:UC327724 ADS327724:ADY327724 ANO327724:ANU327724 AXK327724:AXQ327724 BHG327724:BHM327724 BRC327724:BRI327724 CAY327724:CBE327724 CKU327724:CLA327724 CUQ327724:CUW327724 DEM327724:DES327724 DOI327724:DOO327724 DYE327724:DYK327724 EIA327724:EIG327724 ERW327724:ESC327724 FBS327724:FBY327724 FLO327724:FLU327724 FVK327724:FVQ327724 GFG327724:GFM327724 GPC327724:GPI327724 GYY327724:GZE327724 HIU327724:HJA327724 HSQ327724:HSW327724 ICM327724:ICS327724 IMI327724:IMO327724 IWE327724:IWK327724 JGA327724:JGG327724 JPW327724:JQC327724 JZS327724:JZY327724 KJO327724:KJU327724 KTK327724:KTQ327724 LDG327724:LDM327724 LNC327724:LNI327724 LWY327724:LXE327724 MGU327724:MHA327724 MQQ327724:MQW327724 NAM327724:NAS327724 NKI327724:NKO327724 NUE327724:NUK327724 OEA327724:OEG327724 ONW327724:OOC327724 OXS327724:OXY327724 PHO327724:PHU327724 PRK327724:PRQ327724 QBG327724:QBM327724 QLC327724:QLI327724 QUY327724:QVE327724 REU327724:RFA327724 ROQ327724:ROW327724 RYM327724:RYS327724 SII327724:SIO327724 SSE327724:SSK327724 TCA327724:TCG327724 TLW327724:TMC327724 TVS327724:TVY327724 UFO327724:UFU327724 UPK327724:UPQ327724 UZG327724:UZM327724 VJC327724:VJI327724 VSY327724:VTE327724 WCU327724:WDA327724 WMQ327724:WMW327724 WWM327724:WWS327724 AE393260:AK393260 KA393260:KG393260 TW393260:UC393260 ADS393260:ADY393260 ANO393260:ANU393260 AXK393260:AXQ393260 BHG393260:BHM393260 BRC393260:BRI393260 CAY393260:CBE393260 CKU393260:CLA393260 CUQ393260:CUW393260 DEM393260:DES393260 DOI393260:DOO393260 DYE393260:DYK393260 EIA393260:EIG393260 ERW393260:ESC393260 FBS393260:FBY393260 FLO393260:FLU393260 FVK393260:FVQ393260 GFG393260:GFM393260 GPC393260:GPI393260 GYY393260:GZE393260 HIU393260:HJA393260 HSQ393260:HSW393260 ICM393260:ICS393260 IMI393260:IMO393260 IWE393260:IWK393260 JGA393260:JGG393260 JPW393260:JQC393260 JZS393260:JZY393260 KJO393260:KJU393260 KTK393260:KTQ393260 LDG393260:LDM393260 LNC393260:LNI393260 LWY393260:LXE393260 MGU393260:MHA393260 MQQ393260:MQW393260 NAM393260:NAS393260 NKI393260:NKO393260 NUE393260:NUK393260 OEA393260:OEG393260 ONW393260:OOC393260 OXS393260:OXY393260 PHO393260:PHU393260 PRK393260:PRQ393260 QBG393260:QBM393260 QLC393260:QLI393260 QUY393260:QVE393260 REU393260:RFA393260 ROQ393260:ROW393260 RYM393260:RYS393260 SII393260:SIO393260 SSE393260:SSK393260 TCA393260:TCG393260 TLW393260:TMC393260 TVS393260:TVY393260 UFO393260:UFU393260 UPK393260:UPQ393260 UZG393260:UZM393260 VJC393260:VJI393260 VSY393260:VTE393260 WCU393260:WDA393260 WMQ393260:WMW393260 WWM393260:WWS393260 AE458796:AK458796 KA458796:KG458796 TW458796:UC458796 ADS458796:ADY458796 ANO458796:ANU458796 AXK458796:AXQ458796 BHG458796:BHM458796 BRC458796:BRI458796 CAY458796:CBE458796 CKU458796:CLA458796 CUQ458796:CUW458796 DEM458796:DES458796 DOI458796:DOO458796 DYE458796:DYK458796 EIA458796:EIG458796 ERW458796:ESC458796 FBS458796:FBY458796 FLO458796:FLU458796 FVK458796:FVQ458796 GFG458796:GFM458796 GPC458796:GPI458796 GYY458796:GZE458796 HIU458796:HJA458796 HSQ458796:HSW458796 ICM458796:ICS458796 IMI458796:IMO458796 IWE458796:IWK458796 JGA458796:JGG458796 JPW458796:JQC458796 JZS458796:JZY458796 KJO458796:KJU458796 KTK458796:KTQ458796 LDG458796:LDM458796 LNC458796:LNI458796 LWY458796:LXE458796 MGU458796:MHA458796 MQQ458796:MQW458796 NAM458796:NAS458796 NKI458796:NKO458796 NUE458796:NUK458796 OEA458796:OEG458796 ONW458796:OOC458796 OXS458796:OXY458796 PHO458796:PHU458796 PRK458796:PRQ458796 QBG458796:QBM458796 QLC458796:QLI458796 QUY458796:QVE458796 REU458796:RFA458796 ROQ458796:ROW458796 RYM458796:RYS458796 SII458796:SIO458796 SSE458796:SSK458796 TCA458796:TCG458796 TLW458796:TMC458796 TVS458796:TVY458796 UFO458796:UFU458796 UPK458796:UPQ458796 UZG458796:UZM458796 VJC458796:VJI458796 VSY458796:VTE458796 WCU458796:WDA458796 WMQ458796:WMW458796 WWM458796:WWS458796 AE524332:AK524332 KA524332:KG524332 TW524332:UC524332 ADS524332:ADY524332 ANO524332:ANU524332 AXK524332:AXQ524332 BHG524332:BHM524332 BRC524332:BRI524332 CAY524332:CBE524332 CKU524332:CLA524332 CUQ524332:CUW524332 DEM524332:DES524332 DOI524332:DOO524332 DYE524332:DYK524332 EIA524332:EIG524332 ERW524332:ESC524332 FBS524332:FBY524332 FLO524332:FLU524332 FVK524332:FVQ524332 GFG524332:GFM524332 GPC524332:GPI524332 GYY524332:GZE524332 HIU524332:HJA524332 HSQ524332:HSW524332 ICM524332:ICS524332 IMI524332:IMO524332 IWE524332:IWK524332 JGA524332:JGG524332 JPW524332:JQC524332 JZS524332:JZY524332 KJO524332:KJU524332 KTK524332:KTQ524332 LDG524332:LDM524332 LNC524332:LNI524332 LWY524332:LXE524332 MGU524332:MHA524332 MQQ524332:MQW524332 NAM524332:NAS524332 NKI524332:NKO524332 NUE524332:NUK524332 OEA524332:OEG524332 ONW524332:OOC524332 OXS524332:OXY524332 PHO524332:PHU524332 PRK524332:PRQ524332 QBG524332:QBM524332 QLC524332:QLI524332 QUY524332:QVE524332 REU524332:RFA524332 ROQ524332:ROW524332 RYM524332:RYS524332 SII524332:SIO524332 SSE524332:SSK524332 TCA524332:TCG524332 TLW524332:TMC524332 TVS524332:TVY524332 UFO524332:UFU524332 UPK524332:UPQ524332 UZG524332:UZM524332 VJC524332:VJI524332 VSY524332:VTE524332 WCU524332:WDA524332 WMQ524332:WMW524332 WWM524332:WWS524332 AE589868:AK589868 KA589868:KG589868 TW589868:UC589868 ADS589868:ADY589868 ANO589868:ANU589868 AXK589868:AXQ589868 BHG589868:BHM589868 BRC589868:BRI589868 CAY589868:CBE589868 CKU589868:CLA589868 CUQ589868:CUW589868 DEM589868:DES589868 DOI589868:DOO589868 DYE589868:DYK589868 EIA589868:EIG589868 ERW589868:ESC589868 FBS589868:FBY589868 FLO589868:FLU589868 FVK589868:FVQ589868 GFG589868:GFM589868 GPC589868:GPI589868 GYY589868:GZE589868 HIU589868:HJA589868 HSQ589868:HSW589868 ICM589868:ICS589868 IMI589868:IMO589868 IWE589868:IWK589868 JGA589868:JGG589868 JPW589868:JQC589868 JZS589868:JZY589868 KJO589868:KJU589868 KTK589868:KTQ589868 LDG589868:LDM589868 LNC589868:LNI589868 LWY589868:LXE589868 MGU589868:MHA589868 MQQ589868:MQW589868 NAM589868:NAS589868 NKI589868:NKO589868 NUE589868:NUK589868 OEA589868:OEG589868 ONW589868:OOC589868 OXS589868:OXY589868 PHO589868:PHU589868 PRK589868:PRQ589868 QBG589868:QBM589868 QLC589868:QLI589868 QUY589868:QVE589868 REU589868:RFA589868 ROQ589868:ROW589868 RYM589868:RYS589868 SII589868:SIO589868 SSE589868:SSK589868 TCA589868:TCG589868 TLW589868:TMC589868 TVS589868:TVY589868 UFO589868:UFU589868 UPK589868:UPQ589868 UZG589868:UZM589868 VJC589868:VJI589868 VSY589868:VTE589868 WCU589868:WDA589868 WMQ589868:WMW589868 WWM589868:WWS589868 AE655404:AK655404 KA655404:KG655404 TW655404:UC655404 ADS655404:ADY655404 ANO655404:ANU655404 AXK655404:AXQ655404 BHG655404:BHM655404 BRC655404:BRI655404 CAY655404:CBE655404 CKU655404:CLA655404 CUQ655404:CUW655404 DEM655404:DES655404 DOI655404:DOO655404 DYE655404:DYK655404 EIA655404:EIG655404 ERW655404:ESC655404 FBS655404:FBY655404 FLO655404:FLU655404 FVK655404:FVQ655404 GFG655404:GFM655404 GPC655404:GPI655404 GYY655404:GZE655404 HIU655404:HJA655404 HSQ655404:HSW655404 ICM655404:ICS655404 IMI655404:IMO655404 IWE655404:IWK655404 JGA655404:JGG655404 JPW655404:JQC655404 JZS655404:JZY655404 KJO655404:KJU655404 KTK655404:KTQ655404 LDG655404:LDM655404 LNC655404:LNI655404 LWY655404:LXE655404 MGU655404:MHA655404 MQQ655404:MQW655404 NAM655404:NAS655404 NKI655404:NKO655404 NUE655404:NUK655404 OEA655404:OEG655404 ONW655404:OOC655404 OXS655404:OXY655404 PHO655404:PHU655404 PRK655404:PRQ655404 QBG655404:QBM655404 QLC655404:QLI655404 QUY655404:QVE655404 REU655404:RFA655404 ROQ655404:ROW655404 RYM655404:RYS655404 SII655404:SIO655404 SSE655404:SSK655404 TCA655404:TCG655404 TLW655404:TMC655404 TVS655404:TVY655404 UFO655404:UFU655404 UPK655404:UPQ655404 UZG655404:UZM655404 VJC655404:VJI655404 VSY655404:VTE655404 WCU655404:WDA655404 WMQ655404:WMW655404 WWM655404:WWS655404 AE720940:AK720940 KA720940:KG720940 TW720940:UC720940 ADS720940:ADY720940 ANO720940:ANU720940 AXK720940:AXQ720940 BHG720940:BHM720940 BRC720940:BRI720940 CAY720940:CBE720940 CKU720940:CLA720940 CUQ720940:CUW720940 DEM720940:DES720940 DOI720940:DOO720940 DYE720940:DYK720940 EIA720940:EIG720940 ERW720940:ESC720940 FBS720940:FBY720940 FLO720940:FLU720940 FVK720940:FVQ720940 GFG720940:GFM720940 GPC720940:GPI720940 GYY720940:GZE720940 HIU720940:HJA720940 HSQ720940:HSW720940 ICM720940:ICS720940 IMI720940:IMO720940 IWE720940:IWK720940 JGA720940:JGG720940 JPW720940:JQC720940 JZS720940:JZY720940 KJO720940:KJU720940 KTK720940:KTQ720940 LDG720940:LDM720940 LNC720940:LNI720940 LWY720940:LXE720940 MGU720940:MHA720940 MQQ720940:MQW720940 NAM720940:NAS720940 NKI720940:NKO720940 NUE720940:NUK720940 OEA720940:OEG720940 ONW720940:OOC720940 OXS720940:OXY720940 PHO720940:PHU720940 PRK720940:PRQ720940 QBG720940:QBM720940 QLC720940:QLI720940 QUY720940:QVE720940 REU720940:RFA720940 ROQ720940:ROW720940 RYM720940:RYS720940 SII720940:SIO720940 SSE720940:SSK720940 TCA720940:TCG720940 TLW720940:TMC720940 TVS720940:TVY720940 UFO720940:UFU720940 UPK720940:UPQ720940 UZG720940:UZM720940 VJC720940:VJI720940 VSY720940:VTE720940 WCU720940:WDA720940 WMQ720940:WMW720940 WWM720940:WWS720940 AE786476:AK786476 KA786476:KG786476 TW786476:UC786476 ADS786476:ADY786476 ANO786476:ANU786476 AXK786476:AXQ786476 BHG786476:BHM786476 BRC786476:BRI786476 CAY786476:CBE786476 CKU786476:CLA786476 CUQ786476:CUW786476 DEM786476:DES786476 DOI786476:DOO786476 DYE786476:DYK786476 EIA786476:EIG786476 ERW786476:ESC786476 FBS786476:FBY786476 FLO786476:FLU786476 FVK786476:FVQ786476 GFG786476:GFM786476 GPC786476:GPI786476 GYY786476:GZE786476 HIU786476:HJA786476 HSQ786476:HSW786476 ICM786476:ICS786476 IMI786476:IMO786476 IWE786476:IWK786476 JGA786476:JGG786476 JPW786476:JQC786476 JZS786476:JZY786476 KJO786476:KJU786476 KTK786476:KTQ786476 LDG786476:LDM786476 LNC786476:LNI786476 LWY786476:LXE786476 MGU786476:MHA786476 MQQ786476:MQW786476 NAM786476:NAS786476 NKI786476:NKO786476 NUE786476:NUK786476 OEA786476:OEG786476 ONW786476:OOC786476 OXS786476:OXY786476 PHO786476:PHU786476 PRK786476:PRQ786476 QBG786476:QBM786476 QLC786476:QLI786476 QUY786476:QVE786476 REU786476:RFA786476 ROQ786476:ROW786476 RYM786476:RYS786476 SII786476:SIO786476 SSE786476:SSK786476 TCA786476:TCG786476 TLW786476:TMC786476 TVS786476:TVY786476 UFO786476:UFU786476 UPK786476:UPQ786476 UZG786476:UZM786476 VJC786476:VJI786476 VSY786476:VTE786476 WCU786476:WDA786476 WMQ786476:WMW786476 WWM786476:WWS786476 AE852012:AK852012 KA852012:KG852012 TW852012:UC852012 ADS852012:ADY852012 ANO852012:ANU852012 AXK852012:AXQ852012 BHG852012:BHM852012 BRC852012:BRI852012 CAY852012:CBE852012 CKU852012:CLA852012 CUQ852012:CUW852012 DEM852012:DES852012 DOI852012:DOO852012 DYE852012:DYK852012 EIA852012:EIG852012 ERW852012:ESC852012 FBS852012:FBY852012 FLO852012:FLU852012 FVK852012:FVQ852012 GFG852012:GFM852012 GPC852012:GPI852012 GYY852012:GZE852012 HIU852012:HJA852012 HSQ852012:HSW852012 ICM852012:ICS852012 IMI852012:IMO852012 IWE852012:IWK852012 JGA852012:JGG852012 JPW852012:JQC852012 JZS852012:JZY852012 KJO852012:KJU852012 KTK852012:KTQ852012 LDG852012:LDM852012 LNC852012:LNI852012 LWY852012:LXE852012 MGU852012:MHA852012 MQQ852012:MQW852012 NAM852012:NAS852012 NKI852012:NKO852012 NUE852012:NUK852012 OEA852012:OEG852012 ONW852012:OOC852012 OXS852012:OXY852012 PHO852012:PHU852012 PRK852012:PRQ852012 QBG852012:QBM852012 QLC852012:QLI852012 QUY852012:QVE852012 REU852012:RFA852012 ROQ852012:ROW852012 RYM852012:RYS852012 SII852012:SIO852012 SSE852012:SSK852012 TCA852012:TCG852012 TLW852012:TMC852012 TVS852012:TVY852012 UFO852012:UFU852012 UPK852012:UPQ852012 UZG852012:UZM852012 VJC852012:VJI852012 VSY852012:VTE852012 WCU852012:WDA852012 WMQ852012:WMW852012 WWM852012:WWS852012 AE917548:AK917548 KA917548:KG917548 TW917548:UC917548 ADS917548:ADY917548 ANO917548:ANU917548 AXK917548:AXQ917548 BHG917548:BHM917548 BRC917548:BRI917548 CAY917548:CBE917548 CKU917548:CLA917548 CUQ917548:CUW917548 DEM917548:DES917548 DOI917548:DOO917548 DYE917548:DYK917548 EIA917548:EIG917548 ERW917548:ESC917548 FBS917548:FBY917548 FLO917548:FLU917548 FVK917548:FVQ917548 GFG917548:GFM917548 GPC917548:GPI917548 GYY917548:GZE917548 HIU917548:HJA917548 HSQ917548:HSW917548 ICM917548:ICS917548 IMI917548:IMO917548 IWE917548:IWK917548 JGA917548:JGG917548 JPW917548:JQC917548 JZS917548:JZY917548 KJO917548:KJU917548 KTK917548:KTQ917548 LDG917548:LDM917548 LNC917548:LNI917548 LWY917548:LXE917548 MGU917548:MHA917548 MQQ917548:MQW917548 NAM917548:NAS917548 NKI917548:NKO917548 NUE917548:NUK917548 OEA917548:OEG917548 ONW917548:OOC917548 OXS917548:OXY917548 PHO917548:PHU917548 PRK917548:PRQ917548 QBG917548:QBM917548 QLC917548:QLI917548 QUY917548:QVE917548 REU917548:RFA917548 ROQ917548:ROW917548 RYM917548:RYS917548 SII917548:SIO917548 SSE917548:SSK917548 TCA917548:TCG917548 TLW917548:TMC917548 TVS917548:TVY917548 UFO917548:UFU917548 UPK917548:UPQ917548 UZG917548:UZM917548 VJC917548:VJI917548 VSY917548:VTE917548 WCU917548:WDA917548 WMQ917548:WMW917548 WWM917548:WWS917548 AE983084:AK983084 KA983084:KG983084 TW983084:UC983084 ADS983084:ADY983084 ANO983084:ANU983084 AXK983084:AXQ983084 BHG983084:BHM983084 BRC983084:BRI983084 CAY983084:CBE983084 CKU983084:CLA983084 CUQ983084:CUW983084 DEM983084:DES983084 DOI983084:DOO983084 DYE983084:DYK983084 EIA983084:EIG983084 ERW983084:ESC983084 FBS983084:FBY983084 FLO983084:FLU983084 FVK983084:FVQ983084 GFG983084:GFM983084 GPC983084:GPI983084 GYY983084:GZE983084 HIU983084:HJA983084 HSQ983084:HSW983084 ICM983084:ICS983084 IMI983084:IMO983084 IWE983084:IWK983084 JGA983084:JGG983084 JPW983084:JQC983084 JZS983084:JZY983084 KJO983084:KJU983084 KTK983084:KTQ983084 LDG983084:LDM983084 LNC983084:LNI983084 LWY983084:LXE983084 MGU983084:MHA983084 MQQ983084:MQW983084 NAM983084:NAS983084 NKI983084:NKO983084 NUE983084:NUK983084 OEA983084:OEG983084 ONW983084:OOC983084 OXS983084:OXY983084 PHO983084:PHU983084 PRK983084:PRQ983084 QBG983084:QBM983084 QLC983084:QLI983084 QUY983084:QVE983084 REU983084:RFA983084 ROQ983084:ROW983084 RYM983084:RYS983084 SII983084:SIO983084 SSE983084:SSK983084 TCA983084:TCG983084 TLW983084:TMC983084 TVS983084:TVY983084 UFO983084:UFU983084 UPK983084:UPQ983084 UZG983084:UZM983084 VJC983084:VJI983084 VSY983084:VTE983084 WCU983084:WDA983084 WMQ983084:WMW983084 WWM983084:WWS983084"/>
    <dataValidation allowBlank="1" showInputMessage="1" showErrorMessage="1" promptTitle="TDHCA Rental Program Experience" prompt="Row 4: Enter TDHCA Rental Program ID Number" sqref="B45:E45 IX45:JA45 ST45:SW45 ACP45:ACS45 AML45:AMO45 AWH45:AWK45 BGD45:BGG45 BPZ45:BQC45 BZV45:BZY45 CJR45:CJU45 CTN45:CTQ45 DDJ45:DDM45 DNF45:DNI45 DXB45:DXE45 EGX45:EHA45 EQT45:EQW45 FAP45:FAS45 FKL45:FKO45 FUH45:FUK45 GED45:GEG45 GNZ45:GOC45 GXV45:GXY45 HHR45:HHU45 HRN45:HRQ45 IBJ45:IBM45 ILF45:ILI45 IVB45:IVE45 JEX45:JFA45 JOT45:JOW45 JYP45:JYS45 KIL45:KIO45 KSH45:KSK45 LCD45:LCG45 LLZ45:LMC45 LVV45:LVY45 MFR45:MFU45 MPN45:MPQ45 MZJ45:MZM45 NJF45:NJI45 NTB45:NTE45 OCX45:ODA45 OMT45:OMW45 OWP45:OWS45 PGL45:PGO45 PQH45:PQK45 QAD45:QAG45 QJZ45:QKC45 QTV45:QTY45 RDR45:RDU45 RNN45:RNQ45 RXJ45:RXM45 SHF45:SHI45 SRB45:SRE45 TAX45:TBA45 TKT45:TKW45 TUP45:TUS45 UEL45:UEO45 UOH45:UOK45 UYD45:UYG45 VHZ45:VIC45 VRV45:VRY45 WBR45:WBU45 WLN45:WLQ45 WVJ45:WVM45 B65581:E65581 IX65581:JA65581 ST65581:SW65581 ACP65581:ACS65581 AML65581:AMO65581 AWH65581:AWK65581 BGD65581:BGG65581 BPZ65581:BQC65581 BZV65581:BZY65581 CJR65581:CJU65581 CTN65581:CTQ65581 DDJ65581:DDM65581 DNF65581:DNI65581 DXB65581:DXE65581 EGX65581:EHA65581 EQT65581:EQW65581 FAP65581:FAS65581 FKL65581:FKO65581 FUH65581:FUK65581 GED65581:GEG65581 GNZ65581:GOC65581 GXV65581:GXY65581 HHR65581:HHU65581 HRN65581:HRQ65581 IBJ65581:IBM65581 ILF65581:ILI65581 IVB65581:IVE65581 JEX65581:JFA65581 JOT65581:JOW65581 JYP65581:JYS65581 KIL65581:KIO65581 KSH65581:KSK65581 LCD65581:LCG65581 LLZ65581:LMC65581 LVV65581:LVY65581 MFR65581:MFU65581 MPN65581:MPQ65581 MZJ65581:MZM65581 NJF65581:NJI65581 NTB65581:NTE65581 OCX65581:ODA65581 OMT65581:OMW65581 OWP65581:OWS65581 PGL65581:PGO65581 PQH65581:PQK65581 QAD65581:QAG65581 QJZ65581:QKC65581 QTV65581:QTY65581 RDR65581:RDU65581 RNN65581:RNQ65581 RXJ65581:RXM65581 SHF65581:SHI65581 SRB65581:SRE65581 TAX65581:TBA65581 TKT65581:TKW65581 TUP65581:TUS65581 UEL65581:UEO65581 UOH65581:UOK65581 UYD65581:UYG65581 VHZ65581:VIC65581 VRV65581:VRY65581 WBR65581:WBU65581 WLN65581:WLQ65581 WVJ65581:WVM65581 B131117:E131117 IX131117:JA131117 ST131117:SW131117 ACP131117:ACS131117 AML131117:AMO131117 AWH131117:AWK131117 BGD131117:BGG131117 BPZ131117:BQC131117 BZV131117:BZY131117 CJR131117:CJU131117 CTN131117:CTQ131117 DDJ131117:DDM131117 DNF131117:DNI131117 DXB131117:DXE131117 EGX131117:EHA131117 EQT131117:EQW131117 FAP131117:FAS131117 FKL131117:FKO131117 FUH131117:FUK131117 GED131117:GEG131117 GNZ131117:GOC131117 GXV131117:GXY131117 HHR131117:HHU131117 HRN131117:HRQ131117 IBJ131117:IBM131117 ILF131117:ILI131117 IVB131117:IVE131117 JEX131117:JFA131117 JOT131117:JOW131117 JYP131117:JYS131117 KIL131117:KIO131117 KSH131117:KSK131117 LCD131117:LCG131117 LLZ131117:LMC131117 LVV131117:LVY131117 MFR131117:MFU131117 MPN131117:MPQ131117 MZJ131117:MZM131117 NJF131117:NJI131117 NTB131117:NTE131117 OCX131117:ODA131117 OMT131117:OMW131117 OWP131117:OWS131117 PGL131117:PGO131117 PQH131117:PQK131117 QAD131117:QAG131117 QJZ131117:QKC131117 QTV131117:QTY131117 RDR131117:RDU131117 RNN131117:RNQ131117 RXJ131117:RXM131117 SHF131117:SHI131117 SRB131117:SRE131117 TAX131117:TBA131117 TKT131117:TKW131117 TUP131117:TUS131117 UEL131117:UEO131117 UOH131117:UOK131117 UYD131117:UYG131117 VHZ131117:VIC131117 VRV131117:VRY131117 WBR131117:WBU131117 WLN131117:WLQ131117 WVJ131117:WVM131117 B196653:E196653 IX196653:JA196653 ST196653:SW196653 ACP196653:ACS196653 AML196653:AMO196653 AWH196653:AWK196653 BGD196653:BGG196653 BPZ196653:BQC196653 BZV196653:BZY196653 CJR196653:CJU196653 CTN196653:CTQ196653 DDJ196653:DDM196653 DNF196653:DNI196653 DXB196653:DXE196653 EGX196653:EHA196653 EQT196653:EQW196653 FAP196653:FAS196653 FKL196653:FKO196653 FUH196653:FUK196653 GED196653:GEG196653 GNZ196653:GOC196653 GXV196653:GXY196653 HHR196653:HHU196653 HRN196653:HRQ196653 IBJ196653:IBM196653 ILF196653:ILI196653 IVB196653:IVE196653 JEX196653:JFA196653 JOT196653:JOW196653 JYP196653:JYS196653 KIL196653:KIO196653 KSH196653:KSK196653 LCD196653:LCG196653 LLZ196653:LMC196653 LVV196653:LVY196653 MFR196653:MFU196653 MPN196653:MPQ196653 MZJ196653:MZM196653 NJF196653:NJI196653 NTB196653:NTE196653 OCX196653:ODA196653 OMT196653:OMW196653 OWP196653:OWS196653 PGL196653:PGO196653 PQH196653:PQK196653 QAD196653:QAG196653 QJZ196653:QKC196653 QTV196653:QTY196653 RDR196653:RDU196653 RNN196653:RNQ196653 RXJ196653:RXM196653 SHF196653:SHI196653 SRB196653:SRE196653 TAX196653:TBA196653 TKT196653:TKW196653 TUP196653:TUS196653 UEL196653:UEO196653 UOH196653:UOK196653 UYD196653:UYG196653 VHZ196653:VIC196653 VRV196653:VRY196653 WBR196653:WBU196653 WLN196653:WLQ196653 WVJ196653:WVM196653 B262189:E262189 IX262189:JA262189 ST262189:SW262189 ACP262189:ACS262189 AML262189:AMO262189 AWH262189:AWK262189 BGD262189:BGG262189 BPZ262189:BQC262189 BZV262189:BZY262189 CJR262189:CJU262189 CTN262189:CTQ262189 DDJ262189:DDM262189 DNF262189:DNI262189 DXB262189:DXE262189 EGX262189:EHA262189 EQT262189:EQW262189 FAP262189:FAS262189 FKL262189:FKO262189 FUH262189:FUK262189 GED262189:GEG262189 GNZ262189:GOC262189 GXV262189:GXY262189 HHR262189:HHU262189 HRN262189:HRQ262189 IBJ262189:IBM262189 ILF262189:ILI262189 IVB262189:IVE262189 JEX262189:JFA262189 JOT262189:JOW262189 JYP262189:JYS262189 KIL262189:KIO262189 KSH262189:KSK262189 LCD262189:LCG262189 LLZ262189:LMC262189 LVV262189:LVY262189 MFR262189:MFU262189 MPN262189:MPQ262189 MZJ262189:MZM262189 NJF262189:NJI262189 NTB262189:NTE262189 OCX262189:ODA262189 OMT262189:OMW262189 OWP262189:OWS262189 PGL262189:PGO262189 PQH262189:PQK262189 QAD262189:QAG262189 QJZ262189:QKC262189 QTV262189:QTY262189 RDR262189:RDU262189 RNN262189:RNQ262189 RXJ262189:RXM262189 SHF262189:SHI262189 SRB262189:SRE262189 TAX262189:TBA262189 TKT262189:TKW262189 TUP262189:TUS262189 UEL262189:UEO262189 UOH262189:UOK262189 UYD262189:UYG262189 VHZ262189:VIC262189 VRV262189:VRY262189 WBR262189:WBU262189 WLN262189:WLQ262189 WVJ262189:WVM262189 B327725:E327725 IX327725:JA327725 ST327725:SW327725 ACP327725:ACS327725 AML327725:AMO327725 AWH327725:AWK327725 BGD327725:BGG327725 BPZ327725:BQC327725 BZV327725:BZY327725 CJR327725:CJU327725 CTN327725:CTQ327725 DDJ327725:DDM327725 DNF327725:DNI327725 DXB327725:DXE327725 EGX327725:EHA327725 EQT327725:EQW327725 FAP327725:FAS327725 FKL327725:FKO327725 FUH327725:FUK327725 GED327725:GEG327725 GNZ327725:GOC327725 GXV327725:GXY327725 HHR327725:HHU327725 HRN327725:HRQ327725 IBJ327725:IBM327725 ILF327725:ILI327725 IVB327725:IVE327725 JEX327725:JFA327725 JOT327725:JOW327725 JYP327725:JYS327725 KIL327725:KIO327725 KSH327725:KSK327725 LCD327725:LCG327725 LLZ327725:LMC327725 LVV327725:LVY327725 MFR327725:MFU327725 MPN327725:MPQ327725 MZJ327725:MZM327725 NJF327725:NJI327725 NTB327725:NTE327725 OCX327725:ODA327725 OMT327725:OMW327725 OWP327725:OWS327725 PGL327725:PGO327725 PQH327725:PQK327725 QAD327725:QAG327725 QJZ327725:QKC327725 QTV327725:QTY327725 RDR327725:RDU327725 RNN327725:RNQ327725 RXJ327725:RXM327725 SHF327725:SHI327725 SRB327725:SRE327725 TAX327725:TBA327725 TKT327725:TKW327725 TUP327725:TUS327725 UEL327725:UEO327725 UOH327725:UOK327725 UYD327725:UYG327725 VHZ327725:VIC327725 VRV327725:VRY327725 WBR327725:WBU327725 WLN327725:WLQ327725 WVJ327725:WVM327725 B393261:E393261 IX393261:JA393261 ST393261:SW393261 ACP393261:ACS393261 AML393261:AMO393261 AWH393261:AWK393261 BGD393261:BGG393261 BPZ393261:BQC393261 BZV393261:BZY393261 CJR393261:CJU393261 CTN393261:CTQ393261 DDJ393261:DDM393261 DNF393261:DNI393261 DXB393261:DXE393261 EGX393261:EHA393261 EQT393261:EQW393261 FAP393261:FAS393261 FKL393261:FKO393261 FUH393261:FUK393261 GED393261:GEG393261 GNZ393261:GOC393261 GXV393261:GXY393261 HHR393261:HHU393261 HRN393261:HRQ393261 IBJ393261:IBM393261 ILF393261:ILI393261 IVB393261:IVE393261 JEX393261:JFA393261 JOT393261:JOW393261 JYP393261:JYS393261 KIL393261:KIO393261 KSH393261:KSK393261 LCD393261:LCG393261 LLZ393261:LMC393261 LVV393261:LVY393261 MFR393261:MFU393261 MPN393261:MPQ393261 MZJ393261:MZM393261 NJF393261:NJI393261 NTB393261:NTE393261 OCX393261:ODA393261 OMT393261:OMW393261 OWP393261:OWS393261 PGL393261:PGO393261 PQH393261:PQK393261 QAD393261:QAG393261 QJZ393261:QKC393261 QTV393261:QTY393261 RDR393261:RDU393261 RNN393261:RNQ393261 RXJ393261:RXM393261 SHF393261:SHI393261 SRB393261:SRE393261 TAX393261:TBA393261 TKT393261:TKW393261 TUP393261:TUS393261 UEL393261:UEO393261 UOH393261:UOK393261 UYD393261:UYG393261 VHZ393261:VIC393261 VRV393261:VRY393261 WBR393261:WBU393261 WLN393261:WLQ393261 WVJ393261:WVM393261 B458797:E458797 IX458797:JA458797 ST458797:SW458797 ACP458797:ACS458797 AML458797:AMO458797 AWH458797:AWK458797 BGD458797:BGG458797 BPZ458797:BQC458797 BZV458797:BZY458797 CJR458797:CJU458797 CTN458797:CTQ458797 DDJ458797:DDM458797 DNF458797:DNI458797 DXB458797:DXE458797 EGX458797:EHA458797 EQT458797:EQW458797 FAP458797:FAS458797 FKL458797:FKO458797 FUH458797:FUK458797 GED458797:GEG458797 GNZ458797:GOC458797 GXV458797:GXY458797 HHR458797:HHU458797 HRN458797:HRQ458797 IBJ458797:IBM458797 ILF458797:ILI458797 IVB458797:IVE458797 JEX458797:JFA458797 JOT458797:JOW458797 JYP458797:JYS458797 KIL458797:KIO458797 KSH458797:KSK458797 LCD458797:LCG458797 LLZ458797:LMC458797 LVV458797:LVY458797 MFR458797:MFU458797 MPN458797:MPQ458797 MZJ458797:MZM458797 NJF458797:NJI458797 NTB458797:NTE458797 OCX458797:ODA458797 OMT458797:OMW458797 OWP458797:OWS458797 PGL458797:PGO458797 PQH458797:PQK458797 QAD458797:QAG458797 QJZ458797:QKC458797 QTV458797:QTY458797 RDR458797:RDU458797 RNN458797:RNQ458797 RXJ458797:RXM458797 SHF458797:SHI458797 SRB458797:SRE458797 TAX458797:TBA458797 TKT458797:TKW458797 TUP458797:TUS458797 UEL458797:UEO458797 UOH458797:UOK458797 UYD458797:UYG458797 VHZ458797:VIC458797 VRV458797:VRY458797 WBR458797:WBU458797 WLN458797:WLQ458797 WVJ458797:WVM458797 B524333:E524333 IX524333:JA524333 ST524333:SW524333 ACP524333:ACS524333 AML524333:AMO524333 AWH524333:AWK524333 BGD524333:BGG524333 BPZ524333:BQC524333 BZV524333:BZY524333 CJR524333:CJU524333 CTN524333:CTQ524333 DDJ524333:DDM524333 DNF524333:DNI524333 DXB524333:DXE524333 EGX524333:EHA524333 EQT524333:EQW524333 FAP524333:FAS524333 FKL524333:FKO524333 FUH524333:FUK524333 GED524333:GEG524333 GNZ524333:GOC524333 GXV524333:GXY524333 HHR524333:HHU524333 HRN524333:HRQ524333 IBJ524333:IBM524333 ILF524333:ILI524333 IVB524333:IVE524333 JEX524333:JFA524333 JOT524333:JOW524333 JYP524333:JYS524333 KIL524333:KIO524333 KSH524333:KSK524333 LCD524333:LCG524333 LLZ524333:LMC524333 LVV524333:LVY524333 MFR524333:MFU524333 MPN524333:MPQ524333 MZJ524333:MZM524333 NJF524333:NJI524333 NTB524333:NTE524333 OCX524333:ODA524333 OMT524333:OMW524333 OWP524333:OWS524333 PGL524333:PGO524333 PQH524333:PQK524333 QAD524333:QAG524333 QJZ524333:QKC524333 QTV524333:QTY524333 RDR524333:RDU524333 RNN524333:RNQ524333 RXJ524333:RXM524333 SHF524333:SHI524333 SRB524333:SRE524333 TAX524333:TBA524333 TKT524333:TKW524333 TUP524333:TUS524333 UEL524333:UEO524333 UOH524333:UOK524333 UYD524333:UYG524333 VHZ524333:VIC524333 VRV524333:VRY524333 WBR524333:WBU524333 WLN524333:WLQ524333 WVJ524333:WVM524333 B589869:E589869 IX589869:JA589869 ST589869:SW589869 ACP589869:ACS589869 AML589869:AMO589869 AWH589869:AWK589869 BGD589869:BGG589869 BPZ589869:BQC589869 BZV589869:BZY589869 CJR589869:CJU589869 CTN589869:CTQ589869 DDJ589869:DDM589869 DNF589869:DNI589869 DXB589869:DXE589869 EGX589869:EHA589869 EQT589869:EQW589869 FAP589869:FAS589869 FKL589869:FKO589869 FUH589869:FUK589869 GED589869:GEG589869 GNZ589869:GOC589869 GXV589869:GXY589869 HHR589869:HHU589869 HRN589869:HRQ589869 IBJ589869:IBM589869 ILF589869:ILI589869 IVB589869:IVE589869 JEX589869:JFA589869 JOT589869:JOW589869 JYP589869:JYS589869 KIL589869:KIO589869 KSH589869:KSK589869 LCD589869:LCG589869 LLZ589869:LMC589869 LVV589869:LVY589869 MFR589869:MFU589869 MPN589869:MPQ589869 MZJ589869:MZM589869 NJF589869:NJI589869 NTB589869:NTE589869 OCX589869:ODA589869 OMT589869:OMW589869 OWP589869:OWS589869 PGL589869:PGO589869 PQH589869:PQK589869 QAD589869:QAG589869 QJZ589869:QKC589869 QTV589869:QTY589869 RDR589869:RDU589869 RNN589869:RNQ589869 RXJ589869:RXM589869 SHF589869:SHI589869 SRB589869:SRE589869 TAX589869:TBA589869 TKT589869:TKW589869 TUP589869:TUS589869 UEL589869:UEO589869 UOH589869:UOK589869 UYD589869:UYG589869 VHZ589869:VIC589869 VRV589869:VRY589869 WBR589869:WBU589869 WLN589869:WLQ589869 WVJ589869:WVM589869 B655405:E655405 IX655405:JA655405 ST655405:SW655405 ACP655405:ACS655405 AML655405:AMO655405 AWH655405:AWK655405 BGD655405:BGG655405 BPZ655405:BQC655405 BZV655405:BZY655405 CJR655405:CJU655405 CTN655405:CTQ655405 DDJ655405:DDM655405 DNF655405:DNI655405 DXB655405:DXE655405 EGX655405:EHA655405 EQT655405:EQW655405 FAP655405:FAS655405 FKL655405:FKO655405 FUH655405:FUK655405 GED655405:GEG655405 GNZ655405:GOC655405 GXV655405:GXY655405 HHR655405:HHU655405 HRN655405:HRQ655405 IBJ655405:IBM655405 ILF655405:ILI655405 IVB655405:IVE655405 JEX655405:JFA655405 JOT655405:JOW655405 JYP655405:JYS655405 KIL655405:KIO655405 KSH655405:KSK655405 LCD655405:LCG655405 LLZ655405:LMC655405 LVV655405:LVY655405 MFR655405:MFU655405 MPN655405:MPQ655405 MZJ655405:MZM655405 NJF655405:NJI655405 NTB655405:NTE655405 OCX655405:ODA655405 OMT655405:OMW655405 OWP655405:OWS655405 PGL655405:PGO655405 PQH655405:PQK655405 QAD655405:QAG655405 QJZ655405:QKC655405 QTV655405:QTY655405 RDR655405:RDU655405 RNN655405:RNQ655405 RXJ655405:RXM655405 SHF655405:SHI655405 SRB655405:SRE655405 TAX655405:TBA655405 TKT655405:TKW655405 TUP655405:TUS655405 UEL655405:UEO655405 UOH655405:UOK655405 UYD655405:UYG655405 VHZ655405:VIC655405 VRV655405:VRY655405 WBR655405:WBU655405 WLN655405:WLQ655405 WVJ655405:WVM655405 B720941:E720941 IX720941:JA720941 ST720941:SW720941 ACP720941:ACS720941 AML720941:AMO720941 AWH720941:AWK720941 BGD720941:BGG720941 BPZ720941:BQC720941 BZV720941:BZY720941 CJR720941:CJU720941 CTN720941:CTQ720941 DDJ720941:DDM720941 DNF720941:DNI720941 DXB720941:DXE720941 EGX720941:EHA720941 EQT720941:EQW720941 FAP720941:FAS720941 FKL720941:FKO720941 FUH720941:FUK720941 GED720941:GEG720941 GNZ720941:GOC720941 GXV720941:GXY720941 HHR720941:HHU720941 HRN720941:HRQ720941 IBJ720941:IBM720941 ILF720941:ILI720941 IVB720941:IVE720941 JEX720941:JFA720941 JOT720941:JOW720941 JYP720941:JYS720941 KIL720941:KIO720941 KSH720941:KSK720941 LCD720941:LCG720941 LLZ720941:LMC720941 LVV720941:LVY720941 MFR720941:MFU720941 MPN720941:MPQ720941 MZJ720941:MZM720941 NJF720941:NJI720941 NTB720941:NTE720941 OCX720941:ODA720941 OMT720941:OMW720941 OWP720941:OWS720941 PGL720941:PGO720941 PQH720941:PQK720941 QAD720941:QAG720941 QJZ720941:QKC720941 QTV720941:QTY720941 RDR720941:RDU720941 RNN720941:RNQ720941 RXJ720941:RXM720941 SHF720941:SHI720941 SRB720941:SRE720941 TAX720941:TBA720941 TKT720941:TKW720941 TUP720941:TUS720941 UEL720941:UEO720941 UOH720941:UOK720941 UYD720941:UYG720941 VHZ720941:VIC720941 VRV720941:VRY720941 WBR720941:WBU720941 WLN720941:WLQ720941 WVJ720941:WVM720941 B786477:E786477 IX786477:JA786477 ST786477:SW786477 ACP786477:ACS786477 AML786477:AMO786477 AWH786477:AWK786477 BGD786477:BGG786477 BPZ786477:BQC786477 BZV786477:BZY786477 CJR786477:CJU786477 CTN786477:CTQ786477 DDJ786477:DDM786477 DNF786477:DNI786477 DXB786477:DXE786477 EGX786477:EHA786477 EQT786477:EQW786477 FAP786477:FAS786477 FKL786477:FKO786477 FUH786477:FUK786477 GED786477:GEG786477 GNZ786477:GOC786477 GXV786477:GXY786477 HHR786477:HHU786477 HRN786477:HRQ786477 IBJ786477:IBM786477 ILF786477:ILI786477 IVB786477:IVE786477 JEX786477:JFA786477 JOT786477:JOW786477 JYP786477:JYS786477 KIL786477:KIO786477 KSH786477:KSK786477 LCD786477:LCG786477 LLZ786477:LMC786477 LVV786477:LVY786477 MFR786477:MFU786477 MPN786477:MPQ786477 MZJ786477:MZM786477 NJF786477:NJI786477 NTB786477:NTE786477 OCX786477:ODA786477 OMT786477:OMW786477 OWP786477:OWS786477 PGL786477:PGO786477 PQH786477:PQK786477 QAD786477:QAG786477 QJZ786477:QKC786477 QTV786477:QTY786477 RDR786477:RDU786477 RNN786477:RNQ786477 RXJ786477:RXM786477 SHF786477:SHI786477 SRB786477:SRE786477 TAX786477:TBA786477 TKT786477:TKW786477 TUP786477:TUS786477 UEL786477:UEO786477 UOH786477:UOK786477 UYD786477:UYG786477 VHZ786477:VIC786477 VRV786477:VRY786477 WBR786477:WBU786477 WLN786477:WLQ786477 WVJ786477:WVM786477 B852013:E852013 IX852013:JA852013 ST852013:SW852013 ACP852013:ACS852013 AML852013:AMO852013 AWH852013:AWK852013 BGD852013:BGG852013 BPZ852013:BQC852013 BZV852013:BZY852013 CJR852013:CJU852013 CTN852013:CTQ852013 DDJ852013:DDM852013 DNF852013:DNI852013 DXB852013:DXE852013 EGX852013:EHA852013 EQT852013:EQW852013 FAP852013:FAS852013 FKL852013:FKO852013 FUH852013:FUK852013 GED852013:GEG852013 GNZ852013:GOC852013 GXV852013:GXY852013 HHR852013:HHU852013 HRN852013:HRQ852013 IBJ852013:IBM852013 ILF852013:ILI852013 IVB852013:IVE852013 JEX852013:JFA852013 JOT852013:JOW852013 JYP852013:JYS852013 KIL852013:KIO852013 KSH852013:KSK852013 LCD852013:LCG852013 LLZ852013:LMC852013 LVV852013:LVY852013 MFR852013:MFU852013 MPN852013:MPQ852013 MZJ852013:MZM852013 NJF852013:NJI852013 NTB852013:NTE852013 OCX852013:ODA852013 OMT852013:OMW852013 OWP852013:OWS852013 PGL852013:PGO852013 PQH852013:PQK852013 QAD852013:QAG852013 QJZ852013:QKC852013 QTV852013:QTY852013 RDR852013:RDU852013 RNN852013:RNQ852013 RXJ852013:RXM852013 SHF852013:SHI852013 SRB852013:SRE852013 TAX852013:TBA852013 TKT852013:TKW852013 TUP852013:TUS852013 UEL852013:UEO852013 UOH852013:UOK852013 UYD852013:UYG852013 VHZ852013:VIC852013 VRV852013:VRY852013 WBR852013:WBU852013 WLN852013:WLQ852013 WVJ852013:WVM852013 B917549:E917549 IX917549:JA917549 ST917549:SW917549 ACP917549:ACS917549 AML917549:AMO917549 AWH917549:AWK917549 BGD917549:BGG917549 BPZ917549:BQC917549 BZV917549:BZY917549 CJR917549:CJU917549 CTN917549:CTQ917549 DDJ917549:DDM917549 DNF917549:DNI917549 DXB917549:DXE917549 EGX917549:EHA917549 EQT917549:EQW917549 FAP917549:FAS917549 FKL917549:FKO917549 FUH917549:FUK917549 GED917549:GEG917549 GNZ917549:GOC917549 GXV917549:GXY917549 HHR917549:HHU917549 HRN917549:HRQ917549 IBJ917549:IBM917549 ILF917549:ILI917549 IVB917549:IVE917549 JEX917549:JFA917549 JOT917549:JOW917549 JYP917549:JYS917549 KIL917549:KIO917549 KSH917549:KSK917549 LCD917549:LCG917549 LLZ917549:LMC917549 LVV917549:LVY917549 MFR917549:MFU917549 MPN917549:MPQ917549 MZJ917549:MZM917549 NJF917549:NJI917549 NTB917549:NTE917549 OCX917549:ODA917549 OMT917549:OMW917549 OWP917549:OWS917549 PGL917549:PGO917549 PQH917549:PQK917549 QAD917549:QAG917549 QJZ917549:QKC917549 QTV917549:QTY917549 RDR917549:RDU917549 RNN917549:RNQ917549 RXJ917549:RXM917549 SHF917549:SHI917549 SRB917549:SRE917549 TAX917549:TBA917549 TKT917549:TKW917549 TUP917549:TUS917549 UEL917549:UEO917549 UOH917549:UOK917549 UYD917549:UYG917549 VHZ917549:VIC917549 VRV917549:VRY917549 WBR917549:WBU917549 WLN917549:WLQ917549 WVJ917549:WVM917549 B983085:E983085 IX983085:JA983085 ST983085:SW983085 ACP983085:ACS983085 AML983085:AMO983085 AWH983085:AWK983085 BGD983085:BGG983085 BPZ983085:BQC983085 BZV983085:BZY983085 CJR983085:CJU983085 CTN983085:CTQ983085 DDJ983085:DDM983085 DNF983085:DNI983085 DXB983085:DXE983085 EGX983085:EHA983085 EQT983085:EQW983085 FAP983085:FAS983085 FKL983085:FKO983085 FUH983085:FUK983085 GED983085:GEG983085 GNZ983085:GOC983085 GXV983085:GXY983085 HHR983085:HHU983085 HRN983085:HRQ983085 IBJ983085:IBM983085 ILF983085:ILI983085 IVB983085:IVE983085 JEX983085:JFA983085 JOT983085:JOW983085 JYP983085:JYS983085 KIL983085:KIO983085 KSH983085:KSK983085 LCD983085:LCG983085 LLZ983085:LMC983085 LVV983085:LVY983085 MFR983085:MFU983085 MPN983085:MPQ983085 MZJ983085:MZM983085 NJF983085:NJI983085 NTB983085:NTE983085 OCX983085:ODA983085 OMT983085:OMW983085 OWP983085:OWS983085 PGL983085:PGO983085 PQH983085:PQK983085 QAD983085:QAG983085 QJZ983085:QKC983085 QTV983085:QTY983085 RDR983085:RDU983085 RNN983085:RNQ983085 RXJ983085:RXM983085 SHF983085:SHI983085 SRB983085:SRE983085 TAX983085:TBA983085 TKT983085:TKW983085 TUP983085:TUS983085 UEL983085:UEO983085 UOH983085:UOK983085 UYD983085:UYG983085 VHZ983085:VIC983085 VRV983085:VRY983085 WBR983085:WBU983085 WLN983085:WLQ983085 WVJ983085:WVM983085"/>
    <dataValidation allowBlank="1" showInputMessage="1" showErrorMessage="1" promptTitle="TDHCA Rental Program Experience" prompt="Row 4: Enter TDHCA Rental Program Property Name" sqref="F45:U45 JB45:JQ45 SX45:TM45 ACT45:ADI45 AMP45:ANE45 AWL45:AXA45 BGH45:BGW45 BQD45:BQS45 BZZ45:CAO45 CJV45:CKK45 CTR45:CUG45 DDN45:DEC45 DNJ45:DNY45 DXF45:DXU45 EHB45:EHQ45 EQX45:ERM45 FAT45:FBI45 FKP45:FLE45 FUL45:FVA45 GEH45:GEW45 GOD45:GOS45 GXZ45:GYO45 HHV45:HIK45 HRR45:HSG45 IBN45:ICC45 ILJ45:ILY45 IVF45:IVU45 JFB45:JFQ45 JOX45:JPM45 JYT45:JZI45 KIP45:KJE45 KSL45:KTA45 LCH45:LCW45 LMD45:LMS45 LVZ45:LWO45 MFV45:MGK45 MPR45:MQG45 MZN45:NAC45 NJJ45:NJY45 NTF45:NTU45 ODB45:ODQ45 OMX45:ONM45 OWT45:OXI45 PGP45:PHE45 PQL45:PRA45 QAH45:QAW45 QKD45:QKS45 QTZ45:QUO45 RDV45:REK45 RNR45:ROG45 RXN45:RYC45 SHJ45:SHY45 SRF45:SRU45 TBB45:TBQ45 TKX45:TLM45 TUT45:TVI45 UEP45:UFE45 UOL45:UPA45 UYH45:UYW45 VID45:VIS45 VRZ45:VSO45 WBV45:WCK45 WLR45:WMG45 WVN45:WWC45 F65581:U65581 JB65581:JQ65581 SX65581:TM65581 ACT65581:ADI65581 AMP65581:ANE65581 AWL65581:AXA65581 BGH65581:BGW65581 BQD65581:BQS65581 BZZ65581:CAO65581 CJV65581:CKK65581 CTR65581:CUG65581 DDN65581:DEC65581 DNJ65581:DNY65581 DXF65581:DXU65581 EHB65581:EHQ65581 EQX65581:ERM65581 FAT65581:FBI65581 FKP65581:FLE65581 FUL65581:FVA65581 GEH65581:GEW65581 GOD65581:GOS65581 GXZ65581:GYO65581 HHV65581:HIK65581 HRR65581:HSG65581 IBN65581:ICC65581 ILJ65581:ILY65581 IVF65581:IVU65581 JFB65581:JFQ65581 JOX65581:JPM65581 JYT65581:JZI65581 KIP65581:KJE65581 KSL65581:KTA65581 LCH65581:LCW65581 LMD65581:LMS65581 LVZ65581:LWO65581 MFV65581:MGK65581 MPR65581:MQG65581 MZN65581:NAC65581 NJJ65581:NJY65581 NTF65581:NTU65581 ODB65581:ODQ65581 OMX65581:ONM65581 OWT65581:OXI65581 PGP65581:PHE65581 PQL65581:PRA65581 QAH65581:QAW65581 QKD65581:QKS65581 QTZ65581:QUO65581 RDV65581:REK65581 RNR65581:ROG65581 RXN65581:RYC65581 SHJ65581:SHY65581 SRF65581:SRU65581 TBB65581:TBQ65581 TKX65581:TLM65581 TUT65581:TVI65581 UEP65581:UFE65581 UOL65581:UPA65581 UYH65581:UYW65581 VID65581:VIS65581 VRZ65581:VSO65581 WBV65581:WCK65581 WLR65581:WMG65581 WVN65581:WWC65581 F131117:U131117 JB131117:JQ131117 SX131117:TM131117 ACT131117:ADI131117 AMP131117:ANE131117 AWL131117:AXA131117 BGH131117:BGW131117 BQD131117:BQS131117 BZZ131117:CAO131117 CJV131117:CKK131117 CTR131117:CUG131117 DDN131117:DEC131117 DNJ131117:DNY131117 DXF131117:DXU131117 EHB131117:EHQ131117 EQX131117:ERM131117 FAT131117:FBI131117 FKP131117:FLE131117 FUL131117:FVA131117 GEH131117:GEW131117 GOD131117:GOS131117 GXZ131117:GYO131117 HHV131117:HIK131117 HRR131117:HSG131117 IBN131117:ICC131117 ILJ131117:ILY131117 IVF131117:IVU131117 JFB131117:JFQ131117 JOX131117:JPM131117 JYT131117:JZI131117 KIP131117:KJE131117 KSL131117:KTA131117 LCH131117:LCW131117 LMD131117:LMS131117 LVZ131117:LWO131117 MFV131117:MGK131117 MPR131117:MQG131117 MZN131117:NAC131117 NJJ131117:NJY131117 NTF131117:NTU131117 ODB131117:ODQ131117 OMX131117:ONM131117 OWT131117:OXI131117 PGP131117:PHE131117 PQL131117:PRA131117 QAH131117:QAW131117 QKD131117:QKS131117 QTZ131117:QUO131117 RDV131117:REK131117 RNR131117:ROG131117 RXN131117:RYC131117 SHJ131117:SHY131117 SRF131117:SRU131117 TBB131117:TBQ131117 TKX131117:TLM131117 TUT131117:TVI131117 UEP131117:UFE131117 UOL131117:UPA131117 UYH131117:UYW131117 VID131117:VIS131117 VRZ131117:VSO131117 WBV131117:WCK131117 WLR131117:WMG131117 WVN131117:WWC131117 F196653:U196653 JB196653:JQ196653 SX196653:TM196653 ACT196653:ADI196653 AMP196653:ANE196653 AWL196653:AXA196653 BGH196653:BGW196653 BQD196653:BQS196653 BZZ196653:CAO196653 CJV196653:CKK196653 CTR196653:CUG196653 DDN196653:DEC196653 DNJ196653:DNY196653 DXF196653:DXU196653 EHB196653:EHQ196653 EQX196653:ERM196653 FAT196653:FBI196653 FKP196653:FLE196653 FUL196653:FVA196653 GEH196653:GEW196653 GOD196653:GOS196653 GXZ196653:GYO196653 HHV196653:HIK196653 HRR196653:HSG196653 IBN196653:ICC196653 ILJ196653:ILY196653 IVF196653:IVU196653 JFB196653:JFQ196653 JOX196653:JPM196653 JYT196653:JZI196653 KIP196653:KJE196653 KSL196653:KTA196653 LCH196653:LCW196653 LMD196653:LMS196653 LVZ196653:LWO196653 MFV196653:MGK196653 MPR196653:MQG196653 MZN196653:NAC196653 NJJ196653:NJY196653 NTF196653:NTU196653 ODB196653:ODQ196653 OMX196653:ONM196653 OWT196653:OXI196653 PGP196653:PHE196653 PQL196653:PRA196653 QAH196653:QAW196653 QKD196653:QKS196653 QTZ196653:QUO196653 RDV196653:REK196653 RNR196653:ROG196653 RXN196653:RYC196653 SHJ196653:SHY196653 SRF196653:SRU196653 TBB196653:TBQ196653 TKX196653:TLM196653 TUT196653:TVI196653 UEP196653:UFE196653 UOL196653:UPA196653 UYH196653:UYW196653 VID196653:VIS196653 VRZ196653:VSO196653 WBV196653:WCK196653 WLR196653:WMG196653 WVN196653:WWC196653 F262189:U262189 JB262189:JQ262189 SX262189:TM262189 ACT262189:ADI262189 AMP262189:ANE262189 AWL262189:AXA262189 BGH262189:BGW262189 BQD262189:BQS262189 BZZ262189:CAO262189 CJV262189:CKK262189 CTR262189:CUG262189 DDN262189:DEC262189 DNJ262189:DNY262189 DXF262189:DXU262189 EHB262189:EHQ262189 EQX262189:ERM262189 FAT262189:FBI262189 FKP262189:FLE262189 FUL262189:FVA262189 GEH262189:GEW262189 GOD262189:GOS262189 GXZ262189:GYO262189 HHV262189:HIK262189 HRR262189:HSG262189 IBN262189:ICC262189 ILJ262189:ILY262189 IVF262189:IVU262189 JFB262189:JFQ262189 JOX262189:JPM262189 JYT262189:JZI262189 KIP262189:KJE262189 KSL262189:KTA262189 LCH262189:LCW262189 LMD262189:LMS262189 LVZ262189:LWO262189 MFV262189:MGK262189 MPR262189:MQG262189 MZN262189:NAC262189 NJJ262189:NJY262189 NTF262189:NTU262189 ODB262189:ODQ262189 OMX262189:ONM262189 OWT262189:OXI262189 PGP262189:PHE262189 PQL262189:PRA262189 QAH262189:QAW262189 QKD262189:QKS262189 QTZ262189:QUO262189 RDV262189:REK262189 RNR262189:ROG262189 RXN262189:RYC262189 SHJ262189:SHY262189 SRF262189:SRU262189 TBB262189:TBQ262189 TKX262189:TLM262189 TUT262189:TVI262189 UEP262189:UFE262189 UOL262189:UPA262189 UYH262189:UYW262189 VID262189:VIS262189 VRZ262189:VSO262189 WBV262189:WCK262189 WLR262189:WMG262189 WVN262189:WWC262189 F327725:U327725 JB327725:JQ327725 SX327725:TM327725 ACT327725:ADI327725 AMP327725:ANE327725 AWL327725:AXA327725 BGH327725:BGW327725 BQD327725:BQS327725 BZZ327725:CAO327725 CJV327725:CKK327725 CTR327725:CUG327725 DDN327725:DEC327725 DNJ327725:DNY327725 DXF327725:DXU327725 EHB327725:EHQ327725 EQX327725:ERM327725 FAT327725:FBI327725 FKP327725:FLE327725 FUL327725:FVA327725 GEH327725:GEW327725 GOD327725:GOS327725 GXZ327725:GYO327725 HHV327725:HIK327725 HRR327725:HSG327725 IBN327725:ICC327725 ILJ327725:ILY327725 IVF327725:IVU327725 JFB327725:JFQ327725 JOX327725:JPM327725 JYT327725:JZI327725 KIP327725:KJE327725 KSL327725:KTA327725 LCH327725:LCW327725 LMD327725:LMS327725 LVZ327725:LWO327725 MFV327725:MGK327725 MPR327725:MQG327725 MZN327725:NAC327725 NJJ327725:NJY327725 NTF327725:NTU327725 ODB327725:ODQ327725 OMX327725:ONM327725 OWT327725:OXI327725 PGP327725:PHE327725 PQL327725:PRA327725 QAH327725:QAW327725 QKD327725:QKS327725 QTZ327725:QUO327725 RDV327725:REK327725 RNR327725:ROG327725 RXN327725:RYC327725 SHJ327725:SHY327725 SRF327725:SRU327725 TBB327725:TBQ327725 TKX327725:TLM327725 TUT327725:TVI327725 UEP327725:UFE327725 UOL327725:UPA327725 UYH327725:UYW327725 VID327725:VIS327725 VRZ327725:VSO327725 WBV327725:WCK327725 WLR327725:WMG327725 WVN327725:WWC327725 F393261:U393261 JB393261:JQ393261 SX393261:TM393261 ACT393261:ADI393261 AMP393261:ANE393261 AWL393261:AXA393261 BGH393261:BGW393261 BQD393261:BQS393261 BZZ393261:CAO393261 CJV393261:CKK393261 CTR393261:CUG393261 DDN393261:DEC393261 DNJ393261:DNY393261 DXF393261:DXU393261 EHB393261:EHQ393261 EQX393261:ERM393261 FAT393261:FBI393261 FKP393261:FLE393261 FUL393261:FVA393261 GEH393261:GEW393261 GOD393261:GOS393261 GXZ393261:GYO393261 HHV393261:HIK393261 HRR393261:HSG393261 IBN393261:ICC393261 ILJ393261:ILY393261 IVF393261:IVU393261 JFB393261:JFQ393261 JOX393261:JPM393261 JYT393261:JZI393261 KIP393261:KJE393261 KSL393261:KTA393261 LCH393261:LCW393261 LMD393261:LMS393261 LVZ393261:LWO393261 MFV393261:MGK393261 MPR393261:MQG393261 MZN393261:NAC393261 NJJ393261:NJY393261 NTF393261:NTU393261 ODB393261:ODQ393261 OMX393261:ONM393261 OWT393261:OXI393261 PGP393261:PHE393261 PQL393261:PRA393261 QAH393261:QAW393261 QKD393261:QKS393261 QTZ393261:QUO393261 RDV393261:REK393261 RNR393261:ROG393261 RXN393261:RYC393261 SHJ393261:SHY393261 SRF393261:SRU393261 TBB393261:TBQ393261 TKX393261:TLM393261 TUT393261:TVI393261 UEP393261:UFE393261 UOL393261:UPA393261 UYH393261:UYW393261 VID393261:VIS393261 VRZ393261:VSO393261 WBV393261:WCK393261 WLR393261:WMG393261 WVN393261:WWC393261 F458797:U458797 JB458797:JQ458797 SX458797:TM458797 ACT458797:ADI458797 AMP458797:ANE458797 AWL458797:AXA458797 BGH458797:BGW458797 BQD458797:BQS458797 BZZ458797:CAO458797 CJV458797:CKK458797 CTR458797:CUG458797 DDN458797:DEC458797 DNJ458797:DNY458797 DXF458797:DXU458797 EHB458797:EHQ458797 EQX458797:ERM458797 FAT458797:FBI458797 FKP458797:FLE458797 FUL458797:FVA458797 GEH458797:GEW458797 GOD458797:GOS458797 GXZ458797:GYO458797 HHV458797:HIK458797 HRR458797:HSG458797 IBN458797:ICC458797 ILJ458797:ILY458797 IVF458797:IVU458797 JFB458797:JFQ458797 JOX458797:JPM458797 JYT458797:JZI458797 KIP458797:KJE458797 KSL458797:KTA458797 LCH458797:LCW458797 LMD458797:LMS458797 LVZ458797:LWO458797 MFV458797:MGK458797 MPR458797:MQG458797 MZN458797:NAC458797 NJJ458797:NJY458797 NTF458797:NTU458797 ODB458797:ODQ458797 OMX458797:ONM458797 OWT458797:OXI458797 PGP458797:PHE458797 PQL458797:PRA458797 QAH458797:QAW458797 QKD458797:QKS458797 QTZ458797:QUO458797 RDV458797:REK458797 RNR458797:ROG458797 RXN458797:RYC458797 SHJ458797:SHY458797 SRF458797:SRU458797 TBB458797:TBQ458797 TKX458797:TLM458797 TUT458797:TVI458797 UEP458797:UFE458797 UOL458797:UPA458797 UYH458797:UYW458797 VID458797:VIS458797 VRZ458797:VSO458797 WBV458797:WCK458797 WLR458797:WMG458797 WVN458797:WWC458797 F524333:U524333 JB524333:JQ524333 SX524333:TM524333 ACT524333:ADI524333 AMP524333:ANE524333 AWL524333:AXA524333 BGH524333:BGW524333 BQD524333:BQS524333 BZZ524333:CAO524333 CJV524333:CKK524333 CTR524333:CUG524333 DDN524333:DEC524333 DNJ524333:DNY524333 DXF524333:DXU524333 EHB524333:EHQ524333 EQX524333:ERM524333 FAT524333:FBI524333 FKP524333:FLE524333 FUL524333:FVA524333 GEH524333:GEW524333 GOD524333:GOS524333 GXZ524333:GYO524333 HHV524333:HIK524333 HRR524333:HSG524333 IBN524333:ICC524333 ILJ524333:ILY524333 IVF524333:IVU524333 JFB524333:JFQ524333 JOX524333:JPM524333 JYT524333:JZI524333 KIP524333:KJE524333 KSL524333:KTA524333 LCH524333:LCW524333 LMD524333:LMS524333 LVZ524333:LWO524333 MFV524333:MGK524333 MPR524333:MQG524333 MZN524333:NAC524333 NJJ524333:NJY524333 NTF524333:NTU524333 ODB524333:ODQ524333 OMX524333:ONM524333 OWT524333:OXI524333 PGP524333:PHE524333 PQL524333:PRA524333 QAH524333:QAW524333 QKD524333:QKS524333 QTZ524333:QUO524333 RDV524333:REK524333 RNR524333:ROG524333 RXN524333:RYC524333 SHJ524333:SHY524333 SRF524333:SRU524333 TBB524333:TBQ524333 TKX524333:TLM524333 TUT524333:TVI524333 UEP524333:UFE524333 UOL524333:UPA524333 UYH524333:UYW524333 VID524333:VIS524333 VRZ524333:VSO524333 WBV524333:WCK524333 WLR524333:WMG524333 WVN524333:WWC524333 F589869:U589869 JB589869:JQ589869 SX589869:TM589869 ACT589869:ADI589869 AMP589869:ANE589869 AWL589869:AXA589869 BGH589869:BGW589869 BQD589869:BQS589869 BZZ589869:CAO589869 CJV589869:CKK589869 CTR589869:CUG589869 DDN589869:DEC589869 DNJ589869:DNY589869 DXF589869:DXU589869 EHB589869:EHQ589869 EQX589869:ERM589869 FAT589869:FBI589869 FKP589869:FLE589869 FUL589869:FVA589869 GEH589869:GEW589869 GOD589869:GOS589869 GXZ589869:GYO589869 HHV589869:HIK589869 HRR589869:HSG589869 IBN589869:ICC589869 ILJ589869:ILY589869 IVF589869:IVU589869 JFB589869:JFQ589869 JOX589869:JPM589869 JYT589869:JZI589869 KIP589869:KJE589869 KSL589869:KTA589869 LCH589869:LCW589869 LMD589869:LMS589869 LVZ589869:LWO589869 MFV589869:MGK589869 MPR589869:MQG589869 MZN589869:NAC589869 NJJ589869:NJY589869 NTF589869:NTU589869 ODB589869:ODQ589869 OMX589869:ONM589869 OWT589869:OXI589869 PGP589869:PHE589869 PQL589869:PRA589869 QAH589869:QAW589869 QKD589869:QKS589869 QTZ589869:QUO589869 RDV589869:REK589869 RNR589869:ROG589869 RXN589869:RYC589869 SHJ589869:SHY589869 SRF589869:SRU589869 TBB589869:TBQ589869 TKX589869:TLM589869 TUT589869:TVI589869 UEP589869:UFE589869 UOL589869:UPA589869 UYH589869:UYW589869 VID589869:VIS589869 VRZ589869:VSO589869 WBV589869:WCK589869 WLR589869:WMG589869 WVN589869:WWC589869 F655405:U655405 JB655405:JQ655405 SX655405:TM655405 ACT655405:ADI655405 AMP655405:ANE655405 AWL655405:AXA655405 BGH655405:BGW655405 BQD655405:BQS655405 BZZ655405:CAO655405 CJV655405:CKK655405 CTR655405:CUG655405 DDN655405:DEC655405 DNJ655405:DNY655405 DXF655405:DXU655405 EHB655405:EHQ655405 EQX655405:ERM655405 FAT655405:FBI655405 FKP655405:FLE655405 FUL655405:FVA655405 GEH655405:GEW655405 GOD655405:GOS655405 GXZ655405:GYO655405 HHV655405:HIK655405 HRR655405:HSG655405 IBN655405:ICC655405 ILJ655405:ILY655405 IVF655405:IVU655405 JFB655405:JFQ655405 JOX655405:JPM655405 JYT655405:JZI655405 KIP655405:KJE655405 KSL655405:KTA655405 LCH655405:LCW655405 LMD655405:LMS655405 LVZ655405:LWO655405 MFV655405:MGK655405 MPR655405:MQG655405 MZN655405:NAC655405 NJJ655405:NJY655405 NTF655405:NTU655405 ODB655405:ODQ655405 OMX655405:ONM655405 OWT655405:OXI655405 PGP655405:PHE655405 PQL655405:PRA655405 QAH655405:QAW655405 QKD655405:QKS655405 QTZ655405:QUO655405 RDV655405:REK655405 RNR655405:ROG655405 RXN655405:RYC655405 SHJ655405:SHY655405 SRF655405:SRU655405 TBB655405:TBQ655405 TKX655405:TLM655405 TUT655405:TVI655405 UEP655405:UFE655405 UOL655405:UPA655405 UYH655405:UYW655405 VID655405:VIS655405 VRZ655405:VSO655405 WBV655405:WCK655405 WLR655405:WMG655405 WVN655405:WWC655405 F720941:U720941 JB720941:JQ720941 SX720941:TM720941 ACT720941:ADI720941 AMP720941:ANE720941 AWL720941:AXA720941 BGH720941:BGW720941 BQD720941:BQS720941 BZZ720941:CAO720941 CJV720941:CKK720941 CTR720941:CUG720941 DDN720941:DEC720941 DNJ720941:DNY720941 DXF720941:DXU720941 EHB720941:EHQ720941 EQX720941:ERM720941 FAT720941:FBI720941 FKP720941:FLE720941 FUL720941:FVA720941 GEH720941:GEW720941 GOD720941:GOS720941 GXZ720941:GYO720941 HHV720941:HIK720941 HRR720941:HSG720941 IBN720941:ICC720941 ILJ720941:ILY720941 IVF720941:IVU720941 JFB720941:JFQ720941 JOX720941:JPM720941 JYT720941:JZI720941 KIP720941:KJE720941 KSL720941:KTA720941 LCH720941:LCW720941 LMD720941:LMS720941 LVZ720941:LWO720941 MFV720941:MGK720941 MPR720941:MQG720941 MZN720941:NAC720941 NJJ720941:NJY720941 NTF720941:NTU720941 ODB720941:ODQ720941 OMX720941:ONM720941 OWT720941:OXI720941 PGP720941:PHE720941 PQL720941:PRA720941 QAH720941:QAW720941 QKD720941:QKS720941 QTZ720941:QUO720941 RDV720941:REK720941 RNR720941:ROG720941 RXN720941:RYC720941 SHJ720941:SHY720941 SRF720941:SRU720941 TBB720941:TBQ720941 TKX720941:TLM720941 TUT720941:TVI720941 UEP720941:UFE720941 UOL720941:UPA720941 UYH720941:UYW720941 VID720941:VIS720941 VRZ720941:VSO720941 WBV720941:WCK720941 WLR720941:WMG720941 WVN720941:WWC720941 F786477:U786477 JB786477:JQ786477 SX786477:TM786477 ACT786477:ADI786477 AMP786477:ANE786477 AWL786477:AXA786477 BGH786477:BGW786477 BQD786477:BQS786477 BZZ786477:CAO786477 CJV786477:CKK786477 CTR786477:CUG786477 DDN786477:DEC786477 DNJ786477:DNY786477 DXF786477:DXU786477 EHB786477:EHQ786477 EQX786477:ERM786477 FAT786477:FBI786477 FKP786477:FLE786477 FUL786477:FVA786477 GEH786477:GEW786477 GOD786477:GOS786477 GXZ786477:GYO786477 HHV786477:HIK786477 HRR786477:HSG786477 IBN786477:ICC786477 ILJ786477:ILY786477 IVF786477:IVU786477 JFB786477:JFQ786477 JOX786477:JPM786477 JYT786477:JZI786477 KIP786477:KJE786477 KSL786477:KTA786477 LCH786477:LCW786477 LMD786477:LMS786477 LVZ786477:LWO786477 MFV786477:MGK786477 MPR786477:MQG786477 MZN786477:NAC786477 NJJ786477:NJY786477 NTF786477:NTU786477 ODB786477:ODQ786477 OMX786477:ONM786477 OWT786477:OXI786477 PGP786477:PHE786477 PQL786477:PRA786477 QAH786477:QAW786477 QKD786477:QKS786477 QTZ786477:QUO786477 RDV786477:REK786477 RNR786477:ROG786477 RXN786477:RYC786477 SHJ786477:SHY786477 SRF786477:SRU786477 TBB786477:TBQ786477 TKX786477:TLM786477 TUT786477:TVI786477 UEP786477:UFE786477 UOL786477:UPA786477 UYH786477:UYW786477 VID786477:VIS786477 VRZ786477:VSO786477 WBV786477:WCK786477 WLR786477:WMG786477 WVN786477:WWC786477 F852013:U852013 JB852013:JQ852013 SX852013:TM852013 ACT852013:ADI852013 AMP852013:ANE852013 AWL852013:AXA852013 BGH852013:BGW852013 BQD852013:BQS852013 BZZ852013:CAO852013 CJV852013:CKK852013 CTR852013:CUG852013 DDN852013:DEC852013 DNJ852013:DNY852013 DXF852013:DXU852013 EHB852013:EHQ852013 EQX852013:ERM852013 FAT852013:FBI852013 FKP852013:FLE852013 FUL852013:FVA852013 GEH852013:GEW852013 GOD852013:GOS852013 GXZ852013:GYO852013 HHV852013:HIK852013 HRR852013:HSG852013 IBN852013:ICC852013 ILJ852013:ILY852013 IVF852013:IVU852013 JFB852013:JFQ852013 JOX852013:JPM852013 JYT852013:JZI852013 KIP852013:KJE852013 KSL852013:KTA852013 LCH852013:LCW852013 LMD852013:LMS852013 LVZ852013:LWO852013 MFV852013:MGK852013 MPR852013:MQG852013 MZN852013:NAC852013 NJJ852013:NJY852013 NTF852013:NTU852013 ODB852013:ODQ852013 OMX852013:ONM852013 OWT852013:OXI852013 PGP852013:PHE852013 PQL852013:PRA852013 QAH852013:QAW852013 QKD852013:QKS852013 QTZ852013:QUO852013 RDV852013:REK852013 RNR852013:ROG852013 RXN852013:RYC852013 SHJ852013:SHY852013 SRF852013:SRU852013 TBB852013:TBQ852013 TKX852013:TLM852013 TUT852013:TVI852013 UEP852013:UFE852013 UOL852013:UPA852013 UYH852013:UYW852013 VID852013:VIS852013 VRZ852013:VSO852013 WBV852013:WCK852013 WLR852013:WMG852013 WVN852013:WWC852013 F917549:U917549 JB917549:JQ917549 SX917549:TM917549 ACT917549:ADI917549 AMP917549:ANE917549 AWL917549:AXA917549 BGH917549:BGW917549 BQD917549:BQS917549 BZZ917549:CAO917549 CJV917549:CKK917549 CTR917549:CUG917549 DDN917549:DEC917549 DNJ917549:DNY917549 DXF917549:DXU917549 EHB917549:EHQ917549 EQX917549:ERM917549 FAT917549:FBI917549 FKP917549:FLE917549 FUL917549:FVA917549 GEH917549:GEW917549 GOD917549:GOS917549 GXZ917549:GYO917549 HHV917549:HIK917549 HRR917549:HSG917549 IBN917549:ICC917549 ILJ917549:ILY917549 IVF917549:IVU917549 JFB917549:JFQ917549 JOX917549:JPM917549 JYT917549:JZI917549 KIP917549:KJE917549 KSL917549:KTA917549 LCH917549:LCW917549 LMD917549:LMS917549 LVZ917549:LWO917549 MFV917549:MGK917549 MPR917549:MQG917549 MZN917549:NAC917549 NJJ917549:NJY917549 NTF917549:NTU917549 ODB917549:ODQ917549 OMX917549:ONM917549 OWT917549:OXI917549 PGP917549:PHE917549 PQL917549:PRA917549 QAH917549:QAW917549 QKD917549:QKS917549 QTZ917549:QUO917549 RDV917549:REK917549 RNR917549:ROG917549 RXN917549:RYC917549 SHJ917549:SHY917549 SRF917549:SRU917549 TBB917549:TBQ917549 TKX917549:TLM917549 TUT917549:TVI917549 UEP917549:UFE917549 UOL917549:UPA917549 UYH917549:UYW917549 VID917549:VIS917549 VRZ917549:VSO917549 WBV917549:WCK917549 WLR917549:WMG917549 WVN917549:WWC917549 F983085:U983085 JB983085:JQ983085 SX983085:TM983085 ACT983085:ADI983085 AMP983085:ANE983085 AWL983085:AXA983085 BGH983085:BGW983085 BQD983085:BQS983085 BZZ983085:CAO983085 CJV983085:CKK983085 CTR983085:CUG983085 DDN983085:DEC983085 DNJ983085:DNY983085 DXF983085:DXU983085 EHB983085:EHQ983085 EQX983085:ERM983085 FAT983085:FBI983085 FKP983085:FLE983085 FUL983085:FVA983085 GEH983085:GEW983085 GOD983085:GOS983085 GXZ983085:GYO983085 HHV983085:HIK983085 HRR983085:HSG983085 IBN983085:ICC983085 ILJ983085:ILY983085 IVF983085:IVU983085 JFB983085:JFQ983085 JOX983085:JPM983085 JYT983085:JZI983085 KIP983085:KJE983085 KSL983085:KTA983085 LCH983085:LCW983085 LMD983085:LMS983085 LVZ983085:LWO983085 MFV983085:MGK983085 MPR983085:MQG983085 MZN983085:NAC983085 NJJ983085:NJY983085 NTF983085:NTU983085 ODB983085:ODQ983085 OMX983085:ONM983085 OWT983085:OXI983085 PGP983085:PHE983085 PQL983085:PRA983085 QAH983085:QAW983085 QKD983085:QKS983085 QTZ983085:QUO983085 RDV983085:REK983085 RNR983085:ROG983085 RXN983085:RYC983085 SHJ983085:SHY983085 SRF983085:SRU983085 TBB983085:TBQ983085 TKX983085:TLM983085 TUT983085:TVI983085 UEP983085:UFE983085 UOL983085:UPA983085 UYH983085:UYW983085 VID983085:VIS983085 VRZ983085:VSO983085 WBV983085:WCK983085 WLR983085:WMG983085 WVN983085:WWC983085"/>
    <dataValidation allowBlank="1" showInputMessage="1" showErrorMessage="1" promptTitle="TDHCA Rental Program Experience" prompt="Row 4: Enter TDHCA Rental Program Property City" sqref="V45:AD45 JR45:JZ45 TN45:TV45 ADJ45:ADR45 ANF45:ANN45 AXB45:AXJ45 BGX45:BHF45 BQT45:BRB45 CAP45:CAX45 CKL45:CKT45 CUH45:CUP45 DED45:DEL45 DNZ45:DOH45 DXV45:DYD45 EHR45:EHZ45 ERN45:ERV45 FBJ45:FBR45 FLF45:FLN45 FVB45:FVJ45 GEX45:GFF45 GOT45:GPB45 GYP45:GYX45 HIL45:HIT45 HSH45:HSP45 ICD45:ICL45 ILZ45:IMH45 IVV45:IWD45 JFR45:JFZ45 JPN45:JPV45 JZJ45:JZR45 KJF45:KJN45 KTB45:KTJ45 LCX45:LDF45 LMT45:LNB45 LWP45:LWX45 MGL45:MGT45 MQH45:MQP45 NAD45:NAL45 NJZ45:NKH45 NTV45:NUD45 ODR45:ODZ45 ONN45:ONV45 OXJ45:OXR45 PHF45:PHN45 PRB45:PRJ45 QAX45:QBF45 QKT45:QLB45 QUP45:QUX45 REL45:RET45 ROH45:ROP45 RYD45:RYL45 SHZ45:SIH45 SRV45:SSD45 TBR45:TBZ45 TLN45:TLV45 TVJ45:TVR45 UFF45:UFN45 UPB45:UPJ45 UYX45:UZF45 VIT45:VJB45 VSP45:VSX45 WCL45:WCT45 WMH45:WMP45 WWD45:WWL45 V65581:AD65581 JR65581:JZ65581 TN65581:TV65581 ADJ65581:ADR65581 ANF65581:ANN65581 AXB65581:AXJ65581 BGX65581:BHF65581 BQT65581:BRB65581 CAP65581:CAX65581 CKL65581:CKT65581 CUH65581:CUP65581 DED65581:DEL65581 DNZ65581:DOH65581 DXV65581:DYD65581 EHR65581:EHZ65581 ERN65581:ERV65581 FBJ65581:FBR65581 FLF65581:FLN65581 FVB65581:FVJ65581 GEX65581:GFF65581 GOT65581:GPB65581 GYP65581:GYX65581 HIL65581:HIT65581 HSH65581:HSP65581 ICD65581:ICL65581 ILZ65581:IMH65581 IVV65581:IWD65581 JFR65581:JFZ65581 JPN65581:JPV65581 JZJ65581:JZR65581 KJF65581:KJN65581 KTB65581:KTJ65581 LCX65581:LDF65581 LMT65581:LNB65581 LWP65581:LWX65581 MGL65581:MGT65581 MQH65581:MQP65581 NAD65581:NAL65581 NJZ65581:NKH65581 NTV65581:NUD65581 ODR65581:ODZ65581 ONN65581:ONV65581 OXJ65581:OXR65581 PHF65581:PHN65581 PRB65581:PRJ65581 QAX65581:QBF65581 QKT65581:QLB65581 QUP65581:QUX65581 REL65581:RET65581 ROH65581:ROP65581 RYD65581:RYL65581 SHZ65581:SIH65581 SRV65581:SSD65581 TBR65581:TBZ65581 TLN65581:TLV65581 TVJ65581:TVR65581 UFF65581:UFN65581 UPB65581:UPJ65581 UYX65581:UZF65581 VIT65581:VJB65581 VSP65581:VSX65581 WCL65581:WCT65581 WMH65581:WMP65581 WWD65581:WWL65581 V131117:AD131117 JR131117:JZ131117 TN131117:TV131117 ADJ131117:ADR131117 ANF131117:ANN131117 AXB131117:AXJ131117 BGX131117:BHF131117 BQT131117:BRB131117 CAP131117:CAX131117 CKL131117:CKT131117 CUH131117:CUP131117 DED131117:DEL131117 DNZ131117:DOH131117 DXV131117:DYD131117 EHR131117:EHZ131117 ERN131117:ERV131117 FBJ131117:FBR131117 FLF131117:FLN131117 FVB131117:FVJ131117 GEX131117:GFF131117 GOT131117:GPB131117 GYP131117:GYX131117 HIL131117:HIT131117 HSH131117:HSP131117 ICD131117:ICL131117 ILZ131117:IMH131117 IVV131117:IWD131117 JFR131117:JFZ131117 JPN131117:JPV131117 JZJ131117:JZR131117 KJF131117:KJN131117 KTB131117:KTJ131117 LCX131117:LDF131117 LMT131117:LNB131117 LWP131117:LWX131117 MGL131117:MGT131117 MQH131117:MQP131117 NAD131117:NAL131117 NJZ131117:NKH131117 NTV131117:NUD131117 ODR131117:ODZ131117 ONN131117:ONV131117 OXJ131117:OXR131117 PHF131117:PHN131117 PRB131117:PRJ131117 QAX131117:QBF131117 QKT131117:QLB131117 QUP131117:QUX131117 REL131117:RET131117 ROH131117:ROP131117 RYD131117:RYL131117 SHZ131117:SIH131117 SRV131117:SSD131117 TBR131117:TBZ131117 TLN131117:TLV131117 TVJ131117:TVR131117 UFF131117:UFN131117 UPB131117:UPJ131117 UYX131117:UZF131117 VIT131117:VJB131117 VSP131117:VSX131117 WCL131117:WCT131117 WMH131117:WMP131117 WWD131117:WWL131117 V196653:AD196653 JR196653:JZ196653 TN196653:TV196653 ADJ196653:ADR196653 ANF196653:ANN196653 AXB196653:AXJ196653 BGX196653:BHF196653 BQT196653:BRB196653 CAP196653:CAX196653 CKL196653:CKT196653 CUH196653:CUP196653 DED196653:DEL196653 DNZ196653:DOH196653 DXV196653:DYD196653 EHR196653:EHZ196653 ERN196653:ERV196653 FBJ196653:FBR196653 FLF196653:FLN196653 FVB196653:FVJ196653 GEX196653:GFF196653 GOT196653:GPB196653 GYP196653:GYX196653 HIL196653:HIT196653 HSH196653:HSP196653 ICD196653:ICL196653 ILZ196653:IMH196653 IVV196653:IWD196653 JFR196653:JFZ196653 JPN196653:JPV196653 JZJ196653:JZR196653 KJF196653:KJN196653 KTB196653:KTJ196653 LCX196653:LDF196653 LMT196653:LNB196653 LWP196653:LWX196653 MGL196653:MGT196653 MQH196653:MQP196653 NAD196653:NAL196653 NJZ196653:NKH196653 NTV196653:NUD196653 ODR196653:ODZ196653 ONN196653:ONV196653 OXJ196653:OXR196653 PHF196653:PHN196653 PRB196653:PRJ196653 QAX196653:QBF196653 QKT196653:QLB196653 QUP196653:QUX196653 REL196653:RET196653 ROH196653:ROP196653 RYD196653:RYL196653 SHZ196653:SIH196653 SRV196653:SSD196653 TBR196653:TBZ196653 TLN196653:TLV196653 TVJ196653:TVR196653 UFF196653:UFN196653 UPB196653:UPJ196653 UYX196653:UZF196653 VIT196653:VJB196653 VSP196653:VSX196653 WCL196653:WCT196653 WMH196653:WMP196653 WWD196653:WWL196653 V262189:AD262189 JR262189:JZ262189 TN262189:TV262189 ADJ262189:ADR262189 ANF262189:ANN262189 AXB262189:AXJ262189 BGX262189:BHF262189 BQT262189:BRB262189 CAP262189:CAX262189 CKL262189:CKT262189 CUH262189:CUP262189 DED262189:DEL262189 DNZ262189:DOH262189 DXV262189:DYD262189 EHR262189:EHZ262189 ERN262189:ERV262189 FBJ262189:FBR262189 FLF262189:FLN262189 FVB262189:FVJ262189 GEX262189:GFF262189 GOT262189:GPB262189 GYP262189:GYX262189 HIL262189:HIT262189 HSH262189:HSP262189 ICD262189:ICL262189 ILZ262189:IMH262189 IVV262189:IWD262189 JFR262189:JFZ262189 JPN262189:JPV262189 JZJ262189:JZR262189 KJF262189:KJN262189 KTB262189:KTJ262189 LCX262189:LDF262189 LMT262189:LNB262189 LWP262189:LWX262189 MGL262189:MGT262189 MQH262189:MQP262189 NAD262189:NAL262189 NJZ262189:NKH262189 NTV262189:NUD262189 ODR262189:ODZ262189 ONN262189:ONV262189 OXJ262189:OXR262189 PHF262189:PHN262189 PRB262189:PRJ262189 QAX262189:QBF262189 QKT262189:QLB262189 QUP262189:QUX262189 REL262189:RET262189 ROH262189:ROP262189 RYD262189:RYL262189 SHZ262189:SIH262189 SRV262189:SSD262189 TBR262189:TBZ262189 TLN262189:TLV262189 TVJ262189:TVR262189 UFF262189:UFN262189 UPB262189:UPJ262189 UYX262189:UZF262189 VIT262189:VJB262189 VSP262189:VSX262189 WCL262189:WCT262189 WMH262189:WMP262189 WWD262189:WWL262189 V327725:AD327725 JR327725:JZ327725 TN327725:TV327725 ADJ327725:ADR327725 ANF327725:ANN327725 AXB327725:AXJ327725 BGX327725:BHF327725 BQT327725:BRB327725 CAP327725:CAX327725 CKL327725:CKT327725 CUH327725:CUP327725 DED327725:DEL327725 DNZ327725:DOH327725 DXV327725:DYD327725 EHR327725:EHZ327725 ERN327725:ERV327725 FBJ327725:FBR327725 FLF327725:FLN327725 FVB327725:FVJ327725 GEX327725:GFF327725 GOT327725:GPB327725 GYP327725:GYX327725 HIL327725:HIT327725 HSH327725:HSP327725 ICD327725:ICL327725 ILZ327725:IMH327725 IVV327725:IWD327725 JFR327725:JFZ327725 JPN327725:JPV327725 JZJ327725:JZR327725 KJF327725:KJN327725 KTB327725:KTJ327725 LCX327725:LDF327725 LMT327725:LNB327725 LWP327725:LWX327725 MGL327725:MGT327725 MQH327725:MQP327725 NAD327725:NAL327725 NJZ327725:NKH327725 NTV327725:NUD327725 ODR327725:ODZ327725 ONN327725:ONV327725 OXJ327725:OXR327725 PHF327725:PHN327725 PRB327725:PRJ327725 QAX327725:QBF327725 QKT327725:QLB327725 QUP327725:QUX327725 REL327725:RET327725 ROH327725:ROP327725 RYD327725:RYL327725 SHZ327725:SIH327725 SRV327725:SSD327725 TBR327725:TBZ327725 TLN327725:TLV327725 TVJ327725:TVR327725 UFF327725:UFN327725 UPB327725:UPJ327725 UYX327725:UZF327725 VIT327725:VJB327725 VSP327725:VSX327725 WCL327725:WCT327725 WMH327725:WMP327725 WWD327725:WWL327725 V393261:AD393261 JR393261:JZ393261 TN393261:TV393261 ADJ393261:ADR393261 ANF393261:ANN393261 AXB393261:AXJ393261 BGX393261:BHF393261 BQT393261:BRB393261 CAP393261:CAX393261 CKL393261:CKT393261 CUH393261:CUP393261 DED393261:DEL393261 DNZ393261:DOH393261 DXV393261:DYD393261 EHR393261:EHZ393261 ERN393261:ERV393261 FBJ393261:FBR393261 FLF393261:FLN393261 FVB393261:FVJ393261 GEX393261:GFF393261 GOT393261:GPB393261 GYP393261:GYX393261 HIL393261:HIT393261 HSH393261:HSP393261 ICD393261:ICL393261 ILZ393261:IMH393261 IVV393261:IWD393261 JFR393261:JFZ393261 JPN393261:JPV393261 JZJ393261:JZR393261 KJF393261:KJN393261 KTB393261:KTJ393261 LCX393261:LDF393261 LMT393261:LNB393261 LWP393261:LWX393261 MGL393261:MGT393261 MQH393261:MQP393261 NAD393261:NAL393261 NJZ393261:NKH393261 NTV393261:NUD393261 ODR393261:ODZ393261 ONN393261:ONV393261 OXJ393261:OXR393261 PHF393261:PHN393261 PRB393261:PRJ393261 QAX393261:QBF393261 QKT393261:QLB393261 QUP393261:QUX393261 REL393261:RET393261 ROH393261:ROP393261 RYD393261:RYL393261 SHZ393261:SIH393261 SRV393261:SSD393261 TBR393261:TBZ393261 TLN393261:TLV393261 TVJ393261:TVR393261 UFF393261:UFN393261 UPB393261:UPJ393261 UYX393261:UZF393261 VIT393261:VJB393261 VSP393261:VSX393261 WCL393261:WCT393261 WMH393261:WMP393261 WWD393261:WWL393261 V458797:AD458797 JR458797:JZ458797 TN458797:TV458797 ADJ458797:ADR458797 ANF458797:ANN458797 AXB458797:AXJ458797 BGX458797:BHF458797 BQT458797:BRB458797 CAP458797:CAX458797 CKL458797:CKT458797 CUH458797:CUP458797 DED458797:DEL458797 DNZ458797:DOH458797 DXV458797:DYD458797 EHR458797:EHZ458797 ERN458797:ERV458797 FBJ458797:FBR458797 FLF458797:FLN458797 FVB458797:FVJ458797 GEX458797:GFF458797 GOT458797:GPB458797 GYP458797:GYX458797 HIL458797:HIT458797 HSH458797:HSP458797 ICD458797:ICL458797 ILZ458797:IMH458797 IVV458797:IWD458797 JFR458797:JFZ458797 JPN458797:JPV458797 JZJ458797:JZR458797 KJF458797:KJN458797 KTB458797:KTJ458797 LCX458797:LDF458797 LMT458797:LNB458797 LWP458797:LWX458797 MGL458797:MGT458797 MQH458797:MQP458797 NAD458797:NAL458797 NJZ458797:NKH458797 NTV458797:NUD458797 ODR458797:ODZ458797 ONN458797:ONV458797 OXJ458797:OXR458797 PHF458797:PHN458797 PRB458797:PRJ458797 QAX458797:QBF458797 QKT458797:QLB458797 QUP458797:QUX458797 REL458797:RET458797 ROH458797:ROP458797 RYD458797:RYL458797 SHZ458797:SIH458797 SRV458797:SSD458797 TBR458797:TBZ458797 TLN458797:TLV458797 TVJ458797:TVR458797 UFF458797:UFN458797 UPB458797:UPJ458797 UYX458797:UZF458797 VIT458797:VJB458797 VSP458797:VSX458797 WCL458797:WCT458797 WMH458797:WMP458797 WWD458797:WWL458797 V524333:AD524333 JR524333:JZ524333 TN524333:TV524333 ADJ524333:ADR524333 ANF524333:ANN524333 AXB524333:AXJ524333 BGX524333:BHF524333 BQT524333:BRB524333 CAP524333:CAX524333 CKL524333:CKT524333 CUH524333:CUP524333 DED524333:DEL524333 DNZ524333:DOH524333 DXV524333:DYD524333 EHR524333:EHZ524333 ERN524333:ERV524333 FBJ524333:FBR524333 FLF524333:FLN524333 FVB524333:FVJ524333 GEX524333:GFF524333 GOT524333:GPB524333 GYP524333:GYX524333 HIL524333:HIT524333 HSH524333:HSP524333 ICD524333:ICL524333 ILZ524333:IMH524333 IVV524333:IWD524333 JFR524333:JFZ524333 JPN524333:JPV524333 JZJ524333:JZR524333 KJF524333:KJN524333 KTB524333:KTJ524333 LCX524333:LDF524333 LMT524333:LNB524333 LWP524333:LWX524333 MGL524333:MGT524333 MQH524333:MQP524333 NAD524333:NAL524333 NJZ524333:NKH524333 NTV524333:NUD524333 ODR524333:ODZ524333 ONN524333:ONV524333 OXJ524333:OXR524333 PHF524333:PHN524333 PRB524333:PRJ524333 QAX524333:QBF524333 QKT524333:QLB524333 QUP524333:QUX524333 REL524333:RET524333 ROH524333:ROP524333 RYD524333:RYL524333 SHZ524333:SIH524333 SRV524333:SSD524333 TBR524333:TBZ524333 TLN524333:TLV524333 TVJ524333:TVR524333 UFF524333:UFN524333 UPB524333:UPJ524333 UYX524333:UZF524333 VIT524333:VJB524333 VSP524333:VSX524333 WCL524333:WCT524333 WMH524333:WMP524333 WWD524333:WWL524333 V589869:AD589869 JR589869:JZ589869 TN589869:TV589869 ADJ589869:ADR589869 ANF589869:ANN589869 AXB589869:AXJ589869 BGX589869:BHF589869 BQT589869:BRB589869 CAP589869:CAX589869 CKL589869:CKT589869 CUH589869:CUP589869 DED589869:DEL589869 DNZ589869:DOH589869 DXV589869:DYD589869 EHR589869:EHZ589869 ERN589869:ERV589869 FBJ589869:FBR589869 FLF589869:FLN589869 FVB589869:FVJ589869 GEX589869:GFF589869 GOT589869:GPB589869 GYP589869:GYX589869 HIL589869:HIT589869 HSH589869:HSP589869 ICD589869:ICL589869 ILZ589869:IMH589869 IVV589869:IWD589869 JFR589869:JFZ589869 JPN589869:JPV589869 JZJ589869:JZR589869 KJF589869:KJN589869 KTB589869:KTJ589869 LCX589869:LDF589869 LMT589869:LNB589869 LWP589869:LWX589869 MGL589869:MGT589869 MQH589869:MQP589869 NAD589869:NAL589869 NJZ589869:NKH589869 NTV589869:NUD589869 ODR589869:ODZ589869 ONN589869:ONV589869 OXJ589869:OXR589869 PHF589869:PHN589869 PRB589869:PRJ589869 QAX589869:QBF589869 QKT589869:QLB589869 QUP589869:QUX589869 REL589869:RET589869 ROH589869:ROP589869 RYD589869:RYL589869 SHZ589869:SIH589869 SRV589869:SSD589869 TBR589869:TBZ589869 TLN589869:TLV589869 TVJ589869:TVR589869 UFF589869:UFN589869 UPB589869:UPJ589869 UYX589869:UZF589869 VIT589869:VJB589869 VSP589869:VSX589869 WCL589869:WCT589869 WMH589869:WMP589869 WWD589869:WWL589869 V655405:AD655405 JR655405:JZ655405 TN655405:TV655405 ADJ655405:ADR655405 ANF655405:ANN655405 AXB655405:AXJ655405 BGX655405:BHF655405 BQT655405:BRB655405 CAP655405:CAX655405 CKL655405:CKT655405 CUH655405:CUP655405 DED655405:DEL655405 DNZ655405:DOH655405 DXV655405:DYD655405 EHR655405:EHZ655405 ERN655405:ERV655405 FBJ655405:FBR655405 FLF655405:FLN655405 FVB655405:FVJ655405 GEX655405:GFF655405 GOT655405:GPB655405 GYP655405:GYX655405 HIL655405:HIT655405 HSH655405:HSP655405 ICD655405:ICL655405 ILZ655405:IMH655405 IVV655405:IWD655405 JFR655405:JFZ655405 JPN655405:JPV655405 JZJ655405:JZR655405 KJF655405:KJN655405 KTB655405:KTJ655405 LCX655405:LDF655405 LMT655405:LNB655405 LWP655405:LWX655405 MGL655405:MGT655405 MQH655405:MQP655405 NAD655405:NAL655405 NJZ655405:NKH655405 NTV655405:NUD655405 ODR655405:ODZ655405 ONN655405:ONV655405 OXJ655405:OXR655405 PHF655405:PHN655405 PRB655405:PRJ655405 QAX655405:QBF655405 QKT655405:QLB655405 QUP655405:QUX655405 REL655405:RET655405 ROH655405:ROP655405 RYD655405:RYL655405 SHZ655405:SIH655405 SRV655405:SSD655405 TBR655405:TBZ655405 TLN655405:TLV655405 TVJ655405:TVR655405 UFF655405:UFN655405 UPB655405:UPJ655405 UYX655405:UZF655405 VIT655405:VJB655405 VSP655405:VSX655405 WCL655405:WCT655405 WMH655405:WMP655405 WWD655405:WWL655405 V720941:AD720941 JR720941:JZ720941 TN720941:TV720941 ADJ720941:ADR720941 ANF720941:ANN720941 AXB720941:AXJ720941 BGX720941:BHF720941 BQT720941:BRB720941 CAP720941:CAX720941 CKL720941:CKT720941 CUH720941:CUP720941 DED720941:DEL720941 DNZ720941:DOH720941 DXV720941:DYD720941 EHR720941:EHZ720941 ERN720941:ERV720941 FBJ720941:FBR720941 FLF720941:FLN720941 FVB720941:FVJ720941 GEX720941:GFF720941 GOT720941:GPB720941 GYP720941:GYX720941 HIL720941:HIT720941 HSH720941:HSP720941 ICD720941:ICL720941 ILZ720941:IMH720941 IVV720941:IWD720941 JFR720941:JFZ720941 JPN720941:JPV720941 JZJ720941:JZR720941 KJF720941:KJN720941 KTB720941:KTJ720941 LCX720941:LDF720941 LMT720941:LNB720941 LWP720941:LWX720941 MGL720941:MGT720941 MQH720941:MQP720941 NAD720941:NAL720941 NJZ720941:NKH720941 NTV720941:NUD720941 ODR720941:ODZ720941 ONN720941:ONV720941 OXJ720941:OXR720941 PHF720941:PHN720941 PRB720941:PRJ720941 QAX720941:QBF720941 QKT720941:QLB720941 QUP720941:QUX720941 REL720941:RET720941 ROH720941:ROP720941 RYD720941:RYL720941 SHZ720941:SIH720941 SRV720941:SSD720941 TBR720941:TBZ720941 TLN720941:TLV720941 TVJ720941:TVR720941 UFF720941:UFN720941 UPB720941:UPJ720941 UYX720941:UZF720941 VIT720941:VJB720941 VSP720941:VSX720941 WCL720941:WCT720941 WMH720941:WMP720941 WWD720941:WWL720941 V786477:AD786477 JR786477:JZ786477 TN786477:TV786477 ADJ786477:ADR786477 ANF786477:ANN786477 AXB786477:AXJ786477 BGX786477:BHF786477 BQT786477:BRB786477 CAP786477:CAX786477 CKL786477:CKT786477 CUH786477:CUP786477 DED786477:DEL786477 DNZ786477:DOH786477 DXV786477:DYD786477 EHR786477:EHZ786477 ERN786477:ERV786477 FBJ786477:FBR786477 FLF786477:FLN786477 FVB786477:FVJ786477 GEX786477:GFF786477 GOT786477:GPB786477 GYP786477:GYX786477 HIL786477:HIT786477 HSH786477:HSP786477 ICD786477:ICL786477 ILZ786477:IMH786477 IVV786477:IWD786477 JFR786477:JFZ786477 JPN786477:JPV786477 JZJ786477:JZR786477 KJF786477:KJN786477 KTB786477:KTJ786477 LCX786477:LDF786477 LMT786477:LNB786477 LWP786477:LWX786477 MGL786477:MGT786477 MQH786477:MQP786477 NAD786477:NAL786477 NJZ786477:NKH786477 NTV786477:NUD786477 ODR786477:ODZ786477 ONN786477:ONV786477 OXJ786477:OXR786477 PHF786477:PHN786477 PRB786477:PRJ786477 QAX786477:QBF786477 QKT786477:QLB786477 QUP786477:QUX786477 REL786477:RET786477 ROH786477:ROP786477 RYD786477:RYL786477 SHZ786477:SIH786477 SRV786477:SSD786477 TBR786477:TBZ786477 TLN786477:TLV786477 TVJ786477:TVR786477 UFF786477:UFN786477 UPB786477:UPJ786477 UYX786477:UZF786477 VIT786477:VJB786477 VSP786477:VSX786477 WCL786477:WCT786477 WMH786477:WMP786477 WWD786477:WWL786477 V852013:AD852013 JR852013:JZ852013 TN852013:TV852013 ADJ852013:ADR852013 ANF852013:ANN852013 AXB852013:AXJ852013 BGX852013:BHF852013 BQT852013:BRB852013 CAP852013:CAX852013 CKL852013:CKT852013 CUH852013:CUP852013 DED852013:DEL852013 DNZ852013:DOH852013 DXV852013:DYD852013 EHR852013:EHZ852013 ERN852013:ERV852013 FBJ852013:FBR852013 FLF852013:FLN852013 FVB852013:FVJ852013 GEX852013:GFF852013 GOT852013:GPB852013 GYP852013:GYX852013 HIL852013:HIT852013 HSH852013:HSP852013 ICD852013:ICL852013 ILZ852013:IMH852013 IVV852013:IWD852013 JFR852013:JFZ852013 JPN852013:JPV852013 JZJ852013:JZR852013 KJF852013:KJN852013 KTB852013:KTJ852013 LCX852013:LDF852013 LMT852013:LNB852013 LWP852013:LWX852013 MGL852013:MGT852013 MQH852013:MQP852013 NAD852013:NAL852013 NJZ852013:NKH852013 NTV852013:NUD852013 ODR852013:ODZ852013 ONN852013:ONV852013 OXJ852013:OXR852013 PHF852013:PHN852013 PRB852013:PRJ852013 QAX852013:QBF852013 QKT852013:QLB852013 QUP852013:QUX852013 REL852013:RET852013 ROH852013:ROP852013 RYD852013:RYL852013 SHZ852013:SIH852013 SRV852013:SSD852013 TBR852013:TBZ852013 TLN852013:TLV852013 TVJ852013:TVR852013 UFF852013:UFN852013 UPB852013:UPJ852013 UYX852013:UZF852013 VIT852013:VJB852013 VSP852013:VSX852013 WCL852013:WCT852013 WMH852013:WMP852013 WWD852013:WWL852013 V917549:AD917549 JR917549:JZ917549 TN917549:TV917549 ADJ917549:ADR917549 ANF917549:ANN917549 AXB917549:AXJ917549 BGX917549:BHF917549 BQT917549:BRB917549 CAP917549:CAX917549 CKL917549:CKT917549 CUH917549:CUP917549 DED917549:DEL917549 DNZ917549:DOH917549 DXV917549:DYD917549 EHR917549:EHZ917549 ERN917549:ERV917549 FBJ917549:FBR917549 FLF917549:FLN917549 FVB917549:FVJ917549 GEX917549:GFF917549 GOT917549:GPB917549 GYP917549:GYX917549 HIL917549:HIT917549 HSH917549:HSP917549 ICD917549:ICL917549 ILZ917549:IMH917549 IVV917549:IWD917549 JFR917549:JFZ917549 JPN917549:JPV917549 JZJ917549:JZR917549 KJF917549:KJN917549 KTB917549:KTJ917549 LCX917549:LDF917549 LMT917549:LNB917549 LWP917549:LWX917549 MGL917549:MGT917549 MQH917549:MQP917549 NAD917549:NAL917549 NJZ917549:NKH917549 NTV917549:NUD917549 ODR917549:ODZ917549 ONN917549:ONV917549 OXJ917549:OXR917549 PHF917549:PHN917549 PRB917549:PRJ917549 QAX917549:QBF917549 QKT917549:QLB917549 QUP917549:QUX917549 REL917549:RET917549 ROH917549:ROP917549 RYD917549:RYL917549 SHZ917549:SIH917549 SRV917549:SSD917549 TBR917549:TBZ917549 TLN917549:TLV917549 TVJ917549:TVR917549 UFF917549:UFN917549 UPB917549:UPJ917549 UYX917549:UZF917549 VIT917549:VJB917549 VSP917549:VSX917549 WCL917549:WCT917549 WMH917549:WMP917549 WWD917549:WWL917549 V983085:AD983085 JR983085:JZ983085 TN983085:TV983085 ADJ983085:ADR983085 ANF983085:ANN983085 AXB983085:AXJ983085 BGX983085:BHF983085 BQT983085:BRB983085 CAP983085:CAX983085 CKL983085:CKT983085 CUH983085:CUP983085 DED983085:DEL983085 DNZ983085:DOH983085 DXV983085:DYD983085 EHR983085:EHZ983085 ERN983085:ERV983085 FBJ983085:FBR983085 FLF983085:FLN983085 FVB983085:FVJ983085 GEX983085:GFF983085 GOT983085:GPB983085 GYP983085:GYX983085 HIL983085:HIT983085 HSH983085:HSP983085 ICD983085:ICL983085 ILZ983085:IMH983085 IVV983085:IWD983085 JFR983085:JFZ983085 JPN983085:JPV983085 JZJ983085:JZR983085 KJF983085:KJN983085 KTB983085:KTJ983085 LCX983085:LDF983085 LMT983085:LNB983085 LWP983085:LWX983085 MGL983085:MGT983085 MQH983085:MQP983085 NAD983085:NAL983085 NJZ983085:NKH983085 NTV983085:NUD983085 ODR983085:ODZ983085 ONN983085:ONV983085 OXJ983085:OXR983085 PHF983085:PHN983085 PRB983085:PRJ983085 QAX983085:QBF983085 QKT983085:QLB983085 QUP983085:QUX983085 REL983085:RET983085 ROH983085:ROP983085 RYD983085:RYL983085 SHZ983085:SIH983085 SRV983085:SSD983085 TBR983085:TBZ983085 TLN983085:TLV983085 TVJ983085:TVR983085 UFF983085:UFN983085 UPB983085:UPJ983085 UYX983085:UZF983085 VIT983085:VJB983085 VSP983085:VSX983085 WCL983085:WCT983085 WMH983085:WMP983085 WWD983085:WWL983085"/>
    <dataValidation allowBlank="1" showInputMessage="1" showErrorMessage="1" promptTitle="TDHCA Rental Program Experience" prompt="Row 4: Enter TDHCA Rental Program Name(s)" sqref="AE45:AK45 KA45:KG45 TW45:UC45 ADS45:ADY45 ANO45:ANU45 AXK45:AXQ45 BHG45:BHM45 BRC45:BRI45 CAY45:CBE45 CKU45:CLA45 CUQ45:CUW45 DEM45:DES45 DOI45:DOO45 DYE45:DYK45 EIA45:EIG45 ERW45:ESC45 FBS45:FBY45 FLO45:FLU45 FVK45:FVQ45 GFG45:GFM45 GPC45:GPI45 GYY45:GZE45 HIU45:HJA45 HSQ45:HSW45 ICM45:ICS45 IMI45:IMO45 IWE45:IWK45 JGA45:JGG45 JPW45:JQC45 JZS45:JZY45 KJO45:KJU45 KTK45:KTQ45 LDG45:LDM45 LNC45:LNI45 LWY45:LXE45 MGU45:MHA45 MQQ45:MQW45 NAM45:NAS45 NKI45:NKO45 NUE45:NUK45 OEA45:OEG45 ONW45:OOC45 OXS45:OXY45 PHO45:PHU45 PRK45:PRQ45 QBG45:QBM45 QLC45:QLI45 QUY45:QVE45 REU45:RFA45 ROQ45:ROW45 RYM45:RYS45 SII45:SIO45 SSE45:SSK45 TCA45:TCG45 TLW45:TMC45 TVS45:TVY45 UFO45:UFU45 UPK45:UPQ45 UZG45:UZM45 VJC45:VJI45 VSY45:VTE45 WCU45:WDA45 WMQ45:WMW45 WWM45:WWS45 AE65581:AK65581 KA65581:KG65581 TW65581:UC65581 ADS65581:ADY65581 ANO65581:ANU65581 AXK65581:AXQ65581 BHG65581:BHM65581 BRC65581:BRI65581 CAY65581:CBE65581 CKU65581:CLA65581 CUQ65581:CUW65581 DEM65581:DES65581 DOI65581:DOO65581 DYE65581:DYK65581 EIA65581:EIG65581 ERW65581:ESC65581 FBS65581:FBY65581 FLO65581:FLU65581 FVK65581:FVQ65581 GFG65581:GFM65581 GPC65581:GPI65581 GYY65581:GZE65581 HIU65581:HJA65581 HSQ65581:HSW65581 ICM65581:ICS65581 IMI65581:IMO65581 IWE65581:IWK65581 JGA65581:JGG65581 JPW65581:JQC65581 JZS65581:JZY65581 KJO65581:KJU65581 KTK65581:KTQ65581 LDG65581:LDM65581 LNC65581:LNI65581 LWY65581:LXE65581 MGU65581:MHA65581 MQQ65581:MQW65581 NAM65581:NAS65581 NKI65581:NKO65581 NUE65581:NUK65581 OEA65581:OEG65581 ONW65581:OOC65581 OXS65581:OXY65581 PHO65581:PHU65581 PRK65581:PRQ65581 QBG65581:QBM65581 QLC65581:QLI65581 QUY65581:QVE65581 REU65581:RFA65581 ROQ65581:ROW65581 RYM65581:RYS65581 SII65581:SIO65581 SSE65581:SSK65581 TCA65581:TCG65581 TLW65581:TMC65581 TVS65581:TVY65581 UFO65581:UFU65581 UPK65581:UPQ65581 UZG65581:UZM65581 VJC65581:VJI65581 VSY65581:VTE65581 WCU65581:WDA65581 WMQ65581:WMW65581 WWM65581:WWS65581 AE131117:AK131117 KA131117:KG131117 TW131117:UC131117 ADS131117:ADY131117 ANO131117:ANU131117 AXK131117:AXQ131117 BHG131117:BHM131117 BRC131117:BRI131117 CAY131117:CBE131117 CKU131117:CLA131117 CUQ131117:CUW131117 DEM131117:DES131117 DOI131117:DOO131117 DYE131117:DYK131117 EIA131117:EIG131117 ERW131117:ESC131117 FBS131117:FBY131117 FLO131117:FLU131117 FVK131117:FVQ131117 GFG131117:GFM131117 GPC131117:GPI131117 GYY131117:GZE131117 HIU131117:HJA131117 HSQ131117:HSW131117 ICM131117:ICS131117 IMI131117:IMO131117 IWE131117:IWK131117 JGA131117:JGG131117 JPW131117:JQC131117 JZS131117:JZY131117 KJO131117:KJU131117 KTK131117:KTQ131117 LDG131117:LDM131117 LNC131117:LNI131117 LWY131117:LXE131117 MGU131117:MHA131117 MQQ131117:MQW131117 NAM131117:NAS131117 NKI131117:NKO131117 NUE131117:NUK131117 OEA131117:OEG131117 ONW131117:OOC131117 OXS131117:OXY131117 PHO131117:PHU131117 PRK131117:PRQ131117 QBG131117:QBM131117 QLC131117:QLI131117 QUY131117:QVE131117 REU131117:RFA131117 ROQ131117:ROW131117 RYM131117:RYS131117 SII131117:SIO131117 SSE131117:SSK131117 TCA131117:TCG131117 TLW131117:TMC131117 TVS131117:TVY131117 UFO131117:UFU131117 UPK131117:UPQ131117 UZG131117:UZM131117 VJC131117:VJI131117 VSY131117:VTE131117 WCU131117:WDA131117 WMQ131117:WMW131117 WWM131117:WWS131117 AE196653:AK196653 KA196653:KG196653 TW196653:UC196653 ADS196653:ADY196653 ANO196653:ANU196653 AXK196653:AXQ196653 BHG196653:BHM196653 BRC196653:BRI196653 CAY196653:CBE196653 CKU196653:CLA196653 CUQ196653:CUW196653 DEM196653:DES196653 DOI196653:DOO196653 DYE196653:DYK196653 EIA196653:EIG196653 ERW196653:ESC196653 FBS196653:FBY196653 FLO196653:FLU196653 FVK196653:FVQ196653 GFG196653:GFM196653 GPC196653:GPI196653 GYY196653:GZE196653 HIU196653:HJA196653 HSQ196653:HSW196653 ICM196653:ICS196653 IMI196653:IMO196653 IWE196653:IWK196653 JGA196653:JGG196653 JPW196653:JQC196653 JZS196653:JZY196653 KJO196653:KJU196653 KTK196653:KTQ196653 LDG196653:LDM196653 LNC196653:LNI196653 LWY196653:LXE196653 MGU196653:MHA196653 MQQ196653:MQW196653 NAM196653:NAS196653 NKI196653:NKO196653 NUE196653:NUK196653 OEA196653:OEG196653 ONW196653:OOC196653 OXS196653:OXY196653 PHO196653:PHU196653 PRK196653:PRQ196653 QBG196653:QBM196653 QLC196653:QLI196653 QUY196653:QVE196653 REU196653:RFA196653 ROQ196653:ROW196653 RYM196653:RYS196653 SII196653:SIO196653 SSE196653:SSK196653 TCA196653:TCG196653 TLW196653:TMC196653 TVS196653:TVY196653 UFO196653:UFU196653 UPK196653:UPQ196653 UZG196653:UZM196653 VJC196653:VJI196653 VSY196653:VTE196653 WCU196653:WDA196653 WMQ196653:WMW196653 WWM196653:WWS196653 AE262189:AK262189 KA262189:KG262189 TW262189:UC262189 ADS262189:ADY262189 ANO262189:ANU262189 AXK262189:AXQ262189 BHG262189:BHM262189 BRC262189:BRI262189 CAY262189:CBE262189 CKU262189:CLA262189 CUQ262189:CUW262189 DEM262189:DES262189 DOI262189:DOO262189 DYE262189:DYK262189 EIA262189:EIG262189 ERW262189:ESC262189 FBS262189:FBY262189 FLO262189:FLU262189 FVK262189:FVQ262189 GFG262189:GFM262189 GPC262189:GPI262189 GYY262189:GZE262189 HIU262189:HJA262189 HSQ262189:HSW262189 ICM262189:ICS262189 IMI262189:IMO262189 IWE262189:IWK262189 JGA262189:JGG262189 JPW262189:JQC262189 JZS262189:JZY262189 KJO262189:KJU262189 KTK262189:KTQ262189 LDG262189:LDM262189 LNC262189:LNI262189 LWY262189:LXE262189 MGU262189:MHA262189 MQQ262189:MQW262189 NAM262189:NAS262189 NKI262189:NKO262189 NUE262189:NUK262189 OEA262189:OEG262189 ONW262189:OOC262189 OXS262189:OXY262189 PHO262189:PHU262189 PRK262189:PRQ262189 QBG262189:QBM262189 QLC262189:QLI262189 QUY262189:QVE262189 REU262189:RFA262189 ROQ262189:ROW262189 RYM262189:RYS262189 SII262189:SIO262189 SSE262189:SSK262189 TCA262189:TCG262189 TLW262189:TMC262189 TVS262189:TVY262189 UFO262189:UFU262189 UPK262189:UPQ262189 UZG262189:UZM262189 VJC262189:VJI262189 VSY262189:VTE262189 WCU262189:WDA262189 WMQ262189:WMW262189 WWM262189:WWS262189 AE327725:AK327725 KA327725:KG327725 TW327725:UC327725 ADS327725:ADY327725 ANO327725:ANU327725 AXK327725:AXQ327725 BHG327725:BHM327725 BRC327725:BRI327725 CAY327725:CBE327725 CKU327725:CLA327725 CUQ327725:CUW327725 DEM327725:DES327725 DOI327725:DOO327725 DYE327725:DYK327725 EIA327725:EIG327725 ERW327725:ESC327725 FBS327725:FBY327725 FLO327725:FLU327725 FVK327725:FVQ327725 GFG327725:GFM327725 GPC327725:GPI327725 GYY327725:GZE327725 HIU327725:HJA327725 HSQ327725:HSW327725 ICM327725:ICS327725 IMI327725:IMO327725 IWE327725:IWK327725 JGA327725:JGG327725 JPW327725:JQC327725 JZS327725:JZY327725 KJO327725:KJU327725 KTK327725:KTQ327725 LDG327725:LDM327725 LNC327725:LNI327725 LWY327725:LXE327725 MGU327725:MHA327725 MQQ327725:MQW327725 NAM327725:NAS327725 NKI327725:NKO327725 NUE327725:NUK327725 OEA327725:OEG327725 ONW327725:OOC327725 OXS327725:OXY327725 PHO327725:PHU327725 PRK327725:PRQ327725 QBG327725:QBM327725 QLC327725:QLI327725 QUY327725:QVE327725 REU327725:RFA327725 ROQ327725:ROW327725 RYM327725:RYS327725 SII327725:SIO327725 SSE327725:SSK327725 TCA327725:TCG327725 TLW327725:TMC327725 TVS327725:TVY327725 UFO327725:UFU327725 UPK327725:UPQ327725 UZG327725:UZM327725 VJC327725:VJI327725 VSY327725:VTE327725 WCU327725:WDA327725 WMQ327725:WMW327725 WWM327725:WWS327725 AE393261:AK393261 KA393261:KG393261 TW393261:UC393261 ADS393261:ADY393261 ANO393261:ANU393261 AXK393261:AXQ393261 BHG393261:BHM393261 BRC393261:BRI393261 CAY393261:CBE393261 CKU393261:CLA393261 CUQ393261:CUW393261 DEM393261:DES393261 DOI393261:DOO393261 DYE393261:DYK393261 EIA393261:EIG393261 ERW393261:ESC393261 FBS393261:FBY393261 FLO393261:FLU393261 FVK393261:FVQ393261 GFG393261:GFM393261 GPC393261:GPI393261 GYY393261:GZE393261 HIU393261:HJA393261 HSQ393261:HSW393261 ICM393261:ICS393261 IMI393261:IMO393261 IWE393261:IWK393261 JGA393261:JGG393261 JPW393261:JQC393261 JZS393261:JZY393261 KJO393261:KJU393261 KTK393261:KTQ393261 LDG393261:LDM393261 LNC393261:LNI393261 LWY393261:LXE393261 MGU393261:MHA393261 MQQ393261:MQW393261 NAM393261:NAS393261 NKI393261:NKO393261 NUE393261:NUK393261 OEA393261:OEG393261 ONW393261:OOC393261 OXS393261:OXY393261 PHO393261:PHU393261 PRK393261:PRQ393261 QBG393261:QBM393261 QLC393261:QLI393261 QUY393261:QVE393261 REU393261:RFA393261 ROQ393261:ROW393261 RYM393261:RYS393261 SII393261:SIO393261 SSE393261:SSK393261 TCA393261:TCG393261 TLW393261:TMC393261 TVS393261:TVY393261 UFO393261:UFU393261 UPK393261:UPQ393261 UZG393261:UZM393261 VJC393261:VJI393261 VSY393261:VTE393261 WCU393261:WDA393261 WMQ393261:WMW393261 WWM393261:WWS393261 AE458797:AK458797 KA458797:KG458797 TW458797:UC458797 ADS458797:ADY458797 ANO458797:ANU458797 AXK458797:AXQ458797 BHG458797:BHM458797 BRC458797:BRI458797 CAY458797:CBE458797 CKU458797:CLA458797 CUQ458797:CUW458797 DEM458797:DES458797 DOI458797:DOO458797 DYE458797:DYK458797 EIA458797:EIG458797 ERW458797:ESC458797 FBS458797:FBY458797 FLO458797:FLU458797 FVK458797:FVQ458797 GFG458797:GFM458797 GPC458797:GPI458797 GYY458797:GZE458797 HIU458797:HJA458797 HSQ458797:HSW458797 ICM458797:ICS458797 IMI458797:IMO458797 IWE458797:IWK458797 JGA458797:JGG458797 JPW458797:JQC458797 JZS458797:JZY458797 KJO458797:KJU458797 KTK458797:KTQ458797 LDG458797:LDM458797 LNC458797:LNI458797 LWY458797:LXE458797 MGU458797:MHA458797 MQQ458797:MQW458797 NAM458797:NAS458797 NKI458797:NKO458797 NUE458797:NUK458797 OEA458797:OEG458797 ONW458797:OOC458797 OXS458797:OXY458797 PHO458797:PHU458797 PRK458797:PRQ458797 QBG458797:QBM458797 QLC458797:QLI458797 QUY458797:QVE458797 REU458797:RFA458797 ROQ458797:ROW458797 RYM458797:RYS458797 SII458797:SIO458797 SSE458797:SSK458797 TCA458797:TCG458797 TLW458797:TMC458797 TVS458797:TVY458797 UFO458797:UFU458797 UPK458797:UPQ458797 UZG458797:UZM458797 VJC458797:VJI458797 VSY458797:VTE458797 WCU458797:WDA458797 WMQ458797:WMW458797 WWM458797:WWS458797 AE524333:AK524333 KA524333:KG524333 TW524333:UC524333 ADS524333:ADY524333 ANO524333:ANU524333 AXK524333:AXQ524333 BHG524333:BHM524333 BRC524333:BRI524333 CAY524333:CBE524333 CKU524333:CLA524333 CUQ524333:CUW524333 DEM524333:DES524333 DOI524333:DOO524333 DYE524333:DYK524333 EIA524333:EIG524333 ERW524333:ESC524333 FBS524333:FBY524333 FLO524333:FLU524333 FVK524333:FVQ524333 GFG524333:GFM524333 GPC524333:GPI524333 GYY524333:GZE524333 HIU524333:HJA524333 HSQ524333:HSW524333 ICM524333:ICS524333 IMI524333:IMO524333 IWE524333:IWK524333 JGA524333:JGG524333 JPW524333:JQC524333 JZS524333:JZY524333 KJO524333:KJU524333 KTK524333:KTQ524333 LDG524333:LDM524333 LNC524333:LNI524333 LWY524333:LXE524333 MGU524333:MHA524333 MQQ524333:MQW524333 NAM524333:NAS524333 NKI524333:NKO524333 NUE524333:NUK524333 OEA524333:OEG524333 ONW524333:OOC524333 OXS524333:OXY524333 PHO524333:PHU524333 PRK524333:PRQ524333 QBG524333:QBM524333 QLC524333:QLI524333 QUY524333:QVE524333 REU524333:RFA524333 ROQ524333:ROW524333 RYM524333:RYS524333 SII524333:SIO524333 SSE524333:SSK524333 TCA524333:TCG524333 TLW524333:TMC524333 TVS524333:TVY524333 UFO524333:UFU524333 UPK524333:UPQ524333 UZG524333:UZM524333 VJC524333:VJI524333 VSY524333:VTE524333 WCU524333:WDA524333 WMQ524333:WMW524333 WWM524333:WWS524333 AE589869:AK589869 KA589869:KG589869 TW589869:UC589869 ADS589869:ADY589869 ANO589869:ANU589869 AXK589869:AXQ589869 BHG589869:BHM589869 BRC589869:BRI589869 CAY589869:CBE589869 CKU589869:CLA589869 CUQ589869:CUW589869 DEM589869:DES589869 DOI589869:DOO589869 DYE589869:DYK589869 EIA589869:EIG589869 ERW589869:ESC589869 FBS589869:FBY589869 FLO589869:FLU589869 FVK589869:FVQ589869 GFG589869:GFM589869 GPC589869:GPI589869 GYY589869:GZE589869 HIU589869:HJA589869 HSQ589869:HSW589869 ICM589869:ICS589869 IMI589869:IMO589869 IWE589869:IWK589869 JGA589869:JGG589869 JPW589869:JQC589869 JZS589869:JZY589869 KJO589869:KJU589869 KTK589869:KTQ589869 LDG589869:LDM589869 LNC589869:LNI589869 LWY589869:LXE589869 MGU589869:MHA589869 MQQ589869:MQW589869 NAM589869:NAS589869 NKI589869:NKO589869 NUE589869:NUK589869 OEA589869:OEG589869 ONW589869:OOC589869 OXS589869:OXY589869 PHO589869:PHU589869 PRK589869:PRQ589869 QBG589869:QBM589869 QLC589869:QLI589869 QUY589869:QVE589869 REU589869:RFA589869 ROQ589869:ROW589869 RYM589869:RYS589869 SII589869:SIO589869 SSE589869:SSK589869 TCA589869:TCG589869 TLW589869:TMC589869 TVS589869:TVY589869 UFO589869:UFU589869 UPK589869:UPQ589869 UZG589869:UZM589869 VJC589869:VJI589869 VSY589869:VTE589869 WCU589869:WDA589869 WMQ589869:WMW589869 WWM589869:WWS589869 AE655405:AK655405 KA655405:KG655405 TW655405:UC655405 ADS655405:ADY655405 ANO655405:ANU655405 AXK655405:AXQ655405 BHG655405:BHM655405 BRC655405:BRI655405 CAY655405:CBE655405 CKU655405:CLA655405 CUQ655405:CUW655405 DEM655405:DES655405 DOI655405:DOO655405 DYE655405:DYK655405 EIA655405:EIG655405 ERW655405:ESC655405 FBS655405:FBY655405 FLO655405:FLU655405 FVK655405:FVQ655405 GFG655405:GFM655405 GPC655405:GPI655405 GYY655405:GZE655405 HIU655405:HJA655405 HSQ655405:HSW655405 ICM655405:ICS655405 IMI655405:IMO655405 IWE655405:IWK655405 JGA655405:JGG655405 JPW655405:JQC655405 JZS655405:JZY655405 KJO655405:KJU655405 KTK655405:KTQ655405 LDG655405:LDM655405 LNC655405:LNI655405 LWY655405:LXE655405 MGU655405:MHA655405 MQQ655405:MQW655405 NAM655405:NAS655405 NKI655405:NKO655405 NUE655405:NUK655405 OEA655405:OEG655405 ONW655405:OOC655405 OXS655405:OXY655405 PHO655405:PHU655405 PRK655405:PRQ655405 QBG655405:QBM655405 QLC655405:QLI655405 QUY655405:QVE655405 REU655405:RFA655405 ROQ655405:ROW655405 RYM655405:RYS655405 SII655405:SIO655405 SSE655405:SSK655405 TCA655405:TCG655405 TLW655405:TMC655405 TVS655405:TVY655405 UFO655405:UFU655405 UPK655405:UPQ655405 UZG655405:UZM655405 VJC655405:VJI655405 VSY655405:VTE655405 WCU655405:WDA655405 WMQ655405:WMW655405 WWM655405:WWS655405 AE720941:AK720941 KA720941:KG720941 TW720941:UC720941 ADS720941:ADY720941 ANO720941:ANU720941 AXK720941:AXQ720941 BHG720941:BHM720941 BRC720941:BRI720941 CAY720941:CBE720941 CKU720941:CLA720941 CUQ720941:CUW720941 DEM720941:DES720941 DOI720941:DOO720941 DYE720941:DYK720941 EIA720941:EIG720941 ERW720941:ESC720941 FBS720941:FBY720941 FLO720941:FLU720941 FVK720941:FVQ720941 GFG720941:GFM720941 GPC720941:GPI720941 GYY720941:GZE720941 HIU720941:HJA720941 HSQ720941:HSW720941 ICM720941:ICS720941 IMI720941:IMO720941 IWE720941:IWK720941 JGA720941:JGG720941 JPW720941:JQC720941 JZS720941:JZY720941 KJO720941:KJU720941 KTK720941:KTQ720941 LDG720941:LDM720941 LNC720941:LNI720941 LWY720941:LXE720941 MGU720941:MHA720941 MQQ720941:MQW720941 NAM720941:NAS720941 NKI720941:NKO720941 NUE720941:NUK720941 OEA720941:OEG720941 ONW720941:OOC720941 OXS720941:OXY720941 PHO720941:PHU720941 PRK720941:PRQ720941 QBG720941:QBM720941 QLC720941:QLI720941 QUY720941:QVE720941 REU720941:RFA720941 ROQ720941:ROW720941 RYM720941:RYS720941 SII720941:SIO720941 SSE720941:SSK720941 TCA720941:TCG720941 TLW720941:TMC720941 TVS720941:TVY720941 UFO720941:UFU720941 UPK720941:UPQ720941 UZG720941:UZM720941 VJC720941:VJI720941 VSY720941:VTE720941 WCU720941:WDA720941 WMQ720941:WMW720941 WWM720941:WWS720941 AE786477:AK786477 KA786477:KG786477 TW786477:UC786477 ADS786477:ADY786477 ANO786477:ANU786477 AXK786477:AXQ786477 BHG786477:BHM786477 BRC786477:BRI786477 CAY786477:CBE786477 CKU786477:CLA786477 CUQ786477:CUW786477 DEM786477:DES786477 DOI786477:DOO786477 DYE786477:DYK786477 EIA786477:EIG786477 ERW786477:ESC786477 FBS786477:FBY786477 FLO786477:FLU786477 FVK786477:FVQ786477 GFG786477:GFM786477 GPC786477:GPI786477 GYY786477:GZE786477 HIU786477:HJA786477 HSQ786477:HSW786477 ICM786477:ICS786477 IMI786477:IMO786477 IWE786477:IWK786477 JGA786477:JGG786477 JPW786477:JQC786477 JZS786477:JZY786477 KJO786477:KJU786477 KTK786477:KTQ786477 LDG786477:LDM786477 LNC786477:LNI786477 LWY786477:LXE786477 MGU786477:MHA786477 MQQ786477:MQW786477 NAM786477:NAS786477 NKI786477:NKO786477 NUE786477:NUK786477 OEA786477:OEG786477 ONW786477:OOC786477 OXS786477:OXY786477 PHO786477:PHU786477 PRK786477:PRQ786477 QBG786477:QBM786477 QLC786477:QLI786477 QUY786477:QVE786477 REU786477:RFA786477 ROQ786477:ROW786477 RYM786477:RYS786477 SII786477:SIO786477 SSE786477:SSK786477 TCA786477:TCG786477 TLW786477:TMC786477 TVS786477:TVY786477 UFO786477:UFU786477 UPK786477:UPQ786477 UZG786477:UZM786477 VJC786477:VJI786477 VSY786477:VTE786477 WCU786477:WDA786477 WMQ786477:WMW786477 WWM786477:WWS786477 AE852013:AK852013 KA852013:KG852013 TW852013:UC852013 ADS852013:ADY852013 ANO852013:ANU852013 AXK852013:AXQ852013 BHG852013:BHM852013 BRC852013:BRI852013 CAY852013:CBE852013 CKU852013:CLA852013 CUQ852013:CUW852013 DEM852013:DES852013 DOI852013:DOO852013 DYE852013:DYK852013 EIA852013:EIG852013 ERW852013:ESC852013 FBS852013:FBY852013 FLO852013:FLU852013 FVK852013:FVQ852013 GFG852013:GFM852013 GPC852013:GPI852013 GYY852013:GZE852013 HIU852013:HJA852013 HSQ852013:HSW852013 ICM852013:ICS852013 IMI852013:IMO852013 IWE852013:IWK852013 JGA852013:JGG852013 JPW852013:JQC852013 JZS852013:JZY852013 KJO852013:KJU852013 KTK852013:KTQ852013 LDG852013:LDM852013 LNC852013:LNI852013 LWY852013:LXE852013 MGU852013:MHA852013 MQQ852013:MQW852013 NAM852013:NAS852013 NKI852013:NKO852013 NUE852013:NUK852013 OEA852013:OEG852013 ONW852013:OOC852013 OXS852013:OXY852013 PHO852013:PHU852013 PRK852013:PRQ852013 QBG852013:QBM852013 QLC852013:QLI852013 QUY852013:QVE852013 REU852013:RFA852013 ROQ852013:ROW852013 RYM852013:RYS852013 SII852013:SIO852013 SSE852013:SSK852013 TCA852013:TCG852013 TLW852013:TMC852013 TVS852013:TVY852013 UFO852013:UFU852013 UPK852013:UPQ852013 UZG852013:UZM852013 VJC852013:VJI852013 VSY852013:VTE852013 WCU852013:WDA852013 WMQ852013:WMW852013 WWM852013:WWS852013 AE917549:AK917549 KA917549:KG917549 TW917549:UC917549 ADS917549:ADY917549 ANO917549:ANU917549 AXK917549:AXQ917549 BHG917549:BHM917549 BRC917549:BRI917549 CAY917549:CBE917549 CKU917549:CLA917549 CUQ917549:CUW917549 DEM917549:DES917549 DOI917549:DOO917549 DYE917549:DYK917549 EIA917549:EIG917549 ERW917549:ESC917549 FBS917549:FBY917549 FLO917549:FLU917549 FVK917549:FVQ917549 GFG917549:GFM917549 GPC917549:GPI917549 GYY917549:GZE917549 HIU917549:HJA917549 HSQ917549:HSW917549 ICM917549:ICS917549 IMI917549:IMO917549 IWE917549:IWK917549 JGA917549:JGG917549 JPW917549:JQC917549 JZS917549:JZY917549 KJO917549:KJU917549 KTK917549:KTQ917549 LDG917549:LDM917549 LNC917549:LNI917549 LWY917549:LXE917549 MGU917549:MHA917549 MQQ917549:MQW917549 NAM917549:NAS917549 NKI917549:NKO917549 NUE917549:NUK917549 OEA917549:OEG917549 ONW917549:OOC917549 OXS917549:OXY917549 PHO917549:PHU917549 PRK917549:PRQ917549 QBG917549:QBM917549 QLC917549:QLI917549 QUY917549:QVE917549 REU917549:RFA917549 ROQ917549:ROW917549 RYM917549:RYS917549 SII917549:SIO917549 SSE917549:SSK917549 TCA917549:TCG917549 TLW917549:TMC917549 TVS917549:TVY917549 UFO917549:UFU917549 UPK917549:UPQ917549 UZG917549:UZM917549 VJC917549:VJI917549 VSY917549:VTE917549 WCU917549:WDA917549 WMQ917549:WMW917549 WWM917549:WWS917549 AE983085:AK983085 KA983085:KG983085 TW983085:UC983085 ADS983085:ADY983085 ANO983085:ANU983085 AXK983085:AXQ983085 BHG983085:BHM983085 BRC983085:BRI983085 CAY983085:CBE983085 CKU983085:CLA983085 CUQ983085:CUW983085 DEM983085:DES983085 DOI983085:DOO983085 DYE983085:DYK983085 EIA983085:EIG983085 ERW983085:ESC983085 FBS983085:FBY983085 FLO983085:FLU983085 FVK983085:FVQ983085 GFG983085:GFM983085 GPC983085:GPI983085 GYY983085:GZE983085 HIU983085:HJA983085 HSQ983085:HSW983085 ICM983085:ICS983085 IMI983085:IMO983085 IWE983085:IWK983085 JGA983085:JGG983085 JPW983085:JQC983085 JZS983085:JZY983085 KJO983085:KJU983085 KTK983085:KTQ983085 LDG983085:LDM983085 LNC983085:LNI983085 LWY983085:LXE983085 MGU983085:MHA983085 MQQ983085:MQW983085 NAM983085:NAS983085 NKI983085:NKO983085 NUE983085:NUK983085 OEA983085:OEG983085 ONW983085:OOC983085 OXS983085:OXY983085 PHO983085:PHU983085 PRK983085:PRQ983085 QBG983085:QBM983085 QLC983085:QLI983085 QUY983085:QVE983085 REU983085:RFA983085 ROQ983085:ROW983085 RYM983085:RYS983085 SII983085:SIO983085 SSE983085:SSK983085 TCA983085:TCG983085 TLW983085:TMC983085 TVS983085:TVY983085 UFO983085:UFU983085 UPK983085:UPQ983085 UZG983085:UZM983085 VJC983085:VJI983085 VSY983085:VTE983085 WCU983085:WDA983085 WMQ983085:WMW983085 WWM983085:WWS983085"/>
    <dataValidation allowBlank="1" showInputMessage="1" showErrorMessage="1" promptTitle="TDHCA Rental Program Experience" prompt="Row 4: Enter Date (mm/yy) When Control Began" sqref="AL45:AP45 KH45:KL45 UD45:UH45 ADZ45:AED45 ANV45:ANZ45 AXR45:AXV45 BHN45:BHR45 BRJ45:BRN45 CBF45:CBJ45 CLB45:CLF45 CUX45:CVB45 DET45:DEX45 DOP45:DOT45 DYL45:DYP45 EIH45:EIL45 ESD45:ESH45 FBZ45:FCD45 FLV45:FLZ45 FVR45:FVV45 GFN45:GFR45 GPJ45:GPN45 GZF45:GZJ45 HJB45:HJF45 HSX45:HTB45 ICT45:ICX45 IMP45:IMT45 IWL45:IWP45 JGH45:JGL45 JQD45:JQH45 JZZ45:KAD45 KJV45:KJZ45 KTR45:KTV45 LDN45:LDR45 LNJ45:LNN45 LXF45:LXJ45 MHB45:MHF45 MQX45:MRB45 NAT45:NAX45 NKP45:NKT45 NUL45:NUP45 OEH45:OEL45 OOD45:OOH45 OXZ45:OYD45 PHV45:PHZ45 PRR45:PRV45 QBN45:QBR45 QLJ45:QLN45 QVF45:QVJ45 RFB45:RFF45 ROX45:RPB45 RYT45:RYX45 SIP45:SIT45 SSL45:SSP45 TCH45:TCL45 TMD45:TMH45 TVZ45:TWD45 UFV45:UFZ45 UPR45:UPV45 UZN45:UZR45 VJJ45:VJN45 VTF45:VTJ45 WDB45:WDF45 WMX45:WNB45 WWT45:WWX45 AL65581:AP65581 KH65581:KL65581 UD65581:UH65581 ADZ65581:AED65581 ANV65581:ANZ65581 AXR65581:AXV65581 BHN65581:BHR65581 BRJ65581:BRN65581 CBF65581:CBJ65581 CLB65581:CLF65581 CUX65581:CVB65581 DET65581:DEX65581 DOP65581:DOT65581 DYL65581:DYP65581 EIH65581:EIL65581 ESD65581:ESH65581 FBZ65581:FCD65581 FLV65581:FLZ65581 FVR65581:FVV65581 GFN65581:GFR65581 GPJ65581:GPN65581 GZF65581:GZJ65581 HJB65581:HJF65581 HSX65581:HTB65581 ICT65581:ICX65581 IMP65581:IMT65581 IWL65581:IWP65581 JGH65581:JGL65581 JQD65581:JQH65581 JZZ65581:KAD65581 KJV65581:KJZ65581 KTR65581:KTV65581 LDN65581:LDR65581 LNJ65581:LNN65581 LXF65581:LXJ65581 MHB65581:MHF65581 MQX65581:MRB65581 NAT65581:NAX65581 NKP65581:NKT65581 NUL65581:NUP65581 OEH65581:OEL65581 OOD65581:OOH65581 OXZ65581:OYD65581 PHV65581:PHZ65581 PRR65581:PRV65581 QBN65581:QBR65581 QLJ65581:QLN65581 QVF65581:QVJ65581 RFB65581:RFF65581 ROX65581:RPB65581 RYT65581:RYX65581 SIP65581:SIT65581 SSL65581:SSP65581 TCH65581:TCL65581 TMD65581:TMH65581 TVZ65581:TWD65581 UFV65581:UFZ65581 UPR65581:UPV65581 UZN65581:UZR65581 VJJ65581:VJN65581 VTF65581:VTJ65581 WDB65581:WDF65581 WMX65581:WNB65581 WWT65581:WWX65581 AL131117:AP131117 KH131117:KL131117 UD131117:UH131117 ADZ131117:AED131117 ANV131117:ANZ131117 AXR131117:AXV131117 BHN131117:BHR131117 BRJ131117:BRN131117 CBF131117:CBJ131117 CLB131117:CLF131117 CUX131117:CVB131117 DET131117:DEX131117 DOP131117:DOT131117 DYL131117:DYP131117 EIH131117:EIL131117 ESD131117:ESH131117 FBZ131117:FCD131117 FLV131117:FLZ131117 FVR131117:FVV131117 GFN131117:GFR131117 GPJ131117:GPN131117 GZF131117:GZJ131117 HJB131117:HJF131117 HSX131117:HTB131117 ICT131117:ICX131117 IMP131117:IMT131117 IWL131117:IWP131117 JGH131117:JGL131117 JQD131117:JQH131117 JZZ131117:KAD131117 KJV131117:KJZ131117 KTR131117:KTV131117 LDN131117:LDR131117 LNJ131117:LNN131117 LXF131117:LXJ131117 MHB131117:MHF131117 MQX131117:MRB131117 NAT131117:NAX131117 NKP131117:NKT131117 NUL131117:NUP131117 OEH131117:OEL131117 OOD131117:OOH131117 OXZ131117:OYD131117 PHV131117:PHZ131117 PRR131117:PRV131117 QBN131117:QBR131117 QLJ131117:QLN131117 QVF131117:QVJ131117 RFB131117:RFF131117 ROX131117:RPB131117 RYT131117:RYX131117 SIP131117:SIT131117 SSL131117:SSP131117 TCH131117:TCL131117 TMD131117:TMH131117 TVZ131117:TWD131117 UFV131117:UFZ131117 UPR131117:UPV131117 UZN131117:UZR131117 VJJ131117:VJN131117 VTF131117:VTJ131117 WDB131117:WDF131117 WMX131117:WNB131117 WWT131117:WWX131117 AL196653:AP196653 KH196653:KL196653 UD196653:UH196653 ADZ196653:AED196653 ANV196653:ANZ196653 AXR196653:AXV196653 BHN196653:BHR196653 BRJ196653:BRN196653 CBF196653:CBJ196653 CLB196653:CLF196653 CUX196653:CVB196653 DET196653:DEX196653 DOP196653:DOT196653 DYL196653:DYP196653 EIH196653:EIL196653 ESD196653:ESH196653 FBZ196653:FCD196653 FLV196653:FLZ196653 FVR196653:FVV196653 GFN196653:GFR196653 GPJ196653:GPN196653 GZF196653:GZJ196653 HJB196653:HJF196653 HSX196653:HTB196653 ICT196653:ICX196653 IMP196653:IMT196653 IWL196653:IWP196653 JGH196653:JGL196653 JQD196653:JQH196653 JZZ196653:KAD196653 KJV196653:KJZ196653 KTR196653:KTV196653 LDN196653:LDR196653 LNJ196653:LNN196653 LXF196653:LXJ196653 MHB196653:MHF196653 MQX196653:MRB196653 NAT196653:NAX196653 NKP196653:NKT196653 NUL196653:NUP196653 OEH196653:OEL196653 OOD196653:OOH196653 OXZ196653:OYD196653 PHV196653:PHZ196653 PRR196653:PRV196653 QBN196653:QBR196653 QLJ196653:QLN196653 QVF196653:QVJ196653 RFB196653:RFF196653 ROX196653:RPB196653 RYT196653:RYX196653 SIP196653:SIT196653 SSL196653:SSP196653 TCH196653:TCL196653 TMD196653:TMH196653 TVZ196653:TWD196653 UFV196653:UFZ196653 UPR196653:UPV196653 UZN196653:UZR196653 VJJ196653:VJN196653 VTF196653:VTJ196653 WDB196653:WDF196653 WMX196653:WNB196653 WWT196653:WWX196653 AL262189:AP262189 KH262189:KL262189 UD262189:UH262189 ADZ262189:AED262189 ANV262189:ANZ262189 AXR262189:AXV262189 BHN262189:BHR262189 BRJ262189:BRN262189 CBF262189:CBJ262189 CLB262189:CLF262189 CUX262189:CVB262189 DET262189:DEX262189 DOP262189:DOT262189 DYL262189:DYP262189 EIH262189:EIL262189 ESD262189:ESH262189 FBZ262189:FCD262189 FLV262189:FLZ262189 FVR262189:FVV262189 GFN262189:GFR262189 GPJ262189:GPN262189 GZF262189:GZJ262189 HJB262189:HJF262189 HSX262189:HTB262189 ICT262189:ICX262189 IMP262189:IMT262189 IWL262189:IWP262189 JGH262189:JGL262189 JQD262189:JQH262189 JZZ262189:KAD262189 KJV262189:KJZ262189 KTR262189:KTV262189 LDN262189:LDR262189 LNJ262189:LNN262189 LXF262189:LXJ262189 MHB262189:MHF262189 MQX262189:MRB262189 NAT262189:NAX262189 NKP262189:NKT262189 NUL262189:NUP262189 OEH262189:OEL262189 OOD262189:OOH262189 OXZ262189:OYD262189 PHV262189:PHZ262189 PRR262189:PRV262189 QBN262189:QBR262189 QLJ262189:QLN262189 QVF262189:QVJ262189 RFB262189:RFF262189 ROX262189:RPB262189 RYT262189:RYX262189 SIP262189:SIT262189 SSL262189:SSP262189 TCH262189:TCL262189 TMD262189:TMH262189 TVZ262189:TWD262189 UFV262189:UFZ262189 UPR262189:UPV262189 UZN262189:UZR262189 VJJ262189:VJN262189 VTF262189:VTJ262189 WDB262189:WDF262189 WMX262189:WNB262189 WWT262189:WWX262189 AL327725:AP327725 KH327725:KL327725 UD327725:UH327725 ADZ327725:AED327725 ANV327725:ANZ327725 AXR327725:AXV327725 BHN327725:BHR327725 BRJ327725:BRN327725 CBF327725:CBJ327725 CLB327725:CLF327725 CUX327725:CVB327725 DET327725:DEX327725 DOP327725:DOT327725 DYL327725:DYP327725 EIH327725:EIL327725 ESD327725:ESH327725 FBZ327725:FCD327725 FLV327725:FLZ327725 FVR327725:FVV327725 GFN327725:GFR327725 GPJ327725:GPN327725 GZF327725:GZJ327725 HJB327725:HJF327725 HSX327725:HTB327725 ICT327725:ICX327725 IMP327725:IMT327725 IWL327725:IWP327725 JGH327725:JGL327725 JQD327725:JQH327725 JZZ327725:KAD327725 KJV327725:KJZ327725 KTR327725:KTV327725 LDN327725:LDR327725 LNJ327725:LNN327725 LXF327725:LXJ327725 MHB327725:MHF327725 MQX327725:MRB327725 NAT327725:NAX327725 NKP327725:NKT327725 NUL327725:NUP327725 OEH327725:OEL327725 OOD327725:OOH327725 OXZ327725:OYD327725 PHV327725:PHZ327725 PRR327725:PRV327725 QBN327725:QBR327725 QLJ327725:QLN327725 QVF327725:QVJ327725 RFB327725:RFF327725 ROX327725:RPB327725 RYT327725:RYX327725 SIP327725:SIT327725 SSL327725:SSP327725 TCH327725:TCL327725 TMD327725:TMH327725 TVZ327725:TWD327725 UFV327725:UFZ327725 UPR327725:UPV327725 UZN327725:UZR327725 VJJ327725:VJN327725 VTF327725:VTJ327725 WDB327725:WDF327725 WMX327725:WNB327725 WWT327725:WWX327725 AL393261:AP393261 KH393261:KL393261 UD393261:UH393261 ADZ393261:AED393261 ANV393261:ANZ393261 AXR393261:AXV393261 BHN393261:BHR393261 BRJ393261:BRN393261 CBF393261:CBJ393261 CLB393261:CLF393261 CUX393261:CVB393261 DET393261:DEX393261 DOP393261:DOT393261 DYL393261:DYP393261 EIH393261:EIL393261 ESD393261:ESH393261 FBZ393261:FCD393261 FLV393261:FLZ393261 FVR393261:FVV393261 GFN393261:GFR393261 GPJ393261:GPN393261 GZF393261:GZJ393261 HJB393261:HJF393261 HSX393261:HTB393261 ICT393261:ICX393261 IMP393261:IMT393261 IWL393261:IWP393261 JGH393261:JGL393261 JQD393261:JQH393261 JZZ393261:KAD393261 KJV393261:KJZ393261 KTR393261:KTV393261 LDN393261:LDR393261 LNJ393261:LNN393261 LXF393261:LXJ393261 MHB393261:MHF393261 MQX393261:MRB393261 NAT393261:NAX393261 NKP393261:NKT393261 NUL393261:NUP393261 OEH393261:OEL393261 OOD393261:OOH393261 OXZ393261:OYD393261 PHV393261:PHZ393261 PRR393261:PRV393261 QBN393261:QBR393261 QLJ393261:QLN393261 QVF393261:QVJ393261 RFB393261:RFF393261 ROX393261:RPB393261 RYT393261:RYX393261 SIP393261:SIT393261 SSL393261:SSP393261 TCH393261:TCL393261 TMD393261:TMH393261 TVZ393261:TWD393261 UFV393261:UFZ393261 UPR393261:UPV393261 UZN393261:UZR393261 VJJ393261:VJN393261 VTF393261:VTJ393261 WDB393261:WDF393261 WMX393261:WNB393261 WWT393261:WWX393261 AL458797:AP458797 KH458797:KL458797 UD458797:UH458797 ADZ458797:AED458797 ANV458797:ANZ458797 AXR458797:AXV458797 BHN458797:BHR458797 BRJ458797:BRN458797 CBF458797:CBJ458797 CLB458797:CLF458797 CUX458797:CVB458797 DET458797:DEX458797 DOP458797:DOT458797 DYL458797:DYP458797 EIH458797:EIL458797 ESD458797:ESH458797 FBZ458797:FCD458797 FLV458797:FLZ458797 FVR458797:FVV458797 GFN458797:GFR458797 GPJ458797:GPN458797 GZF458797:GZJ458797 HJB458797:HJF458797 HSX458797:HTB458797 ICT458797:ICX458797 IMP458797:IMT458797 IWL458797:IWP458797 JGH458797:JGL458797 JQD458797:JQH458797 JZZ458797:KAD458797 KJV458797:KJZ458797 KTR458797:KTV458797 LDN458797:LDR458797 LNJ458797:LNN458797 LXF458797:LXJ458797 MHB458797:MHF458797 MQX458797:MRB458797 NAT458797:NAX458797 NKP458797:NKT458797 NUL458797:NUP458797 OEH458797:OEL458797 OOD458797:OOH458797 OXZ458797:OYD458797 PHV458797:PHZ458797 PRR458797:PRV458797 QBN458797:QBR458797 QLJ458797:QLN458797 QVF458797:QVJ458797 RFB458797:RFF458797 ROX458797:RPB458797 RYT458797:RYX458797 SIP458797:SIT458797 SSL458797:SSP458797 TCH458797:TCL458797 TMD458797:TMH458797 TVZ458797:TWD458797 UFV458797:UFZ458797 UPR458797:UPV458797 UZN458797:UZR458797 VJJ458797:VJN458797 VTF458797:VTJ458797 WDB458797:WDF458797 WMX458797:WNB458797 WWT458797:WWX458797 AL524333:AP524333 KH524333:KL524333 UD524333:UH524333 ADZ524333:AED524333 ANV524333:ANZ524333 AXR524333:AXV524333 BHN524333:BHR524333 BRJ524333:BRN524333 CBF524333:CBJ524333 CLB524333:CLF524333 CUX524333:CVB524333 DET524333:DEX524333 DOP524333:DOT524333 DYL524333:DYP524333 EIH524333:EIL524333 ESD524333:ESH524333 FBZ524333:FCD524333 FLV524333:FLZ524333 FVR524333:FVV524333 GFN524333:GFR524333 GPJ524333:GPN524333 GZF524333:GZJ524333 HJB524333:HJF524333 HSX524333:HTB524333 ICT524333:ICX524333 IMP524333:IMT524333 IWL524333:IWP524333 JGH524333:JGL524333 JQD524333:JQH524333 JZZ524333:KAD524333 KJV524333:KJZ524333 KTR524333:KTV524333 LDN524333:LDR524333 LNJ524333:LNN524333 LXF524333:LXJ524333 MHB524333:MHF524333 MQX524333:MRB524333 NAT524333:NAX524333 NKP524333:NKT524333 NUL524333:NUP524333 OEH524333:OEL524333 OOD524333:OOH524333 OXZ524333:OYD524333 PHV524333:PHZ524333 PRR524333:PRV524333 QBN524333:QBR524333 QLJ524333:QLN524333 QVF524333:QVJ524333 RFB524333:RFF524333 ROX524333:RPB524333 RYT524333:RYX524333 SIP524333:SIT524333 SSL524333:SSP524333 TCH524333:TCL524333 TMD524333:TMH524333 TVZ524333:TWD524333 UFV524333:UFZ524333 UPR524333:UPV524333 UZN524333:UZR524333 VJJ524333:VJN524333 VTF524333:VTJ524333 WDB524333:WDF524333 WMX524333:WNB524333 WWT524333:WWX524333 AL589869:AP589869 KH589869:KL589869 UD589869:UH589869 ADZ589869:AED589869 ANV589869:ANZ589869 AXR589869:AXV589869 BHN589869:BHR589869 BRJ589869:BRN589869 CBF589869:CBJ589869 CLB589869:CLF589869 CUX589869:CVB589869 DET589869:DEX589869 DOP589869:DOT589869 DYL589869:DYP589869 EIH589869:EIL589869 ESD589869:ESH589869 FBZ589869:FCD589869 FLV589869:FLZ589869 FVR589869:FVV589869 GFN589869:GFR589869 GPJ589869:GPN589869 GZF589869:GZJ589869 HJB589869:HJF589869 HSX589869:HTB589869 ICT589869:ICX589869 IMP589869:IMT589869 IWL589869:IWP589869 JGH589869:JGL589869 JQD589869:JQH589869 JZZ589869:KAD589869 KJV589869:KJZ589869 KTR589869:KTV589869 LDN589869:LDR589869 LNJ589869:LNN589869 LXF589869:LXJ589869 MHB589869:MHF589869 MQX589869:MRB589869 NAT589869:NAX589869 NKP589869:NKT589869 NUL589869:NUP589869 OEH589869:OEL589869 OOD589869:OOH589869 OXZ589869:OYD589869 PHV589869:PHZ589869 PRR589869:PRV589869 QBN589869:QBR589869 QLJ589869:QLN589869 QVF589869:QVJ589869 RFB589869:RFF589869 ROX589869:RPB589869 RYT589869:RYX589869 SIP589869:SIT589869 SSL589869:SSP589869 TCH589869:TCL589869 TMD589869:TMH589869 TVZ589869:TWD589869 UFV589869:UFZ589869 UPR589869:UPV589869 UZN589869:UZR589869 VJJ589869:VJN589869 VTF589869:VTJ589869 WDB589869:WDF589869 WMX589869:WNB589869 WWT589869:WWX589869 AL655405:AP655405 KH655405:KL655405 UD655405:UH655405 ADZ655405:AED655405 ANV655405:ANZ655405 AXR655405:AXV655405 BHN655405:BHR655405 BRJ655405:BRN655405 CBF655405:CBJ655405 CLB655405:CLF655405 CUX655405:CVB655405 DET655405:DEX655405 DOP655405:DOT655405 DYL655405:DYP655405 EIH655405:EIL655405 ESD655405:ESH655405 FBZ655405:FCD655405 FLV655405:FLZ655405 FVR655405:FVV655405 GFN655405:GFR655405 GPJ655405:GPN655405 GZF655405:GZJ655405 HJB655405:HJF655405 HSX655405:HTB655405 ICT655405:ICX655405 IMP655405:IMT655405 IWL655405:IWP655405 JGH655405:JGL655405 JQD655405:JQH655405 JZZ655405:KAD655405 KJV655405:KJZ655405 KTR655405:KTV655405 LDN655405:LDR655405 LNJ655405:LNN655405 LXF655405:LXJ655405 MHB655405:MHF655405 MQX655405:MRB655405 NAT655405:NAX655405 NKP655405:NKT655405 NUL655405:NUP655405 OEH655405:OEL655405 OOD655405:OOH655405 OXZ655405:OYD655405 PHV655405:PHZ655405 PRR655405:PRV655405 QBN655405:QBR655405 QLJ655405:QLN655405 QVF655405:QVJ655405 RFB655405:RFF655405 ROX655405:RPB655405 RYT655405:RYX655405 SIP655405:SIT655405 SSL655405:SSP655405 TCH655405:TCL655405 TMD655405:TMH655405 TVZ655405:TWD655405 UFV655405:UFZ655405 UPR655405:UPV655405 UZN655405:UZR655405 VJJ655405:VJN655405 VTF655405:VTJ655405 WDB655405:WDF655405 WMX655405:WNB655405 WWT655405:WWX655405 AL720941:AP720941 KH720941:KL720941 UD720941:UH720941 ADZ720941:AED720941 ANV720941:ANZ720941 AXR720941:AXV720941 BHN720941:BHR720941 BRJ720941:BRN720941 CBF720941:CBJ720941 CLB720941:CLF720941 CUX720941:CVB720941 DET720941:DEX720941 DOP720941:DOT720941 DYL720941:DYP720941 EIH720941:EIL720941 ESD720941:ESH720941 FBZ720941:FCD720941 FLV720941:FLZ720941 FVR720941:FVV720941 GFN720941:GFR720941 GPJ720941:GPN720941 GZF720941:GZJ720941 HJB720941:HJF720941 HSX720941:HTB720941 ICT720941:ICX720941 IMP720941:IMT720941 IWL720941:IWP720941 JGH720941:JGL720941 JQD720941:JQH720941 JZZ720941:KAD720941 KJV720941:KJZ720941 KTR720941:KTV720941 LDN720941:LDR720941 LNJ720941:LNN720941 LXF720941:LXJ720941 MHB720941:MHF720941 MQX720941:MRB720941 NAT720941:NAX720941 NKP720941:NKT720941 NUL720941:NUP720941 OEH720941:OEL720941 OOD720941:OOH720941 OXZ720941:OYD720941 PHV720941:PHZ720941 PRR720941:PRV720941 QBN720941:QBR720941 QLJ720941:QLN720941 QVF720941:QVJ720941 RFB720941:RFF720941 ROX720941:RPB720941 RYT720941:RYX720941 SIP720941:SIT720941 SSL720941:SSP720941 TCH720941:TCL720941 TMD720941:TMH720941 TVZ720941:TWD720941 UFV720941:UFZ720941 UPR720941:UPV720941 UZN720941:UZR720941 VJJ720941:VJN720941 VTF720941:VTJ720941 WDB720941:WDF720941 WMX720941:WNB720941 WWT720941:WWX720941 AL786477:AP786477 KH786477:KL786477 UD786477:UH786477 ADZ786477:AED786477 ANV786477:ANZ786477 AXR786477:AXV786477 BHN786477:BHR786477 BRJ786477:BRN786477 CBF786477:CBJ786477 CLB786477:CLF786477 CUX786477:CVB786477 DET786477:DEX786477 DOP786477:DOT786477 DYL786477:DYP786477 EIH786477:EIL786477 ESD786477:ESH786477 FBZ786477:FCD786477 FLV786477:FLZ786477 FVR786477:FVV786477 GFN786477:GFR786477 GPJ786477:GPN786477 GZF786477:GZJ786477 HJB786477:HJF786477 HSX786477:HTB786477 ICT786477:ICX786477 IMP786477:IMT786477 IWL786477:IWP786477 JGH786477:JGL786477 JQD786477:JQH786477 JZZ786477:KAD786477 KJV786477:KJZ786477 KTR786477:KTV786477 LDN786477:LDR786477 LNJ786477:LNN786477 LXF786477:LXJ786477 MHB786477:MHF786477 MQX786477:MRB786477 NAT786477:NAX786477 NKP786477:NKT786477 NUL786477:NUP786477 OEH786477:OEL786477 OOD786477:OOH786477 OXZ786477:OYD786477 PHV786477:PHZ786477 PRR786477:PRV786477 QBN786477:QBR786477 QLJ786477:QLN786477 QVF786477:QVJ786477 RFB786477:RFF786477 ROX786477:RPB786477 RYT786477:RYX786477 SIP786477:SIT786477 SSL786477:SSP786477 TCH786477:TCL786477 TMD786477:TMH786477 TVZ786477:TWD786477 UFV786477:UFZ786477 UPR786477:UPV786477 UZN786477:UZR786477 VJJ786477:VJN786477 VTF786477:VTJ786477 WDB786477:WDF786477 WMX786477:WNB786477 WWT786477:WWX786477 AL852013:AP852013 KH852013:KL852013 UD852013:UH852013 ADZ852013:AED852013 ANV852013:ANZ852013 AXR852013:AXV852013 BHN852013:BHR852013 BRJ852013:BRN852013 CBF852013:CBJ852013 CLB852013:CLF852013 CUX852013:CVB852013 DET852013:DEX852013 DOP852013:DOT852013 DYL852013:DYP852013 EIH852013:EIL852013 ESD852013:ESH852013 FBZ852013:FCD852013 FLV852013:FLZ852013 FVR852013:FVV852013 GFN852013:GFR852013 GPJ852013:GPN852013 GZF852013:GZJ852013 HJB852013:HJF852013 HSX852013:HTB852013 ICT852013:ICX852013 IMP852013:IMT852013 IWL852013:IWP852013 JGH852013:JGL852013 JQD852013:JQH852013 JZZ852013:KAD852013 KJV852013:KJZ852013 KTR852013:KTV852013 LDN852013:LDR852013 LNJ852013:LNN852013 LXF852013:LXJ852013 MHB852013:MHF852013 MQX852013:MRB852013 NAT852013:NAX852013 NKP852013:NKT852013 NUL852013:NUP852013 OEH852013:OEL852013 OOD852013:OOH852013 OXZ852013:OYD852013 PHV852013:PHZ852013 PRR852013:PRV852013 QBN852013:QBR852013 QLJ852013:QLN852013 QVF852013:QVJ852013 RFB852013:RFF852013 ROX852013:RPB852013 RYT852013:RYX852013 SIP852013:SIT852013 SSL852013:SSP852013 TCH852013:TCL852013 TMD852013:TMH852013 TVZ852013:TWD852013 UFV852013:UFZ852013 UPR852013:UPV852013 UZN852013:UZR852013 VJJ852013:VJN852013 VTF852013:VTJ852013 WDB852013:WDF852013 WMX852013:WNB852013 WWT852013:WWX852013 AL917549:AP917549 KH917549:KL917549 UD917549:UH917549 ADZ917549:AED917549 ANV917549:ANZ917549 AXR917549:AXV917549 BHN917549:BHR917549 BRJ917549:BRN917549 CBF917549:CBJ917549 CLB917549:CLF917549 CUX917549:CVB917549 DET917549:DEX917549 DOP917549:DOT917549 DYL917549:DYP917549 EIH917549:EIL917549 ESD917549:ESH917549 FBZ917549:FCD917549 FLV917549:FLZ917549 FVR917549:FVV917549 GFN917549:GFR917549 GPJ917549:GPN917549 GZF917549:GZJ917549 HJB917549:HJF917549 HSX917549:HTB917549 ICT917549:ICX917549 IMP917549:IMT917549 IWL917549:IWP917549 JGH917549:JGL917549 JQD917549:JQH917549 JZZ917549:KAD917549 KJV917549:KJZ917549 KTR917549:KTV917549 LDN917549:LDR917549 LNJ917549:LNN917549 LXF917549:LXJ917549 MHB917549:MHF917549 MQX917549:MRB917549 NAT917549:NAX917549 NKP917549:NKT917549 NUL917549:NUP917549 OEH917549:OEL917549 OOD917549:OOH917549 OXZ917549:OYD917549 PHV917549:PHZ917549 PRR917549:PRV917549 QBN917549:QBR917549 QLJ917549:QLN917549 QVF917549:QVJ917549 RFB917549:RFF917549 ROX917549:RPB917549 RYT917549:RYX917549 SIP917549:SIT917549 SSL917549:SSP917549 TCH917549:TCL917549 TMD917549:TMH917549 TVZ917549:TWD917549 UFV917549:UFZ917549 UPR917549:UPV917549 UZN917549:UZR917549 VJJ917549:VJN917549 VTF917549:VTJ917549 WDB917549:WDF917549 WMX917549:WNB917549 WWT917549:WWX917549 AL983085:AP983085 KH983085:KL983085 UD983085:UH983085 ADZ983085:AED983085 ANV983085:ANZ983085 AXR983085:AXV983085 BHN983085:BHR983085 BRJ983085:BRN983085 CBF983085:CBJ983085 CLB983085:CLF983085 CUX983085:CVB983085 DET983085:DEX983085 DOP983085:DOT983085 DYL983085:DYP983085 EIH983085:EIL983085 ESD983085:ESH983085 FBZ983085:FCD983085 FLV983085:FLZ983085 FVR983085:FVV983085 GFN983085:GFR983085 GPJ983085:GPN983085 GZF983085:GZJ983085 HJB983085:HJF983085 HSX983085:HTB983085 ICT983085:ICX983085 IMP983085:IMT983085 IWL983085:IWP983085 JGH983085:JGL983085 JQD983085:JQH983085 JZZ983085:KAD983085 KJV983085:KJZ983085 KTR983085:KTV983085 LDN983085:LDR983085 LNJ983085:LNN983085 LXF983085:LXJ983085 MHB983085:MHF983085 MQX983085:MRB983085 NAT983085:NAX983085 NKP983085:NKT983085 NUL983085:NUP983085 OEH983085:OEL983085 OOD983085:OOH983085 OXZ983085:OYD983085 PHV983085:PHZ983085 PRR983085:PRV983085 QBN983085:QBR983085 QLJ983085:QLN983085 QVF983085:QVJ983085 RFB983085:RFF983085 ROX983085:RPB983085 RYT983085:RYX983085 SIP983085:SIT983085 SSL983085:SSP983085 TCH983085:TCL983085 TMD983085:TMH983085 TVZ983085:TWD983085 UFV983085:UFZ983085 UPR983085:UPV983085 UZN983085:UZR983085 VJJ983085:VJN983085 VTF983085:VTJ983085 WDB983085:WDF983085 WMX983085:WNB983085 WWT983085:WWX983085"/>
    <dataValidation allowBlank="1" showInputMessage="1" showErrorMessage="1" promptTitle="TDHCA Rental Program Experience" prompt="Row 4: Enter Date (mm/yy) When Control Ended" sqref="AQ45:AU45 KM45:KQ45 UI45:UM45 AEE45:AEI45 AOA45:AOE45 AXW45:AYA45 BHS45:BHW45 BRO45:BRS45 CBK45:CBO45 CLG45:CLK45 CVC45:CVG45 DEY45:DFC45 DOU45:DOY45 DYQ45:DYU45 EIM45:EIQ45 ESI45:ESM45 FCE45:FCI45 FMA45:FME45 FVW45:FWA45 GFS45:GFW45 GPO45:GPS45 GZK45:GZO45 HJG45:HJK45 HTC45:HTG45 ICY45:IDC45 IMU45:IMY45 IWQ45:IWU45 JGM45:JGQ45 JQI45:JQM45 KAE45:KAI45 KKA45:KKE45 KTW45:KUA45 LDS45:LDW45 LNO45:LNS45 LXK45:LXO45 MHG45:MHK45 MRC45:MRG45 NAY45:NBC45 NKU45:NKY45 NUQ45:NUU45 OEM45:OEQ45 OOI45:OOM45 OYE45:OYI45 PIA45:PIE45 PRW45:PSA45 QBS45:QBW45 QLO45:QLS45 QVK45:QVO45 RFG45:RFK45 RPC45:RPG45 RYY45:RZC45 SIU45:SIY45 SSQ45:SSU45 TCM45:TCQ45 TMI45:TMM45 TWE45:TWI45 UGA45:UGE45 UPW45:UQA45 UZS45:UZW45 VJO45:VJS45 VTK45:VTO45 WDG45:WDK45 WNC45:WNG45 WWY45:WXC45 AQ65581:AU65581 KM65581:KQ65581 UI65581:UM65581 AEE65581:AEI65581 AOA65581:AOE65581 AXW65581:AYA65581 BHS65581:BHW65581 BRO65581:BRS65581 CBK65581:CBO65581 CLG65581:CLK65581 CVC65581:CVG65581 DEY65581:DFC65581 DOU65581:DOY65581 DYQ65581:DYU65581 EIM65581:EIQ65581 ESI65581:ESM65581 FCE65581:FCI65581 FMA65581:FME65581 FVW65581:FWA65581 GFS65581:GFW65581 GPO65581:GPS65581 GZK65581:GZO65581 HJG65581:HJK65581 HTC65581:HTG65581 ICY65581:IDC65581 IMU65581:IMY65581 IWQ65581:IWU65581 JGM65581:JGQ65581 JQI65581:JQM65581 KAE65581:KAI65581 KKA65581:KKE65581 KTW65581:KUA65581 LDS65581:LDW65581 LNO65581:LNS65581 LXK65581:LXO65581 MHG65581:MHK65581 MRC65581:MRG65581 NAY65581:NBC65581 NKU65581:NKY65581 NUQ65581:NUU65581 OEM65581:OEQ65581 OOI65581:OOM65581 OYE65581:OYI65581 PIA65581:PIE65581 PRW65581:PSA65581 QBS65581:QBW65581 QLO65581:QLS65581 QVK65581:QVO65581 RFG65581:RFK65581 RPC65581:RPG65581 RYY65581:RZC65581 SIU65581:SIY65581 SSQ65581:SSU65581 TCM65581:TCQ65581 TMI65581:TMM65581 TWE65581:TWI65581 UGA65581:UGE65581 UPW65581:UQA65581 UZS65581:UZW65581 VJO65581:VJS65581 VTK65581:VTO65581 WDG65581:WDK65581 WNC65581:WNG65581 WWY65581:WXC65581 AQ131117:AU131117 KM131117:KQ131117 UI131117:UM131117 AEE131117:AEI131117 AOA131117:AOE131117 AXW131117:AYA131117 BHS131117:BHW131117 BRO131117:BRS131117 CBK131117:CBO131117 CLG131117:CLK131117 CVC131117:CVG131117 DEY131117:DFC131117 DOU131117:DOY131117 DYQ131117:DYU131117 EIM131117:EIQ131117 ESI131117:ESM131117 FCE131117:FCI131117 FMA131117:FME131117 FVW131117:FWA131117 GFS131117:GFW131117 GPO131117:GPS131117 GZK131117:GZO131117 HJG131117:HJK131117 HTC131117:HTG131117 ICY131117:IDC131117 IMU131117:IMY131117 IWQ131117:IWU131117 JGM131117:JGQ131117 JQI131117:JQM131117 KAE131117:KAI131117 KKA131117:KKE131117 KTW131117:KUA131117 LDS131117:LDW131117 LNO131117:LNS131117 LXK131117:LXO131117 MHG131117:MHK131117 MRC131117:MRG131117 NAY131117:NBC131117 NKU131117:NKY131117 NUQ131117:NUU131117 OEM131117:OEQ131117 OOI131117:OOM131117 OYE131117:OYI131117 PIA131117:PIE131117 PRW131117:PSA131117 QBS131117:QBW131117 QLO131117:QLS131117 QVK131117:QVO131117 RFG131117:RFK131117 RPC131117:RPG131117 RYY131117:RZC131117 SIU131117:SIY131117 SSQ131117:SSU131117 TCM131117:TCQ131117 TMI131117:TMM131117 TWE131117:TWI131117 UGA131117:UGE131117 UPW131117:UQA131117 UZS131117:UZW131117 VJO131117:VJS131117 VTK131117:VTO131117 WDG131117:WDK131117 WNC131117:WNG131117 WWY131117:WXC131117 AQ196653:AU196653 KM196653:KQ196653 UI196653:UM196653 AEE196653:AEI196653 AOA196653:AOE196653 AXW196653:AYA196653 BHS196653:BHW196653 BRO196653:BRS196653 CBK196653:CBO196653 CLG196653:CLK196653 CVC196653:CVG196653 DEY196653:DFC196653 DOU196653:DOY196653 DYQ196653:DYU196653 EIM196653:EIQ196653 ESI196653:ESM196653 FCE196653:FCI196653 FMA196653:FME196653 FVW196653:FWA196653 GFS196653:GFW196653 GPO196653:GPS196653 GZK196653:GZO196653 HJG196653:HJK196653 HTC196653:HTG196653 ICY196653:IDC196653 IMU196653:IMY196653 IWQ196653:IWU196653 JGM196653:JGQ196653 JQI196653:JQM196653 KAE196653:KAI196653 KKA196653:KKE196653 KTW196653:KUA196653 LDS196653:LDW196653 LNO196653:LNS196653 LXK196653:LXO196653 MHG196653:MHK196653 MRC196653:MRG196653 NAY196653:NBC196653 NKU196653:NKY196653 NUQ196653:NUU196653 OEM196653:OEQ196653 OOI196653:OOM196653 OYE196653:OYI196653 PIA196653:PIE196653 PRW196653:PSA196653 QBS196653:QBW196653 QLO196653:QLS196653 QVK196653:QVO196653 RFG196653:RFK196653 RPC196653:RPG196653 RYY196653:RZC196653 SIU196653:SIY196653 SSQ196653:SSU196653 TCM196653:TCQ196653 TMI196653:TMM196653 TWE196653:TWI196653 UGA196653:UGE196653 UPW196653:UQA196653 UZS196653:UZW196653 VJO196653:VJS196653 VTK196653:VTO196653 WDG196653:WDK196653 WNC196653:WNG196653 WWY196653:WXC196653 AQ262189:AU262189 KM262189:KQ262189 UI262189:UM262189 AEE262189:AEI262189 AOA262189:AOE262189 AXW262189:AYA262189 BHS262189:BHW262189 BRO262189:BRS262189 CBK262189:CBO262189 CLG262189:CLK262189 CVC262189:CVG262189 DEY262189:DFC262189 DOU262189:DOY262189 DYQ262189:DYU262189 EIM262189:EIQ262189 ESI262189:ESM262189 FCE262189:FCI262189 FMA262189:FME262189 FVW262189:FWA262189 GFS262189:GFW262189 GPO262189:GPS262189 GZK262189:GZO262189 HJG262189:HJK262189 HTC262189:HTG262189 ICY262189:IDC262189 IMU262189:IMY262189 IWQ262189:IWU262189 JGM262189:JGQ262189 JQI262189:JQM262189 KAE262189:KAI262189 KKA262189:KKE262189 KTW262189:KUA262189 LDS262189:LDW262189 LNO262189:LNS262189 LXK262189:LXO262189 MHG262189:MHK262189 MRC262189:MRG262189 NAY262189:NBC262189 NKU262189:NKY262189 NUQ262189:NUU262189 OEM262189:OEQ262189 OOI262189:OOM262189 OYE262189:OYI262189 PIA262189:PIE262189 PRW262189:PSA262189 QBS262189:QBW262189 QLO262189:QLS262189 QVK262189:QVO262189 RFG262189:RFK262189 RPC262189:RPG262189 RYY262189:RZC262189 SIU262189:SIY262189 SSQ262189:SSU262189 TCM262189:TCQ262189 TMI262189:TMM262189 TWE262189:TWI262189 UGA262189:UGE262189 UPW262189:UQA262189 UZS262189:UZW262189 VJO262189:VJS262189 VTK262189:VTO262189 WDG262189:WDK262189 WNC262189:WNG262189 WWY262189:WXC262189 AQ327725:AU327725 KM327725:KQ327725 UI327725:UM327725 AEE327725:AEI327725 AOA327725:AOE327725 AXW327725:AYA327725 BHS327725:BHW327725 BRO327725:BRS327725 CBK327725:CBO327725 CLG327725:CLK327725 CVC327725:CVG327725 DEY327725:DFC327725 DOU327725:DOY327725 DYQ327725:DYU327725 EIM327725:EIQ327725 ESI327725:ESM327725 FCE327725:FCI327725 FMA327725:FME327725 FVW327725:FWA327725 GFS327725:GFW327725 GPO327725:GPS327725 GZK327725:GZO327725 HJG327725:HJK327725 HTC327725:HTG327725 ICY327725:IDC327725 IMU327725:IMY327725 IWQ327725:IWU327725 JGM327725:JGQ327725 JQI327725:JQM327725 KAE327725:KAI327725 KKA327725:KKE327725 KTW327725:KUA327725 LDS327725:LDW327725 LNO327725:LNS327725 LXK327725:LXO327725 MHG327725:MHK327725 MRC327725:MRG327725 NAY327725:NBC327725 NKU327725:NKY327725 NUQ327725:NUU327725 OEM327725:OEQ327725 OOI327725:OOM327725 OYE327725:OYI327725 PIA327725:PIE327725 PRW327725:PSA327725 QBS327725:QBW327725 QLO327725:QLS327725 QVK327725:QVO327725 RFG327725:RFK327725 RPC327725:RPG327725 RYY327725:RZC327725 SIU327725:SIY327725 SSQ327725:SSU327725 TCM327725:TCQ327725 TMI327725:TMM327725 TWE327725:TWI327725 UGA327725:UGE327725 UPW327725:UQA327725 UZS327725:UZW327725 VJO327725:VJS327725 VTK327725:VTO327725 WDG327725:WDK327725 WNC327725:WNG327725 WWY327725:WXC327725 AQ393261:AU393261 KM393261:KQ393261 UI393261:UM393261 AEE393261:AEI393261 AOA393261:AOE393261 AXW393261:AYA393261 BHS393261:BHW393261 BRO393261:BRS393261 CBK393261:CBO393261 CLG393261:CLK393261 CVC393261:CVG393261 DEY393261:DFC393261 DOU393261:DOY393261 DYQ393261:DYU393261 EIM393261:EIQ393261 ESI393261:ESM393261 FCE393261:FCI393261 FMA393261:FME393261 FVW393261:FWA393261 GFS393261:GFW393261 GPO393261:GPS393261 GZK393261:GZO393261 HJG393261:HJK393261 HTC393261:HTG393261 ICY393261:IDC393261 IMU393261:IMY393261 IWQ393261:IWU393261 JGM393261:JGQ393261 JQI393261:JQM393261 KAE393261:KAI393261 KKA393261:KKE393261 KTW393261:KUA393261 LDS393261:LDW393261 LNO393261:LNS393261 LXK393261:LXO393261 MHG393261:MHK393261 MRC393261:MRG393261 NAY393261:NBC393261 NKU393261:NKY393261 NUQ393261:NUU393261 OEM393261:OEQ393261 OOI393261:OOM393261 OYE393261:OYI393261 PIA393261:PIE393261 PRW393261:PSA393261 QBS393261:QBW393261 QLO393261:QLS393261 QVK393261:QVO393261 RFG393261:RFK393261 RPC393261:RPG393261 RYY393261:RZC393261 SIU393261:SIY393261 SSQ393261:SSU393261 TCM393261:TCQ393261 TMI393261:TMM393261 TWE393261:TWI393261 UGA393261:UGE393261 UPW393261:UQA393261 UZS393261:UZW393261 VJO393261:VJS393261 VTK393261:VTO393261 WDG393261:WDK393261 WNC393261:WNG393261 WWY393261:WXC393261 AQ458797:AU458797 KM458797:KQ458797 UI458797:UM458797 AEE458797:AEI458797 AOA458797:AOE458797 AXW458797:AYA458797 BHS458797:BHW458797 BRO458797:BRS458797 CBK458797:CBO458797 CLG458797:CLK458797 CVC458797:CVG458797 DEY458797:DFC458797 DOU458797:DOY458797 DYQ458797:DYU458797 EIM458797:EIQ458797 ESI458797:ESM458797 FCE458797:FCI458797 FMA458797:FME458797 FVW458797:FWA458797 GFS458797:GFW458797 GPO458797:GPS458797 GZK458797:GZO458797 HJG458797:HJK458797 HTC458797:HTG458797 ICY458797:IDC458797 IMU458797:IMY458797 IWQ458797:IWU458797 JGM458797:JGQ458797 JQI458797:JQM458797 KAE458797:KAI458797 KKA458797:KKE458797 KTW458797:KUA458797 LDS458797:LDW458797 LNO458797:LNS458797 LXK458797:LXO458797 MHG458797:MHK458797 MRC458797:MRG458797 NAY458797:NBC458797 NKU458797:NKY458797 NUQ458797:NUU458797 OEM458797:OEQ458797 OOI458797:OOM458797 OYE458797:OYI458797 PIA458797:PIE458797 PRW458797:PSA458797 QBS458797:QBW458797 QLO458797:QLS458797 QVK458797:QVO458797 RFG458797:RFK458797 RPC458797:RPG458797 RYY458797:RZC458797 SIU458797:SIY458797 SSQ458797:SSU458797 TCM458797:TCQ458797 TMI458797:TMM458797 TWE458797:TWI458797 UGA458797:UGE458797 UPW458797:UQA458797 UZS458797:UZW458797 VJO458797:VJS458797 VTK458797:VTO458797 WDG458797:WDK458797 WNC458797:WNG458797 WWY458797:WXC458797 AQ524333:AU524333 KM524333:KQ524333 UI524333:UM524333 AEE524333:AEI524333 AOA524333:AOE524333 AXW524333:AYA524333 BHS524333:BHW524333 BRO524333:BRS524333 CBK524333:CBO524333 CLG524333:CLK524333 CVC524333:CVG524333 DEY524333:DFC524333 DOU524333:DOY524333 DYQ524333:DYU524333 EIM524333:EIQ524333 ESI524333:ESM524333 FCE524333:FCI524333 FMA524333:FME524333 FVW524333:FWA524333 GFS524333:GFW524333 GPO524333:GPS524333 GZK524333:GZO524333 HJG524333:HJK524333 HTC524333:HTG524333 ICY524333:IDC524333 IMU524333:IMY524333 IWQ524333:IWU524333 JGM524333:JGQ524333 JQI524333:JQM524333 KAE524333:KAI524333 KKA524333:KKE524333 KTW524333:KUA524333 LDS524333:LDW524333 LNO524333:LNS524333 LXK524333:LXO524333 MHG524333:MHK524333 MRC524333:MRG524333 NAY524333:NBC524333 NKU524333:NKY524333 NUQ524333:NUU524333 OEM524333:OEQ524333 OOI524333:OOM524333 OYE524333:OYI524333 PIA524333:PIE524333 PRW524333:PSA524333 QBS524333:QBW524333 QLO524333:QLS524333 QVK524333:QVO524333 RFG524333:RFK524333 RPC524333:RPG524333 RYY524333:RZC524333 SIU524333:SIY524333 SSQ524333:SSU524333 TCM524333:TCQ524333 TMI524333:TMM524333 TWE524333:TWI524333 UGA524333:UGE524333 UPW524333:UQA524333 UZS524333:UZW524333 VJO524333:VJS524333 VTK524333:VTO524333 WDG524333:WDK524333 WNC524333:WNG524333 WWY524333:WXC524333 AQ589869:AU589869 KM589869:KQ589869 UI589869:UM589869 AEE589869:AEI589869 AOA589869:AOE589869 AXW589869:AYA589869 BHS589869:BHW589869 BRO589869:BRS589869 CBK589869:CBO589869 CLG589869:CLK589869 CVC589869:CVG589869 DEY589869:DFC589869 DOU589869:DOY589869 DYQ589869:DYU589869 EIM589869:EIQ589869 ESI589869:ESM589869 FCE589869:FCI589869 FMA589869:FME589869 FVW589869:FWA589869 GFS589869:GFW589869 GPO589869:GPS589869 GZK589869:GZO589869 HJG589869:HJK589869 HTC589869:HTG589869 ICY589869:IDC589869 IMU589869:IMY589869 IWQ589869:IWU589869 JGM589869:JGQ589869 JQI589869:JQM589869 KAE589869:KAI589869 KKA589869:KKE589869 KTW589869:KUA589869 LDS589869:LDW589869 LNO589869:LNS589869 LXK589869:LXO589869 MHG589869:MHK589869 MRC589869:MRG589869 NAY589869:NBC589869 NKU589869:NKY589869 NUQ589869:NUU589869 OEM589869:OEQ589869 OOI589869:OOM589869 OYE589869:OYI589869 PIA589869:PIE589869 PRW589869:PSA589869 QBS589869:QBW589869 QLO589869:QLS589869 QVK589869:QVO589869 RFG589869:RFK589869 RPC589869:RPG589869 RYY589869:RZC589869 SIU589869:SIY589869 SSQ589869:SSU589869 TCM589869:TCQ589869 TMI589869:TMM589869 TWE589869:TWI589869 UGA589869:UGE589869 UPW589869:UQA589869 UZS589869:UZW589869 VJO589869:VJS589869 VTK589869:VTO589869 WDG589869:WDK589869 WNC589869:WNG589869 WWY589869:WXC589869 AQ655405:AU655405 KM655405:KQ655405 UI655405:UM655405 AEE655405:AEI655405 AOA655405:AOE655405 AXW655405:AYA655405 BHS655405:BHW655405 BRO655405:BRS655405 CBK655405:CBO655405 CLG655405:CLK655405 CVC655405:CVG655405 DEY655405:DFC655405 DOU655405:DOY655405 DYQ655405:DYU655405 EIM655405:EIQ655405 ESI655405:ESM655405 FCE655405:FCI655405 FMA655405:FME655405 FVW655405:FWA655405 GFS655405:GFW655405 GPO655405:GPS655405 GZK655405:GZO655405 HJG655405:HJK655405 HTC655405:HTG655405 ICY655405:IDC655405 IMU655405:IMY655405 IWQ655405:IWU655405 JGM655405:JGQ655405 JQI655405:JQM655405 KAE655405:KAI655405 KKA655405:KKE655405 KTW655405:KUA655405 LDS655405:LDW655405 LNO655405:LNS655405 LXK655405:LXO655405 MHG655405:MHK655405 MRC655405:MRG655405 NAY655405:NBC655405 NKU655405:NKY655405 NUQ655405:NUU655405 OEM655405:OEQ655405 OOI655405:OOM655405 OYE655405:OYI655405 PIA655405:PIE655405 PRW655405:PSA655405 QBS655405:QBW655405 QLO655405:QLS655405 QVK655405:QVO655405 RFG655405:RFK655405 RPC655405:RPG655405 RYY655405:RZC655405 SIU655405:SIY655405 SSQ655405:SSU655405 TCM655405:TCQ655405 TMI655405:TMM655405 TWE655405:TWI655405 UGA655405:UGE655405 UPW655405:UQA655405 UZS655405:UZW655405 VJO655405:VJS655405 VTK655405:VTO655405 WDG655405:WDK655405 WNC655405:WNG655405 WWY655405:WXC655405 AQ720941:AU720941 KM720941:KQ720941 UI720941:UM720941 AEE720941:AEI720941 AOA720941:AOE720941 AXW720941:AYA720941 BHS720941:BHW720941 BRO720941:BRS720941 CBK720941:CBO720941 CLG720941:CLK720941 CVC720941:CVG720941 DEY720941:DFC720941 DOU720941:DOY720941 DYQ720941:DYU720941 EIM720941:EIQ720941 ESI720941:ESM720941 FCE720941:FCI720941 FMA720941:FME720941 FVW720941:FWA720941 GFS720941:GFW720941 GPO720941:GPS720941 GZK720941:GZO720941 HJG720941:HJK720941 HTC720941:HTG720941 ICY720941:IDC720941 IMU720941:IMY720941 IWQ720941:IWU720941 JGM720941:JGQ720941 JQI720941:JQM720941 KAE720941:KAI720941 KKA720941:KKE720941 KTW720941:KUA720941 LDS720941:LDW720941 LNO720941:LNS720941 LXK720941:LXO720941 MHG720941:MHK720941 MRC720941:MRG720941 NAY720941:NBC720941 NKU720941:NKY720941 NUQ720941:NUU720941 OEM720941:OEQ720941 OOI720941:OOM720941 OYE720941:OYI720941 PIA720941:PIE720941 PRW720941:PSA720941 QBS720941:QBW720941 QLO720941:QLS720941 QVK720941:QVO720941 RFG720941:RFK720941 RPC720941:RPG720941 RYY720941:RZC720941 SIU720941:SIY720941 SSQ720941:SSU720941 TCM720941:TCQ720941 TMI720941:TMM720941 TWE720941:TWI720941 UGA720941:UGE720941 UPW720941:UQA720941 UZS720941:UZW720941 VJO720941:VJS720941 VTK720941:VTO720941 WDG720941:WDK720941 WNC720941:WNG720941 WWY720941:WXC720941 AQ786477:AU786477 KM786477:KQ786477 UI786477:UM786477 AEE786477:AEI786477 AOA786477:AOE786477 AXW786477:AYA786477 BHS786477:BHW786477 BRO786477:BRS786477 CBK786477:CBO786477 CLG786477:CLK786477 CVC786477:CVG786477 DEY786477:DFC786477 DOU786477:DOY786477 DYQ786477:DYU786477 EIM786477:EIQ786477 ESI786477:ESM786477 FCE786477:FCI786477 FMA786477:FME786477 FVW786477:FWA786477 GFS786477:GFW786477 GPO786477:GPS786477 GZK786477:GZO786477 HJG786477:HJK786477 HTC786477:HTG786477 ICY786477:IDC786477 IMU786477:IMY786477 IWQ786477:IWU786477 JGM786477:JGQ786477 JQI786477:JQM786477 KAE786477:KAI786477 KKA786477:KKE786477 KTW786477:KUA786477 LDS786477:LDW786477 LNO786477:LNS786477 LXK786477:LXO786477 MHG786477:MHK786477 MRC786477:MRG786477 NAY786477:NBC786477 NKU786477:NKY786477 NUQ786477:NUU786477 OEM786477:OEQ786477 OOI786477:OOM786477 OYE786477:OYI786477 PIA786477:PIE786477 PRW786477:PSA786477 QBS786477:QBW786477 QLO786477:QLS786477 QVK786477:QVO786477 RFG786477:RFK786477 RPC786477:RPG786477 RYY786477:RZC786477 SIU786477:SIY786477 SSQ786477:SSU786477 TCM786477:TCQ786477 TMI786477:TMM786477 TWE786477:TWI786477 UGA786477:UGE786477 UPW786477:UQA786477 UZS786477:UZW786477 VJO786477:VJS786477 VTK786477:VTO786477 WDG786477:WDK786477 WNC786477:WNG786477 WWY786477:WXC786477 AQ852013:AU852013 KM852013:KQ852013 UI852013:UM852013 AEE852013:AEI852013 AOA852013:AOE852013 AXW852013:AYA852013 BHS852013:BHW852013 BRO852013:BRS852013 CBK852013:CBO852013 CLG852013:CLK852013 CVC852013:CVG852013 DEY852013:DFC852013 DOU852013:DOY852013 DYQ852013:DYU852013 EIM852013:EIQ852013 ESI852013:ESM852013 FCE852013:FCI852013 FMA852013:FME852013 FVW852013:FWA852013 GFS852013:GFW852013 GPO852013:GPS852013 GZK852013:GZO852013 HJG852013:HJK852013 HTC852013:HTG852013 ICY852013:IDC852013 IMU852013:IMY852013 IWQ852013:IWU852013 JGM852013:JGQ852013 JQI852013:JQM852013 KAE852013:KAI852013 KKA852013:KKE852013 KTW852013:KUA852013 LDS852013:LDW852013 LNO852013:LNS852013 LXK852013:LXO852013 MHG852013:MHK852013 MRC852013:MRG852013 NAY852013:NBC852013 NKU852013:NKY852013 NUQ852013:NUU852013 OEM852013:OEQ852013 OOI852013:OOM852013 OYE852013:OYI852013 PIA852013:PIE852013 PRW852013:PSA852013 QBS852013:QBW852013 QLO852013:QLS852013 QVK852013:QVO852013 RFG852013:RFK852013 RPC852013:RPG852013 RYY852013:RZC852013 SIU852013:SIY852013 SSQ852013:SSU852013 TCM852013:TCQ852013 TMI852013:TMM852013 TWE852013:TWI852013 UGA852013:UGE852013 UPW852013:UQA852013 UZS852013:UZW852013 VJO852013:VJS852013 VTK852013:VTO852013 WDG852013:WDK852013 WNC852013:WNG852013 WWY852013:WXC852013 AQ917549:AU917549 KM917549:KQ917549 UI917549:UM917549 AEE917549:AEI917549 AOA917549:AOE917549 AXW917549:AYA917549 BHS917549:BHW917549 BRO917549:BRS917549 CBK917549:CBO917549 CLG917549:CLK917549 CVC917549:CVG917549 DEY917549:DFC917549 DOU917549:DOY917549 DYQ917549:DYU917549 EIM917549:EIQ917549 ESI917549:ESM917549 FCE917549:FCI917549 FMA917549:FME917549 FVW917549:FWA917549 GFS917549:GFW917549 GPO917549:GPS917549 GZK917549:GZO917549 HJG917549:HJK917549 HTC917549:HTG917549 ICY917549:IDC917549 IMU917549:IMY917549 IWQ917549:IWU917549 JGM917549:JGQ917549 JQI917549:JQM917549 KAE917549:KAI917549 KKA917549:KKE917549 KTW917549:KUA917549 LDS917549:LDW917549 LNO917549:LNS917549 LXK917549:LXO917549 MHG917549:MHK917549 MRC917549:MRG917549 NAY917549:NBC917549 NKU917549:NKY917549 NUQ917549:NUU917549 OEM917549:OEQ917549 OOI917549:OOM917549 OYE917549:OYI917549 PIA917549:PIE917549 PRW917549:PSA917549 QBS917549:QBW917549 QLO917549:QLS917549 QVK917549:QVO917549 RFG917549:RFK917549 RPC917549:RPG917549 RYY917549:RZC917549 SIU917549:SIY917549 SSQ917549:SSU917549 TCM917549:TCQ917549 TMI917549:TMM917549 TWE917549:TWI917549 UGA917549:UGE917549 UPW917549:UQA917549 UZS917549:UZW917549 VJO917549:VJS917549 VTK917549:VTO917549 WDG917549:WDK917549 WNC917549:WNG917549 WWY917549:WXC917549 AQ983085:AU983085 KM983085:KQ983085 UI983085:UM983085 AEE983085:AEI983085 AOA983085:AOE983085 AXW983085:AYA983085 BHS983085:BHW983085 BRO983085:BRS983085 CBK983085:CBO983085 CLG983085:CLK983085 CVC983085:CVG983085 DEY983085:DFC983085 DOU983085:DOY983085 DYQ983085:DYU983085 EIM983085:EIQ983085 ESI983085:ESM983085 FCE983085:FCI983085 FMA983085:FME983085 FVW983085:FWA983085 GFS983085:GFW983085 GPO983085:GPS983085 GZK983085:GZO983085 HJG983085:HJK983085 HTC983085:HTG983085 ICY983085:IDC983085 IMU983085:IMY983085 IWQ983085:IWU983085 JGM983085:JGQ983085 JQI983085:JQM983085 KAE983085:KAI983085 KKA983085:KKE983085 KTW983085:KUA983085 LDS983085:LDW983085 LNO983085:LNS983085 LXK983085:LXO983085 MHG983085:MHK983085 MRC983085:MRG983085 NAY983085:NBC983085 NKU983085:NKY983085 NUQ983085:NUU983085 OEM983085:OEQ983085 OOI983085:OOM983085 OYE983085:OYI983085 PIA983085:PIE983085 PRW983085:PSA983085 QBS983085:QBW983085 QLO983085:QLS983085 QVK983085:QVO983085 RFG983085:RFK983085 RPC983085:RPG983085 RYY983085:RZC983085 SIU983085:SIY983085 SSQ983085:SSU983085 TCM983085:TCQ983085 TMI983085:TMM983085 TWE983085:TWI983085 UGA983085:UGE983085 UPW983085:UQA983085 UZS983085:UZW983085 VJO983085:VJS983085 VTK983085:VTO983085 WDG983085:WDK983085 WNC983085:WNG983085 WWY983085:WXC983085"/>
    <dataValidation allowBlank="1" showInputMessage="1" showErrorMessage="1" promptTitle="TDHCA Rental Program Experience" prompt="Row 5: Enter TDHCA Rental Program ID Number" sqref="B46:E46 IX46:JA46 ST46:SW46 ACP46:ACS46 AML46:AMO46 AWH46:AWK46 BGD46:BGG46 BPZ46:BQC46 BZV46:BZY46 CJR46:CJU46 CTN46:CTQ46 DDJ46:DDM46 DNF46:DNI46 DXB46:DXE46 EGX46:EHA46 EQT46:EQW46 FAP46:FAS46 FKL46:FKO46 FUH46:FUK46 GED46:GEG46 GNZ46:GOC46 GXV46:GXY46 HHR46:HHU46 HRN46:HRQ46 IBJ46:IBM46 ILF46:ILI46 IVB46:IVE46 JEX46:JFA46 JOT46:JOW46 JYP46:JYS46 KIL46:KIO46 KSH46:KSK46 LCD46:LCG46 LLZ46:LMC46 LVV46:LVY46 MFR46:MFU46 MPN46:MPQ46 MZJ46:MZM46 NJF46:NJI46 NTB46:NTE46 OCX46:ODA46 OMT46:OMW46 OWP46:OWS46 PGL46:PGO46 PQH46:PQK46 QAD46:QAG46 QJZ46:QKC46 QTV46:QTY46 RDR46:RDU46 RNN46:RNQ46 RXJ46:RXM46 SHF46:SHI46 SRB46:SRE46 TAX46:TBA46 TKT46:TKW46 TUP46:TUS46 UEL46:UEO46 UOH46:UOK46 UYD46:UYG46 VHZ46:VIC46 VRV46:VRY46 WBR46:WBU46 WLN46:WLQ46 WVJ46:WVM46 B65582:E65582 IX65582:JA65582 ST65582:SW65582 ACP65582:ACS65582 AML65582:AMO65582 AWH65582:AWK65582 BGD65582:BGG65582 BPZ65582:BQC65582 BZV65582:BZY65582 CJR65582:CJU65582 CTN65582:CTQ65582 DDJ65582:DDM65582 DNF65582:DNI65582 DXB65582:DXE65582 EGX65582:EHA65582 EQT65582:EQW65582 FAP65582:FAS65582 FKL65582:FKO65582 FUH65582:FUK65582 GED65582:GEG65582 GNZ65582:GOC65582 GXV65582:GXY65582 HHR65582:HHU65582 HRN65582:HRQ65582 IBJ65582:IBM65582 ILF65582:ILI65582 IVB65582:IVE65582 JEX65582:JFA65582 JOT65582:JOW65582 JYP65582:JYS65582 KIL65582:KIO65582 KSH65582:KSK65582 LCD65582:LCG65582 LLZ65582:LMC65582 LVV65582:LVY65582 MFR65582:MFU65582 MPN65582:MPQ65582 MZJ65582:MZM65582 NJF65582:NJI65582 NTB65582:NTE65582 OCX65582:ODA65582 OMT65582:OMW65582 OWP65582:OWS65582 PGL65582:PGO65582 PQH65582:PQK65582 QAD65582:QAG65582 QJZ65582:QKC65582 QTV65582:QTY65582 RDR65582:RDU65582 RNN65582:RNQ65582 RXJ65582:RXM65582 SHF65582:SHI65582 SRB65582:SRE65582 TAX65582:TBA65582 TKT65582:TKW65582 TUP65582:TUS65582 UEL65582:UEO65582 UOH65582:UOK65582 UYD65582:UYG65582 VHZ65582:VIC65582 VRV65582:VRY65582 WBR65582:WBU65582 WLN65582:WLQ65582 WVJ65582:WVM65582 B131118:E131118 IX131118:JA131118 ST131118:SW131118 ACP131118:ACS131118 AML131118:AMO131118 AWH131118:AWK131118 BGD131118:BGG131118 BPZ131118:BQC131118 BZV131118:BZY131118 CJR131118:CJU131118 CTN131118:CTQ131118 DDJ131118:DDM131118 DNF131118:DNI131118 DXB131118:DXE131118 EGX131118:EHA131118 EQT131118:EQW131118 FAP131118:FAS131118 FKL131118:FKO131118 FUH131118:FUK131118 GED131118:GEG131118 GNZ131118:GOC131118 GXV131118:GXY131118 HHR131118:HHU131118 HRN131118:HRQ131118 IBJ131118:IBM131118 ILF131118:ILI131118 IVB131118:IVE131118 JEX131118:JFA131118 JOT131118:JOW131118 JYP131118:JYS131118 KIL131118:KIO131118 KSH131118:KSK131118 LCD131118:LCG131118 LLZ131118:LMC131118 LVV131118:LVY131118 MFR131118:MFU131118 MPN131118:MPQ131118 MZJ131118:MZM131118 NJF131118:NJI131118 NTB131118:NTE131118 OCX131118:ODA131118 OMT131118:OMW131118 OWP131118:OWS131118 PGL131118:PGO131118 PQH131118:PQK131118 QAD131118:QAG131118 QJZ131118:QKC131118 QTV131118:QTY131118 RDR131118:RDU131118 RNN131118:RNQ131118 RXJ131118:RXM131118 SHF131118:SHI131118 SRB131118:SRE131118 TAX131118:TBA131118 TKT131118:TKW131118 TUP131118:TUS131118 UEL131118:UEO131118 UOH131118:UOK131118 UYD131118:UYG131118 VHZ131118:VIC131118 VRV131118:VRY131118 WBR131118:WBU131118 WLN131118:WLQ131118 WVJ131118:WVM131118 B196654:E196654 IX196654:JA196654 ST196654:SW196654 ACP196654:ACS196654 AML196654:AMO196654 AWH196654:AWK196654 BGD196654:BGG196654 BPZ196654:BQC196654 BZV196654:BZY196654 CJR196654:CJU196654 CTN196654:CTQ196654 DDJ196654:DDM196654 DNF196654:DNI196654 DXB196654:DXE196654 EGX196654:EHA196654 EQT196654:EQW196654 FAP196654:FAS196654 FKL196654:FKO196654 FUH196654:FUK196654 GED196654:GEG196654 GNZ196654:GOC196654 GXV196654:GXY196654 HHR196654:HHU196654 HRN196654:HRQ196654 IBJ196654:IBM196654 ILF196654:ILI196654 IVB196654:IVE196654 JEX196654:JFA196654 JOT196654:JOW196654 JYP196654:JYS196654 KIL196654:KIO196654 KSH196654:KSK196654 LCD196654:LCG196654 LLZ196654:LMC196654 LVV196654:LVY196654 MFR196654:MFU196654 MPN196654:MPQ196654 MZJ196654:MZM196654 NJF196654:NJI196654 NTB196654:NTE196654 OCX196654:ODA196654 OMT196654:OMW196654 OWP196654:OWS196654 PGL196654:PGO196654 PQH196654:PQK196654 QAD196654:QAG196654 QJZ196654:QKC196654 QTV196654:QTY196654 RDR196654:RDU196654 RNN196654:RNQ196654 RXJ196654:RXM196654 SHF196654:SHI196654 SRB196654:SRE196654 TAX196654:TBA196654 TKT196654:TKW196654 TUP196654:TUS196654 UEL196654:UEO196654 UOH196654:UOK196654 UYD196654:UYG196654 VHZ196654:VIC196654 VRV196654:VRY196654 WBR196654:WBU196654 WLN196654:WLQ196654 WVJ196654:WVM196654 B262190:E262190 IX262190:JA262190 ST262190:SW262190 ACP262190:ACS262190 AML262190:AMO262190 AWH262190:AWK262190 BGD262190:BGG262190 BPZ262190:BQC262190 BZV262190:BZY262190 CJR262190:CJU262190 CTN262190:CTQ262190 DDJ262190:DDM262190 DNF262190:DNI262190 DXB262190:DXE262190 EGX262190:EHA262190 EQT262190:EQW262190 FAP262190:FAS262190 FKL262190:FKO262190 FUH262190:FUK262190 GED262190:GEG262190 GNZ262190:GOC262190 GXV262190:GXY262190 HHR262190:HHU262190 HRN262190:HRQ262190 IBJ262190:IBM262190 ILF262190:ILI262190 IVB262190:IVE262190 JEX262190:JFA262190 JOT262190:JOW262190 JYP262190:JYS262190 KIL262190:KIO262190 KSH262190:KSK262190 LCD262190:LCG262190 LLZ262190:LMC262190 LVV262190:LVY262190 MFR262190:MFU262190 MPN262190:MPQ262190 MZJ262190:MZM262190 NJF262190:NJI262190 NTB262190:NTE262190 OCX262190:ODA262190 OMT262190:OMW262190 OWP262190:OWS262190 PGL262190:PGO262190 PQH262190:PQK262190 QAD262190:QAG262190 QJZ262190:QKC262190 QTV262190:QTY262190 RDR262190:RDU262190 RNN262190:RNQ262190 RXJ262190:RXM262190 SHF262190:SHI262190 SRB262190:SRE262190 TAX262190:TBA262190 TKT262190:TKW262190 TUP262190:TUS262190 UEL262190:UEO262190 UOH262190:UOK262190 UYD262190:UYG262190 VHZ262190:VIC262190 VRV262190:VRY262190 WBR262190:WBU262190 WLN262190:WLQ262190 WVJ262190:WVM262190 B327726:E327726 IX327726:JA327726 ST327726:SW327726 ACP327726:ACS327726 AML327726:AMO327726 AWH327726:AWK327726 BGD327726:BGG327726 BPZ327726:BQC327726 BZV327726:BZY327726 CJR327726:CJU327726 CTN327726:CTQ327726 DDJ327726:DDM327726 DNF327726:DNI327726 DXB327726:DXE327726 EGX327726:EHA327726 EQT327726:EQW327726 FAP327726:FAS327726 FKL327726:FKO327726 FUH327726:FUK327726 GED327726:GEG327726 GNZ327726:GOC327726 GXV327726:GXY327726 HHR327726:HHU327726 HRN327726:HRQ327726 IBJ327726:IBM327726 ILF327726:ILI327726 IVB327726:IVE327726 JEX327726:JFA327726 JOT327726:JOW327726 JYP327726:JYS327726 KIL327726:KIO327726 KSH327726:KSK327726 LCD327726:LCG327726 LLZ327726:LMC327726 LVV327726:LVY327726 MFR327726:MFU327726 MPN327726:MPQ327726 MZJ327726:MZM327726 NJF327726:NJI327726 NTB327726:NTE327726 OCX327726:ODA327726 OMT327726:OMW327726 OWP327726:OWS327726 PGL327726:PGO327726 PQH327726:PQK327726 QAD327726:QAG327726 QJZ327726:QKC327726 QTV327726:QTY327726 RDR327726:RDU327726 RNN327726:RNQ327726 RXJ327726:RXM327726 SHF327726:SHI327726 SRB327726:SRE327726 TAX327726:TBA327726 TKT327726:TKW327726 TUP327726:TUS327726 UEL327726:UEO327726 UOH327726:UOK327726 UYD327726:UYG327726 VHZ327726:VIC327726 VRV327726:VRY327726 WBR327726:WBU327726 WLN327726:WLQ327726 WVJ327726:WVM327726 B393262:E393262 IX393262:JA393262 ST393262:SW393262 ACP393262:ACS393262 AML393262:AMO393262 AWH393262:AWK393262 BGD393262:BGG393262 BPZ393262:BQC393262 BZV393262:BZY393262 CJR393262:CJU393262 CTN393262:CTQ393262 DDJ393262:DDM393262 DNF393262:DNI393262 DXB393262:DXE393262 EGX393262:EHA393262 EQT393262:EQW393262 FAP393262:FAS393262 FKL393262:FKO393262 FUH393262:FUK393262 GED393262:GEG393262 GNZ393262:GOC393262 GXV393262:GXY393262 HHR393262:HHU393262 HRN393262:HRQ393262 IBJ393262:IBM393262 ILF393262:ILI393262 IVB393262:IVE393262 JEX393262:JFA393262 JOT393262:JOW393262 JYP393262:JYS393262 KIL393262:KIO393262 KSH393262:KSK393262 LCD393262:LCG393262 LLZ393262:LMC393262 LVV393262:LVY393262 MFR393262:MFU393262 MPN393262:MPQ393262 MZJ393262:MZM393262 NJF393262:NJI393262 NTB393262:NTE393262 OCX393262:ODA393262 OMT393262:OMW393262 OWP393262:OWS393262 PGL393262:PGO393262 PQH393262:PQK393262 QAD393262:QAG393262 QJZ393262:QKC393262 QTV393262:QTY393262 RDR393262:RDU393262 RNN393262:RNQ393262 RXJ393262:RXM393262 SHF393262:SHI393262 SRB393262:SRE393262 TAX393262:TBA393262 TKT393262:TKW393262 TUP393262:TUS393262 UEL393262:UEO393262 UOH393262:UOK393262 UYD393262:UYG393262 VHZ393262:VIC393262 VRV393262:VRY393262 WBR393262:WBU393262 WLN393262:WLQ393262 WVJ393262:WVM393262 B458798:E458798 IX458798:JA458798 ST458798:SW458798 ACP458798:ACS458798 AML458798:AMO458798 AWH458798:AWK458798 BGD458798:BGG458798 BPZ458798:BQC458798 BZV458798:BZY458798 CJR458798:CJU458798 CTN458798:CTQ458798 DDJ458798:DDM458798 DNF458798:DNI458798 DXB458798:DXE458798 EGX458798:EHA458798 EQT458798:EQW458798 FAP458798:FAS458798 FKL458798:FKO458798 FUH458798:FUK458798 GED458798:GEG458798 GNZ458798:GOC458798 GXV458798:GXY458798 HHR458798:HHU458798 HRN458798:HRQ458798 IBJ458798:IBM458798 ILF458798:ILI458798 IVB458798:IVE458798 JEX458798:JFA458798 JOT458798:JOW458798 JYP458798:JYS458798 KIL458798:KIO458798 KSH458798:KSK458798 LCD458798:LCG458798 LLZ458798:LMC458798 LVV458798:LVY458798 MFR458798:MFU458798 MPN458798:MPQ458798 MZJ458798:MZM458798 NJF458798:NJI458798 NTB458798:NTE458798 OCX458798:ODA458798 OMT458798:OMW458798 OWP458798:OWS458798 PGL458798:PGO458798 PQH458798:PQK458798 QAD458798:QAG458798 QJZ458798:QKC458798 QTV458798:QTY458798 RDR458798:RDU458798 RNN458798:RNQ458798 RXJ458798:RXM458798 SHF458798:SHI458798 SRB458798:SRE458798 TAX458798:TBA458798 TKT458798:TKW458798 TUP458798:TUS458798 UEL458798:UEO458798 UOH458798:UOK458798 UYD458798:UYG458798 VHZ458798:VIC458798 VRV458798:VRY458798 WBR458798:WBU458798 WLN458798:WLQ458798 WVJ458798:WVM458798 B524334:E524334 IX524334:JA524334 ST524334:SW524334 ACP524334:ACS524334 AML524334:AMO524334 AWH524334:AWK524334 BGD524334:BGG524334 BPZ524334:BQC524334 BZV524334:BZY524334 CJR524334:CJU524334 CTN524334:CTQ524334 DDJ524334:DDM524334 DNF524334:DNI524334 DXB524334:DXE524334 EGX524334:EHA524334 EQT524334:EQW524334 FAP524334:FAS524334 FKL524334:FKO524334 FUH524334:FUK524334 GED524334:GEG524334 GNZ524334:GOC524334 GXV524334:GXY524334 HHR524334:HHU524334 HRN524334:HRQ524334 IBJ524334:IBM524334 ILF524334:ILI524334 IVB524334:IVE524334 JEX524334:JFA524334 JOT524334:JOW524334 JYP524334:JYS524334 KIL524334:KIO524334 KSH524334:KSK524334 LCD524334:LCG524334 LLZ524334:LMC524334 LVV524334:LVY524334 MFR524334:MFU524334 MPN524334:MPQ524334 MZJ524334:MZM524334 NJF524334:NJI524334 NTB524334:NTE524334 OCX524334:ODA524334 OMT524334:OMW524334 OWP524334:OWS524334 PGL524334:PGO524334 PQH524334:PQK524334 QAD524334:QAG524334 QJZ524334:QKC524334 QTV524334:QTY524334 RDR524334:RDU524334 RNN524334:RNQ524334 RXJ524334:RXM524334 SHF524334:SHI524334 SRB524334:SRE524334 TAX524334:TBA524334 TKT524334:TKW524334 TUP524334:TUS524334 UEL524334:UEO524334 UOH524334:UOK524334 UYD524334:UYG524334 VHZ524334:VIC524334 VRV524334:VRY524334 WBR524334:WBU524334 WLN524334:WLQ524334 WVJ524334:WVM524334 B589870:E589870 IX589870:JA589870 ST589870:SW589870 ACP589870:ACS589870 AML589870:AMO589870 AWH589870:AWK589870 BGD589870:BGG589870 BPZ589870:BQC589870 BZV589870:BZY589870 CJR589870:CJU589870 CTN589870:CTQ589870 DDJ589870:DDM589870 DNF589870:DNI589870 DXB589870:DXE589870 EGX589870:EHA589870 EQT589870:EQW589870 FAP589870:FAS589870 FKL589870:FKO589870 FUH589870:FUK589870 GED589870:GEG589870 GNZ589870:GOC589870 GXV589870:GXY589870 HHR589870:HHU589870 HRN589870:HRQ589870 IBJ589870:IBM589870 ILF589870:ILI589870 IVB589870:IVE589870 JEX589870:JFA589870 JOT589870:JOW589870 JYP589870:JYS589870 KIL589870:KIO589870 KSH589870:KSK589870 LCD589870:LCG589870 LLZ589870:LMC589870 LVV589870:LVY589870 MFR589870:MFU589870 MPN589870:MPQ589870 MZJ589870:MZM589870 NJF589870:NJI589870 NTB589870:NTE589870 OCX589870:ODA589870 OMT589870:OMW589870 OWP589870:OWS589870 PGL589870:PGO589870 PQH589870:PQK589870 QAD589870:QAG589870 QJZ589870:QKC589870 QTV589870:QTY589870 RDR589870:RDU589870 RNN589870:RNQ589870 RXJ589870:RXM589870 SHF589870:SHI589870 SRB589870:SRE589870 TAX589870:TBA589870 TKT589870:TKW589870 TUP589870:TUS589870 UEL589870:UEO589870 UOH589870:UOK589870 UYD589870:UYG589870 VHZ589870:VIC589870 VRV589870:VRY589870 WBR589870:WBU589870 WLN589870:WLQ589870 WVJ589870:WVM589870 B655406:E655406 IX655406:JA655406 ST655406:SW655406 ACP655406:ACS655406 AML655406:AMO655406 AWH655406:AWK655406 BGD655406:BGG655406 BPZ655406:BQC655406 BZV655406:BZY655406 CJR655406:CJU655406 CTN655406:CTQ655406 DDJ655406:DDM655406 DNF655406:DNI655406 DXB655406:DXE655406 EGX655406:EHA655406 EQT655406:EQW655406 FAP655406:FAS655406 FKL655406:FKO655406 FUH655406:FUK655406 GED655406:GEG655406 GNZ655406:GOC655406 GXV655406:GXY655406 HHR655406:HHU655406 HRN655406:HRQ655406 IBJ655406:IBM655406 ILF655406:ILI655406 IVB655406:IVE655406 JEX655406:JFA655406 JOT655406:JOW655406 JYP655406:JYS655406 KIL655406:KIO655406 KSH655406:KSK655406 LCD655406:LCG655406 LLZ655406:LMC655406 LVV655406:LVY655406 MFR655406:MFU655406 MPN655406:MPQ655406 MZJ655406:MZM655406 NJF655406:NJI655406 NTB655406:NTE655406 OCX655406:ODA655406 OMT655406:OMW655406 OWP655406:OWS655406 PGL655406:PGO655406 PQH655406:PQK655406 QAD655406:QAG655406 QJZ655406:QKC655406 QTV655406:QTY655406 RDR655406:RDU655406 RNN655406:RNQ655406 RXJ655406:RXM655406 SHF655406:SHI655406 SRB655406:SRE655406 TAX655406:TBA655406 TKT655406:TKW655406 TUP655406:TUS655406 UEL655406:UEO655406 UOH655406:UOK655406 UYD655406:UYG655406 VHZ655406:VIC655406 VRV655406:VRY655406 WBR655406:WBU655406 WLN655406:WLQ655406 WVJ655406:WVM655406 B720942:E720942 IX720942:JA720942 ST720942:SW720942 ACP720942:ACS720942 AML720942:AMO720942 AWH720942:AWK720942 BGD720942:BGG720942 BPZ720942:BQC720942 BZV720942:BZY720942 CJR720942:CJU720942 CTN720942:CTQ720942 DDJ720942:DDM720942 DNF720942:DNI720942 DXB720942:DXE720942 EGX720942:EHA720942 EQT720942:EQW720942 FAP720942:FAS720942 FKL720942:FKO720942 FUH720942:FUK720942 GED720942:GEG720942 GNZ720942:GOC720942 GXV720942:GXY720942 HHR720942:HHU720942 HRN720942:HRQ720942 IBJ720942:IBM720942 ILF720942:ILI720942 IVB720942:IVE720942 JEX720942:JFA720942 JOT720942:JOW720942 JYP720942:JYS720942 KIL720942:KIO720942 KSH720942:KSK720942 LCD720942:LCG720942 LLZ720942:LMC720942 LVV720942:LVY720942 MFR720942:MFU720942 MPN720942:MPQ720942 MZJ720942:MZM720942 NJF720942:NJI720942 NTB720942:NTE720942 OCX720942:ODA720942 OMT720942:OMW720942 OWP720942:OWS720942 PGL720942:PGO720942 PQH720942:PQK720942 QAD720942:QAG720942 QJZ720942:QKC720942 QTV720942:QTY720942 RDR720942:RDU720942 RNN720942:RNQ720942 RXJ720942:RXM720942 SHF720942:SHI720942 SRB720942:SRE720942 TAX720942:TBA720942 TKT720942:TKW720942 TUP720942:TUS720942 UEL720942:UEO720942 UOH720942:UOK720942 UYD720942:UYG720942 VHZ720942:VIC720942 VRV720942:VRY720942 WBR720942:WBU720942 WLN720942:WLQ720942 WVJ720942:WVM720942 B786478:E786478 IX786478:JA786478 ST786478:SW786478 ACP786478:ACS786478 AML786478:AMO786478 AWH786478:AWK786478 BGD786478:BGG786478 BPZ786478:BQC786478 BZV786478:BZY786478 CJR786478:CJU786478 CTN786478:CTQ786478 DDJ786478:DDM786478 DNF786478:DNI786478 DXB786478:DXE786478 EGX786478:EHA786478 EQT786478:EQW786478 FAP786478:FAS786478 FKL786478:FKO786478 FUH786478:FUK786478 GED786478:GEG786478 GNZ786478:GOC786478 GXV786478:GXY786478 HHR786478:HHU786478 HRN786478:HRQ786478 IBJ786478:IBM786478 ILF786478:ILI786478 IVB786478:IVE786478 JEX786478:JFA786478 JOT786478:JOW786478 JYP786478:JYS786478 KIL786478:KIO786478 KSH786478:KSK786478 LCD786478:LCG786478 LLZ786478:LMC786478 LVV786478:LVY786478 MFR786478:MFU786478 MPN786478:MPQ786478 MZJ786478:MZM786478 NJF786478:NJI786478 NTB786478:NTE786478 OCX786478:ODA786478 OMT786478:OMW786478 OWP786478:OWS786478 PGL786478:PGO786478 PQH786478:PQK786478 QAD786478:QAG786478 QJZ786478:QKC786478 QTV786478:QTY786478 RDR786478:RDU786478 RNN786478:RNQ786478 RXJ786478:RXM786478 SHF786478:SHI786478 SRB786478:SRE786478 TAX786478:TBA786478 TKT786478:TKW786478 TUP786478:TUS786478 UEL786478:UEO786478 UOH786478:UOK786478 UYD786478:UYG786478 VHZ786478:VIC786478 VRV786478:VRY786478 WBR786478:WBU786478 WLN786478:WLQ786478 WVJ786478:WVM786478 B852014:E852014 IX852014:JA852014 ST852014:SW852014 ACP852014:ACS852014 AML852014:AMO852014 AWH852014:AWK852014 BGD852014:BGG852014 BPZ852014:BQC852014 BZV852014:BZY852014 CJR852014:CJU852014 CTN852014:CTQ852014 DDJ852014:DDM852014 DNF852014:DNI852014 DXB852014:DXE852014 EGX852014:EHA852014 EQT852014:EQW852014 FAP852014:FAS852014 FKL852014:FKO852014 FUH852014:FUK852014 GED852014:GEG852014 GNZ852014:GOC852014 GXV852014:GXY852014 HHR852014:HHU852014 HRN852014:HRQ852014 IBJ852014:IBM852014 ILF852014:ILI852014 IVB852014:IVE852014 JEX852014:JFA852014 JOT852014:JOW852014 JYP852014:JYS852014 KIL852014:KIO852014 KSH852014:KSK852014 LCD852014:LCG852014 LLZ852014:LMC852014 LVV852014:LVY852014 MFR852014:MFU852014 MPN852014:MPQ852014 MZJ852014:MZM852014 NJF852014:NJI852014 NTB852014:NTE852014 OCX852014:ODA852014 OMT852014:OMW852014 OWP852014:OWS852014 PGL852014:PGO852014 PQH852014:PQK852014 QAD852014:QAG852014 QJZ852014:QKC852014 QTV852014:QTY852014 RDR852014:RDU852014 RNN852014:RNQ852014 RXJ852014:RXM852014 SHF852014:SHI852014 SRB852014:SRE852014 TAX852014:TBA852014 TKT852014:TKW852014 TUP852014:TUS852014 UEL852014:UEO852014 UOH852014:UOK852014 UYD852014:UYG852014 VHZ852014:VIC852014 VRV852014:VRY852014 WBR852014:WBU852014 WLN852014:WLQ852014 WVJ852014:WVM852014 B917550:E917550 IX917550:JA917550 ST917550:SW917550 ACP917550:ACS917550 AML917550:AMO917550 AWH917550:AWK917550 BGD917550:BGG917550 BPZ917550:BQC917550 BZV917550:BZY917550 CJR917550:CJU917550 CTN917550:CTQ917550 DDJ917550:DDM917550 DNF917550:DNI917550 DXB917550:DXE917550 EGX917550:EHA917550 EQT917550:EQW917550 FAP917550:FAS917550 FKL917550:FKO917550 FUH917550:FUK917550 GED917550:GEG917550 GNZ917550:GOC917550 GXV917550:GXY917550 HHR917550:HHU917550 HRN917550:HRQ917550 IBJ917550:IBM917550 ILF917550:ILI917550 IVB917550:IVE917550 JEX917550:JFA917550 JOT917550:JOW917550 JYP917550:JYS917550 KIL917550:KIO917550 KSH917550:KSK917550 LCD917550:LCG917550 LLZ917550:LMC917550 LVV917550:LVY917550 MFR917550:MFU917550 MPN917550:MPQ917550 MZJ917550:MZM917550 NJF917550:NJI917550 NTB917550:NTE917550 OCX917550:ODA917550 OMT917550:OMW917550 OWP917550:OWS917550 PGL917550:PGO917550 PQH917550:PQK917550 QAD917550:QAG917550 QJZ917550:QKC917550 QTV917550:QTY917550 RDR917550:RDU917550 RNN917550:RNQ917550 RXJ917550:RXM917550 SHF917550:SHI917550 SRB917550:SRE917550 TAX917550:TBA917550 TKT917550:TKW917550 TUP917550:TUS917550 UEL917550:UEO917550 UOH917550:UOK917550 UYD917550:UYG917550 VHZ917550:VIC917550 VRV917550:VRY917550 WBR917550:WBU917550 WLN917550:WLQ917550 WVJ917550:WVM917550 B983086:E983086 IX983086:JA983086 ST983086:SW983086 ACP983086:ACS983086 AML983086:AMO983086 AWH983086:AWK983086 BGD983086:BGG983086 BPZ983086:BQC983086 BZV983086:BZY983086 CJR983086:CJU983086 CTN983086:CTQ983086 DDJ983086:DDM983086 DNF983086:DNI983086 DXB983086:DXE983086 EGX983086:EHA983086 EQT983086:EQW983086 FAP983086:FAS983086 FKL983086:FKO983086 FUH983086:FUK983086 GED983086:GEG983086 GNZ983086:GOC983086 GXV983086:GXY983086 HHR983086:HHU983086 HRN983086:HRQ983086 IBJ983086:IBM983086 ILF983086:ILI983086 IVB983086:IVE983086 JEX983086:JFA983086 JOT983086:JOW983086 JYP983086:JYS983086 KIL983086:KIO983086 KSH983086:KSK983086 LCD983086:LCG983086 LLZ983086:LMC983086 LVV983086:LVY983086 MFR983086:MFU983086 MPN983086:MPQ983086 MZJ983086:MZM983086 NJF983086:NJI983086 NTB983086:NTE983086 OCX983086:ODA983086 OMT983086:OMW983086 OWP983086:OWS983086 PGL983086:PGO983086 PQH983086:PQK983086 QAD983086:QAG983086 QJZ983086:QKC983086 QTV983086:QTY983086 RDR983086:RDU983086 RNN983086:RNQ983086 RXJ983086:RXM983086 SHF983086:SHI983086 SRB983086:SRE983086 TAX983086:TBA983086 TKT983086:TKW983086 TUP983086:TUS983086 UEL983086:UEO983086 UOH983086:UOK983086 UYD983086:UYG983086 VHZ983086:VIC983086 VRV983086:VRY983086 WBR983086:WBU983086 WLN983086:WLQ983086 WVJ983086:WVM983086"/>
    <dataValidation allowBlank="1" showInputMessage="1" showErrorMessage="1" promptTitle="TDHCA Rental Program Experience" prompt="Row 5: Enter TDHCA Rental Program Property Name" sqref="F46:U46 JB46:JQ46 SX46:TM46 ACT46:ADI46 AMP46:ANE46 AWL46:AXA46 BGH46:BGW46 BQD46:BQS46 BZZ46:CAO46 CJV46:CKK46 CTR46:CUG46 DDN46:DEC46 DNJ46:DNY46 DXF46:DXU46 EHB46:EHQ46 EQX46:ERM46 FAT46:FBI46 FKP46:FLE46 FUL46:FVA46 GEH46:GEW46 GOD46:GOS46 GXZ46:GYO46 HHV46:HIK46 HRR46:HSG46 IBN46:ICC46 ILJ46:ILY46 IVF46:IVU46 JFB46:JFQ46 JOX46:JPM46 JYT46:JZI46 KIP46:KJE46 KSL46:KTA46 LCH46:LCW46 LMD46:LMS46 LVZ46:LWO46 MFV46:MGK46 MPR46:MQG46 MZN46:NAC46 NJJ46:NJY46 NTF46:NTU46 ODB46:ODQ46 OMX46:ONM46 OWT46:OXI46 PGP46:PHE46 PQL46:PRA46 QAH46:QAW46 QKD46:QKS46 QTZ46:QUO46 RDV46:REK46 RNR46:ROG46 RXN46:RYC46 SHJ46:SHY46 SRF46:SRU46 TBB46:TBQ46 TKX46:TLM46 TUT46:TVI46 UEP46:UFE46 UOL46:UPA46 UYH46:UYW46 VID46:VIS46 VRZ46:VSO46 WBV46:WCK46 WLR46:WMG46 WVN46:WWC46 F65582:U65582 JB65582:JQ65582 SX65582:TM65582 ACT65582:ADI65582 AMP65582:ANE65582 AWL65582:AXA65582 BGH65582:BGW65582 BQD65582:BQS65582 BZZ65582:CAO65582 CJV65582:CKK65582 CTR65582:CUG65582 DDN65582:DEC65582 DNJ65582:DNY65582 DXF65582:DXU65582 EHB65582:EHQ65582 EQX65582:ERM65582 FAT65582:FBI65582 FKP65582:FLE65582 FUL65582:FVA65582 GEH65582:GEW65582 GOD65582:GOS65582 GXZ65582:GYO65582 HHV65582:HIK65582 HRR65582:HSG65582 IBN65582:ICC65582 ILJ65582:ILY65582 IVF65582:IVU65582 JFB65582:JFQ65582 JOX65582:JPM65582 JYT65582:JZI65582 KIP65582:KJE65582 KSL65582:KTA65582 LCH65582:LCW65582 LMD65582:LMS65582 LVZ65582:LWO65582 MFV65582:MGK65582 MPR65582:MQG65582 MZN65582:NAC65582 NJJ65582:NJY65582 NTF65582:NTU65582 ODB65582:ODQ65582 OMX65582:ONM65582 OWT65582:OXI65582 PGP65582:PHE65582 PQL65582:PRA65582 QAH65582:QAW65582 QKD65582:QKS65582 QTZ65582:QUO65582 RDV65582:REK65582 RNR65582:ROG65582 RXN65582:RYC65582 SHJ65582:SHY65582 SRF65582:SRU65582 TBB65582:TBQ65582 TKX65582:TLM65582 TUT65582:TVI65582 UEP65582:UFE65582 UOL65582:UPA65582 UYH65582:UYW65582 VID65582:VIS65582 VRZ65582:VSO65582 WBV65582:WCK65582 WLR65582:WMG65582 WVN65582:WWC65582 F131118:U131118 JB131118:JQ131118 SX131118:TM131118 ACT131118:ADI131118 AMP131118:ANE131118 AWL131118:AXA131118 BGH131118:BGW131118 BQD131118:BQS131118 BZZ131118:CAO131118 CJV131118:CKK131118 CTR131118:CUG131118 DDN131118:DEC131118 DNJ131118:DNY131118 DXF131118:DXU131118 EHB131118:EHQ131118 EQX131118:ERM131118 FAT131118:FBI131118 FKP131118:FLE131118 FUL131118:FVA131118 GEH131118:GEW131118 GOD131118:GOS131118 GXZ131118:GYO131118 HHV131118:HIK131118 HRR131118:HSG131118 IBN131118:ICC131118 ILJ131118:ILY131118 IVF131118:IVU131118 JFB131118:JFQ131118 JOX131118:JPM131118 JYT131118:JZI131118 KIP131118:KJE131118 KSL131118:KTA131118 LCH131118:LCW131118 LMD131118:LMS131118 LVZ131118:LWO131118 MFV131118:MGK131118 MPR131118:MQG131118 MZN131118:NAC131118 NJJ131118:NJY131118 NTF131118:NTU131118 ODB131118:ODQ131118 OMX131118:ONM131118 OWT131118:OXI131118 PGP131118:PHE131118 PQL131118:PRA131118 QAH131118:QAW131118 QKD131118:QKS131118 QTZ131118:QUO131118 RDV131118:REK131118 RNR131118:ROG131118 RXN131118:RYC131118 SHJ131118:SHY131118 SRF131118:SRU131118 TBB131118:TBQ131118 TKX131118:TLM131118 TUT131118:TVI131118 UEP131118:UFE131118 UOL131118:UPA131118 UYH131118:UYW131118 VID131118:VIS131118 VRZ131118:VSO131118 WBV131118:WCK131118 WLR131118:WMG131118 WVN131118:WWC131118 F196654:U196654 JB196654:JQ196654 SX196654:TM196654 ACT196654:ADI196654 AMP196654:ANE196654 AWL196654:AXA196654 BGH196654:BGW196654 BQD196654:BQS196654 BZZ196654:CAO196654 CJV196654:CKK196654 CTR196654:CUG196654 DDN196654:DEC196654 DNJ196654:DNY196654 DXF196654:DXU196654 EHB196654:EHQ196654 EQX196654:ERM196654 FAT196654:FBI196654 FKP196654:FLE196654 FUL196654:FVA196654 GEH196654:GEW196654 GOD196654:GOS196654 GXZ196654:GYO196654 HHV196654:HIK196654 HRR196654:HSG196654 IBN196654:ICC196654 ILJ196654:ILY196654 IVF196654:IVU196654 JFB196654:JFQ196654 JOX196654:JPM196654 JYT196654:JZI196654 KIP196654:KJE196654 KSL196654:KTA196654 LCH196654:LCW196654 LMD196654:LMS196654 LVZ196654:LWO196654 MFV196654:MGK196654 MPR196654:MQG196654 MZN196654:NAC196654 NJJ196654:NJY196654 NTF196654:NTU196654 ODB196654:ODQ196654 OMX196654:ONM196654 OWT196654:OXI196654 PGP196654:PHE196654 PQL196654:PRA196654 QAH196654:QAW196654 QKD196654:QKS196654 QTZ196654:QUO196654 RDV196654:REK196654 RNR196654:ROG196654 RXN196654:RYC196654 SHJ196654:SHY196654 SRF196654:SRU196654 TBB196654:TBQ196654 TKX196654:TLM196654 TUT196654:TVI196654 UEP196654:UFE196654 UOL196654:UPA196654 UYH196654:UYW196654 VID196654:VIS196654 VRZ196654:VSO196654 WBV196654:WCK196654 WLR196654:WMG196654 WVN196654:WWC196654 F262190:U262190 JB262190:JQ262190 SX262190:TM262190 ACT262190:ADI262190 AMP262190:ANE262190 AWL262190:AXA262190 BGH262190:BGW262190 BQD262190:BQS262190 BZZ262190:CAO262190 CJV262190:CKK262190 CTR262190:CUG262190 DDN262190:DEC262190 DNJ262190:DNY262190 DXF262190:DXU262190 EHB262190:EHQ262190 EQX262190:ERM262190 FAT262190:FBI262190 FKP262190:FLE262190 FUL262190:FVA262190 GEH262190:GEW262190 GOD262190:GOS262190 GXZ262190:GYO262190 HHV262190:HIK262190 HRR262190:HSG262190 IBN262190:ICC262190 ILJ262190:ILY262190 IVF262190:IVU262190 JFB262190:JFQ262190 JOX262190:JPM262190 JYT262190:JZI262190 KIP262190:KJE262190 KSL262190:KTA262190 LCH262190:LCW262190 LMD262190:LMS262190 LVZ262190:LWO262190 MFV262190:MGK262190 MPR262190:MQG262190 MZN262190:NAC262190 NJJ262190:NJY262190 NTF262190:NTU262190 ODB262190:ODQ262190 OMX262190:ONM262190 OWT262190:OXI262190 PGP262190:PHE262190 PQL262190:PRA262190 QAH262190:QAW262190 QKD262190:QKS262190 QTZ262190:QUO262190 RDV262190:REK262190 RNR262190:ROG262190 RXN262190:RYC262190 SHJ262190:SHY262190 SRF262190:SRU262190 TBB262190:TBQ262190 TKX262190:TLM262190 TUT262190:TVI262190 UEP262190:UFE262190 UOL262190:UPA262190 UYH262190:UYW262190 VID262190:VIS262190 VRZ262190:VSO262190 WBV262190:WCK262190 WLR262190:WMG262190 WVN262190:WWC262190 F327726:U327726 JB327726:JQ327726 SX327726:TM327726 ACT327726:ADI327726 AMP327726:ANE327726 AWL327726:AXA327726 BGH327726:BGW327726 BQD327726:BQS327726 BZZ327726:CAO327726 CJV327726:CKK327726 CTR327726:CUG327726 DDN327726:DEC327726 DNJ327726:DNY327726 DXF327726:DXU327726 EHB327726:EHQ327726 EQX327726:ERM327726 FAT327726:FBI327726 FKP327726:FLE327726 FUL327726:FVA327726 GEH327726:GEW327726 GOD327726:GOS327726 GXZ327726:GYO327726 HHV327726:HIK327726 HRR327726:HSG327726 IBN327726:ICC327726 ILJ327726:ILY327726 IVF327726:IVU327726 JFB327726:JFQ327726 JOX327726:JPM327726 JYT327726:JZI327726 KIP327726:KJE327726 KSL327726:KTA327726 LCH327726:LCW327726 LMD327726:LMS327726 LVZ327726:LWO327726 MFV327726:MGK327726 MPR327726:MQG327726 MZN327726:NAC327726 NJJ327726:NJY327726 NTF327726:NTU327726 ODB327726:ODQ327726 OMX327726:ONM327726 OWT327726:OXI327726 PGP327726:PHE327726 PQL327726:PRA327726 QAH327726:QAW327726 QKD327726:QKS327726 QTZ327726:QUO327726 RDV327726:REK327726 RNR327726:ROG327726 RXN327726:RYC327726 SHJ327726:SHY327726 SRF327726:SRU327726 TBB327726:TBQ327726 TKX327726:TLM327726 TUT327726:TVI327726 UEP327726:UFE327726 UOL327726:UPA327726 UYH327726:UYW327726 VID327726:VIS327726 VRZ327726:VSO327726 WBV327726:WCK327726 WLR327726:WMG327726 WVN327726:WWC327726 F393262:U393262 JB393262:JQ393262 SX393262:TM393262 ACT393262:ADI393262 AMP393262:ANE393262 AWL393262:AXA393262 BGH393262:BGW393262 BQD393262:BQS393262 BZZ393262:CAO393262 CJV393262:CKK393262 CTR393262:CUG393262 DDN393262:DEC393262 DNJ393262:DNY393262 DXF393262:DXU393262 EHB393262:EHQ393262 EQX393262:ERM393262 FAT393262:FBI393262 FKP393262:FLE393262 FUL393262:FVA393262 GEH393262:GEW393262 GOD393262:GOS393262 GXZ393262:GYO393262 HHV393262:HIK393262 HRR393262:HSG393262 IBN393262:ICC393262 ILJ393262:ILY393262 IVF393262:IVU393262 JFB393262:JFQ393262 JOX393262:JPM393262 JYT393262:JZI393262 KIP393262:KJE393262 KSL393262:KTA393262 LCH393262:LCW393262 LMD393262:LMS393262 LVZ393262:LWO393262 MFV393262:MGK393262 MPR393262:MQG393262 MZN393262:NAC393262 NJJ393262:NJY393262 NTF393262:NTU393262 ODB393262:ODQ393262 OMX393262:ONM393262 OWT393262:OXI393262 PGP393262:PHE393262 PQL393262:PRA393262 QAH393262:QAW393262 QKD393262:QKS393262 QTZ393262:QUO393262 RDV393262:REK393262 RNR393262:ROG393262 RXN393262:RYC393262 SHJ393262:SHY393262 SRF393262:SRU393262 TBB393262:TBQ393262 TKX393262:TLM393262 TUT393262:TVI393262 UEP393262:UFE393262 UOL393262:UPA393262 UYH393262:UYW393262 VID393262:VIS393262 VRZ393262:VSO393262 WBV393262:WCK393262 WLR393262:WMG393262 WVN393262:WWC393262 F458798:U458798 JB458798:JQ458798 SX458798:TM458798 ACT458798:ADI458798 AMP458798:ANE458798 AWL458798:AXA458798 BGH458798:BGW458798 BQD458798:BQS458798 BZZ458798:CAO458798 CJV458798:CKK458798 CTR458798:CUG458798 DDN458798:DEC458798 DNJ458798:DNY458798 DXF458798:DXU458798 EHB458798:EHQ458798 EQX458798:ERM458798 FAT458798:FBI458798 FKP458798:FLE458798 FUL458798:FVA458798 GEH458798:GEW458798 GOD458798:GOS458798 GXZ458798:GYO458798 HHV458798:HIK458798 HRR458798:HSG458798 IBN458798:ICC458798 ILJ458798:ILY458798 IVF458798:IVU458798 JFB458798:JFQ458798 JOX458798:JPM458798 JYT458798:JZI458798 KIP458798:KJE458798 KSL458798:KTA458798 LCH458798:LCW458798 LMD458798:LMS458798 LVZ458798:LWO458798 MFV458798:MGK458798 MPR458798:MQG458798 MZN458798:NAC458798 NJJ458798:NJY458798 NTF458798:NTU458798 ODB458798:ODQ458798 OMX458798:ONM458798 OWT458798:OXI458798 PGP458798:PHE458798 PQL458798:PRA458798 QAH458798:QAW458798 QKD458798:QKS458798 QTZ458798:QUO458798 RDV458798:REK458798 RNR458798:ROG458798 RXN458798:RYC458798 SHJ458798:SHY458798 SRF458798:SRU458798 TBB458798:TBQ458798 TKX458798:TLM458798 TUT458798:TVI458798 UEP458798:UFE458798 UOL458798:UPA458798 UYH458798:UYW458798 VID458798:VIS458798 VRZ458798:VSO458798 WBV458798:WCK458798 WLR458798:WMG458798 WVN458798:WWC458798 F524334:U524334 JB524334:JQ524334 SX524334:TM524334 ACT524334:ADI524334 AMP524334:ANE524334 AWL524334:AXA524334 BGH524334:BGW524334 BQD524334:BQS524334 BZZ524334:CAO524334 CJV524334:CKK524334 CTR524334:CUG524334 DDN524334:DEC524334 DNJ524334:DNY524334 DXF524334:DXU524334 EHB524334:EHQ524334 EQX524334:ERM524334 FAT524334:FBI524334 FKP524334:FLE524334 FUL524334:FVA524334 GEH524334:GEW524334 GOD524334:GOS524334 GXZ524334:GYO524334 HHV524334:HIK524334 HRR524334:HSG524334 IBN524334:ICC524334 ILJ524334:ILY524334 IVF524334:IVU524334 JFB524334:JFQ524334 JOX524334:JPM524334 JYT524334:JZI524334 KIP524334:KJE524334 KSL524334:KTA524334 LCH524334:LCW524334 LMD524334:LMS524334 LVZ524334:LWO524334 MFV524334:MGK524334 MPR524334:MQG524334 MZN524334:NAC524334 NJJ524334:NJY524334 NTF524334:NTU524334 ODB524334:ODQ524334 OMX524334:ONM524334 OWT524334:OXI524334 PGP524334:PHE524334 PQL524334:PRA524334 QAH524334:QAW524334 QKD524334:QKS524334 QTZ524334:QUO524334 RDV524334:REK524334 RNR524334:ROG524334 RXN524334:RYC524334 SHJ524334:SHY524334 SRF524334:SRU524334 TBB524334:TBQ524334 TKX524334:TLM524334 TUT524334:TVI524334 UEP524334:UFE524334 UOL524334:UPA524334 UYH524334:UYW524334 VID524334:VIS524334 VRZ524334:VSO524334 WBV524334:WCK524334 WLR524334:WMG524334 WVN524334:WWC524334 F589870:U589870 JB589870:JQ589870 SX589870:TM589870 ACT589870:ADI589870 AMP589870:ANE589870 AWL589870:AXA589870 BGH589870:BGW589870 BQD589870:BQS589870 BZZ589870:CAO589870 CJV589870:CKK589870 CTR589870:CUG589870 DDN589870:DEC589870 DNJ589870:DNY589870 DXF589870:DXU589870 EHB589870:EHQ589870 EQX589870:ERM589870 FAT589870:FBI589870 FKP589870:FLE589870 FUL589870:FVA589870 GEH589870:GEW589870 GOD589870:GOS589870 GXZ589870:GYO589870 HHV589870:HIK589870 HRR589870:HSG589870 IBN589870:ICC589870 ILJ589870:ILY589870 IVF589870:IVU589870 JFB589870:JFQ589870 JOX589870:JPM589870 JYT589870:JZI589870 KIP589870:KJE589870 KSL589870:KTA589870 LCH589870:LCW589870 LMD589870:LMS589870 LVZ589870:LWO589870 MFV589870:MGK589870 MPR589870:MQG589870 MZN589870:NAC589870 NJJ589870:NJY589870 NTF589870:NTU589870 ODB589870:ODQ589870 OMX589870:ONM589870 OWT589870:OXI589870 PGP589870:PHE589870 PQL589870:PRA589870 QAH589870:QAW589870 QKD589870:QKS589870 QTZ589870:QUO589870 RDV589870:REK589870 RNR589870:ROG589870 RXN589870:RYC589870 SHJ589870:SHY589870 SRF589870:SRU589870 TBB589870:TBQ589870 TKX589870:TLM589870 TUT589870:TVI589870 UEP589870:UFE589870 UOL589870:UPA589870 UYH589870:UYW589870 VID589870:VIS589870 VRZ589870:VSO589870 WBV589870:WCK589870 WLR589870:WMG589870 WVN589870:WWC589870 F655406:U655406 JB655406:JQ655406 SX655406:TM655406 ACT655406:ADI655406 AMP655406:ANE655406 AWL655406:AXA655406 BGH655406:BGW655406 BQD655406:BQS655406 BZZ655406:CAO655406 CJV655406:CKK655406 CTR655406:CUG655406 DDN655406:DEC655406 DNJ655406:DNY655406 DXF655406:DXU655406 EHB655406:EHQ655406 EQX655406:ERM655406 FAT655406:FBI655406 FKP655406:FLE655406 FUL655406:FVA655406 GEH655406:GEW655406 GOD655406:GOS655406 GXZ655406:GYO655406 HHV655406:HIK655406 HRR655406:HSG655406 IBN655406:ICC655406 ILJ655406:ILY655406 IVF655406:IVU655406 JFB655406:JFQ655406 JOX655406:JPM655406 JYT655406:JZI655406 KIP655406:KJE655406 KSL655406:KTA655406 LCH655406:LCW655406 LMD655406:LMS655406 LVZ655406:LWO655406 MFV655406:MGK655406 MPR655406:MQG655406 MZN655406:NAC655406 NJJ655406:NJY655406 NTF655406:NTU655406 ODB655406:ODQ655406 OMX655406:ONM655406 OWT655406:OXI655406 PGP655406:PHE655406 PQL655406:PRA655406 QAH655406:QAW655406 QKD655406:QKS655406 QTZ655406:QUO655406 RDV655406:REK655406 RNR655406:ROG655406 RXN655406:RYC655406 SHJ655406:SHY655406 SRF655406:SRU655406 TBB655406:TBQ655406 TKX655406:TLM655406 TUT655406:TVI655406 UEP655406:UFE655406 UOL655406:UPA655406 UYH655406:UYW655406 VID655406:VIS655406 VRZ655406:VSO655406 WBV655406:WCK655406 WLR655406:WMG655406 WVN655406:WWC655406 F720942:U720942 JB720942:JQ720942 SX720942:TM720942 ACT720942:ADI720942 AMP720942:ANE720942 AWL720942:AXA720942 BGH720942:BGW720942 BQD720942:BQS720942 BZZ720942:CAO720942 CJV720942:CKK720942 CTR720942:CUG720942 DDN720942:DEC720942 DNJ720942:DNY720942 DXF720942:DXU720942 EHB720942:EHQ720942 EQX720942:ERM720942 FAT720942:FBI720942 FKP720942:FLE720942 FUL720942:FVA720942 GEH720942:GEW720942 GOD720942:GOS720942 GXZ720942:GYO720942 HHV720942:HIK720942 HRR720942:HSG720942 IBN720942:ICC720942 ILJ720942:ILY720942 IVF720942:IVU720942 JFB720942:JFQ720942 JOX720942:JPM720942 JYT720942:JZI720942 KIP720942:KJE720942 KSL720942:KTA720942 LCH720942:LCW720942 LMD720942:LMS720942 LVZ720942:LWO720942 MFV720942:MGK720942 MPR720942:MQG720942 MZN720942:NAC720942 NJJ720942:NJY720942 NTF720942:NTU720942 ODB720942:ODQ720942 OMX720942:ONM720942 OWT720942:OXI720942 PGP720942:PHE720942 PQL720942:PRA720942 QAH720942:QAW720942 QKD720942:QKS720942 QTZ720942:QUO720942 RDV720942:REK720942 RNR720942:ROG720942 RXN720942:RYC720942 SHJ720942:SHY720942 SRF720942:SRU720942 TBB720942:TBQ720942 TKX720942:TLM720942 TUT720942:TVI720942 UEP720942:UFE720942 UOL720942:UPA720942 UYH720942:UYW720942 VID720942:VIS720942 VRZ720942:VSO720942 WBV720942:WCK720942 WLR720942:WMG720942 WVN720942:WWC720942 F786478:U786478 JB786478:JQ786478 SX786478:TM786478 ACT786478:ADI786478 AMP786478:ANE786478 AWL786478:AXA786478 BGH786478:BGW786478 BQD786478:BQS786478 BZZ786478:CAO786478 CJV786478:CKK786478 CTR786478:CUG786478 DDN786478:DEC786478 DNJ786478:DNY786478 DXF786478:DXU786478 EHB786478:EHQ786478 EQX786478:ERM786478 FAT786478:FBI786478 FKP786478:FLE786478 FUL786478:FVA786478 GEH786478:GEW786478 GOD786478:GOS786478 GXZ786478:GYO786478 HHV786478:HIK786478 HRR786478:HSG786478 IBN786478:ICC786478 ILJ786478:ILY786478 IVF786478:IVU786478 JFB786478:JFQ786478 JOX786478:JPM786478 JYT786478:JZI786478 KIP786478:KJE786478 KSL786478:KTA786478 LCH786478:LCW786478 LMD786478:LMS786478 LVZ786478:LWO786478 MFV786478:MGK786478 MPR786478:MQG786478 MZN786478:NAC786478 NJJ786478:NJY786478 NTF786478:NTU786478 ODB786478:ODQ786478 OMX786478:ONM786478 OWT786478:OXI786478 PGP786478:PHE786478 PQL786478:PRA786478 QAH786478:QAW786478 QKD786478:QKS786478 QTZ786478:QUO786478 RDV786478:REK786478 RNR786478:ROG786478 RXN786478:RYC786478 SHJ786478:SHY786478 SRF786478:SRU786478 TBB786478:TBQ786478 TKX786478:TLM786478 TUT786478:TVI786478 UEP786478:UFE786478 UOL786478:UPA786478 UYH786478:UYW786478 VID786478:VIS786478 VRZ786478:VSO786478 WBV786478:WCK786478 WLR786478:WMG786478 WVN786478:WWC786478 F852014:U852014 JB852014:JQ852014 SX852014:TM852014 ACT852014:ADI852014 AMP852014:ANE852014 AWL852014:AXA852014 BGH852014:BGW852014 BQD852014:BQS852014 BZZ852014:CAO852014 CJV852014:CKK852014 CTR852014:CUG852014 DDN852014:DEC852014 DNJ852014:DNY852014 DXF852014:DXU852014 EHB852014:EHQ852014 EQX852014:ERM852014 FAT852014:FBI852014 FKP852014:FLE852014 FUL852014:FVA852014 GEH852014:GEW852014 GOD852014:GOS852014 GXZ852014:GYO852014 HHV852014:HIK852014 HRR852014:HSG852014 IBN852014:ICC852014 ILJ852014:ILY852014 IVF852014:IVU852014 JFB852014:JFQ852014 JOX852014:JPM852014 JYT852014:JZI852014 KIP852014:KJE852014 KSL852014:KTA852014 LCH852014:LCW852014 LMD852014:LMS852014 LVZ852014:LWO852014 MFV852014:MGK852014 MPR852014:MQG852014 MZN852014:NAC852014 NJJ852014:NJY852014 NTF852014:NTU852014 ODB852014:ODQ852014 OMX852014:ONM852014 OWT852014:OXI852014 PGP852014:PHE852014 PQL852014:PRA852014 QAH852014:QAW852014 QKD852014:QKS852014 QTZ852014:QUO852014 RDV852014:REK852014 RNR852014:ROG852014 RXN852014:RYC852014 SHJ852014:SHY852014 SRF852014:SRU852014 TBB852014:TBQ852014 TKX852014:TLM852014 TUT852014:TVI852014 UEP852014:UFE852014 UOL852014:UPA852014 UYH852014:UYW852014 VID852014:VIS852014 VRZ852014:VSO852014 WBV852014:WCK852014 WLR852014:WMG852014 WVN852014:WWC852014 F917550:U917550 JB917550:JQ917550 SX917550:TM917550 ACT917550:ADI917550 AMP917550:ANE917550 AWL917550:AXA917550 BGH917550:BGW917550 BQD917550:BQS917550 BZZ917550:CAO917550 CJV917550:CKK917550 CTR917550:CUG917550 DDN917550:DEC917550 DNJ917550:DNY917550 DXF917550:DXU917550 EHB917550:EHQ917550 EQX917550:ERM917550 FAT917550:FBI917550 FKP917550:FLE917550 FUL917550:FVA917550 GEH917550:GEW917550 GOD917550:GOS917550 GXZ917550:GYO917550 HHV917550:HIK917550 HRR917550:HSG917550 IBN917550:ICC917550 ILJ917550:ILY917550 IVF917550:IVU917550 JFB917550:JFQ917550 JOX917550:JPM917550 JYT917550:JZI917550 KIP917550:KJE917550 KSL917550:KTA917550 LCH917550:LCW917550 LMD917550:LMS917550 LVZ917550:LWO917550 MFV917550:MGK917550 MPR917550:MQG917550 MZN917550:NAC917550 NJJ917550:NJY917550 NTF917550:NTU917550 ODB917550:ODQ917550 OMX917550:ONM917550 OWT917550:OXI917550 PGP917550:PHE917550 PQL917550:PRA917550 QAH917550:QAW917550 QKD917550:QKS917550 QTZ917550:QUO917550 RDV917550:REK917550 RNR917550:ROG917550 RXN917550:RYC917550 SHJ917550:SHY917550 SRF917550:SRU917550 TBB917550:TBQ917550 TKX917550:TLM917550 TUT917550:TVI917550 UEP917550:UFE917550 UOL917550:UPA917550 UYH917550:UYW917550 VID917550:VIS917550 VRZ917550:VSO917550 WBV917550:WCK917550 WLR917550:WMG917550 WVN917550:WWC917550 F983086:U983086 JB983086:JQ983086 SX983086:TM983086 ACT983086:ADI983086 AMP983086:ANE983086 AWL983086:AXA983086 BGH983086:BGW983086 BQD983086:BQS983086 BZZ983086:CAO983086 CJV983086:CKK983086 CTR983086:CUG983086 DDN983086:DEC983086 DNJ983086:DNY983086 DXF983086:DXU983086 EHB983086:EHQ983086 EQX983086:ERM983086 FAT983086:FBI983086 FKP983086:FLE983086 FUL983086:FVA983086 GEH983086:GEW983086 GOD983086:GOS983086 GXZ983086:GYO983086 HHV983086:HIK983086 HRR983086:HSG983086 IBN983086:ICC983086 ILJ983086:ILY983086 IVF983086:IVU983086 JFB983086:JFQ983086 JOX983086:JPM983086 JYT983086:JZI983086 KIP983086:KJE983086 KSL983086:KTA983086 LCH983086:LCW983086 LMD983086:LMS983086 LVZ983086:LWO983086 MFV983086:MGK983086 MPR983086:MQG983086 MZN983086:NAC983086 NJJ983086:NJY983086 NTF983086:NTU983086 ODB983086:ODQ983086 OMX983086:ONM983086 OWT983086:OXI983086 PGP983086:PHE983086 PQL983086:PRA983086 QAH983086:QAW983086 QKD983086:QKS983086 QTZ983086:QUO983086 RDV983086:REK983086 RNR983086:ROG983086 RXN983086:RYC983086 SHJ983086:SHY983086 SRF983086:SRU983086 TBB983086:TBQ983086 TKX983086:TLM983086 TUT983086:TVI983086 UEP983086:UFE983086 UOL983086:UPA983086 UYH983086:UYW983086 VID983086:VIS983086 VRZ983086:VSO983086 WBV983086:WCK983086 WLR983086:WMG983086 WVN983086:WWC983086"/>
    <dataValidation allowBlank="1" showInputMessage="1" showErrorMessage="1" promptTitle="TDHCA Rental Program Experience" prompt="Row 5: Enter TDHCA Rental Program Property City" sqref="V46:AD46 JR46:JZ46 TN46:TV46 ADJ46:ADR46 ANF46:ANN46 AXB46:AXJ46 BGX46:BHF46 BQT46:BRB46 CAP46:CAX46 CKL46:CKT46 CUH46:CUP46 DED46:DEL46 DNZ46:DOH46 DXV46:DYD46 EHR46:EHZ46 ERN46:ERV46 FBJ46:FBR46 FLF46:FLN46 FVB46:FVJ46 GEX46:GFF46 GOT46:GPB46 GYP46:GYX46 HIL46:HIT46 HSH46:HSP46 ICD46:ICL46 ILZ46:IMH46 IVV46:IWD46 JFR46:JFZ46 JPN46:JPV46 JZJ46:JZR46 KJF46:KJN46 KTB46:KTJ46 LCX46:LDF46 LMT46:LNB46 LWP46:LWX46 MGL46:MGT46 MQH46:MQP46 NAD46:NAL46 NJZ46:NKH46 NTV46:NUD46 ODR46:ODZ46 ONN46:ONV46 OXJ46:OXR46 PHF46:PHN46 PRB46:PRJ46 QAX46:QBF46 QKT46:QLB46 QUP46:QUX46 REL46:RET46 ROH46:ROP46 RYD46:RYL46 SHZ46:SIH46 SRV46:SSD46 TBR46:TBZ46 TLN46:TLV46 TVJ46:TVR46 UFF46:UFN46 UPB46:UPJ46 UYX46:UZF46 VIT46:VJB46 VSP46:VSX46 WCL46:WCT46 WMH46:WMP46 WWD46:WWL46 V65582:AD65582 JR65582:JZ65582 TN65582:TV65582 ADJ65582:ADR65582 ANF65582:ANN65582 AXB65582:AXJ65582 BGX65582:BHF65582 BQT65582:BRB65582 CAP65582:CAX65582 CKL65582:CKT65582 CUH65582:CUP65582 DED65582:DEL65582 DNZ65582:DOH65582 DXV65582:DYD65582 EHR65582:EHZ65582 ERN65582:ERV65582 FBJ65582:FBR65582 FLF65582:FLN65582 FVB65582:FVJ65582 GEX65582:GFF65582 GOT65582:GPB65582 GYP65582:GYX65582 HIL65582:HIT65582 HSH65582:HSP65582 ICD65582:ICL65582 ILZ65582:IMH65582 IVV65582:IWD65582 JFR65582:JFZ65582 JPN65582:JPV65582 JZJ65582:JZR65582 KJF65582:KJN65582 KTB65582:KTJ65582 LCX65582:LDF65582 LMT65582:LNB65582 LWP65582:LWX65582 MGL65582:MGT65582 MQH65582:MQP65582 NAD65582:NAL65582 NJZ65582:NKH65582 NTV65582:NUD65582 ODR65582:ODZ65582 ONN65582:ONV65582 OXJ65582:OXR65582 PHF65582:PHN65582 PRB65582:PRJ65582 QAX65582:QBF65582 QKT65582:QLB65582 QUP65582:QUX65582 REL65582:RET65582 ROH65582:ROP65582 RYD65582:RYL65582 SHZ65582:SIH65582 SRV65582:SSD65582 TBR65582:TBZ65582 TLN65582:TLV65582 TVJ65582:TVR65582 UFF65582:UFN65582 UPB65582:UPJ65582 UYX65582:UZF65582 VIT65582:VJB65582 VSP65582:VSX65582 WCL65582:WCT65582 WMH65582:WMP65582 WWD65582:WWL65582 V131118:AD131118 JR131118:JZ131118 TN131118:TV131118 ADJ131118:ADR131118 ANF131118:ANN131118 AXB131118:AXJ131118 BGX131118:BHF131118 BQT131118:BRB131118 CAP131118:CAX131118 CKL131118:CKT131118 CUH131118:CUP131118 DED131118:DEL131118 DNZ131118:DOH131118 DXV131118:DYD131118 EHR131118:EHZ131118 ERN131118:ERV131118 FBJ131118:FBR131118 FLF131118:FLN131118 FVB131118:FVJ131118 GEX131118:GFF131118 GOT131118:GPB131118 GYP131118:GYX131118 HIL131118:HIT131118 HSH131118:HSP131118 ICD131118:ICL131118 ILZ131118:IMH131118 IVV131118:IWD131118 JFR131118:JFZ131118 JPN131118:JPV131118 JZJ131118:JZR131118 KJF131118:KJN131118 KTB131118:KTJ131118 LCX131118:LDF131118 LMT131118:LNB131118 LWP131118:LWX131118 MGL131118:MGT131118 MQH131118:MQP131118 NAD131118:NAL131118 NJZ131118:NKH131118 NTV131118:NUD131118 ODR131118:ODZ131118 ONN131118:ONV131118 OXJ131118:OXR131118 PHF131118:PHN131118 PRB131118:PRJ131118 QAX131118:QBF131118 QKT131118:QLB131118 QUP131118:QUX131118 REL131118:RET131118 ROH131118:ROP131118 RYD131118:RYL131118 SHZ131118:SIH131118 SRV131118:SSD131118 TBR131118:TBZ131118 TLN131118:TLV131118 TVJ131118:TVR131118 UFF131118:UFN131118 UPB131118:UPJ131118 UYX131118:UZF131118 VIT131118:VJB131118 VSP131118:VSX131118 WCL131118:WCT131118 WMH131118:WMP131118 WWD131118:WWL131118 V196654:AD196654 JR196654:JZ196654 TN196654:TV196654 ADJ196654:ADR196654 ANF196654:ANN196654 AXB196654:AXJ196654 BGX196654:BHF196654 BQT196654:BRB196654 CAP196654:CAX196654 CKL196654:CKT196654 CUH196654:CUP196654 DED196654:DEL196654 DNZ196654:DOH196654 DXV196654:DYD196654 EHR196654:EHZ196654 ERN196654:ERV196654 FBJ196654:FBR196654 FLF196654:FLN196654 FVB196654:FVJ196654 GEX196654:GFF196654 GOT196654:GPB196654 GYP196654:GYX196654 HIL196654:HIT196654 HSH196654:HSP196654 ICD196654:ICL196654 ILZ196654:IMH196654 IVV196654:IWD196654 JFR196654:JFZ196654 JPN196654:JPV196654 JZJ196654:JZR196654 KJF196654:KJN196654 KTB196654:KTJ196654 LCX196654:LDF196654 LMT196654:LNB196654 LWP196654:LWX196654 MGL196654:MGT196654 MQH196654:MQP196654 NAD196654:NAL196654 NJZ196654:NKH196654 NTV196654:NUD196654 ODR196654:ODZ196654 ONN196654:ONV196654 OXJ196654:OXR196654 PHF196654:PHN196654 PRB196654:PRJ196654 QAX196654:QBF196654 QKT196654:QLB196654 QUP196654:QUX196654 REL196654:RET196654 ROH196654:ROP196654 RYD196654:RYL196654 SHZ196654:SIH196654 SRV196654:SSD196654 TBR196654:TBZ196654 TLN196654:TLV196654 TVJ196654:TVR196654 UFF196654:UFN196654 UPB196654:UPJ196654 UYX196654:UZF196654 VIT196654:VJB196654 VSP196654:VSX196654 WCL196654:WCT196654 WMH196654:WMP196654 WWD196654:WWL196654 V262190:AD262190 JR262190:JZ262190 TN262190:TV262190 ADJ262190:ADR262190 ANF262190:ANN262190 AXB262190:AXJ262190 BGX262190:BHF262190 BQT262190:BRB262190 CAP262190:CAX262190 CKL262190:CKT262190 CUH262190:CUP262190 DED262190:DEL262190 DNZ262190:DOH262190 DXV262190:DYD262190 EHR262190:EHZ262190 ERN262190:ERV262190 FBJ262190:FBR262190 FLF262190:FLN262190 FVB262190:FVJ262190 GEX262190:GFF262190 GOT262190:GPB262190 GYP262190:GYX262190 HIL262190:HIT262190 HSH262190:HSP262190 ICD262190:ICL262190 ILZ262190:IMH262190 IVV262190:IWD262190 JFR262190:JFZ262190 JPN262190:JPV262190 JZJ262190:JZR262190 KJF262190:KJN262190 KTB262190:KTJ262190 LCX262190:LDF262190 LMT262190:LNB262190 LWP262190:LWX262190 MGL262190:MGT262190 MQH262190:MQP262190 NAD262190:NAL262190 NJZ262190:NKH262190 NTV262190:NUD262190 ODR262190:ODZ262190 ONN262190:ONV262190 OXJ262190:OXR262190 PHF262190:PHN262190 PRB262190:PRJ262190 QAX262190:QBF262190 QKT262190:QLB262190 QUP262190:QUX262190 REL262190:RET262190 ROH262190:ROP262190 RYD262190:RYL262190 SHZ262190:SIH262190 SRV262190:SSD262190 TBR262190:TBZ262190 TLN262190:TLV262190 TVJ262190:TVR262190 UFF262190:UFN262190 UPB262190:UPJ262190 UYX262190:UZF262190 VIT262190:VJB262190 VSP262190:VSX262190 WCL262190:WCT262190 WMH262190:WMP262190 WWD262190:WWL262190 V327726:AD327726 JR327726:JZ327726 TN327726:TV327726 ADJ327726:ADR327726 ANF327726:ANN327726 AXB327726:AXJ327726 BGX327726:BHF327726 BQT327726:BRB327726 CAP327726:CAX327726 CKL327726:CKT327726 CUH327726:CUP327726 DED327726:DEL327726 DNZ327726:DOH327726 DXV327726:DYD327726 EHR327726:EHZ327726 ERN327726:ERV327726 FBJ327726:FBR327726 FLF327726:FLN327726 FVB327726:FVJ327726 GEX327726:GFF327726 GOT327726:GPB327726 GYP327726:GYX327726 HIL327726:HIT327726 HSH327726:HSP327726 ICD327726:ICL327726 ILZ327726:IMH327726 IVV327726:IWD327726 JFR327726:JFZ327726 JPN327726:JPV327726 JZJ327726:JZR327726 KJF327726:KJN327726 KTB327726:KTJ327726 LCX327726:LDF327726 LMT327726:LNB327726 LWP327726:LWX327726 MGL327726:MGT327726 MQH327726:MQP327726 NAD327726:NAL327726 NJZ327726:NKH327726 NTV327726:NUD327726 ODR327726:ODZ327726 ONN327726:ONV327726 OXJ327726:OXR327726 PHF327726:PHN327726 PRB327726:PRJ327726 QAX327726:QBF327726 QKT327726:QLB327726 QUP327726:QUX327726 REL327726:RET327726 ROH327726:ROP327726 RYD327726:RYL327726 SHZ327726:SIH327726 SRV327726:SSD327726 TBR327726:TBZ327726 TLN327726:TLV327726 TVJ327726:TVR327726 UFF327726:UFN327726 UPB327726:UPJ327726 UYX327726:UZF327726 VIT327726:VJB327726 VSP327726:VSX327726 WCL327726:WCT327726 WMH327726:WMP327726 WWD327726:WWL327726 V393262:AD393262 JR393262:JZ393262 TN393262:TV393262 ADJ393262:ADR393262 ANF393262:ANN393262 AXB393262:AXJ393262 BGX393262:BHF393262 BQT393262:BRB393262 CAP393262:CAX393262 CKL393262:CKT393262 CUH393262:CUP393262 DED393262:DEL393262 DNZ393262:DOH393262 DXV393262:DYD393262 EHR393262:EHZ393262 ERN393262:ERV393262 FBJ393262:FBR393262 FLF393262:FLN393262 FVB393262:FVJ393262 GEX393262:GFF393262 GOT393262:GPB393262 GYP393262:GYX393262 HIL393262:HIT393262 HSH393262:HSP393262 ICD393262:ICL393262 ILZ393262:IMH393262 IVV393262:IWD393262 JFR393262:JFZ393262 JPN393262:JPV393262 JZJ393262:JZR393262 KJF393262:KJN393262 KTB393262:KTJ393262 LCX393262:LDF393262 LMT393262:LNB393262 LWP393262:LWX393262 MGL393262:MGT393262 MQH393262:MQP393262 NAD393262:NAL393262 NJZ393262:NKH393262 NTV393262:NUD393262 ODR393262:ODZ393262 ONN393262:ONV393262 OXJ393262:OXR393262 PHF393262:PHN393262 PRB393262:PRJ393262 QAX393262:QBF393262 QKT393262:QLB393262 QUP393262:QUX393262 REL393262:RET393262 ROH393262:ROP393262 RYD393262:RYL393262 SHZ393262:SIH393262 SRV393262:SSD393262 TBR393262:TBZ393262 TLN393262:TLV393262 TVJ393262:TVR393262 UFF393262:UFN393262 UPB393262:UPJ393262 UYX393262:UZF393262 VIT393262:VJB393262 VSP393262:VSX393262 WCL393262:WCT393262 WMH393262:WMP393262 WWD393262:WWL393262 V458798:AD458798 JR458798:JZ458798 TN458798:TV458798 ADJ458798:ADR458798 ANF458798:ANN458798 AXB458798:AXJ458798 BGX458798:BHF458798 BQT458798:BRB458798 CAP458798:CAX458798 CKL458798:CKT458798 CUH458798:CUP458798 DED458798:DEL458798 DNZ458798:DOH458798 DXV458798:DYD458798 EHR458798:EHZ458798 ERN458798:ERV458798 FBJ458798:FBR458798 FLF458798:FLN458798 FVB458798:FVJ458798 GEX458798:GFF458798 GOT458798:GPB458798 GYP458798:GYX458798 HIL458798:HIT458798 HSH458798:HSP458798 ICD458798:ICL458798 ILZ458798:IMH458798 IVV458798:IWD458798 JFR458798:JFZ458798 JPN458798:JPV458798 JZJ458798:JZR458798 KJF458798:KJN458798 KTB458798:KTJ458798 LCX458798:LDF458798 LMT458798:LNB458798 LWP458798:LWX458798 MGL458798:MGT458798 MQH458798:MQP458798 NAD458798:NAL458798 NJZ458798:NKH458798 NTV458798:NUD458798 ODR458798:ODZ458798 ONN458798:ONV458798 OXJ458798:OXR458798 PHF458798:PHN458798 PRB458798:PRJ458798 QAX458798:QBF458798 QKT458798:QLB458798 QUP458798:QUX458798 REL458798:RET458798 ROH458798:ROP458798 RYD458798:RYL458798 SHZ458798:SIH458798 SRV458798:SSD458798 TBR458798:TBZ458798 TLN458798:TLV458798 TVJ458798:TVR458798 UFF458798:UFN458798 UPB458798:UPJ458798 UYX458798:UZF458798 VIT458798:VJB458798 VSP458798:VSX458798 WCL458798:WCT458798 WMH458798:WMP458798 WWD458798:WWL458798 V524334:AD524334 JR524334:JZ524334 TN524334:TV524334 ADJ524334:ADR524334 ANF524334:ANN524334 AXB524334:AXJ524334 BGX524334:BHF524334 BQT524334:BRB524334 CAP524334:CAX524334 CKL524334:CKT524334 CUH524334:CUP524334 DED524334:DEL524334 DNZ524334:DOH524334 DXV524334:DYD524334 EHR524334:EHZ524334 ERN524334:ERV524334 FBJ524334:FBR524334 FLF524334:FLN524334 FVB524334:FVJ524334 GEX524334:GFF524334 GOT524334:GPB524334 GYP524334:GYX524334 HIL524334:HIT524334 HSH524334:HSP524334 ICD524334:ICL524334 ILZ524334:IMH524334 IVV524334:IWD524334 JFR524334:JFZ524334 JPN524334:JPV524334 JZJ524334:JZR524334 KJF524334:KJN524334 KTB524334:KTJ524334 LCX524334:LDF524334 LMT524334:LNB524334 LWP524334:LWX524334 MGL524334:MGT524334 MQH524334:MQP524334 NAD524334:NAL524334 NJZ524334:NKH524334 NTV524334:NUD524334 ODR524334:ODZ524334 ONN524334:ONV524334 OXJ524334:OXR524334 PHF524334:PHN524334 PRB524334:PRJ524334 QAX524334:QBF524334 QKT524334:QLB524334 QUP524334:QUX524334 REL524334:RET524334 ROH524334:ROP524334 RYD524334:RYL524334 SHZ524334:SIH524334 SRV524334:SSD524334 TBR524334:TBZ524334 TLN524334:TLV524334 TVJ524334:TVR524334 UFF524334:UFN524334 UPB524334:UPJ524334 UYX524334:UZF524334 VIT524334:VJB524334 VSP524334:VSX524334 WCL524334:WCT524334 WMH524334:WMP524334 WWD524334:WWL524334 V589870:AD589870 JR589870:JZ589870 TN589870:TV589870 ADJ589870:ADR589870 ANF589870:ANN589870 AXB589870:AXJ589870 BGX589870:BHF589870 BQT589870:BRB589870 CAP589870:CAX589870 CKL589870:CKT589870 CUH589870:CUP589870 DED589870:DEL589870 DNZ589870:DOH589870 DXV589870:DYD589870 EHR589870:EHZ589870 ERN589870:ERV589870 FBJ589870:FBR589870 FLF589870:FLN589870 FVB589870:FVJ589870 GEX589870:GFF589870 GOT589870:GPB589870 GYP589870:GYX589870 HIL589870:HIT589870 HSH589870:HSP589870 ICD589870:ICL589870 ILZ589870:IMH589870 IVV589870:IWD589870 JFR589870:JFZ589870 JPN589870:JPV589870 JZJ589870:JZR589870 KJF589870:KJN589870 KTB589870:KTJ589870 LCX589870:LDF589870 LMT589870:LNB589870 LWP589870:LWX589870 MGL589870:MGT589870 MQH589870:MQP589870 NAD589870:NAL589870 NJZ589870:NKH589870 NTV589870:NUD589870 ODR589870:ODZ589870 ONN589870:ONV589870 OXJ589870:OXR589870 PHF589870:PHN589870 PRB589870:PRJ589870 QAX589870:QBF589870 QKT589870:QLB589870 QUP589870:QUX589870 REL589870:RET589870 ROH589870:ROP589870 RYD589870:RYL589870 SHZ589870:SIH589870 SRV589870:SSD589870 TBR589870:TBZ589870 TLN589870:TLV589870 TVJ589870:TVR589870 UFF589870:UFN589870 UPB589870:UPJ589870 UYX589870:UZF589870 VIT589870:VJB589870 VSP589870:VSX589870 WCL589870:WCT589870 WMH589870:WMP589870 WWD589870:WWL589870 V655406:AD655406 JR655406:JZ655406 TN655406:TV655406 ADJ655406:ADR655406 ANF655406:ANN655406 AXB655406:AXJ655406 BGX655406:BHF655406 BQT655406:BRB655406 CAP655406:CAX655406 CKL655406:CKT655406 CUH655406:CUP655406 DED655406:DEL655406 DNZ655406:DOH655406 DXV655406:DYD655406 EHR655406:EHZ655406 ERN655406:ERV655406 FBJ655406:FBR655406 FLF655406:FLN655406 FVB655406:FVJ655406 GEX655406:GFF655406 GOT655406:GPB655406 GYP655406:GYX655406 HIL655406:HIT655406 HSH655406:HSP655406 ICD655406:ICL655406 ILZ655406:IMH655406 IVV655406:IWD655406 JFR655406:JFZ655406 JPN655406:JPV655406 JZJ655406:JZR655406 KJF655406:KJN655406 KTB655406:KTJ655406 LCX655406:LDF655406 LMT655406:LNB655406 LWP655406:LWX655406 MGL655406:MGT655406 MQH655406:MQP655406 NAD655406:NAL655406 NJZ655406:NKH655406 NTV655406:NUD655406 ODR655406:ODZ655406 ONN655406:ONV655406 OXJ655406:OXR655406 PHF655406:PHN655406 PRB655406:PRJ655406 QAX655406:QBF655406 QKT655406:QLB655406 QUP655406:QUX655406 REL655406:RET655406 ROH655406:ROP655406 RYD655406:RYL655406 SHZ655406:SIH655406 SRV655406:SSD655406 TBR655406:TBZ655406 TLN655406:TLV655406 TVJ655406:TVR655406 UFF655406:UFN655406 UPB655406:UPJ655406 UYX655406:UZF655406 VIT655406:VJB655406 VSP655406:VSX655406 WCL655406:WCT655406 WMH655406:WMP655406 WWD655406:WWL655406 V720942:AD720942 JR720942:JZ720942 TN720942:TV720942 ADJ720942:ADR720942 ANF720942:ANN720942 AXB720942:AXJ720942 BGX720942:BHF720942 BQT720942:BRB720942 CAP720942:CAX720942 CKL720942:CKT720942 CUH720942:CUP720942 DED720942:DEL720942 DNZ720942:DOH720942 DXV720942:DYD720942 EHR720942:EHZ720942 ERN720942:ERV720942 FBJ720942:FBR720942 FLF720942:FLN720942 FVB720942:FVJ720942 GEX720942:GFF720942 GOT720942:GPB720942 GYP720942:GYX720942 HIL720942:HIT720942 HSH720942:HSP720942 ICD720942:ICL720942 ILZ720942:IMH720942 IVV720942:IWD720942 JFR720942:JFZ720942 JPN720942:JPV720942 JZJ720942:JZR720942 KJF720942:KJN720942 KTB720942:KTJ720942 LCX720942:LDF720942 LMT720942:LNB720942 LWP720942:LWX720942 MGL720942:MGT720942 MQH720942:MQP720942 NAD720942:NAL720942 NJZ720942:NKH720942 NTV720942:NUD720942 ODR720942:ODZ720942 ONN720942:ONV720942 OXJ720942:OXR720942 PHF720942:PHN720942 PRB720942:PRJ720942 QAX720942:QBF720942 QKT720942:QLB720942 QUP720942:QUX720942 REL720942:RET720942 ROH720942:ROP720942 RYD720942:RYL720942 SHZ720942:SIH720942 SRV720942:SSD720942 TBR720942:TBZ720942 TLN720942:TLV720942 TVJ720942:TVR720942 UFF720942:UFN720942 UPB720942:UPJ720942 UYX720942:UZF720942 VIT720942:VJB720942 VSP720942:VSX720942 WCL720942:WCT720942 WMH720942:WMP720942 WWD720942:WWL720942 V786478:AD786478 JR786478:JZ786478 TN786478:TV786478 ADJ786478:ADR786478 ANF786478:ANN786478 AXB786478:AXJ786478 BGX786478:BHF786478 BQT786478:BRB786478 CAP786478:CAX786478 CKL786478:CKT786478 CUH786478:CUP786478 DED786478:DEL786478 DNZ786478:DOH786478 DXV786478:DYD786478 EHR786478:EHZ786478 ERN786478:ERV786478 FBJ786478:FBR786478 FLF786478:FLN786478 FVB786478:FVJ786478 GEX786478:GFF786478 GOT786478:GPB786478 GYP786478:GYX786478 HIL786478:HIT786478 HSH786478:HSP786478 ICD786478:ICL786478 ILZ786478:IMH786478 IVV786478:IWD786478 JFR786478:JFZ786478 JPN786478:JPV786478 JZJ786478:JZR786478 KJF786478:KJN786478 KTB786478:KTJ786478 LCX786478:LDF786478 LMT786478:LNB786478 LWP786478:LWX786478 MGL786478:MGT786478 MQH786478:MQP786478 NAD786478:NAL786478 NJZ786478:NKH786478 NTV786478:NUD786478 ODR786478:ODZ786478 ONN786478:ONV786478 OXJ786478:OXR786478 PHF786478:PHN786478 PRB786478:PRJ786478 QAX786478:QBF786478 QKT786478:QLB786478 QUP786478:QUX786478 REL786478:RET786478 ROH786478:ROP786478 RYD786478:RYL786478 SHZ786478:SIH786478 SRV786478:SSD786478 TBR786478:TBZ786478 TLN786478:TLV786478 TVJ786478:TVR786478 UFF786478:UFN786478 UPB786478:UPJ786478 UYX786478:UZF786478 VIT786478:VJB786478 VSP786478:VSX786478 WCL786478:WCT786478 WMH786478:WMP786478 WWD786478:WWL786478 V852014:AD852014 JR852014:JZ852014 TN852014:TV852014 ADJ852014:ADR852014 ANF852014:ANN852014 AXB852014:AXJ852014 BGX852014:BHF852014 BQT852014:BRB852014 CAP852014:CAX852014 CKL852014:CKT852014 CUH852014:CUP852014 DED852014:DEL852014 DNZ852014:DOH852014 DXV852014:DYD852014 EHR852014:EHZ852014 ERN852014:ERV852014 FBJ852014:FBR852014 FLF852014:FLN852014 FVB852014:FVJ852014 GEX852014:GFF852014 GOT852014:GPB852014 GYP852014:GYX852014 HIL852014:HIT852014 HSH852014:HSP852014 ICD852014:ICL852014 ILZ852014:IMH852014 IVV852014:IWD852014 JFR852014:JFZ852014 JPN852014:JPV852014 JZJ852014:JZR852014 KJF852014:KJN852014 KTB852014:KTJ852014 LCX852014:LDF852014 LMT852014:LNB852014 LWP852014:LWX852014 MGL852014:MGT852014 MQH852014:MQP852014 NAD852014:NAL852014 NJZ852014:NKH852014 NTV852014:NUD852014 ODR852014:ODZ852014 ONN852014:ONV852014 OXJ852014:OXR852014 PHF852014:PHN852014 PRB852014:PRJ852014 QAX852014:QBF852014 QKT852014:QLB852014 QUP852014:QUX852014 REL852014:RET852014 ROH852014:ROP852014 RYD852014:RYL852014 SHZ852014:SIH852014 SRV852014:SSD852014 TBR852014:TBZ852014 TLN852014:TLV852014 TVJ852014:TVR852014 UFF852014:UFN852014 UPB852014:UPJ852014 UYX852014:UZF852014 VIT852014:VJB852014 VSP852014:VSX852014 WCL852014:WCT852014 WMH852014:WMP852014 WWD852014:WWL852014 V917550:AD917550 JR917550:JZ917550 TN917550:TV917550 ADJ917550:ADR917550 ANF917550:ANN917550 AXB917550:AXJ917550 BGX917550:BHF917550 BQT917550:BRB917550 CAP917550:CAX917550 CKL917550:CKT917550 CUH917550:CUP917550 DED917550:DEL917550 DNZ917550:DOH917550 DXV917550:DYD917550 EHR917550:EHZ917550 ERN917550:ERV917550 FBJ917550:FBR917550 FLF917550:FLN917550 FVB917550:FVJ917550 GEX917550:GFF917550 GOT917550:GPB917550 GYP917550:GYX917550 HIL917550:HIT917550 HSH917550:HSP917550 ICD917550:ICL917550 ILZ917550:IMH917550 IVV917550:IWD917550 JFR917550:JFZ917550 JPN917550:JPV917550 JZJ917550:JZR917550 KJF917550:KJN917550 KTB917550:KTJ917550 LCX917550:LDF917550 LMT917550:LNB917550 LWP917550:LWX917550 MGL917550:MGT917550 MQH917550:MQP917550 NAD917550:NAL917550 NJZ917550:NKH917550 NTV917550:NUD917550 ODR917550:ODZ917550 ONN917550:ONV917550 OXJ917550:OXR917550 PHF917550:PHN917550 PRB917550:PRJ917550 QAX917550:QBF917550 QKT917550:QLB917550 QUP917550:QUX917550 REL917550:RET917550 ROH917550:ROP917550 RYD917550:RYL917550 SHZ917550:SIH917550 SRV917550:SSD917550 TBR917550:TBZ917550 TLN917550:TLV917550 TVJ917550:TVR917550 UFF917550:UFN917550 UPB917550:UPJ917550 UYX917550:UZF917550 VIT917550:VJB917550 VSP917550:VSX917550 WCL917550:WCT917550 WMH917550:WMP917550 WWD917550:WWL917550 V983086:AD983086 JR983086:JZ983086 TN983086:TV983086 ADJ983086:ADR983086 ANF983086:ANN983086 AXB983086:AXJ983086 BGX983086:BHF983086 BQT983086:BRB983086 CAP983086:CAX983086 CKL983086:CKT983086 CUH983086:CUP983086 DED983086:DEL983086 DNZ983086:DOH983086 DXV983086:DYD983086 EHR983086:EHZ983086 ERN983086:ERV983086 FBJ983086:FBR983086 FLF983086:FLN983086 FVB983086:FVJ983086 GEX983086:GFF983086 GOT983086:GPB983086 GYP983086:GYX983086 HIL983086:HIT983086 HSH983086:HSP983086 ICD983086:ICL983086 ILZ983086:IMH983086 IVV983086:IWD983086 JFR983086:JFZ983086 JPN983086:JPV983086 JZJ983086:JZR983086 KJF983086:KJN983086 KTB983086:KTJ983086 LCX983086:LDF983086 LMT983086:LNB983086 LWP983086:LWX983086 MGL983086:MGT983086 MQH983086:MQP983086 NAD983086:NAL983086 NJZ983086:NKH983086 NTV983086:NUD983086 ODR983086:ODZ983086 ONN983086:ONV983086 OXJ983086:OXR983086 PHF983086:PHN983086 PRB983086:PRJ983086 QAX983086:QBF983086 QKT983086:QLB983086 QUP983086:QUX983086 REL983086:RET983086 ROH983086:ROP983086 RYD983086:RYL983086 SHZ983086:SIH983086 SRV983086:SSD983086 TBR983086:TBZ983086 TLN983086:TLV983086 TVJ983086:TVR983086 UFF983086:UFN983086 UPB983086:UPJ983086 UYX983086:UZF983086 VIT983086:VJB983086 VSP983086:VSX983086 WCL983086:WCT983086 WMH983086:WMP983086 WWD983086:WWL983086"/>
    <dataValidation allowBlank="1" showInputMessage="1" showErrorMessage="1" promptTitle="TDHCA Rental Program Experience" prompt="Row 5: Enter TDHCA Rental Program Name(s)" sqref="AE46:AK46 KA46:KG46 TW46:UC46 ADS46:ADY46 ANO46:ANU46 AXK46:AXQ46 BHG46:BHM46 BRC46:BRI46 CAY46:CBE46 CKU46:CLA46 CUQ46:CUW46 DEM46:DES46 DOI46:DOO46 DYE46:DYK46 EIA46:EIG46 ERW46:ESC46 FBS46:FBY46 FLO46:FLU46 FVK46:FVQ46 GFG46:GFM46 GPC46:GPI46 GYY46:GZE46 HIU46:HJA46 HSQ46:HSW46 ICM46:ICS46 IMI46:IMO46 IWE46:IWK46 JGA46:JGG46 JPW46:JQC46 JZS46:JZY46 KJO46:KJU46 KTK46:KTQ46 LDG46:LDM46 LNC46:LNI46 LWY46:LXE46 MGU46:MHA46 MQQ46:MQW46 NAM46:NAS46 NKI46:NKO46 NUE46:NUK46 OEA46:OEG46 ONW46:OOC46 OXS46:OXY46 PHO46:PHU46 PRK46:PRQ46 QBG46:QBM46 QLC46:QLI46 QUY46:QVE46 REU46:RFA46 ROQ46:ROW46 RYM46:RYS46 SII46:SIO46 SSE46:SSK46 TCA46:TCG46 TLW46:TMC46 TVS46:TVY46 UFO46:UFU46 UPK46:UPQ46 UZG46:UZM46 VJC46:VJI46 VSY46:VTE46 WCU46:WDA46 WMQ46:WMW46 WWM46:WWS46 AE65582:AK65582 KA65582:KG65582 TW65582:UC65582 ADS65582:ADY65582 ANO65582:ANU65582 AXK65582:AXQ65582 BHG65582:BHM65582 BRC65582:BRI65582 CAY65582:CBE65582 CKU65582:CLA65582 CUQ65582:CUW65582 DEM65582:DES65582 DOI65582:DOO65582 DYE65582:DYK65582 EIA65582:EIG65582 ERW65582:ESC65582 FBS65582:FBY65582 FLO65582:FLU65582 FVK65582:FVQ65582 GFG65582:GFM65582 GPC65582:GPI65582 GYY65582:GZE65582 HIU65582:HJA65582 HSQ65582:HSW65582 ICM65582:ICS65582 IMI65582:IMO65582 IWE65582:IWK65582 JGA65582:JGG65582 JPW65582:JQC65582 JZS65582:JZY65582 KJO65582:KJU65582 KTK65582:KTQ65582 LDG65582:LDM65582 LNC65582:LNI65582 LWY65582:LXE65582 MGU65582:MHA65582 MQQ65582:MQW65582 NAM65582:NAS65582 NKI65582:NKO65582 NUE65582:NUK65582 OEA65582:OEG65582 ONW65582:OOC65582 OXS65582:OXY65582 PHO65582:PHU65582 PRK65582:PRQ65582 QBG65582:QBM65582 QLC65582:QLI65582 QUY65582:QVE65582 REU65582:RFA65582 ROQ65582:ROW65582 RYM65582:RYS65582 SII65582:SIO65582 SSE65582:SSK65582 TCA65582:TCG65582 TLW65582:TMC65582 TVS65582:TVY65582 UFO65582:UFU65582 UPK65582:UPQ65582 UZG65582:UZM65582 VJC65582:VJI65582 VSY65582:VTE65582 WCU65582:WDA65582 WMQ65582:WMW65582 WWM65582:WWS65582 AE131118:AK131118 KA131118:KG131118 TW131118:UC131118 ADS131118:ADY131118 ANO131118:ANU131118 AXK131118:AXQ131118 BHG131118:BHM131118 BRC131118:BRI131118 CAY131118:CBE131118 CKU131118:CLA131118 CUQ131118:CUW131118 DEM131118:DES131118 DOI131118:DOO131118 DYE131118:DYK131118 EIA131118:EIG131118 ERW131118:ESC131118 FBS131118:FBY131118 FLO131118:FLU131118 FVK131118:FVQ131118 GFG131118:GFM131118 GPC131118:GPI131118 GYY131118:GZE131118 HIU131118:HJA131118 HSQ131118:HSW131118 ICM131118:ICS131118 IMI131118:IMO131118 IWE131118:IWK131118 JGA131118:JGG131118 JPW131118:JQC131118 JZS131118:JZY131118 KJO131118:KJU131118 KTK131118:KTQ131118 LDG131118:LDM131118 LNC131118:LNI131118 LWY131118:LXE131118 MGU131118:MHA131118 MQQ131118:MQW131118 NAM131118:NAS131118 NKI131118:NKO131118 NUE131118:NUK131118 OEA131118:OEG131118 ONW131118:OOC131118 OXS131118:OXY131118 PHO131118:PHU131118 PRK131118:PRQ131118 QBG131118:QBM131118 QLC131118:QLI131118 QUY131118:QVE131118 REU131118:RFA131118 ROQ131118:ROW131118 RYM131118:RYS131118 SII131118:SIO131118 SSE131118:SSK131118 TCA131118:TCG131118 TLW131118:TMC131118 TVS131118:TVY131118 UFO131118:UFU131118 UPK131118:UPQ131118 UZG131118:UZM131118 VJC131118:VJI131118 VSY131118:VTE131118 WCU131118:WDA131118 WMQ131118:WMW131118 WWM131118:WWS131118 AE196654:AK196654 KA196654:KG196654 TW196654:UC196654 ADS196654:ADY196654 ANO196654:ANU196654 AXK196654:AXQ196654 BHG196654:BHM196654 BRC196654:BRI196654 CAY196654:CBE196654 CKU196654:CLA196654 CUQ196654:CUW196654 DEM196654:DES196654 DOI196654:DOO196654 DYE196654:DYK196654 EIA196654:EIG196654 ERW196654:ESC196654 FBS196654:FBY196654 FLO196654:FLU196654 FVK196654:FVQ196654 GFG196654:GFM196654 GPC196654:GPI196654 GYY196654:GZE196654 HIU196654:HJA196654 HSQ196654:HSW196654 ICM196654:ICS196654 IMI196654:IMO196654 IWE196654:IWK196654 JGA196654:JGG196654 JPW196654:JQC196654 JZS196654:JZY196654 KJO196654:KJU196654 KTK196654:KTQ196654 LDG196654:LDM196654 LNC196654:LNI196654 LWY196654:LXE196654 MGU196654:MHA196654 MQQ196654:MQW196654 NAM196654:NAS196654 NKI196654:NKO196654 NUE196654:NUK196654 OEA196654:OEG196654 ONW196654:OOC196654 OXS196654:OXY196654 PHO196654:PHU196654 PRK196654:PRQ196654 QBG196654:QBM196654 QLC196654:QLI196654 QUY196654:QVE196654 REU196654:RFA196654 ROQ196654:ROW196654 RYM196654:RYS196654 SII196654:SIO196654 SSE196654:SSK196654 TCA196654:TCG196654 TLW196654:TMC196654 TVS196654:TVY196654 UFO196654:UFU196654 UPK196654:UPQ196654 UZG196654:UZM196654 VJC196654:VJI196654 VSY196654:VTE196654 WCU196654:WDA196654 WMQ196654:WMW196654 WWM196654:WWS196654 AE262190:AK262190 KA262190:KG262190 TW262190:UC262190 ADS262190:ADY262190 ANO262190:ANU262190 AXK262190:AXQ262190 BHG262190:BHM262190 BRC262190:BRI262190 CAY262190:CBE262190 CKU262190:CLA262190 CUQ262190:CUW262190 DEM262190:DES262190 DOI262190:DOO262190 DYE262190:DYK262190 EIA262190:EIG262190 ERW262190:ESC262190 FBS262190:FBY262190 FLO262190:FLU262190 FVK262190:FVQ262190 GFG262190:GFM262190 GPC262190:GPI262190 GYY262190:GZE262190 HIU262190:HJA262190 HSQ262190:HSW262190 ICM262190:ICS262190 IMI262190:IMO262190 IWE262190:IWK262190 JGA262190:JGG262190 JPW262190:JQC262190 JZS262190:JZY262190 KJO262190:KJU262190 KTK262190:KTQ262190 LDG262190:LDM262190 LNC262190:LNI262190 LWY262190:LXE262190 MGU262190:MHA262190 MQQ262190:MQW262190 NAM262190:NAS262190 NKI262190:NKO262190 NUE262190:NUK262190 OEA262190:OEG262190 ONW262190:OOC262190 OXS262190:OXY262190 PHO262190:PHU262190 PRK262190:PRQ262190 QBG262190:QBM262190 QLC262190:QLI262190 QUY262190:QVE262190 REU262190:RFA262190 ROQ262190:ROW262190 RYM262190:RYS262190 SII262190:SIO262190 SSE262190:SSK262190 TCA262190:TCG262190 TLW262190:TMC262190 TVS262190:TVY262190 UFO262190:UFU262190 UPK262190:UPQ262190 UZG262190:UZM262190 VJC262190:VJI262190 VSY262190:VTE262190 WCU262190:WDA262190 WMQ262190:WMW262190 WWM262190:WWS262190 AE327726:AK327726 KA327726:KG327726 TW327726:UC327726 ADS327726:ADY327726 ANO327726:ANU327726 AXK327726:AXQ327726 BHG327726:BHM327726 BRC327726:BRI327726 CAY327726:CBE327726 CKU327726:CLA327726 CUQ327726:CUW327726 DEM327726:DES327726 DOI327726:DOO327726 DYE327726:DYK327726 EIA327726:EIG327726 ERW327726:ESC327726 FBS327726:FBY327726 FLO327726:FLU327726 FVK327726:FVQ327726 GFG327726:GFM327726 GPC327726:GPI327726 GYY327726:GZE327726 HIU327726:HJA327726 HSQ327726:HSW327726 ICM327726:ICS327726 IMI327726:IMO327726 IWE327726:IWK327726 JGA327726:JGG327726 JPW327726:JQC327726 JZS327726:JZY327726 KJO327726:KJU327726 KTK327726:KTQ327726 LDG327726:LDM327726 LNC327726:LNI327726 LWY327726:LXE327726 MGU327726:MHA327726 MQQ327726:MQW327726 NAM327726:NAS327726 NKI327726:NKO327726 NUE327726:NUK327726 OEA327726:OEG327726 ONW327726:OOC327726 OXS327726:OXY327726 PHO327726:PHU327726 PRK327726:PRQ327726 QBG327726:QBM327726 QLC327726:QLI327726 QUY327726:QVE327726 REU327726:RFA327726 ROQ327726:ROW327726 RYM327726:RYS327726 SII327726:SIO327726 SSE327726:SSK327726 TCA327726:TCG327726 TLW327726:TMC327726 TVS327726:TVY327726 UFO327726:UFU327726 UPK327726:UPQ327726 UZG327726:UZM327726 VJC327726:VJI327726 VSY327726:VTE327726 WCU327726:WDA327726 WMQ327726:WMW327726 WWM327726:WWS327726 AE393262:AK393262 KA393262:KG393262 TW393262:UC393262 ADS393262:ADY393262 ANO393262:ANU393262 AXK393262:AXQ393262 BHG393262:BHM393262 BRC393262:BRI393262 CAY393262:CBE393262 CKU393262:CLA393262 CUQ393262:CUW393262 DEM393262:DES393262 DOI393262:DOO393262 DYE393262:DYK393262 EIA393262:EIG393262 ERW393262:ESC393262 FBS393262:FBY393262 FLO393262:FLU393262 FVK393262:FVQ393262 GFG393262:GFM393262 GPC393262:GPI393262 GYY393262:GZE393262 HIU393262:HJA393262 HSQ393262:HSW393262 ICM393262:ICS393262 IMI393262:IMO393262 IWE393262:IWK393262 JGA393262:JGG393262 JPW393262:JQC393262 JZS393262:JZY393262 KJO393262:KJU393262 KTK393262:KTQ393262 LDG393262:LDM393262 LNC393262:LNI393262 LWY393262:LXE393262 MGU393262:MHA393262 MQQ393262:MQW393262 NAM393262:NAS393262 NKI393262:NKO393262 NUE393262:NUK393262 OEA393262:OEG393262 ONW393262:OOC393262 OXS393262:OXY393262 PHO393262:PHU393262 PRK393262:PRQ393262 QBG393262:QBM393262 QLC393262:QLI393262 QUY393262:QVE393262 REU393262:RFA393262 ROQ393262:ROW393262 RYM393262:RYS393262 SII393262:SIO393262 SSE393262:SSK393262 TCA393262:TCG393262 TLW393262:TMC393262 TVS393262:TVY393262 UFO393262:UFU393262 UPK393262:UPQ393262 UZG393262:UZM393262 VJC393262:VJI393262 VSY393262:VTE393262 WCU393262:WDA393262 WMQ393262:WMW393262 WWM393262:WWS393262 AE458798:AK458798 KA458798:KG458798 TW458798:UC458798 ADS458798:ADY458798 ANO458798:ANU458798 AXK458798:AXQ458798 BHG458798:BHM458798 BRC458798:BRI458798 CAY458798:CBE458798 CKU458798:CLA458798 CUQ458798:CUW458798 DEM458798:DES458798 DOI458798:DOO458798 DYE458798:DYK458798 EIA458798:EIG458798 ERW458798:ESC458798 FBS458798:FBY458798 FLO458798:FLU458798 FVK458798:FVQ458798 GFG458798:GFM458798 GPC458798:GPI458798 GYY458798:GZE458798 HIU458798:HJA458798 HSQ458798:HSW458798 ICM458798:ICS458798 IMI458798:IMO458798 IWE458798:IWK458798 JGA458798:JGG458798 JPW458798:JQC458798 JZS458798:JZY458798 KJO458798:KJU458798 KTK458798:KTQ458798 LDG458798:LDM458798 LNC458798:LNI458798 LWY458798:LXE458798 MGU458798:MHA458798 MQQ458798:MQW458798 NAM458798:NAS458798 NKI458798:NKO458798 NUE458798:NUK458798 OEA458798:OEG458798 ONW458798:OOC458798 OXS458798:OXY458798 PHO458798:PHU458798 PRK458798:PRQ458798 QBG458798:QBM458798 QLC458798:QLI458798 QUY458798:QVE458798 REU458798:RFA458798 ROQ458798:ROW458798 RYM458798:RYS458798 SII458798:SIO458798 SSE458798:SSK458798 TCA458798:TCG458798 TLW458798:TMC458798 TVS458798:TVY458798 UFO458798:UFU458798 UPK458798:UPQ458798 UZG458798:UZM458798 VJC458798:VJI458798 VSY458798:VTE458798 WCU458798:WDA458798 WMQ458798:WMW458798 WWM458798:WWS458798 AE524334:AK524334 KA524334:KG524334 TW524334:UC524334 ADS524334:ADY524334 ANO524334:ANU524334 AXK524334:AXQ524334 BHG524334:BHM524334 BRC524334:BRI524334 CAY524334:CBE524334 CKU524334:CLA524334 CUQ524334:CUW524334 DEM524334:DES524334 DOI524334:DOO524334 DYE524334:DYK524334 EIA524334:EIG524334 ERW524334:ESC524334 FBS524334:FBY524334 FLO524334:FLU524334 FVK524334:FVQ524334 GFG524334:GFM524334 GPC524334:GPI524334 GYY524334:GZE524334 HIU524334:HJA524334 HSQ524334:HSW524334 ICM524334:ICS524334 IMI524334:IMO524334 IWE524334:IWK524334 JGA524334:JGG524334 JPW524334:JQC524334 JZS524334:JZY524334 KJO524334:KJU524334 KTK524334:KTQ524334 LDG524334:LDM524334 LNC524334:LNI524334 LWY524334:LXE524334 MGU524334:MHA524334 MQQ524334:MQW524334 NAM524334:NAS524334 NKI524334:NKO524334 NUE524334:NUK524334 OEA524334:OEG524334 ONW524334:OOC524334 OXS524334:OXY524334 PHO524334:PHU524334 PRK524334:PRQ524334 QBG524334:QBM524334 QLC524334:QLI524334 QUY524334:QVE524334 REU524334:RFA524334 ROQ524334:ROW524334 RYM524334:RYS524334 SII524334:SIO524334 SSE524334:SSK524334 TCA524334:TCG524334 TLW524334:TMC524334 TVS524334:TVY524334 UFO524334:UFU524334 UPK524334:UPQ524334 UZG524334:UZM524334 VJC524334:VJI524334 VSY524334:VTE524334 WCU524334:WDA524334 WMQ524334:WMW524334 WWM524334:WWS524334 AE589870:AK589870 KA589870:KG589870 TW589870:UC589870 ADS589870:ADY589870 ANO589870:ANU589870 AXK589870:AXQ589870 BHG589870:BHM589870 BRC589870:BRI589870 CAY589870:CBE589870 CKU589870:CLA589870 CUQ589870:CUW589870 DEM589870:DES589870 DOI589870:DOO589870 DYE589870:DYK589870 EIA589870:EIG589870 ERW589870:ESC589870 FBS589870:FBY589870 FLO589870:FLU589870 FVK589870:FVQ589870 GFG589870:GFM589870 GPC589870:GPI589870 GYY589870:GZE589870 HIU589870:HJA589870 HSQ589870:HSW589870 ICM589870:ICS589870 IMI589870:IMO589870 IWE589870:IWK589870 JGA589870:JGG589870 JPW589870:JQC589870 JZS589870:JZY589870 KJO589870:KJU589870 KTK589870:KTQ589870 LDG589870:LDM589870 LNC589870:LNI589870 LWY589870:LXE589870 MGU589870:MHA589870 MQQ589870:MQW589870 NAM589870:NAS589870 NKI589870:NKO589870 NUE589870:NUK589870 OEA589870:OEG589870 ONW589870:OOC589870 OXS589870:OXY589870 PHO589870:PHU589870 PRK589870:PRQ589870 QBG589870:QBM589870 QLC589870:QLI589870 QUY589870:QVE589870 REU589870:RFA589870 ROQ589870:ROW589870 RYM589870:RYS589870 SII589870:SIO589870 SSE589870:SSK589870 TCA589870:TCG589870 TLW589870:TMC589870 TVS589870:TVY589870 UFO589870:UFU589870 UPK589870:UPQ589870 UZG589870:UZM589870 VJC589870:VJI589870 VSY589870:VTE589870 WCU589870:WDA589870 WMQ589870:WMW589870 WWM589870:WWS589870 AE655406:AK655406 KA655406:KG655406 TW655406:UC655406 ADS655406:ADY655406 ANO655406:ANU655406 AXK655406:AXQ655406 BHG655406:BHM655406 BRC655406:BRI655406 CAY655406:CBE655406 CKU655406:CLA655406 CUQ655406:CUW655406 DEM655406:DES655406 DOI655406:DOO655406 DYE655406:DYK655406 EIA655406:EIG655406 ERW655406:ESC655406 FBS655406:FBY655406 FLO655406:FLU655406 FVK655406:FVQ655406 GFG655406:GFM655406 GPC655406:GPI655406 GYY655406:GZE655406 HIU655406:HJA655406 HSQ655406:HSW655406 ICM655406:ICS655406 IMI655406:IMO655406 IWE655406:IWK655406 JGA655406:JGG655406 JPW655406:JQC655406 JZS655406:JZY655406 KJO655406:KJU655406 KTK655406:KTQ655406 LDG655406:LDM655406 LNC655406:LNI655406 LWY655406:LXE655406 MGU655406:MHA655406 MQQ655406:MQW655406 NAM655406:NAS655406 NKI655406:NKO655406 NUE655406:NUK655406 OEA655406:OEG655406 ONW655406:OOC655406 OXS655406:OXY655406 PHO655406:PHU655406 PRK655406:PRQ655406 QBG655406:QBM655406 QLC655406:QLI655406 QUY655406:QVE655406 REU655406:RFA655406 ROQ655406:ROW655406 RYM655406:RYS655406 SII655406:SIO655406 SSE655406:SSK655406 TCA655406:TCG655406 TLW655406:TMC655406 TVS655406:TVY655406 UFO655406:UFU655406 UPK655406:UPQ655406 UZG655406:UZM655406 VJC655406:VJI655406 VSY655406:VTE655406 WCU655406:WDA655406 WMQ655406:WMW655406 WWM655406:WWS655406 AE720942:AK720942 KA720942:KG720942 TW720942:UC720942 ADS720942:ADY720942 ANO720942:ANU720942 AXK720942:AXQ720942 BHG720942:BHM720942 BRC720942:BRI720942 CAY720942:CBE720942 CKU720942:CLA720942 CUQ720942:CUW720942 DEM720942:DES720942 DOI720942:DOO720942 DYE720942:DYK720942 EIA720942:EIG720942 ERW720942:ESC720942 FBS720942:FBY720942 FLO720942:FLU720942 FVK720942:FVQ720942 GFG720942:GFM720942 GPC720942:GPI720942 GYY720942:GZE720942 HIU720942:HJA720942 HSQ720942:HSW720942 ICM720942:ICS720942 IMI720942:IMO720942 IWE720942:IWK720942 JGA720942:JGG720942 JPW720942:JQC720942 JZS720942:JZY720942 KJO720942:KJU720942 KTK720942:KTQ720942 LDG720942:LDM720942 LNC720942:LNI720942 LWY720942:LXE720942 MGU720942:MHA720942 MQQ720942:MQW720942 NAM720942:NAS720942 NKI720942:NKO720942 NUE720942:NUK720942 OEA720942:OEG720942 ONW720942:OOC720942 OXS720942:OXY720942 PHO720942:PHU720942 PRK720942:PRQ720942 QBG720942:QBM720942 QLC720942:QLI720942 QUY720942:QVE720942 REU720942:RFA720942 ROQ720942:ROW720942 RYM720942:RYS720942 SII720942:SIO720942 SSE720942:SSK720942 TCA720942:TCG720942 TLW720942:TMC720942 TVS720942:TVY720942 UFO720942:UFU720942 UPK720942:UPQ720942 UZG720942:UZM720942 VJC720942:VJI720942 VSY720942:VTE720942 WCU720942:WDA720942 WMQ720942:WMW720942 WWM720942:WWS720942 AE786478:AK786478 KA786478:KG786478 TW786478:UC786478 ADS786478:ADY786478 ANO786478:ANU786478 AXK786478:AXQ786478 BHG786478:BHM786478 BRC786478:BRI786478 CAY786478:CBE786478 CKU786478:CLA786478 CUQ786478:CUW786478 DEM786478:DES786478 DOI786478:DOO786478 DYE786478:DYK786478 EIA786478:EIG786478 ERW786478:ESC786478 FBS786478:FBY786478 FLO786478:FLU786478 FVK786478:FVQ786478 GFG786478:GFM786478 GPC786478:GPI786478 GYY786478:GZE786478 HIU786478:HJA786478 HSQ786478:HSW786478 ICM786478:ICS786478 IMI786478:IMO786478 IWE786478:IWK786478 JGA786478:JGG786478 JPW786478:JQC786478 JZS786478:JZY786478 KJO786478:KJU786478 KTK786478:KTQ786478 LDG786478:LDM786478 LNC786478:LNI786478 LWY786478:LXE786478 MGU786478:MHA786478 MQQ786478:MQW786478 NAM786478:NAS786478 NKI786478:NKO786478 NUE786478:NUK786478 OEA786478:OEG786478 ONW786478:OOC786478 OXS786478:OXY786478 PHO786478:PHU786478 PRK786478:PRQ786478 QBG786478:QBM786478 QLC786478:QLI786478 QUY786478:QVE786478 REU786478:RFA786478 ROQ786478:ROW786478 RYM786478:RYS786478 SII786478:SIO786478 SSE786478:SSK786478 TCA786478:TCG786478 TLW786478:TMC786478 TVS786478:TVY786478 UFO786478:UFU786478 UPK786478:UPQ786478 UZG786478:UZM786478 VJC786478:VJI786478 VSY786478:VTE786478 WCU786478:WDA786478 WMQ786478:WMW786478 WWM786478:WWS786478 AE852014:AK852014 KA852014:KG852014 TW852014:UC852014 ADS852014:ADY852014 ANO852014:ANU852014 AXK852014:AXQ852014 BHG852014:BHM852014 BRC852014:BRI852014 CAY852014:CBE852014 CKU852014:CLA852014 CUQ852014:CUW852014 DEM852014:DES852014 DOI852014:DOO852014 DYE852014:DYK852014 EIA852014:EIG852014 ERW852014:ESC852014 FBS852014:FBY852014 FLO852014:FLU852014 FVK852014:FVQ852014 GFG852014:GFM852014 GPC852014:GPI852014 GYY852014:GZE852014 HIU852014:HJA852014 HSQ852014:HSW852014 ICM852014:ICS852014 IMI852014:IMO852014 IWE852014:IWK852014 JGA852014:JGG852014 JPW852014:JQC852014 JZS852014:JZY852014 KJO852014:KJU852014 KTK852014:KTQ852014 LDG852014:LDM852014 LNC852014:LNI852014 LWY852014:LXE852014 MGU852014:MHA852014 MQQ852014:MQW852014 NAM852014:NAS852014 NKI852014:NKO852014 NUE852014:NUK852014 OEA852014:OEG852014 ONW852014:OOC852014 OXS852014:OXY852014 PHO852014:PHU852014 PRK852014:PRQ852014 QBG852014:QBM852014 QLC852014:QLI852014 QUY852014:QVE852014 REU852014:RFA852014 ROQ852014:ROW852014 RYM852014:RYS852014 SII852014:SIO852014 SSE852014:SSK852014 TCA852014:TCG852014 TLW852014:TMC852014 TVS852014:TVY852014 UFO852014:UFU852014 UPK852014:UPQ852014 UZG852014:UZM852014 VJC852014:VJI852014 VSY852014:VTE852014 WCU852014:WDA852014 WMQ852014:WMW852014 WWM852014:WWS852014 AE917550:AK917550 KA917550:KG917550 TW917550:UC917550 ADS917550:ADY917550 ANO917550:ANU917550 AXK917550:AXQ917550 BHG917550:BHM917550 BRC917550:BRI917550 CAY917550:CBE917550 CKU917550:CLA917550 CUQ917550:CUW917550 DEM917550:DES917550 DOI917550:DOO917550 DYE917550:DYK917550 EIA917550:EIG917550 ERW917550:ESC917550 FBS917550:FBY917550 FLO917550:FLU917550 FVK917550:FVQ917550 GFG917550:GFM917550 GPC917550:GPI917550 GYY917550:GZE917550 HIU917550:HJA917550 HSQ917550:HSW917550 ICM917550:ICS917550 IMI917550:IMO917550 IWE917550:IWK917550 JGA917550:JGG917550 JPW917550:JQC917550 JZS917550:JZY917550 KJO917550:KJU917550 KTK917550:KTQ917550 LDG917550:LDM917550 LNC917550:LNI917550 LWY917550:LXE917550 MGU917550:MHA917550 MQQ917550:MQW917550 NAM917550:NAS917550 NKI917550:NKO917550 NUE917550:NUK917550 OEA917550:OEG917550 ONW917550:OOC917550 OXS917550:OXY917550 PHO917550:PHU917550 PRK917550:PRQ917550 QBG917550:QBM917550 QLC917550:QLI917550 QUY917550:QVE917550 REU917550:RFA917550 ROQ917550:ROW917550 RYM917550:RYS917550 SII917550:SIO917550 SSE917550:SSK917550 TCA917550:TCG917550 TLW917550:TMC917550 TVS917550:TVY917550 UFO917550:UFU917550 UPK917550:UPQ917550 UZG917550:UZM917550 VJC917550:VJI917550 VSY917550:VTE917550 WCU917550:WDA917550 WMQ917550:WMW917550 WWM917550:WWS917550 AE983086:AK983086 KA983086:KG983086 TW983086:UC983086 ADS983086:ADY983086 ANO983086:ANU983086 AXK983086:AXQ983086 BHG983086:BHM983086 BRC983086:BRI983086 CAY983086:CBE983086 CKU983086:CLA983086 CUQ983086:CUW983086 DEM983086:DES983086 DOI983086:DOO983086 DYE983086:DYK983086 EIA983086:EIG983086 ERW983086:ESC983086 FBS983086:FBY983086 FLO983086:FLU983086 FVK983086:FVQ983086 GFG983086:GFM983086 GPC983086:GPI983086 GYY983086:GZE983086 HIU983086:HJA983086 HSQ983086:HSW983086 ICM983086:ICS983086 IMI983086:IMO983086 IWE983086:IWK983086 JGA983086:JGG983086 JPW983086:JQC983086 JZS983086:JZY983086 KJO983086:KJU983086 KTK983086:KTQ983086 LDG983086:LDM983086 LNC983086:LNI983086 LWY983086:LXE983086 MGU983086:MHA983086 MQQ983086:MQW983086 NAM983086:NAS983086 NKI983086:NKO983086 NUE983086:NUK983086 OEA983086:OEG983086 ONW983086:OOC983086 OXS983086:OXY983086 PHO983086:PHU983086 PRK983086:PRQ983086 QBG983086:QBM983086 QLC983086:QLI983086 QUY983086:QVE983086 REU983086:RFA983086 ROQ983086:ROW983086 RYM983086:RYS983086 SII983086:SIO983086 SSE983086:SSK983086 TCA983086:TCG983086 TLW983086:TMC983086 TVS983086:TVY983086 UFO983086:UFU983086 UPK983086:UPQ983086 UZG983086:UZM983086 VJC983086:VJI983086 VSY983086:VTE983086 WCU983086:WDA983086 WMQ983086:WMW983086 WWM983086:WWS983086"/>
    <dataValidation allowBlank="1" showInputMessage="1" showErrorMessage="1" promptTitle="TDHCA Rental Program Experience" prompt="Row 5: Enter Date (mm/yy) When Control Began" sqref="AL46:AP46 KH46:KL46 UD46:UH46 ADZ46:AED46 ANV46:ANZ46 AXR46:AXV46 BHN46:BHR46 BRJ46:BRN46 CBF46:CBJ46 CLB46:CLF46 CUX46:CVB46 DET46:DEX46 DOP46:DOT46 DYL46:DYP46 EIH46:EIL46 ESD46:ESH46 FBZ46:FCD46 FLV46:FLZ46 FVR46:FVV46 GFN46:GFR46 GPJ46:GPN46 GZF46:GZJ46 HJB46:HJF46 HSX46:HTB46 ICT46:ICX46 IMP46:IMT46 IWL46:IWP46 JGH46:JGL46 JQD46:JQH46 JZZ46:KAD46 KJV46:KJZ46 KTR46:KTV46 LDN46:LDR46 LNJ46:LNN46 LXF46:LXJ46 MHB46:MHF46 MQX46:MRB46 NAT46:NAX46 NKP46:NKT46 NUL46:NUP46 OEH46:OEL46 OOD46:OOH46 OXZ46:OYD46 PHV46:PHZ46 PRR46:PRV46 QBN46:QBR46 QLJ46:QLN46 QVF46:QVJ46 RFB46:RFF46 ROX46:RPB46 RYT46:RYX46 SIP46:SIT46 SSL46:SSP46 TCH46:TCL46 TMD46:TMH46 TVZ46:TWD46 UFV46:UFZ46 UPR46:UPV46 UZN46:UZR46 VJJ46:VJN46 VTF46:VTJ46 WDB46:WDF46 WMX46:WNB46 WWT46:WWX46 AL65582:AP65582 KH65582:KL65582 UD65582:UH65582 ADZ65582:AED65582 ANV65582:ANZ65582 AXR65582:AXV65582 BHN65582:BHR65582 BRJ65582:BRN65582 CBF65582:CBJ65582 CLB65582:CLF65582 CUX65582:CVB65582 DET65582:DEX65582 DOP65582:DOT65582 DYL65582:DYP65582 EIH65582:EIL65582 ESD65582:ESH65582 FBZ65582:FCD65582 FLV65582:FLZ65582 FVR65582:FVV65582 GFN65582:GFR65582 GPJ65582:GPN65582 GZF65582:GZJ65582 HJB65582:HJF65582 HSX65582:HTB65582 ICT65582:ICX65582 IMP65582:IMT65582 IWL65582:IWP65582 JGH65582:JGL65582 JQD65582:JQH65582 JZZ65582:KAD65582 KJV65582:KJZ65582 KTR65582:KTV65582 LDN65582:LDR65582 LNJ65582:LNN65582 LXF65582:LXJ65582 MHB65582:MHF65582 MQX65582:MRB65582 NAT65582:NAX65582 NKP65582:NKT65582 NUL65582:NUP65582 OEH65582:OEL65582 OOD65582:OOH65582 OXZ65582:OYD65582 PHV65582:PHZ65582 PRR65582:PRV65582 QBN65582:QBR65582 QLJ65582:QLN65582 QVF65582:QVJ65582 RFB65582:RFF65582 ROX65582:RPB65582 RYT65582:RYX65582 SIP65582:SIT65582 SSL65582:SSP65582 TCH65582:TCL65582 TMD65582:TMH65582 TVZ65582:TWD65582 UFV65582:UFZ65582 UPR65582:UPV65582 UZN65582:UZR65582 VJJ65582:VJN65582 VTF65582:VTJ65582 WDB65582:WDF65582 WMX65582:WNB65582 WWT65582:WWX65582 AL131118:AP131118 KH131118:KL131118 UD131118:UH131118 ADZ131118:AED131118 ANV131118:ANZ131118 AXR131118:AXV131118 BHN131118:BHR131118 BRJ131118:BRN131118 CBF131118:CBJ131118 CLB131118:CLF131118 CUX131118:CVB131118 DET131118:DEX131118 DOP131118:DOT131118 DYL131118:DYP131118 EIH131118:EIL131118 ESD131118:ESH131118 FBZ131118:FCD131118 FLV131118:FLZ131118 FVR131118:FVV131118 GFN131118:GFR131118 GPJ131118:GPN131118 GZF131118:GZJ131118 HJB131118:HJF131118 HSX131118:HTB131118 ICT131118:ICX131118 IMP131118:IMT131118 IWL131118:IWP131118 JGH131118:JGL131118 JQD131118:JQH131118 JZZ131118:KAD131118 KJV131118:KJZ131118 KTR131118:KTV131118 LDN131118:LDR131118 LNJ131118:LNN131118 LXF131118:LXJ131118 MHB131118:MHF131118 MQX131118:MRB131118 NAT131118:NAX131118 NKP131118:NKT131118 NUL131118:NUP131118 OEH131118:OEL131118 OOD131118:OOH131118 OXZ131118:OYD131118 PHV131118:PHZ131118 PRR131118:PRV131118 QBN131118:QBR131118 QLJ131118:QLN131118 QVF131118:QVJ131118 RFB131118:RFF131118 ROX131118:RPB131118 RYT131118:RYX131118 SIP131118:SIT131118 SSL131118:SSP131118 TCH131118:TCL131118 TMD131118:TMH131118 TVZ131118:TWD131118 UFV131118:UFZ131118 UPR131118:UPV131118 UZN131118:UZR131118 VJJ131118:VJN131118 VTF131118:VTJ131118 WDB131118:WDF131118 WMX131118:WNB131118 WWT131118:WWX131118 AL196654:AP196654 KH196654:KL196654 UD196654:UH196654 ADZ196654:AED196654 ANV196654:ANZ196654 AXR196654:AXV196654 BHN196654:BHR196654 BRJ196654:BRN196654 CBF196654:CBJ196654 CLB196654:CLF196654 CUX196654:CVB196654 DET196654:DEX196654 DOP196654:DOT196654 DYL196654:DYP196654 EIH196654:EIL196654 ESD196654:ESH196654 FBZ196654:FCD196654 FLV196654:FLZ196654 FVR196654:FVV196654 GFN196654:GFR196654 GPJ196654:GPN196654 GZF196654:GZJ196654 HJB196654:HJF196654 HSX196654:HTB196654 ICT196654:ICX196654 IMP196654:IMT196654 IWL196654:IWP196654 JGH196654:JGL196654 JQD196654:JQH196654 JZZ196654:KAD196654 KJV196654:KJZ196654 KTR196654:KTV196654 LDN196654:LDR196654 LNJ196654:LNN196654 LXF196654:LXJ196654 MHB196654:MHF196654 MQX196654:MRB196654 NAT196654:NAX196654 NKP196654:NKT196654 NUL196654:NUP196654 OEH196654:OEL196654 OOD196654:OOH196654 OXZ196654:OYD196654 PHV196654:PHZ196654 PRR196654:PRV196654 QBN196654:QBR196654 QLJ196654:QLN196654 QVF196654:QVJ196654 RFB196654:RFF196654 ROX196654:RPB196654 RYT196654:RYX196654 SIP196654:SIT196654 SSL196654:SSP196654 TCH196654:TCL196654 TMD196654:TMH196654 TVZ196654:TWD196654 UFV196654:UFZ196654 UPR196654:UPV196654 UZN196654:UZR196654 VJJ196654:VJN196654 VTF196654:VTJ196654 WDB196654:WDF196654 WMX196654:WNB196654 WWT196654:WWX196654 AL262190:AP262190 KH262190:KL262190 UD262190:UH262190 ADZ262190:AED262190 ANV262190:ANZ262190 AXR262190:AXV262190 BHN262190:BHR262190 BRJ262190:BRN262190 CBF262190:CBJ262190 CLB262190:CLF262190 CUX262190:CVB262190 DET262190:DEX262190 DOP262190:DOT262190 DYL262190:DYP262190 EIH262190:EIL262190 ESD262190:ESH262190 FBZ262190:FCD262190 FLV262190:FLZ262190 FVR262190:FVV262190 GFN262190:GFR262190 GPJ262190:GPN262190 GZF262190:GZJ262190 HJB262190:HJF262190 HSX262190:HTB262190 ICT262190:ICX262190 IMP262190:IMT262190 IWL262190:IWP262190 JGH262190:JGL262190 JQD262190:JQH262190 JZZ262190:KAD262190 KJV262190:KJZ262190 KTR262190:KTV262190 LDN262190:LDR262190 LNJ262190:LNN262190 LXF262190:LXJ262190 MHB262190:MHF262190 MQX262190:MRB262190 NAT262190:NAX262190 NKP262190:NKT262190 NUL262190:NUP262190 OEH262190:OEL262190 OOD262190:OOH262190 OXZ262190:OYD262190 PHV262190:PHZ262190 PRR262190:PRV262190 QBN262190:QBR262190 QLJ262190:QLN262190 QVF262190:QVJ262190 RFB262190:RFF262190 ROX262190:RPB262190 RYT262190:RYX262190 SIP262190:SIT262190 SSL262190:SSP262190 TCH262190:TCL262190 TMD262190:TMH262190 TVZ262190:TWD262190 UFV262190:UFZ262190 UPR262190:UPV262190 UZN262190:UZR262190 VJJ262190:VJN262190 VTF262190:VTJ262190 WDB262190:WDF262190 WMX262190:WNB262190 WWT262190:WWX262190 AL327726:AP327726 KH327726:KL327726 UD327726:UH327726 ADZ327726:AED327726 ANV327726:ANZ327726 AXR327726:AXV327726 BHN327726:BHR327726 BRJ327726:BRN327726 CBF327726:CBJ327726 CLB327726:CLF327726 CUX327726:CVB327726 DET327726:DEX327726 DOP327726:DOT327726 DYL327726:DYP327726 EIH327726:EIL327726 ESD327726:ESH327726 FBZ327726:FCD327726 FLV327726:FLZ327726 FVR327726:FVV327726 GFN327726:GFR327726 GPJ327726:GPN327726 GZF327726:GZJ327726 HJB327726:HJF327726 HSX327726:HTB327726 ICT327726:ICX327726 IMP327726:IMT327726 IWL327726:IWP327726 JGH327726:JGL327726 JQD327726:JQH327726 JZZ327726:KAD327726 KJV327726:KJZ327726 KTR327726:KTV327726 LDN327726:LDR327726 LNJ327726:LNN327726 LXF327726:LXJ327726 MHB327726:MHF327726 MQX327726:MRB327726 NAT327726:NAX327726 NKP327726:NKT327726 NUL327726:NUP327726 OEH327726:OEL327726 OOD327726:OOH327726 OXZ327726:OYD327726 PHV327726:PHZ327726 PRR327726:PRV327726 QBN327726:QBR327726 QLJ327726:QLN327726 QVF327726:QVJ327726 RFB327726:RFF327726 ROX327726:RPB327726 RYT327726:RYX327726 SIP327726:SIT327726 SSL327726:SSP327726 TCH327726:TCL327726 TMD327726:TMH327726 TVZ327726:TWD327726 UFV327726:UFZ327726 UPR327726:UPV327726 UZN327726:UZR327726 VJJ327726:VJN327726 VTF327726:VTJ327726 WDB327726:WDF327726 WMX327726:WNB327726 WWT327726:WWX327726 AL393262:AP393262 KH393262:KL393262 UD393262:UH393262 ADZ393262:AED393262 ANV393262:ANZ393262 AXR393262:AXV393262 BHN393262:BHR393262 BRJ393262:BRN393262 CBF393262:CBJ393262 CLB393262:CLF393262 CUX393262:CVB393262 DET393262:DEX393262 DOP393262:DOT393262 DYL393262:DYP393262 EIH393262:EIL393262 ESD393262:ESH393262 FBZ393262:FCD393262 FLV393262:FLZ393262 FVR393262:FVV393262 GFN393262:GFR393262 GPJ393262:GPN393262 GZF393262:GZJ393262 HJB393262:HJF393262 HSX393262:HTB393262 ICT393262:ICX393262 IMP393262:IMT393262 IWL393262:IWP393262 JGH393262:JGL393262 JQD393262:JQH393262 JZZ393262:KAD393262 KJV393262:KJZ393262 KTR393262:KTV393262 LDN393262:LDR393262 LNJ393262:LNN393262 LXF393262:LXJ393262 MHB393262:MHF393262 MQX393262:MRB393262 NAT393262:NAX393262 NKP393262:NKT393262 NUL393262:NUP393262 OEH393262:OEL393262 OOD393262:OOH393262 OXZ393262:OYD393262 PHV393262:PHZ393262 PRR393262:PRV393262 QBN393262:QBR393262 QLJ393262:QLN393262 QVF393262:QVJ393262 RFB393262:RFF393262 ROX393262:RPB393262 RYT393262:RYX393262 SIP393262:SIT393262 SSL393262:SSP393262 TCH393262:TCL393262 TMD393262:TMH393262 TVZ393262:TWD393262 UFV393262:UFZ393262 UPR393262:UPV393262 UZN393262:UZR393262 VJJ393262:VJN393262 VTF393262:VTJ393262 WDB393262:WDF393262 WMX393262:WNB393262 WWT393262:WWX393262 AL458798:AP458798 KH458798:KL458798 UD458798:UH458798 ADZ458798:AED458798 ANV458798:ANZ458798 AXR458798:AXV458798 BHN458798:BHR458798 BRJ458798:BRN458798 CBF458798:CBJ458798 CLB458798:CLF458798 CUX458798:CVB458798 DET458798:DEX458798 DOP458798:DOT458798 DYL458798:DYP458798 EIH458798:EIL458798 ESD458798:ESH458798 FBZ458798:FCD458798 FLV458798:FLZ458798 FVR458798:FVV458798 GFN458798:GFR458798 GPJ458798:GPN458798 GZF458798:GZJ458798 HJB458798:HJF458798 HSX458798:HTB458798 ICT458798:ICX458798 IMP458798:IMT458798 IWL458798:IWP458798 JGH458798:JGL458798 JQD458798:JQH458798 JZZ458798:KAD458798 KJV458798:KJZ458798 KTR458798:KTV458798 LDN458798:LDR458798 LNJ458798:LNN458798 LXF458798:LXJ458798 MHB458798:MHF458798 MQX458798:MRB458798 NAT458798:NAX458798 NKP458798:NKT458798 NUL458798:NUP458798 OEH458798:OEL458798 OOD458798:OOH458798 OXZ458798:OYD458798 PHV458798:PHZ458798 PRR458798:PRV458798 QBN458798:QBR458798 QLJ458798:QLN458798 QVF458798:QVJ458798 RFB458798:RFF458798 ROX458798:RPB458798 RYT458798:RYX458798 SIP458798:SIT458798 SSL458798:SSP458798 TCH458798:TCL458798 TMD458798:TMH458798 TVZ458798:TWD458798 UFV458798:UFZ458798 UPR458798:UPV458798 UZN458798:UZR458798 VJJ458798:VJN458798 VTF458798:VTJ458798 WDB458798:WDF458798 WMX458798:WNB458798 WWT458798:WWX458798 AL524334:AP524334 KH524334:KL524334 UD524334:UH524334 ADZ524334:AED524334 ANV524334:ANZ524334 AXR524334:AXV524334 BHN524334:BHR524334 BRJ524334:BRN524334 CBF524334:CBJ524334 CLB524334:CLF524334 CUX524334:CVB524334 DET524334:DEX524334 DOP524334:DOT524334 DYL524334:DYP524334 EIH524334:EIL524334 ESD524334:ESH524334 FBZ524334:FCD524334 FLV524334:FLZ524334 FVR524334:FVV524334 GFN524334:GFR524334 GPJ524334:GPN524334 GZF524334:GZJ524334 HJB524334:HJF524334 HSX524334:HTB524334 ICT524334:ICX524334 IMP524334:IMT524334 IWL524334:IWP524334 JGH524334:JGL524334 JQD524334:JQH524334 JZZ524334:KAD524334 KJV524334:KJZ524334 KTR524334:KTV524334 LDN524334:LDR524334 LNJ524334:LNN524334 LXF524334:LXJ524334 MHB524334:MHF524334 MQX524334:MRB524334 NAT524334:NAX524334 NKP524334:NKT524334 NUL524334:NUP524334 OEH524334:OEL524334 OOD524334:OOH524334 OXZ524334:OYD524334 PHV524334:PHZ524334 PRR524334:PRV524334 QBN524334:QBR524334 QLJ524334:QLN524334 QVF524334:QVJ524334 RFB524334:RFF524334 ROX524334:RPB524334 RYT524334:RYX524334 SIP524334:SIT524334 SSL524334:SSP524334 TCH524334:TCL524334 TMD524334:TMH524334 TVZ524334:TWD524334 UFV524334:UFZ524334 UPR524334:UPV524334 UZN524334:UZR524334 VJJ524334:VJN524334 VTF524334:VTJ524334 WDB524334:WDF524334 WMX524334:WNB524334 WWT524334:WWX524334 AL589870:AP589870 KH589870:KL589870 UD589870:UH589870 ADZ589870:AED589870 ANV589870:ANZ589870 AXR589870:AXV589870 BHN589870:BHR589870 BRJ589870:BRN589870 CBF589870:CBJ589870 CLB589870:CLF589870 CUX589870:CVB589870 DET589870:DEX589870 DOP589870:DOT589870 DYL589870:DYP589870 EIH589870:EIL589870 ESD589870:ESH589870 FBZ589870:FCD589870 FLV589870:FLZ589870 FVR589870:FVV589870 GFN589870:GFR589870 GPJ589870:GPN589870 GZF589870:GZJ589870 HJB589870:HJF589870 HSX589870:HTB589870 ICT589870:ICX589870 IMP589870:IMT589870 IWL589870:IWP589870 JGH589870:JGL589870 JQD589870:JQH589870 JZZ589870:KAD589870 KJV589870:KJZ589870 KTR589870:KTV589870 LDN589870:LDR589870 LNJ589870:LNN589870 LXF589870:LXJ589870 MHB589870:MHF589870 MQX589870:MRB589870 NAT589870:NAX589870 NKP589870:NKT589870 NUL589870:NUP589870 OEH589870:OEL589870 OOD589870:OOH589870 OXZ589870:OYD589870 PHV589870:PHZ589870 PRR589870:PRV589870 QBN589870:QBR589870 QLJ589870:QLN589870 QVF589870:QVJ589870 RFB589870:RFF589870 ROX589870:RPB589870 RYT589870:RYX589870 SIP589870:SIT589870 SSL589870:SSP589870 TCH589870:TCL589870 TMD589870:TMH589870 TVZ589870:TWD589870 UFV589870:UFZ589870 UPR589870:UPV589870 UZN589870:UZR589870 VJJ589870:VJN589870 VTF589870:VTJ589870 WDB589870:WDF589870 WMX589870:WNB589870 WWT589870:WWX589870 AL655406:AP655406 KH655406:KL655406 UD655406:UH655406 ADZ655406:AED655406 ANV655406:ANZ655406 AXR655406:AXV655406 BHN655406:BHR655406 BRJ655406:BRN655406 CBF655406:CBJ655406 CLB655406:CLF655406 CUX655406:CVB655406 DET655406:DEX655406 DOP655406:DOT655406 DYL655406:DYP655406 EIH655406:EIL655406 ESD655406:ESH655406 FBZ655406:FCD655406 FLV655406:FLZ655406 FVR655406:FVV655406 GFN655406:GFR655406 GPJ655406:GPN655406 GZF655406:GZJ655406 HJB655406:HJF655406 HSX655406:HTB655406 ICT655406:ICX655406 IMP655406:IMT655406 IWL655406:IWP655406 JGH655406:JGL655406 JQD655406:JQH655406 JZZ655406:KAD655406 KJV655406:KJZ655406 KTR655406:KTV655406 LDN655406:LDR655406 LNJ655406:LNN655406 LXF655406:LXJ655406 MHB655406:MHF655406 MQX655406:MRB655406 NAT655406:NAX655406 NKP655406:NKT655406 NUL655406:NUP655406 OEH655406:OEL655406 OOD655406:OOH655406 OXZ655406:OYD655406 PHV655406:PHZ655406 PRR655406:PRV655406 QBN655406:QBR655406 QLJ655406:QLN655406 QVF655406:QVJ655406 RFB655406:RFF655406 ROX655406:RPB655406 RYT655406:RYX655406 SIP655406:SIT655406 SSL655406:SSP655406 TCH655406:TCL655406 TMD655406:TMH655406 TVZ655406:TWD655406 UFV655406:UFZ655406 UPR655406:UPV655406 UZN655406:UZR655406 VJJ655406:VJN655406 VTF655406:VTJ655406 WDB655406:WDF655406 WMX655406:WNB655406 WWT655406:WWX655406 AL720942:AP720942 KH720942:KL720942 UD720942:UH720942 ADZ720942:AED720942 ANV720942:ANZ720942 AXR720942:AXV720942 BHN720942:BHR720942 BRJ720942:BRN720942 CBF720942:CBJ720942 CLB720942:CLF720942 CUX720942:CVB720942 DET720942:DEX720942 DOP720942:DOT720942 DYL720942:DYP720942 EIH720942:EIL720942 ESD720942:ESH720942 FBZ720942:FCD720942 FLV720942:FLZ720942 FVR720942:FVV720942 GFN720942:GFR720942 GPJ720942:GPN720942 GZF720942:GZJ720942 HJB720942:HJF720942 HSX720942:HTB720942 ICT720942:ICX720942 IMP720942:IMT720942 IWL720942:IWP720942 JGH720942:JGL720942 JQD720942:JQH720942 JZZ720942:KAD720942 KJV720942:KJZ720942 KTR720942:KTV720942 LDN720942:LDR720942 LNJ720942:LNN720942 LXF720942:LXJ720942 MHB720942:MHF720942 MQX720942:MRB720942 NAT720942:NAX720942 NKP720942:NKT720942 NUL720942:NUP720942 OEH720942:OEL720942 OOD720942:OOH720942 OXZ720942:OYD720942 PHV720942:PHZ720942 PRR720942:PRV720942 QBN720942:QBR720942 QLJ720942:QLN720942 QVF720942:QVJ720942 RFB720942:RFF720942 ROX720942:RPB720942 RYT720942:RYX720942 SIP720942:SIT720942 SSL720942:SSP720942 TCH720942:TCL720942 TMD720942:TMH720942 TVZ720942:TWD720942 UFV720942:UFZ720942 UPR720942:UPV720942 UZN720942:UZR720942 VJJ720942:VJN720942 VTF720942:VTJ720942 WDB720942:WDF720942 WMX720942:WNB720942 WWT720942:WWX720942 AL786478:AP786478 KH786478:KL786478 UD786478:UH786478 ADZ786478:AED786478 ANV786478:ANZ786478 AXR786478:AXV786478 BHN786478:BHR786478 BRJ786478:BRN786478 CBF786478:CBJ786478 CLB786478:CLF786478 CUX786478:CVB786478 DET786478:DEX786478 DOP786478:DOT786478 DYL786478:DYP786478 EIH786478:EIL786478 ESD786478:ESH786478 FBZ786478:FCD786478 FLV786478:FLZ786478 FVR786478:FVV786478 GFN786478:GFR786478 GPJ786478:GPN786478 GZF786478:GZJ786478 HJB786478:HJF786478 HSX786478:HTB786478 ICT786478:ICX786478 IMP786478:IMT786478 IWL786478:IWP786478 JGH786478:JGL786478 JQD786478:JQH786478 JZZ786478:KAD786478 KJV786478:KJZ786478 KTR786478:KTV786478 LDN786478:LDR786478 LNJ786478:LNN786478 LXF786478:LXJ786478 MHB786478:MHF786478 MQX786478:MRB786478 NAT786478:NAX786478 NKP786478:NKT786478 NUL786478:NUP786478 OEH786478:OEL786478 OOD786478:OOH786478 OXZ786478:OYD786478 PHV786478:PHZ786478 PRR786478:PRV786478 QBN786478:QBR786478 QLJ786478:QLN786478 QVF786478:QVJ786478 RFB786478:RFF786478 ROX786478:RPB786478 RYT786478:RYX786478 SIP786478:SIT786478 SSL786478:SSP786478 TCH786478:TCL786478 TMD786478:TMH786478 TVZ786478:TWD786478 UFV786478:UFZ786478 UPR786478:UPV786478 UZN786478:UZR786478 VJJ786478:VJN786478 VTF786478:VTJ786478 WDB786478:WDF786478 WMX786478:WNB786478 WWT786478:WWX786478 AL852014:AP852014 KH852014:KL852014 UD852014:UH852014 ADZ852014:AED852014 ANV852014:ANZ852014 AXR852014:AXV852014 BHN852014:BHR852014 BRJ852014:BRN852014 CBF852014:CBJ852014 CLB852014:CLF852014 CUX852014:CVB852014 DET852014:DEX852014 DOP852014:DOT852014 DYL852014:DYP852014 EIH852014:EIL852014 ESD852014:ESH852014 FBZ852014:FCD852014 FLV852014:FLZ852014 FVR852014:FVV852014 GFN852014:GFR852014 GPJ852014:GPN852014 GZF852014:GZJ852014 HJB852014:HJF852014 HSX852014:HTB852014 ICT852014:ICX852014 IMP852014:IMT852014 IWL852014:IWP852014 JGH852014:JGL852014 JQD852014:JQH852014 JZZ852014:KAD852014 KJV852014:KJZ852014 KTR852014:KTV852014 LDN852014:LDR852014 LNJ852014:LNN852014 LXF852014:LXJ852014 MHB852014:MHF852014 MQX852014:MRB852014 NAT852014:NAX852014 NKP852014:NKT852014 NUL852014:NUP852014 OEH852014:OEL852014 OOD852014:OOH852014 OXZ852014:OYD852014 PHV852014:PHZ852014 PRR852014:PRV852014 QBN852014:QBR852014 QLJ852014:QLN852014 QVF852014:QVJ852014 RFB852014:RFF852014 ROX852014:RPB852014 RYT852014:RYX852014 SIP852014:SIT852014 SSL852014:SSP852014 TCH852014:TCL852014 TMD852014:TMH852014 TVZ852014:TWD852014 UFV852014:UFZ852014 UPR852014:UPV852014 UZN852014:UZR852014 VJJ852014:VJN852014 VTF852014:VTJ852014 WDB852014:WDF852014 WMX852014:WNB852014 WWT852014:WWX852014 AL917550:AP917550 KH917550:KL917550 UD917550:UH917550 ADZ917550:AED917550 ANV917550:ANZ917550 AXR917550:AXV917550 BHN917550:BHR917550 BRJ917550:BRN917550 CBF917550:CBJ917550 CLB917550:CLF917550 CUX917550:CVB917550 DET917550:DEX917550 DOP917550:DOT917550 DYL917550:DYP917550 EIH917550:EIL917550 ESD917550:ESH917550 FBZ917550:FCD917550 FLV917550:FLZ917550 FVR917550:FVV917550 GFN917550:GFR917550 GPJ917550:GPN917550 GZF917550:GZJ917550 HJB917550:HJF917550 HSX917550:HTB917550 ICT917550:ICX917550 IMP917550:IMT917550 IWL917550:IWP917550 JGH917550:JGL917550 JQD917550:JQH917550 JZZ917550:KAD917550 KJV917550:KJZ917550 KTR917550:KTV917550 LDN917550:LDR917550 LNJ917550:LNN917550 LXF917550:LXJ917550 MHB917550:MHF917550 MQX917550:MRB917550 NAT917550:NAX917550 NKP917550:NKT917550 NUL917550:NUP917550 OEH917550:OEL917550 OOD917550:OOH917550 OXZ917550:OYD917550 PHV917550:PHZ917550 PRR917550:PRV917550 QBN917550:QBR917550 QLJ917550:QLN917550 QVF917550:QVJ917550 RFB917550:RFF917550 ROX917550:RPB917550 RYT917550:RYX917550 SIP917550:SIT917550 SSL917550:SSP917550 TCH917550:TCL917550 TMD917550:TMH917550 TVZ917550:TWD917550 UFV917550:UFZ917550 UPR917550:UPV917550 UZN917550:UZR917550 VJJ917550:VJN917550 VTF917550:VTJ917550 WDB917550:WDF917550 WMX917550:WNB917550 WWT917550:WWX917550 AL983086:AP983086 KH983086:KL983086 UD983086:UH983086 ADZ983086:AED983086 ANV983086:ANZ983086 AXR983086:AXV983086 BHN983086:BHR983086 BRJ983086:BRN983086 CBF983086:CBJ983086 CLB983086:CLF983086 CUX983086:CVB983086 DET983086:DEX983086 DOP983086:DOT983086 DYL983086:DYP983086 EIH983086:EIL983086 ESD983086:ESH983086 FBZ983086:FCD983086 FLV983086:FLZ983086 FVR983086:FVV983086 GFN983086:GFR983086 GPJ983086:GPN983086 GZF983086:GZJ983086 HJB983086:HJF983086 HSX983086:HTB983086 ICT983086:ICX983086 IMP983086:IMT983086 IWL983086:IWP983086 JGH983086:JGL983086 JQD983086:JQH983086 JZZ983086:KAD983086 KJV983086:KJZ983086 KTR983086:KTV983086 LDN983086:LDR983086 LNJ983086:LNN983086 LXF983086:LXJ983086 MHB983086:MHF983086 MQX983086:MRB983086 NAT983086:NAX983086 NKP983086:NKT983086 NUL983086:NUP983086 OEH983086:OEL983086 OOD983086:OOH983086 OXZ983086:OYD983086 PHV983086:PHZ983086 PRR983086:PRV983086 QBN983086:QBR983086 QLJ983086:QLN983086 QVF983086:QVJ983086 RFB983086:RFF983086 ROX983086:RPB983086 RYT983086:RYX983086 SIP983086:SIT983086 SSL983086:SSP983086 TCH983086:TCL983086 TMD983086:TMH983086 TVZ983086:TWD983086 UFV983086:UFZ983086 UPR983086:UPV983086 UZN983086:UZR983086 VJJ983086:VJN983086 VTF983086:VTJ983086 WDB983086:WDF983086 WMX983086:WNB983086 WWT983086:WWX983086"/>
    <dataValidation allowBlank="1" showInputMessage="1" showErrorMessage="1" promptTitle="TDHCA Rental Program Experience" prompt="Row 5: Enter Date (mm/yy) When Control Ended" sqref="AQ46:AU46 KM46:KQ46 UI46:UM46 AEE46:AEI46 AOA46:AOE46 AXW46:AYA46 BHS46:BHW46 BRO46:BRS46 CBK46:CBO46 CLG46:CLK46 CVC46:CVG46 DEY46:DFC46 DOU46:DOY46 DYQ46:DYU46 EIM46:EIQ46 ESI46:ESM46 FCE46:FCI46 FMA46:FME46 FVW46:FWA46 GFS46:GFW46 GPO46:GPS46 GZK46:GZO46 HJG46:HJK46 HTC46:HTG46 ICY46:IDC46 IMU46:IMY46 IWQ46:IWU46 JGM46:JGQ46 JQI46:JQM46 KAE46:KAI46 KKA46:KKE46 KTW46:KUA46 LDS46:LDW46 LNO46:LNS46 LXK46:LXO46 MHG46:MHK46 MRC46:MRG46 NAY46:NBC46 NKU46:NKY46 NUQ46:NUU46 OEM46:OEQ46 OOI46:OOM46 OYE46:OYI46 PIA46:PIE46 PRW46:PSA46 QBS46:QBW46 QLO46:QLS46 QVK46:QVO46 RFG46:RFK46 RPC46:RPG46 RYY46:RZC46 SIU46:SIY46 SSQ46:SSU46 TCM46:TCQ46 TMI46:TMM46 TWE46:TWI46 UGA46:UGE46 UPW46:UQA46 UZS46:UZW46 VJO46:VJS46 VTK46:VTO46 WDG46:WDK46 WNC46:WNG46 WWY46:WXC46 AQ65582:AU65582 KM65582:KQ65582 UI65582:UM65582 AEE65582:AEI65582 AOA65582:AOE65582 AXW65582:AYA65582 BHS65582:BHW65582 BRO65582:BRS65582 CBK65582:CBO65582 CLG65582:CLK65582 CVC65582:CVG65582 DEY65582:DFC65582 DOU65582:DOY65582 DYQ65582:DYU65582 EIM65582:EIQ65582 ESI65582:ESM65582 FCE65582:FCI65582 FMA65582:FME65582 FVW65582:FWA65582 GFS65582:GFW65582 GPO65582:GPS65582 GZK65582:GZO65582 HJG65582:HJK65582 HTC65582:HTG65582 ICY65582:IDC65582 IMU65582:IMY65582 IWQ65582:IWU65582 JGM65582:JGQ65582 JQI65582:JQM65582 KAE65582:KAI65582 KKA65582:KKE65582 KTW65582:KUA65582 LDS65582:LDW65582 LNO65582:LNS65582 LXK65582:LXO65582 MHG65582:MHK65582 MRC65582:MRG65582 NAY65582:NBC65582 NKU65582:NKY65582 NUQ65582:NUU65582 OEM65582:OEQ65582 OOI65582:OOM65582 OYE65582:OYI65582 PIA65582:PIE65582 PRW65582:PSA65582 QBS65582:QBW65582 QLO65582:QLS65582 QVK65582:QVO65582 RFG65582:RFK65582 RPC65582:RPG65582 RYY65582:RZC65582 SIU65582:SIY65582 SSQ65582:SSU65582 TCM65582:TCQ65582 TMI65582:TMM65582 TWE65582:TWI65582 UGA65582:UGE65582 UPW65582:UQA65582 UZS65582:UZW65582 VJO65582:VJS65582 VTK65582:VTO65582 WDG65582:WDK65582 WNC65582:WNG65582 WWY65582:WXC65582 AQ131118:AU131118 KM131118:KQ131118 UI131118:UM131118 AEE131118:AEI131118 AOA131118:AOE131118 AXW131118:AYA131118 BHS131118:BHW131118 BRO131118:BRS131118 CBK131118:CBO131118 CLG131118:CLK131118 CVC131118:CVG131118 DEY131118:DFC131118 DOU131118:DOY131118 DYQ131118:DYU131118 EIM131118:EIQ131118 ESI131118:ESM131118 FCE131118:FCI131118 FMA131118:FME131118 FVW131118:FWA131118 GFS131118:GFW131118 GPO131118:GPS131118 GZK131118:GZO131118 HJG131118:HJK131118 HTC131118:HTG131118 ICY131118:IDC131118 IMU131118:IMY131118 IWQ131118:IWU131118 JGM131118:JGQ131118 JQI131118:JQM131118 KAE131118:KAI131118 KKA131118:KKE131118 KTW131118:KUA131118 LDS131118:LDW131118 LNO131118:LNS131118 LXK131118:LXO131118 MHG131118:MHK131118 MRC131118:MRG131118 NAY131118:NBC131118 NKU131118:NKY131118 NUQ131118:NUU131118 OEM131118:OEQ131118 OOI131118:OOM131118 OYE131118:OYI131118 PIA131118:PIE131118 PRW131118:PSA131118 QBS131118:QBW131118 QLO131118:QLS131118 QVK131118:QVO131118 RFG131118:RFK131118 RPC131118:RPG131118 RYY131118:RZC131118 SIU131118:SIY131118 SSQ131118:SSU131118 TCM131118:TCQ131118 TMI131118:TMM131118 TWE131118:TWI131118 UGA131118:UGE131118 UPW131118:UQA131118 UZS131118:UZW131118 VJO131118:VJS131118 VTK131118:VTO131118 WDG131118:WDK131118 WNC131118:WNG131118 WWY131118:WXC131118 AQ196654:AU196654 KM196654:KQ196654 UI196654:UM196654 AEE196654:AEI196654 AOA196654:AOE196654 AXW196654:AYA196654 BHS196654:BHW196654 BRO196654:BRS196654 CBK196654:CBO196654 CLG196654:CLK196654 CVC196654:CVG196654 DEY196654:DFC196654 DOU196654:DOY196654 DYQ196654:DYU196654 EIM196654:EIQ196654 ESI196654:ESM196654 FCE196654:FCI196654 FMA196654:FME196654 FVW196654:FWA196654 GFS196654:GFW196654 GPO196654:GPS196654 GZK196654:GZO196654 HJG196654:HJK196654 HTC196654:HTG196654 ICY196654:IDC196654 IMU196654:IMY196654 IWQ196654:IWU196654 JGM196654:JGQ196654 JQI196654:JQM196654 KAE196654:KAI196654 KKA196654:KKE196654 KTW196654:KUA196654 LDS196654:LDW196654 LNO196654:LNS196654 LXK196654:LXO196654 MHG196654:MHK196654 MRC196654:MRG196654 NAY196654:NBC196654 NKU196654:NKY196654 NUQ196654:NUU196654 OEM196654:OEQ196654 OOI196654:OOM196654 OYE196654:OYI196654 PIA196654:PIE196654 PRW196654:PSA196654 QBS196654:QBW196654 QLO196654:QLS196654 QVK196654:QVO196654 RFG196654:RFK196654 RPC196654:RPG196654 RYY196654:RZC196654 SIU196654:SIY196654 SSQ196654:SSU196654 TCM196654:TCQ196654 TMI196654:TMM196654 TWE196654:TWI196654 UGA196654:UGE196654 UPW196654:UQA196654 UZS196654:UZW196654 VJO196654:VJS196654 VTK196654:VTO196654 WDG196654:WDK196654 WNC196654:WNG196654 WWY196654:WXC196654 AQ262190:AU262190 KM262190:KQ262190 UI262190:UM262190 AEE262190:AEI262190 AOA262190:AOE262190 AXW262190:AYA262190 BHS262190:BHW262190 BRO262190:BRS262190 CBK262190:CBO262190 CLG262190:CLK262190 CVC262190:CVG262190 DEY262190:DFC262190 DOU262190:DOY262190 DYQ262190:DYU262190 EIM262190:EIQ262190 ESI262190:ESM262190 FCE262190:FCI262190 FMA262190:FME262190 FVW262190:FWA262190 GFS262190:GFW262190 GPO262190:GPS262190 GZK262190:GZO262190 HJG262190:HJK262190 HTC262190:HTG262190 ICY262190:IDC262190 IMU262190:IMY262190 IWQ262190:IWU262190 JGM262190:JGQ262190 JQI262190:JQM262190 KAE262190:KAI262190 KKA262190:KKE262190 KTW262190:KUA262190 LDS262190:LDW262190 LNO262190:LNS262190 LXK262190:LXO262190 MHG262190:MHK262190 MRC262190:MRG262190 NAY262190:NBC262190 NKU262190:NKY262190 NUQ262190:NUU262190 OEM262190:OEQ262190 OOI262190:OOM262190 OYE262190:OYI262190 PIA262190:PIE262190 PRW262190:PSA262190 QBS262190:QBW262190 QLO262190:QLS262190 QVK262190:QVO262190 RFG262190:RFK262190 RPC262190:RPG262190 RYY262190:RZC262190 SIU262190:SIY262190 SSQ262190:SSU262190 TCM262190:TCQ262190 TMI262190:TMM262190 TWE262190:TWI262190 UGA262190:UGE262190 UPW262190:UQA262190 UZS262190:UZW262190 VJO262190:VJS262190 VTK262190:VTO262190 WDG262190:WDK262190 WNC262190:WNG262190 WWY262190:WXC262190 AQ327726:AU327726 KM327726:KQ327726 UI327726:UM327726 AEE327726:AEI327726 AOA327726:AOE327726 AXW327726:AYA327726 BHS327726:BHW327726 BRO327726:BRS327726 CBK327726:CBO327726 CLG327726:CLK327726 CVC327726:CVG327726 DEY327726:DFC327726 DOU327726:DOY327726 DYQ327726:DYU327726 EIM327726:EIQ327726 ESI327726:ESM327726 FCE327726:FCI327726 FMA327726:FME327726 FVW327726:FWA327726 GFS327726:GFW327726 GPO327726:GPS327726 GZK327726:GZO327726 HJG327726:HJK327726 HTC327726:HTG327726 ICY327726:IDC327726 IMU327726:IMY327726 IWQ327726:IWU327726 JGM327726:JGQ327726 JQI327726:JQM327726 KAE327726:KAI327726 KKA327726:KKE327726 KTW327726:KUA327726 LDS327726:LDW327726 LNO327726:LNS327726 LXK327726:LXO327726 MHG327726:MHK327726 MRC327726:MRG327726 NAY327726:NBC327726 NKU327726:NKY327726 NUQ327726:NUU327726 OEM327726:OEQ327726 OOI327726:OOM327726 OYE327726:OYI327726 PIA327726:PIE327726 PRW327726:PSA327726 QBS327726:QBW327726 QLO327726:QLS327726 QVK327726:QVO327726 RFG327726:RFK327726 RPC327726:RPG327726 RYY327726:RZC327726 SIU327726:SIY327726 SSQ327726:SSU327726 TCM327726:TCQ327726 TMI327726:TMM327726 TWE327726:TWI327726 UGA327726:UGE327726 UPW327726:UQA327726 UZS327726:UZW327726 VJO327726:VJS327726 VTK327726:VTO327726 WDG327726:WDK327726 WNC327726:WNG327726 WWY327726:WXC327726 AQ393262:AU393262 KM393262:KQ393262 UI393262:UM393262 AEE393262:AEI393262 AOA393262:AOE393262 AXW393262:AYA393262 BHS393262:BHW393262 BRO393262:BRS393262 CBK393262:CBO393262 CLG393262:CLK393262 CVC393262:CVG393262 DEY393262:DFC393262 DOU393262:DOY393262 DYQ393262:DYU393262 EIM393262:EIQ393262 ESI393262:ESM393262 FCE393262:FCI393262 FMA393262:FME393262 FVW393262:FWA393262 GFS393262:GFW393262 GPO393262:GPS393262 GZK393262:GZO393262 HJG393262:HJK393262 HTC393262:HTG393262 ICY393262:IDC393262 IMU393262:IMY393262 IWQ393262:IWU393262 JGM393262:JGQ393262 JQI393262:JQM393262 KAE393262:KAI393262 KKA393262:KKE393262 KTW393262:KUA393262 LDS393262:LDW393262 LNO393262:LNS393262 LXK393262:LXO393262 MHG393262:MHK393262 MRC393262:MRG393262 NAY393262:NBC393262 NKU393262:NKY393262 NUQ393262:NUU393262 OEM393262:OEQ393262 OOI393262:OOM393262 OYE393262:OYI393262 PIA393262:PIE393262 PRW393262:PSA393262 QBS393262:QBW393262 QLO393262:QLS393262 QVK393262:QVO393262 RFG393262:RFK393262 RPC393262:RPG393262 RYY393262:RZC393262 SIU393262:SIY393262 SSQ393262:SSU393262 TCM393262:TCQ393262 TMI393262:TMM393262 TWE393262:TWI393262 UGA393262:UGE393262 UPW393262:UQA393262 UZS393262:UZW393262 VJO393262:VJS393262 VTK393262:VTO393262 WDG393262:WDK393262 WNC393262:WNG393262 WWY393262:WXC393262 AQ458798:AU458798 KM458798:KQ458798 UI458798:UM458798 AEE458798:AEI458798 AOA458798:AOE458798 AXW458798:AYA458798 BHS458798:BHW458798 BRO458798:BRS458798 CBK458798:CBO458798 CLG458798:CLK458798 CVC458798:CVG458798 DEY458798:DFC458798 DOU458798:DOY458798 DYQ458798:DYU458798 EIM458798:EIQ458798 ESI458798:ESM458798 FCE458798:FCI458798 FMA458798:FME458798 FVW458798:FWA458798 GFS458798:GFW458798 GPO458798:GPS458798 GZK458798:GZO458798 HJG458798:HJK458798 HTC458798:HTG458798 ICY458798:IDC458798 IMU458798:IMY458798 IWQ458798:IWU458798 JGM458798:JGQ458798 JQI458798:JQM458798 KAE458798:KAI458798 KKA458798:KKE458798 KTW458798:KUA458798 LDS458798:LDW458798 LNO458798:LNS458798 LXK458798:LXO458798 MHG458798:MHK458798 MRC458798:MRG458798 NAY458798:NBC458798 NKU458798:NKY458798 NUQ458798:NUU458798 OEM458798:OEQ458798 OOI458798:OOM458798 OYE458798:OYI458798 PIA458798:PIE458798 PRW458798:PSA458798 QBS458798:QBW458798 QLO458798:QLS458798 QVK458798:QVO458798 RFG458798:RFK458798 RPC458798:RPG458798 RYY458798:RZC458798 SIU458798:SIY458798 SSQ458798:SSU458798 TCM458798:TCQ458798 TMI458798:TMM458798 TWE458798:TWI458798 UGA458798:UGE458798 UPW458798:UQA458798 UZS458798:UZW458798 VJO458798:VJS458798 VTK458798:VTO458798 WDG458798:WDK458798 WNC458798:WNG458798 WWY458798:WXC458798 AQ524334:AU524334 KM524334:KQ524334 UI524334:UM524334 AEE524334:AEI524334 AOA524334:AOE524334 AXW524334:AYA524334 BHS524334:BHW524334 BRO524334:BRS524334 CBK524334:CBO524334 CLG524334:CLK524334 CVC524334:CVG524334 DEY524334:DFC524334 DOU524334:DOY524334 DYQ524334:DYU524334 EIM524334:EIQ524334 ESI524334:ESM524334 FCE524334:FCI524334 FMA524334:FME524334 FVW524334:FWA524334 GFS524334:GFW524334 GPO524334:GPS524334 GZK524334:GZO524334 HJG524334:HJK524334 HTC524334:HTG524334 ICY524334:IDC524334 IMU524334:IMY524334 IWQ524334:IWU524334 JGM524334:JGQ524334 JQI524334:JQM524334 KAE524334:KAI524334 KKA524334:KKE524334 KTW524334:KUA524334 LDS524334:LDW524334 LNO524334:LNS524334 LXK524334:LXO524334 MHG524334:MHK524334 MRC524334:MRG524334 NAY524334:NBC524334 NKU524334:NKY524334 NUQ524334:NUU524334 OEM524334:OEQ524334 OOI524334:OOM524334 OYE524334:OYI524334 PIA524334:PIE524334 PRW524334:PSA524334 QBS524334:QBW524334 QLO524334:QLS524334 QVK524334:QVO524334 RFG524334:RFK524334 RPC524334:RPG524334 RYY524334:RZC524334 SIU524334:SIY524334 SSQ524334:SSU524334 TCM524334:TCQ524334 TMI524334:TMM524334 TWE524334:TWI524334 UGA524334:UGE524334 UPW524334:UQA524334 UZS524334:UZW524334 VJO524334:VJS524334 VTK524334:VTO524334 WDG524334:WDK524334 WNC524334:WNG524334 WWY524334:WXC524334 AQ589870:AU589870 KM589870:KQ589870 UI589870:UM589870 AEE589870:AEI589870 AOA589870:AOE589870 AXW589870:AYA589870 BHS589870:BHW589870 BRO589870:BRS589870 CBK589870:CBO589870 CLG589870:CLK589870 CVC589870:CVG589870 DEY589870:DFC589870 DOU589870:DOY589870 DYQ589870:DYU589870 EIM589870:EIQ589870 ESI589870:ESM589870 FCE589870:FCI589870 FMA589870:FME589870 FVW589870:FWA589870 GFS589870:GFW589870 GPO589870:GPS589870 GZK589870:GZO589870 HJG589870:HJK589870 HTC589870:HTG589870 ICY589870:IDC589870 IMU589870:IMY589870 IWQ589870:IWU589870 JGM589870:JGQ589870 JQI589870:JQM589870 KAE589870:KAI589870 KKA589870:KKE589870 KTW589870:KUA589870 LDS589870:LDW589870 LNO589870:LNS589870 LXK589870:LXO589870 MHG589870:MHK589870 MRC589870:MRG589870 NAY589870:NBC589870 NKU589870:NKY589870 NUQ589870:NUU589870 OEM589870:OEQ589870 OOI589870:OOM589870 OYE589870:OYI589870 PIA589870:PIE589870 PRW589870:PSA589870 QBS589870:QBW589870 QLO589870:QLS589870 QVK589870:QVO589870 RFG589870:RFK589870 RPC589870:RPG589870 RYY589870:RZC589870 SIU589870:SIY589870 SSQ589870:SSU589870 TCM589870:TCQ589870 TMI589870:TMM589870 TWE589870:TWI589870 UGA589870:UGE589870 UPW589870:UQA589870 UZS589870:UZW589870 VJO589870:VJS589870 VTK589870:VTO589870 WDG589870:WDK589870 WNC589870:WNG589870 WWY589870:WXC589870 AQ655406:AU655406 KM655406:KQ655406 UI655406:UM655406 AEE655406:AEI655406 AOA655406:AOE655406 AXW655406:AYA655406 BHS655406:BHW655406 BRO655406:BRS655406 CBK655406:CBO655406 CLG655406:CLK655406 CVC655406:CVG655406 DEY655406:DFC655406 DOU655406:DOY655406 DYQ655406:DYU655406 EIM655406:EIQ655406 ESI655406:ESM655406 FCE655406:FCI655406 FMA655406:FME655406 FVW655406:FWA655406 GFS655406:GFW655406 GPO655406:GPS655406 GZK655406:GZO655406 HJG655406:HJK655406 HTC655406:HTG655406 ICY655406:IDC655406 IMU655406:IMY655406 IWQ655406:IWU655406 JGM655406:JGQ655406 JQI655406:JQM655406 KAE655406:KAI655406 KKA655406:KKE655406 KTW655406:KUA655406 LDS655406:LDW655406 LNO655406:LNS655406 LXK655406:LXO655406 MHG655406:MHK655406 MRC655406:MRG655406 NAY655406:NBC655406 NKU655406:NKY655406 NUQ655406:NUU655406 OEM655406:OEQ655406 OOI655406:OOM655406 OYE655406:OYI655406 PIA655406:PIE655406 PRW655406:PSA655406 QBS655406:QBW655406 QLO655406:QLS655406 QVK655406:QVO655406 RFG655406:RFK655406 RPC655406:RPG655406 RYY655406:RZC655406 SIU655406:SIY655406 SSQ655406:SSU655406 TCM655406:TCQ655406 TMI655406:TMM655406 TWE655406:TWI655406 UGA655406:UGE655406 UPW655406:UQA655406 UZS655406:UZW655406 VJO655406:VJS655406 VTK655406:VTO655406 WDG655406:WDK655406 WNC655406:WNG655406 WWY655406:WXC655406 AQ720942:AU720942 KM720942:KQ720942 UI720942:UM720942 AEE720942:AEI720942 AOA720942:AOE720942 AXW720942:AYA720942 BHS720942:BHW720942 BRO720942:BRS720942 CBK720942:CBO720942 CLG720942:CLK720942 CVC720942:CVG720942 DEY720942:DFC720942 DOU720942:DOY720942 DYQ720942:DYU720942 EIM720942:EIQ720942 ESI720942:ESM720942 FCE720942:FCI720942 FMA720942:FME720942 FVW720942:FWA720942 GFS720942:GFW720942 GPO720942:GPS720942 GZK720942:GZO720942 HJG720942:HJK720942 HTC720942:HTG720942 ICY720942:IDC720942 IMU720942:IMY720942 IWQ720942:IWU720942 JGM720942:JGQ720942 JQI720942:JQM720942 KAE720942:KAI720942 KKA720942:KKE720942 KTW720942:KUA720942 LDS720942:LDW720942 LNO720942:LNS720942 LXK720942:LXO720942 MHG720942:MHK720942 MRC720942:MRG720942 NAY720942:NBC720942 NKU720942:NKY720942 NUQ720942:NUU720942 OEM720942:OEQ720942 OOI720942:OOM720942 OYE720942:OYI720942 PIA720942:PIE720942 PRW720942:PSA720942 QBS720942:QBW720942 QLO720942:QLS720942 QVK720942:QVO720942 RFG720942:RFK720942 RPC720942:RPG720942 RYY720942:RZC720942 SIU720942:SIY720942 SSQ720942:SSU720942 TCM720942:TCQ720942 TMI720942:TMM720942 TWE720942:TWI720942 UGA720942:UGE720942 UPW720942:UQA720942 UZS720942:UZW720942 VJO720942:VJS720942 VTK720942:VTO720942 WDG720942:WDK720942 WNC720942:WNG720942 WWY720942:WXC720942 AQ786478:AU786478 KM786478:KQ786478 UI786478:UM786478 AEE786478:AEI786478 AOA786478:AOE786478 AXW786478:AYA786478 BHS786478:BHW786478 BRO786478:BRS786478 CBK786478:CBO786478 CLG786478:CLK786478 CVC786478:CVG786478 DEY786478:DFC786478 DOU786478:DOY786478 DYQ786478:DYU786478 EIM786478:EIQ786478 ESI786478:ESM786478 FCE786478:FCI786478 FMA786478:FME786478 FVW786478:FWA786478 GFS786478:GFW786478 GPO786478:GPS786478 GZK786478:GZO786478 HJG786478:HJK786478 HTC786478:HTG786478 ICY786478:IDC786478 IMU786478:IMY786478 IWQ786478:IWU786478 JGM786478:JGQ786478 JQI786478:JQM786478 KAE786478:KAI786478 KKA786478:KKE786478 KTW786478:KUA786478 LDS786478:LDW786478 LNO786478:LNS786478 LXK786478:LXO786478 MHG786478:MHK786478 MRC786478:MRG786478 NAY786478:NBC786478 NKU786478:NKY786478 NUQ786478:NUU786478 OEM786478:OEQ786478 OOI786478:OOM786478 OYE786478:OYI786478 PIA786478:PIE786478 PRW786478:PSA786478 QBS786478:QBW786478 QLO786478:QLS786478 QVK786478:QVO786478 RFG786478:RFK786478 RPC786478:RPG786478 RYY786478:RZC786478 SIU786478:SIY786478 SSQ786478:SSU786478 TCM786478:TCQ786478 TMI786478:TMM786478 TWE786478:TWI786478 UGA786478:UGE786478 UPW786478:UQA786478 UZS786478:UZW786478 VJO786478:VJS786478 VTK786478:VTO786478 WDG786478:WDK786478 WNC786478:WNG786478 WWY786478:WXC786478 AQ852014:AU852014 KM852014:KQ852014 UI852014:UM852014 AEE852014:AEI852014 AOA852014:AOE852014 AXW852014:AYA852014 BHS852014:BHW852014 BRO852014:BRS852014 CBK852014:CBO852014 CLG852014:CLK852014 CVC852014:CVG852014 DEY852014:DFC852014 DOU852014:DOY852014 DYQ852014:DYU852014 EIM852014:EIQ852014 ESI852014:ESM852014 FCE852014:FCI852014 FMA852014:FME852014 FVW852014:FWA852014 GFS852014:GFW852014 GPO852014:GPS852014 GZK852014:GZO852014 HJG852014:HJK852014 HTC852014:HTG852014 ICY852014:IDC852014 IMU852014:IMY852014 IWQ852014:IWU852014 JGM852014:JGQ852014 JQI852014:JQM852014 KAE852014:KAI852014 KKA852014:KKE852014 KTW852014:KUA852014 LDS852014:LDW852014 LNO852014:LNS852014 LXK852014:LXO852014 MHG852014:MHK852014 MRC852014:MRG852014 NAY852014:NBC852014 NKU852014:NKY852014 NUQ852014:NUU852014 OEM852014:OEQ852014 OOI852014:OOM852014 OYE852014:OYI852014 PIA852014:PIE852014 PRW852014:PSA852014 QBS852014:QBW852014 QLO852014:QLS852014 QVK852014:QVO852014 RFG852014:RFK852014 RPC852014:RPG852014 RYY852014:RZC852014 SIU852014:SIY852014 SSQ852014:SSU852014 TCM852014:TCQ852014 TMI852014:TMM852014 TWE852014:TWI852014 UGA852014:UGE852014 UPW852014:UQA852014 UZS852014:UZW852014 VJO852014:VJS852014 VTK852014:VTO852014 WDG852014:WDK852014 WNC852014:WNG852014 WWY852014:WXC852014 AQ917550:AU917550 KM917550:KQ917550 UI917550:UM917550 AEE917550:AEI917550 AOA917550:AOE917550 AXW917550:AYA917550 BHS917550:BHW917550 BRO917550:BRS917550 CBK917550:CBO917550 CLG917550:CLK917550 CVC917550:CVG917550 DEY917550:DFC917550 DOU917550:DOY917550 DYQ917550:DYU917550 EIM917550:EIQ917550 ESI917550:ESM917550 FCE917550:FCI917550 FMA917550:FME917550 FVW917550:FWA917550 GFS917550:GFW917550 GPO917550:GPS917550 GZK917550:GZO917550 HJG917550:HJK917550 HTC917550:HTG917550 ICY917550:IDC917550 IMU917550:IMY917550 IWQ917550:IWU917550 JGM917550:JGQ917550 JQI917550:JQM917550 KAE917550:KAI917550 KKA917550:KKE917550 KTW917550:KUA917550 LDS917550:LDW917550 LNO917550:LNS917550 LXK917550:LXO917550 MHG917550:MHK917550 MRC917550:MRG917550 NAY917550:NBC917550 NKU917550:NKY917550 NUQ917550:NUU917550 OEM917550:OEQ917550 OOI917550:OOM917550 OYE917550:OYI917550 PIA917550:PIE917550 PRW917550:PSA917550 QBS917550:QBW917550 QLO917550:QLS917550 QVK917550:QVO917550 RFG917550:RFK917550 RPC917550:RPG917550 RYY917550:RZC917550 SIU917550:SIY917550 SSQ917550:SSU917550 TCM917550:TCQ917550 TMI917550:TMM917550 TWE917550:TWI917550 UGA917550:UGE917550 UPW917550:UQA917550 UZS917550:UZW917550 VJO917550:VJS917550 VTK917550:VTO917550 WDG917550:WDK917550 WNC917550:WNG917550 WWY917550:WXC917550 AQ983086:AU983086 KM983086:KQ983086 UI983086:UM983086 AEE983086:AEI983086 AOA983086:AOE983086 AXW983086:AYA983086 BHS983086:BHW983086 BRO983086:BRS983086 CBK983086:CBO983086 CLG983086:CLK983086 CVC983086:CVG983086 DEY983086:DFC983086 DOU983086:DOY983086 DYQ983086:DYU983086 EIM983086:EIQ983086 ESI983086:ESM983086 FCE983086:FCI983086 FMA983086:FME983086 FVW983086:FWA983086 GFS983086:GFW983086 GPO983086:GPS983086 GZK983086:GZO983086 HJG983086:HJK983086 HTC983086:HTG983086 ICY983086:IDC983086 IMU983086:IMY983086 IWQ983086:IWU983086 JGM983086:JGQ983086 JQI983086:JQM983086 KAE983086:KAI983086 KKA983086:KKE983086 KTW983086:KUA983086 LDS983086:LDW983086 LNO983086:LNS983086 LXK983086:LXO983086 MHG983086:MHK983086 MRC983086:MRG983086 NAY983086:NBC983086 NKU983086:NKY983086 NUQ983086:NUU983086 OEM983086:OEQ983086 OOI983086:OOM983086 OYE983086:OYI983086 PIA983086:PIE983086 PRW983086:PSA983086 QBS983086:QBW983086 QLO983086:QLS983086 QVK983086:QVO983086 RFG983086:RFK983086 RPC983086:RPG983086 RYY983086:RZC983086 SIU983086:SIY983086 SSQ983086:SSU983086 TCM983086:TCQ983086 TMI983086:TMM983086 TWE983086:TWI983086 UGA983086:UGE983086 UPW983086:UQA983086 UZS983086:UZW983086 VJO983086:VJS983086 VTK983086:VTO983086 WDG983086:WDK983086 WNC983086:WNG983086 WWY983086:WXC983086"/>
    <dataValidation allowBlank="1" showInputMessage="1" showErrorMessage="1" promptTitle="TDHCA Rental Program Experience" prompt="Row 6: Enter TDHCA Rental Program ID Number" sqref="B47:E47 IX47:JA47 ST47:SW47 ACP47:ACS47 AML47:AMO47 AWH47:AWK47 BGD47:BGG47 BPZ47:BQC47 BZV47:BZY47 CJR47:CJU47 CTN47:CTQ47 DDJ47:DDM47 DNF47:DNI47 DXB47:DXE47 EGX47:EHA47 EQT47:EQW47 FAP47:FAS47 FKL47:FKO47 FUH47:FUK47 GED47:GEG47 GNZ47:GOC47 GXV47:GXY47 HHR47:HHU47 HRN47:HRQ47 IBJ47:IBM47 ILF47:ILI47 IVB47:IVE47 JEX47:JFA47 JOT47:JOW47 JYP47:JYS47 KIL47:KIO47 KSH47:KSK47 LCD47:LCG47 LLZ47:LMC47 LVV47:LVY47 MFR47:MFU47 MPN47:MPQ47 MZJ47:MZM47 NJF47:NJI47 NTB47:NTE47 OCX47:ODA47 OMT47:OMW47 OWP47:OWS47 PGL47:PGO47 PQH47:PQK47 QAD47:QAG47 QJZ47:QKC47 QTV47:QTY47 RDR47:RDU47 RNN47:RNQ47 RXJ47:RXM47 SHF47:SHI47 SRB47:SRE47 TAX47:TBA47 TKT47:TKW47 TUP47:TUS47 UEL47:UEO47 UOH47:UOK47 UYD47:UYG47 VHZ47:VIC47 VRV47:VRY47 WBR47:WBU47 WLN47:WLQ47 WVJ47:WVM47 B65583:E65583 IX65583:JA65583 ST65583:SW65583 ACP65583:ACS65583 AML65583:AMO65583 AWH65583:AWK65583 BGD65583:BGG65583 BPZ65583:BQC65583 BZV65583:BZY65583 CJR65583:CJU65583 CTN65583:CTQ65583 DDJ65583:DDM65583 DNF65583:DNI65583 DXB65583:DXE65583 EGX65583:EHA65583 EQT65583:EQW65583 FAP65583:FAS65583 FKL65583:FKO65583 FUH65583:FUK65583 GED65583:GEG65583 GNZ65583:GOC65583 GXV65583:GXY65583 HHR65583:HHU65583 HRN65583:HRQ65583 IBJ65583:IBM65583 ILF65583:ILI65583 IVB65583:IVE65583 JEX65583:JFA65583 JOT65583:JOW65583 JYP65583:JYS65583 KIL65583:KIO65583 KSH65583:KSK65583 LCD65583:LCG65583 LLZ65583:LMC65583 LVV65583:LVY65583 MFR65583:MFU65583 MPN65583:MPQ65583 MZJ65583:MZM65583 NJF65583:NJI65583 NTB65583:NTE65583 OCX65583:ODA65583 OMT65583:OMW65583 OWP65583:OWS65583 PGL65583:PGO65583 PQH65583:PQK65583 QAD65583:QAG65583 QJZ65583:QKC65583 QTV65583:QTY65583 RDR65583:RDU65583 RNN65583:RNQ65583 RXJ65583:RXM65583 SHF65583:SHI65583 SRB65583:SRE65583 TAX65583:TBA65583 TKT65583:TKW65583 TUP65583:TUS65583 UEL65583:UEO65583 UOH65583:UOK65583 UYD65583:UYG65583 VHZ65583:VIC65583 VRV65583:VRY65583 WBR65583:WBU65583 WLN65583:WLQ65583 WVJ65583:WVM65583 B131119:E131119 IX131119:JA131119 ST131119:SW131119 ACP131119:ACS131119 AML131119:AMO131119 AWH131119:AWK131119 BGD131119:BGG131119 BPZ131119:BQC131119 BZV131119:BZY131119 CJR131119:CJU131119 CTN131119:CTQ131119 DDJ131119:DDM131119 DNF131119:DNI131119 DXB131119:DXE131119 EGX131119:EHA131119 EQT131119:EQW131119 FAP131119:FAS131119 FKL131119:FKO131119 FUH131119:FUK131119 GED131119:GEG131119 GNZ131119:GOC131119 GXV131119:GXY131119 HHR131119:HHU131119 HRN131119:HRQ131119 IBJ131119:IBM131119 ILF131119:ILI131119 IVB131119:IVE131119 JEX131119:JFA131119 JOT131119:JOW131119 JYP131119:JYS131119 KIL131119:KIO131119 KSH131119:KSK131119 LCD131119:LCG131119 LLZ131119:LMC131119 LVV131119:LVY131119 MFR131119:MFU131119 MPN131119:MPQ131119 MZJ131119:MZM131119 NJF131119:NJI131119 NTB131119:NTE131119 OCX131119:ODA131119 OMT131119:OMW131119 OWP131119:OWS131119 PGL131119:PGO131119 PQH131119:PQK131119 QAD131119:QAG131119 QJZ131119:QKC131119 QTV131119:QTY131119 RDR131119:RDU131119 RNN131119:RNQ131119 RXJ131119:RXM131119 SHF131119:SHI131119 SRB131119:SRE131119 TAX131119:TBA131119 TKT131119:TKW131119 TUP131119:TUS131119 UEL131119:UEO131119 UOH131119:UOK131119 UYD131119:UYG131119 VHZ131119:VIC131119 VRV131119:VRY131119 WBR131119:WBU131119 WLN131119:WLQ131119 WVJ131119:WVM131119 B196655:E196655 IX196655:JA196655 ST196655:SW196655 ACP196655:ACS196655 AML196655:AMO196655 AWH196655:AWK196655 BGD196655:BGG196655 BPZ196655:BQC196655 BZV196655:BZY196655 CJR196655:CJU196655 CTN196655:CTQ196655 DDJ196655:DDM196655 DNF196655:DNI196655 DXB196655:DXE196655 EGX196655:EHA196655 EQT196655:EQW196655 FAP196655:FAS196655 FKL196655:FKO196655 FUH196655:FUK196655 GED196655:GEG196655 GNZ196655:GOC196655 GXV196655:GXY196655 HHR196655:HHU196655 HRN196655:HRQ196655 IBJ196655:IBM196655 ILF196655:ILI196655 IVB196655:IVE196655 JEX196655:JFA196655 JOT196655:JOW196655 JYP196655:JYS196655 KIL196655:KIO196655 KSH196655:KSK196655 LCD196655:LCG196655 LLZ196655:LMC196655 LVV196655:LVY196655 MFR196655:MFU196655 MPN196655:MPQ196655 MZJ196655:MZM196655 NJF196655:NJI196655 NTB196655:NTE196655 OCX196655:ODA196655 OMT196655:OMW196655 OWP196655:OWS196655 PGL196655:PGO196655 PQH196655:PQK196655 QAD196655:QAG196655 QJZ196655:QKC196655 QTV196655:QTY196655 RDR196655:RDU196655 RNN196655:RNQ196655 RXJ196655:RXM196655 SHF196655:SHI196655 SRB196655:SRE196655 TAX196655:TBA196655 TKT196655:TKW196655 TUP196655:TUS196655 UEL196655:UEO196655 UOH196655:UOK196655 UYD196655:UYG196655 VHZ196655:VIC196655 VRV196655:VRY196655 WBR196655:WBU196655 WLN196655:WLQ196655 WVJ196655:WVM196655 B262191:E262191 IX262191:JA262191 ST262191:SW262191 ACP262191:ACS262191 AML262191:AMO262191 AWH262191:AWK262191 BGD262191:BGG262191 BPZ262191:BQC262191 BZV262191:BZY262191 CJR262191:CJU262191 CTN262191:CTQ262191 DDJ262191:DDM262191 DNF262191:DNI262191 DXB262191:DXE262191 EGX262191:EHA262191 EQT262191:EQW262191 FAP262191:FAS262191 FKL262191:FKO262191 FUH262191:FUK262191 GED262191:GEG262191 GNZ262191:GOC262191 GXV262191:GXY262191 HHR262191:HHU262191 HRN262191:HRQ262191 IBJ262191:IBM262191 ILF262191:ILI262191 IVB262191:IVE262191 JEX262191:JFA262191 JOT262191:JOW262191 JYP262191:JYS262191 KIL262191:KIO262191 KSH262191:KSK262191 LCD262191:LCG262191 LLZ262191:LMC262191 LVV262191:LVY262191 MFR262191:MFU262191 MPN262191:MPQ262191 MZJ262191:MZM262191 NJF262191:NJI262191 NTB262191:NTE262191 OCX262191:ODA262191 OMT262191:OMW262191 OWP262191:OWS262191 PGL262191:PGO262191 PQH262191:PQK262191 QAD262191:QAG262191 QJZ262191:QKC262191 QTV262191:QTY262191 RDR262191:RDU262191 RNN262191:RNQ262191 RXJ262191:RXM262191 SHF262191:SHI262191 SRB262191:SRE262191 TAX262191:TBA262191 TKT262191:TKW262191 TUP262191:TUS262191 UEL262191:UEO262191 UOH262191:UOK262191 UYD262191:UYG262191 VHZ262191:VIC262191 VRV262191:VRY262191 WBR262191:WBU262191 WLN262191:WLQ262191 WVJ262191:WVM262191 B327727:E327727 IX327727:JA327727 ST327727:SW327727 ACP327727:ACS327727 AML327727:AMO327727 AWH327727:AWK327727 BGD327727:BGG327727 BPZ327727:BQC327727 BZV327727:BZY327727 CJR327727:CJU327727 CTN327727:CTQ327727 DDJ327727:DDM327727 DNF327727:DNI327727 DXB327727:DXE327727 EGX327727:EHA327727 EQT327727:EQW327727 FAP327727:FAS327727 FKL327727:FKO327727 FUH327727:FUK327727 GED327727:GEG327727 GNZ327727:GOC327727 GXV327727:GXY327727 HHR327727:HHU327727 HRN327727:HRQ327727 IBJ327727:IBM327727 ILF327727:ILI327727 IVB327727:IVE327727 JEX327727:JFA327727 JOT327727:JOW327727 JYP327727:JYS327727 KIL327727:KIO327727 KSH327727:KSK327727 LCD327727:LCG327727 LLZ327727:LMC327727 LVV327727:LVY327727 MFR327727:MFU327727 MPN327727:MPQ327727 MZJ327727:MZM327727 NJF327727:NJI327727 NTB327727:NTE327727 OCX327727:ODA327727 OMT327727:OMW327727 OWP327727:OWS327727 PGL327727:PGO327727 PQH327727:PQK327727 QAD327727:QAG327727 QJZ327727:QKC327727 QTV327727:QTY327727 RDR327727:RDU327727 RNN327727:RNQ327727 RXJ327727:RXM327727 SHF327727:SHI327727 SRB327727:SRE327727 TAX327727:TBA327727 TKT327727:TKW327727 TUP327727:TUS327727 UEL327727:UEO327727 UOH327727:UOK327727 UYD327727:UYG327727 VHZ327727:VIC327727 VRV327727:VRY327727 WBR327727:WBU327727 WLN327727:WLQ327727 WVJ327727:WVM327727 B393263:E393263 IX393263:JA393263 ST393263:SW393263 ACP393263:ACS393263 AML393263:AMO393263 AWH393263:AWK393263 BGD393263:BGG393263 BPZ393263:BQC393263 BZV393263:BZY393263 CJR393263:CJU393263 CTN393263:CTQ393263 DDJ393263:DDM393263 DNF393263:DNI393263 DXB393263:DXE393263 EGX393263:EHA393263 EQT393263:EQW393263 FAP393263:FAS393263 FKL393263:FKO393263 FUH393263:FUK393263 GED393263:GEG393263 GNZ393263:GOC393263 GXV393263:GXY393263 HHR393263:HHU393263 HRN393263:HRQ393263 IBJ393263:IBM393263 ILF393263:ILI393263 IVB393263:IVE393263 JEX393263:JFA393263 JOT393263:JOW393263 JYP393263:JYS393263 KIL393263:KIO393263 KSH393263:KSK393263 LCD393263:LCG393263 LLZ393263:LMC393263 LVV393263:LVY393263 MFR393263:MFU393263 MPN393263:MPQ393263 MZJ393263:MZM393263 NJF393263:NJI393263 NTB393263:NTE393263 OCX393263:ODA393263 OMT393263:OMW393263 OWP393263:OWS393263 PGL393263:PGO393263 PQH393263:PQK393263 QAD393263:QAG393263 QJZ393263:QKC393263 QTV393263:QTY393263 RDR393263:RDU393263 RNN393263:RNQ393263 RXJ393263:RXM393263 SHF393263:SHI393263 SRB393263:SRE393263 TAX393263:TBA393263 TKT393263:TKW393263 TUP393263:TUS393263 UEL393263:UEO393263 UOH393263:UOK393263 UYD393263:UYG393263 VHZ393263:VIC393263 VRV393263:VRY393263 WBR393263:WBU393263 WLN393263:WLQ393263 WVJ393263:WVM393263 B458799:E458799 IX458799:JA458799 ST458799:SW458799 ACP458799:ACS458799 AML458799:AMO458799 AWH458799:AWK458799 BGD458799:BGG458799 BPZ458799:BQC458799 BZV458799:BZY458799 CJR458799:CJU458799 CTN458799:CTQ458799 DDJ458799:DDM458799 DNF458799:DNI458799 DXB458799:DXE458799 EGX458799:EHA458799 EQT458799:EQW458799 FAP458799:FAS458799 FKL458799:FKO458799 FUH458799:FUK458799 GED458799:GEG458799 GNZ458799:GOC458799 GXV458799:GXY458799 HHR458799:HHU458799 HRN458799:HRQ458799 IBJ458799:IBM458799 ILF458799:ILI458799 IVB458799:IVE458799 JEX458799:JFA458799 JOT458799:JOW458799 JYP458799:JYS458799 KIL458799:KIO458799 KSH458799:KSK458799 LCD458799:LCG458799 LLZ458799:LMC458799 LVV458799:LVY458799 MFR458799:MFU458799 MPN458799:MPQ458799 MZJ458799:MZM458799 NJF458799:NJI458799 NTB458799:NTE458799 OCX458799:ODA458799 OMT458799:OMW458799 OWP458799:OWS458799 PGL458799:PGO458799 PQH458799:PQK458799 QAD458799:QAG458799 QJZ458799:QKC458799 QTV458799:QTY458799 RDR458799:RDU458799 RNN458799:RNQ458799 RXJ458799:RXM458799 SHF458799:SHI458799 SRB458799:SRE458799 TAX458799:TBA458799 TKT458799:TKW458799 TUP458799:TUS458799 UEL458799:UEO458799 UOH458799:UOK458799 UYD458799:UYG458799 VHZ458799:VIC458799 VRV458799:VRY458799 WBR458799:WBU458799 WLN458799:WLQ458799 WVJ458799:WVM458799 B524335:E524335 IX524335:JA524335 ST524335:SW524335 ACP524335:ACS524335 AML524335:AMO524335 AWH524335:AWK524335 BGD524335:BGG524335 BPZ524335:BQC524335 BZV524335:BZY524335 CJR524335:CJU524335 CTN524335:CTQ524335 DDJ524335:DDM524335 DNF524335:DNI524335 DXB524335:DXE524335 EGX524335:EHA524335 EQT524335:EQW524335 FAP524335:FAS524335 FKL524335:FKO524335 FUH524335:FUK524335 GED524335:GEG524335 GNZ524335:GOC524335 GXV524335:GXY524335 HHR524335:HHU524335 HRN524335:HRQ524335 IBJ524335:IBM524335 ILF524335:ILI524335 IVB524335:IVE524335 JEX524335:JFA524335 JOT524335:JOW524335 JYP524335:JYS524335 KIL524335:KIO524335 KSH524335:KSK524335 LCD524335:LCG524335 LLZ524335:LMC524335 LVV524335:LVY524335 MFR524335:MFU524335 MPN524335:MPQ524335 MZJ524335:MZM524335 NJF524335:NJI524335 NTB524335:NTE524335 OCX524335:ODA524335 OMT524335:OMW524335 OWP524335:OWS524335 PGL524335:PGO524335 PQH524335:PQK524335 QAD524335:QAG524335 QJZ524335:QKC524335 QTV524335:QTY524335 RDR524335:RDU524335 RNN524335:RNQ524335 RXJ524335:RXM524335 SHF524335:SHI524335 SRB524335:SRE524335 TAX524335:TBA524335 TKT524335:TKW524335 TUP524335:TUS524335 UEL524335:UEO524335 UOH524335:UOK524335 UYD524335:UYG524335 VHZ524335:VIC524335 VRV524335:VRY524335 WBR524335:WBU524335 WLN524335:WLQ524335 WVJ524335:WVM524335 B589871:E589871 IX589871:JA589871 ST589871:SW589871 ACP589871:ACS589871 AML589871:AMO589871 AWH589871:AWK589871 BGD589871:BGG589871 BPZ589871:BQC589871 BZV589871:BZY589871 CJR589871:CJU589871 CTN589871:CTQ589871 DDJ589871:DDM589871 DNF589871:DNI589871 DXB589871:DXE589871 EGX589871:EHA589871 EQT589871:EQW589871 FAP589871:FAS589871 FKL589871:FKO589871 FUH589871:FUK589871 GED589871:GEG589871 GNZ589871:GOC589871 GXV589871:GXY589871 HHR589871:HHU589871 HRN589871:HRQ589871 IBJ589871:IBM589871 ILF589871:ILI589871 IVB589871:IVE589871 JEX589871:JFA589871 JOT589871:JOW589871 JYP589871:JYS589871 KIL589871:KIO589871 KSH589871:KSK589871 LCD589871:LCG589871 LLZ589871:LMC589871 LVV589871:LVY589871 MFR589871:MFU589871 MPN589871:MPQ589871 MZJ589871:MZM589871 NJF589871:NJI589871 NTB589871:NTE589871 OCX589871:ODA589871 OMT589871:OMW589871 OWP589871:OWS589871 PGL589871:PGO589871 PQH589871:PQK589871 QAD589871:QAG589871 QJZ589871:QKC589871 QTV589871:QTY589871 RDR589871:RDU589871 RNN589871:RNQ589871 RXJ589871:RXM589871 SHF589871:SHI589871 SRB589871:SRE589871 TAX589871:TBA589871 TKT589871:TKW589871 TUP589871:TUS589871 UEL589871:UEO589871 UOH589871:UOK589871 UYD589871:UYG589871 VHZ589871:VIC589871 VRV589871:VRY589871 WBR589871:WBU589871 WLN589871:WLQ589871 WVJ589871:WVM589871 B655407:E655407 IX655407:JA655407 ST655407:SW655407 ACP655407:ACS655407 AML655407:AMO655407 AWH655407:AWK655407 BGD655407:BGG655407 BPZ655407:BQC655407 BZV655407:BZY655407 CJR655407:CJU655407 CTN655407:CTQ655407 DDJ655407:DDM655407 DNF655407:DNI655407 DXB655407:DXE655407 EGX655407:EHA655407 EQT655407:EQW655407 FAP655407:FAS655407 FKL655407:FKO655407 FUH655407:FUK655407 GED655407:GEG655407 GNZ655407:GOC655407 GXV655407:GXY655407 HHR655407:HHU655407 HRN655407:HRQ655407 IBJ655407:IBM655407 ILF655407:ILI655407 IVB655407:IVE655407 JEX655407:JFA655407 JOT655407:JOW655407 JYP655407:JYS655407 KIL655407:KIO655407 KSH655407:KSK655407 LCD655407:LCG655407 LLZ655407:LMC655407 LVV655407:LVY655407 MFR655407:MFU655407 MPN655407:MPQ655407 MZJ655407:MZM655407 NJF655407:NJI655407 NTB655407:NTE655407 OCX655407:ODA655407 OMT655407:OMW655407 OWP655407:OWS655407 PGL655407:PGO655407 PQH655407:PQK655407 QAD655407:QAG655407 QJZ655407:QKC655407 QTV655407:QTY655407 RDR655407:RDU655407 RNN655407:RNQ655407 RXJ655407:RXM655407 SHF655407:SHI655407 SRB655407:SRE655407 TAX655407:TBA655407 TKT655407:TKW655407 TUP655407:TUS655407 UEL655407:UEO655407 UOH655407:UOK655407 UYD655407:UYG655407 VHZ655407:VIC655407 VRV655407:VRY655407 WBR655407:WBU655407 WLN655407:WLQ655407 WVJ655407:WVM655407 B720943:E720943 IX720943:JA720943 ST720943:SW720943 ACP720943:ACS720943 AML720943:AMO720943 AWH720943:AWK720943 BGD720943:BGG720943 BPZ720943:BQC720943 BZV720943:BZY720943 CJR720943:CJU720943 CTN720943:CTQ720943 DDJ720943:DDM720943 DNF720943:DNI720943 DXB720943:DXE720943 EGX720943:EHA720943 EQT720943:EQW720943 FAP720943:FAS720943 FKL720943:FKO720943 FUH720943:FUK720943 GED720943:GEG720943 GNZ720943:GOC720943 GXV720943:GXY720943 HHR720943:HHU720943 HRN720943:HRQ720943 IBJ720943:IBM720943 ILF720943:ILI720943 IVB720943:IVE720943 JEX720943:JFA720943 JOT720943:JOW720943 JYP720943:JYS720943 KIL720943:KIO720943 KSH720943:KSK720943 LCD720943:LCG720943 LLZ720943:LMC720943 LVV720943:LVY720943 MFR720943:MFU720943 MPN720943:MPQ720943 MZJ720943:MZM720943 NJF720943:NJI720943 NTB720943:NTE720943 OCX720943:ODA720943 OMT720943:OMW720943 OWP720943:OWS720943 PGL720943:PGO720943 PQH720943:PQK720943 QAD720943:QAG720943 QJZ720943:QKC720943 QTV720943:QTY720943 RDR720943:RDU720943 RNN720943:RNQ720943 RXJ720943:RXM720943 SHF720943:SHI720943 SRB720943:SRE720943 TAX720943:TBA720943 TKT720943:TKW720943 TUP720943:TUS720943 UEL720943:UEO720943 UOH720943:UOK720943 UYD720943:UYG720943 VHZ720943:VIC720943 VRV720943:VRY720943 WBR720943:WBU720943 WLN720943:WLQ720943 WVJ720943:WVM720943 B786479:E786479 IX786479:JA786479 ST786479:SW786479 ACP786479:ACS786479 AML786479:AMO786479 AWH786479:AWK786479 BGD786479:BGG786479 BPZ786479:BQC786479 BZV786479:BZY786479 CJR786479:CJU786479 CTN786479:CTQ786479 DDJ786479:DDM786479 DNF786479:DNI786479 DXB786479:DXE786479 EGX786479:EHA786479 EQT786479:EQW786479 FAP786479:FAS786479 FKL786479:FKO786479 FUH786479:FUK786479 GED786479:GEG786479 GNZ786479:GOC786479 GXV786479:GXY786479 HHR786479:HHU786479 HRN786479:HRQ786479 IBJ786479:IBM786479 ILF786479:ILI786479 IVB786479:IVE786479 JEX786479:JFA786479 JOT786479:JOW786479 JYP786479:JYS786479 KIL786479:KIO786479 KSH786479:KSK786479 LCD786479:LCG786479 LLZ786479:LMC786479 LVV786479:LVY786479 MFR786479:MFU786479 MPN786479:MPQ786479 MZJ786479:MZM786479 NJF786479:NJI786479 NTB786479:NTE786479 OCX786479:ODA786479 OMT786479:OMW786479 OWP786479:OWS786479 PGL786479:PGO786479 PQH786479:PQK786479 QAD786479:QAG786479 QJZ786479:QKC786479 QTV786479:QTY786479 RDR786479:RDU786479 RNN786479:RNQ786479 RXJ786479:RXM786479 SHF786479:SHI786479 SRB786479:SRE786479 TAX786479:TBA786479 TKT786479:TKW786479 TUP786479:TUS786479 UEL786479:UEO786479 UOH786479:UOK786479 UYD786479:UYG786479 VHZ786479:VIC786479 VRV786479:VRY786479 WBR786479:WBU786479 WLN786479:WLQ786479 WVJ786479:WVM786479 B852015:E852015 IX852015:JA852015 ST852015:SW852015 ACP852015:ACS852015 AML852015:AMO852015 AWH852015:AWK852015 BGD852015:BGG852015 BPZ852015:BQC852015 BZV852015:BZY852015 CJR852015:CJU852015 CTN852015:CTQ852015 DDJ852015:DDM852015 DNF852015:DNI852015 DXB852015:DXE852015 EGX852015:EHA852015 EQT852015:EQW852015 FAP852015:FAS852015 FKL852015:FKO852015 FUH852015:FUK852015 GED852015:GEG852015 GNZ852015:GOC852015 GXV852015:GXY852015 HHR852015:HHU852015 HRN852015:HRQ852015 IBJ852015:IBM852015 ILF852015:ILI852015 IVB852015:IVE852015 JEX852015:JFA852015 JOT852015:JOW852015 JYP852015:JYS852015 KIL852015:KIO852015 KSH852015:KSK852015 LCD852015:LCG852015 LLZ852015:LMC852015 LVV852015:LVY852015 MFR852015:MFU852015 MPN852015:MPQ852015 MZJ852015:MZM852015 NJF852015:NJI852015 NTB852015:NTE852015 OCX852015:ODA852015 OMT852015:OMW852015 OWP852015:OWS852015 PGL852015:PGO852015 PQH852015:PQK852015 QAD852015:QAG852015 QJZ852015:QKC852015 QTV852015:QTY852015 RDR852015:RDU852015 RNN852015:RNQ852015 RXJ852015:RXM852015 SHF852015:SHI852015 SRB852015:SRE852015 TAX852015:TBA852015 TKT852015:TKW852015 TUP852015:TUS852015 UEL852015:UEO852015 UOH852015:UOK852015 UYD852015:UYG852015 VHZ852015:VIC852015 VRV852015:VRY852015 WBR852015:WBU852015 WLN852015:WLQ852015 WVJ852015:WVM852015 B917551:E917551 IX917551:JA917551 ST917551:SW917551 ACP917551:ACS917551 AML917551:AMO917551 AWH917551:AWK917551 BGD917551:BGG917551 BPZ917551:BQC917551 BZV917551:BZY917551 CJR917551:CJU917551 CTN917551:CTQ917551 DDJ917551:DDM917551 DNF917551:DNI917551 DXB917551:DXE917551 EGX917551:EHA917551 EQT917551:EQW917551 FAP917551:FAS917551 FKL917551:FKO917551 FUH917551:FUK917551 GED917551:GEG917551 GNZ917551:GOC917551 GXV917551:GXY917551 HHR917551:HHU917551 HRN917551:HRQ917551 IBJ917551:IBM917551 ILF917551:ILI917551 IVB917551:IVE917551 JEX917551:JFA917551 JOT917551:JOW917551 JYP917551:JYS917551 KIL917551:KIO917551 KSH917551:KSK917551 LCD917551:LCG917551 LLZ917551:LMC917551 LVV917551:LVY917551 MFR917551:MFU917551 MPN917551:MPQ917551 MZJ917551:MZM917551 NJF917551:NJI917551 NTB917551:NTE917551 OCX917551:ODA917551 OMT917551:OMW917551 OWP917551:OWS917551 PGL917551:PGO917551 PQH917551:PQK917551 QAD917551:QAG917551 QJZ917551:QKC917551 QTV917551:QTY917551 RDR917551:RDU917551 RNN917551:RNQ917551 RXJ917551:RXM917551 SHF917551:SHI917551 SRB917551:SRE917551 TAX917551:TBA917551 TKT917551:TKW917551 TUP917551:TUS917551 UEL917551:UEO917551 UOH917551:UOK917551 UYD917551:UYG917551 VHZ917551:VIC917551 VRV917551:VRY917551 WBR917551:WBU917551 WLN917551:WLQ917551 WVJ917551:WVM917551 B983087:E983087 IX983087:JA983087 ST983087:SW983087 ACP983087:ACS983087 AML983087:AMO983087 AWH983087:AWK983087 BGD983087:BGG983087 BPZ983087:BQC983087 BZV983087:BZY983087 CJR983087:CJU983087 CTN983087:CTQ983087 DDJ983087:DDM983087 DNF983087:DNI983087 DXB983087:DXE983087 EGX983087:EHA983087 EQT983087:EQW983087 FAP983087:FAS983087 FKL983087:FKO983087 FUH983087:FUK983087 GED983087:GEG983087 GNZ983087:GOC983087 GXV983087:GXY983087 HHR983087:HHU983087 HRN983087:HRQ983087 IBJ983087:IBM983087 ILF983087:ILI983087 IVB983087:IVE983087 JEX983087:JFA983087 JOT983087:JOW983087 JYP983087:JYS983087 KIL983087:KIO983087 KSH983087:KSK983087 LCD983087:LCG983087 LLZ983087:LMC983087 LVV983087:LVY983087 MFR983087:MFU983087 MPN983087:MPQ983087 MZJ983087:MZM983087 NJF983087:NJI983087 NTB983087:NTE983087 OCX983087:ODA983087 OMT983087:OMW983087 OWP983087:OWS983087 PGL983087:PGO983087 PQH983087:PQK983087 QAD983087:QAG983087 QJZ983087:QKC983087 QTV983087:QTY983087 RDR983087:RDU983087 RNN983087:RNQ983087 RXJ983087:RXM983087 SHF983087:SHI983087 SRB983087:SRE983087 TAX983087:TBA983087 TKT983087:TKW983087 TUP983087:TUS983087 UEL983087:UEO983087 UOH983087:UOK983087 UYD983087:UYG983087 VHZ983087:VIC983087 VRV983087:VRY983087 WBR983087:WBU983087 WLN983087:WLQ983087 WVJ983087:WVM983087"/>
    <dataValidation allowBlank="1" showInputMessage="1" showErrorMessage="1" promptTitle="TDHCA Rental Program Experience" prompt="Row 6: Enter TDHCA Rental Program Property Name" sqref="F47:U47 JB47:JQ47 SX47:TM47 ACT47:ADI47 AMP47:ANE47 AWL47:AXA47 BGH47:BGW47 BQD47:BQS47 BZZ47:CAO47 CJV47:CKK47 CTR47:CUG47 DDN47:DEC47 DNJ47:DNY47 DXF47:DXU47 EHB47:EHQ47 EQX47:ERM47 FAT47:FBI47 FKP47:FLE47 FUL47:FVA47 GEH47:GEW47 GOD47:GOS47 GXZ47:GYO47 HHV47:HIK47 HRR47:HSG47 IBN47:ICC47 ILJ47:ILY47 IVF47:IVU47 JFB47:JFQ47 JOX47:JPM47 JYT47:JZI47 KIP47:KJE47 KSL47:KTA47 LCH47:LCW47 LMD47:LMS47 LVZ47:LWO47 MFV47:MGK47 MPR47:MQG47 MZN47:NAC47 NJJ47:NJY47 NTF47:NTU47 ODB47:ODQ47 OMX47:ONM47 OWT47:OXI47 PGP47:PHE47 PQL47:PRA47 QAH47:QAW47 QKD47:QKS47 QTZ47:QUO47 RDV47:REK47 RNR47:ROG47 RXN47:RYC47 SHJ47:SHY47 SRF47:SRU47 TBB47:TBQ47 TKX47:TLM47 TUT47:TVI47 UEP47:UFE47 UOL47:UPA47 UYH47:UYW47 VID47:VIS47 VRZ47:VSO47 WBV47:WCK47 WLR47:WMG47 WVN47:WWC47 F65583:U65583 JB65583:JQ65583 SX65583:TM65583 ACT65583:ADI65583 AMP65583:ANE65583 AWL65583:AXA65583 BGH65583:BGW65583 BQD65583:BQS65583 BZZ65583:CAO65583 CJV65583:CKK65583 CTR65583:CUG65583 DDN65583:DEC65583 DNJ65583:DNY65583 DXF65583:DXU65583 EHB65583:EHQ65583 EQX65583:ERM65583 FAT65583:FBI65583 FKP65583:FLE65583 FUL65583:FVA65583 GEH65583:GEW65583 GOD65583:GOS65583 GXZ65583:GYO65583 HHV65583:HIK65583 HRR65583:HSG65583 IBN65583:ICC65583 ILJ65583:ILY65583 IVF65583:IVU65583 JFB65583:JFQ65583 JOX65583:JPM65583 JYT65583:JZI65583 KIP65583:KJE65583 KSL65583:KTA65583 LCH65583:LCW65583 LMD65583:LMS65583 LVZ65583:LWO65583 MFV65583:MGK65583 MPR65583:MQG65583 MZN65583:NAC65583 NJJ65583:NJY65583 NTF65583:NTU65583 ODB65583:ODQ65583 OMX65583:ONM65583 OWT65583:OXI65583 PGP65583:PHE65583 PQL65583:PRA65583 QAH65583:QAW65583 QKD65583:QKS65583 QTZ65583:QUO65583 RDV65583:REK65583 RNR65583:ROG65583 RXN65583:RYC65583 SHJ65583:SHY65583 SRF65583:SRU65583 TBB65583:TBQ65583 TKX65583:TLM65583 TUT65583:TVI65583 UEP65583:UFE65583 UOL65583:UPA65583 UYH65583:UYW65583 VID65583:VIS65583 VRZ65583:VSO65583 WBV65583:WCK65583 WLR65583:WMG65583 WVN65583:WWC65583 F131119:U131119 JB131119:JQ131119 SX131119:TM131119 ACT131119:ADI131119 AMP131119:ANE131119 AWL131119:AXA131119 BGH131119:BGW131119 BQD131119:BQS131119 BZZ131119:CAO131119 CJV131119:CKK131119 CTR131119:CUG131119 DDN131119:DEC131119 DNJ131119:DNY131119 DXF131119:DXU131119 EHB131119:EHQ131119 EQX131119:ERM131119 FAT131119:FBI131119 FKP131119:FLE131119 FUL131119:FVA131119 GEH131119:GEW131119 GOD131119:GOS131119 GXZ131119:GYO131119 HHV131119:HIK131119 HRR131119:HSG131119 IBN131119:ICC131119 ILJ131119:ILY131119 IVF131119:IVU131119 JFB131119:JFQ131119 JOX131119:JPM131119 JYT131119:JZI131119 KIP131119:KJE131119 KSL131119:KTA131119 LCH131119:LCW131119 LMD131119:LMS131119 LVZ131119:LWO131119 MFV131119:MGK131119 MPR131119:MQG131119 MZN131119:NAC131119 NJJ131119:NJY131119 NTF131119:NTU131119 ODB131119:ODQ131119 OMX131119:ONM131119 OWT131119:OXI131119 PGP131119:PHE131119 PQL131119:PRA131119 QAH131119:QAW131119 QKD131119:QKS131119 QTZ131119:QUO131119 RDV131119:REK131119 RNR131119:ROG131119 RXN131119:RYC131119 SHJ131119:SHY131119 SRF131119:SRU131119 TBB131119:TBQ131119 TKX131119:TLM131119 TUT131119:TVI131119 UEP131119:UFE131119 UOL131119:UPA131119 UYH131119:UYW131119 VID131119:VIS131119 VRZ131119:VSO131119 WBV131119:WCK131119 WLR131119:WMG131119 WVN131119:WWC131119 F196655:U196655 JB196655:JQ196655 SX196655:TM196655 ACT196655:ADI196655 AMP196655:ANE196655 AWL196655:AXA196655 BGH196655:BGW196655 BQD196655:BQS196655 BZZ196655:CAO196655 CJV196655:CKK196655 CTR196655:CUG196655 DDN196655:DEC196655 DNJ196655:DNY196655 DXF196655:DXU196655 EHB196655:EHQ196655 EQX196655:ERM196655 FAT196655:FBI196655 FKP196655:FLE196655 FUL196655:FVA196655 GEH196655:GEW196655 GOD196655:GOS196655 GXZ196655:GYO196655 HHV196655:HIK196655 HRR196655:HSG196655 IBN196655:ICC196655 ILJ196655:ILY196655 IVF196655:IVU196655 JFB196655:JFQ196655 JOX196655:JPM196655 JYT196655:JZI196655 KIP196655:KJE196655 KSL196655:KTA196655 LCH196655:LCW196655 LMD196655:LMS196655 LVZ196655:LWO196655 MFV196655:MGK196655 MPR196655:MQG196655 MZN196655:NAC196655 NJJ196655:NJY196655 NTF196655:NTU196655 ODB196655:ODQ196655 OMX196655:ONM196655 OWT196655:OXI196655 PGP196655:PHE196655 PQL196655:PRA196655 QAH196655:QAW196655 QKD196655:QKS196655 QTZ196655:QUO196655 RDV196655:REK196655 RNR196655:ROG196655 RXN196655:RYC196655 SHJ196655:SHY196655 SRF196655:SRU196655 TBB196655:TBQ196655 TKX196655:TLM196655 TUT196655:TVI196655 UEP196655:UFE196655 UOL196655:UPA196655 UYH196655:UYW196655 VID196655:VIS196655 VRZ196655:VSO196655 WBV196655:WCK196655 WLR196655:WMG196655 WVN196655:WWC196655 F262191:U262191 JB262191:JQ262191 SX262191:TM262191 ACT262191:ADI262191 AMP262191:ANE262191 AWL262191:AXA262191 BGH262191:BGW262191 BQD262191:BQS262191 BZZ262191:CAO262191 CJV262191:CKK262191 CTR262191:CUG262191 DDN262191:DEC262191 DNJ262191:DNY262191 DXF262191:DXU262191 EHB262191:EHQ262191 EQX262191:ERM262191 FAT262191:FBI262191 FKP262191:FLE262191 FUL262191:FVA262191 GEH262191:GEW262191 GOD262191:GOS262191 GXZ262191:GYO262191 HHV262191:HIK262191 HRR262191:HSG262191 IBN262191:ICC262191 ILJ262191:ILY262191 IVF262191:IVU262191 JFB262191:JFQ262191 JOX262191:JPM262191 JYT262191:JZI262191 KIP262191:KJE262191 KSL262191:KTA262191 LCH262191:LCW262191 LMD262191:LMS262191 LVZ262191:LWO262191 MFV262191:MGK262191 MPR262191:MQG262191 MZN262191:NAC262191 NJJ262191:NJY262191 NTF262191:NTU262191 ODB262191:ODQ262191 OMX262191:ONM262191 OWT262191:OXI262191 PGP262191:PHE262191 PQL262191:PRA262191 QAH262191:QAW262191 QKD262191:QKS262191 QTZ262191:QUO262191 RDV262191:REK262191 RNR262191:ROG262191 RXN262191:RYC262191 SHJ262191:SHY262191 SRF262191:SRU262191 TBB262191:TBQ262191 TKX262191:TLM262191 TUT262191:TVI262191 UEP262191:UFE262191 UOL262191:UPA262191 UYH262191:UYW262191 VID262191:VIS262191 VRZ262191:VSO262191 WBV262191:WCK262191 WLR262191:WMG262191 WVN262191:WWC262191 F327727:U327727 JB327727:JQ327727 SX327727:TM327727 ACT327727:ADI327727 AMP327727:ANE327727 AWL327727:AXA327727 BGH327727:BGW327727 BQD327727:BQS327727 BZZ327727:CAO327727 CJV327727:CKK327727 CTR327727:CUG327727 DDN327727:DEC327727 DNJ327727:DNY327727 DXF327727:DXU327727 EHB327727:EHQ327727 EQX327727:ERM327727 FAT327727:FBI327727 FKP327727:FLE327727 FUL327727:FVA327727 GEH327727:GEW327727 GOD327727:GOS327727 GXZ327727:GYO327727 HHV327727:HIK327727 HRR327727:HSG327727 IBN327727:ICC327727 ILJ327727:ILY327727 IVF327727:IVU327727 JFB327727:JFQ327727 JOX327727:JPM327727 JYT327727:JZI327727 KIP327727:KJE327727 KSL327727:KTA327727 LCH327727:LCW327727 LMD327727:LMS327727 LVZ327727:LWO327727 MFV327727:MGK327727 MPR327727:MQG327727 MZN327727:NAC327727 NJJ327727:NJY327727 NTF327727:NTU327727 ODB327727:ODQ327727 OMX327727:ONM327727 OWT327727:OXI327727 PGP327727:PHE327727 PQL327727:PRA327727 QAH327727:QAW327727 QKD327727:QKS327727 QTZ327727:QUO327727 RDV327727:REK327727 RNR327727:ROG327727 RXN327727:RYC327727 SHJ327727:SHY327727 SRF327727:SRU327727 TBB327727:TBQ327727 TKX327727:TLM327727 TUT327727:TVI327727 UEP327727:UFE327727 UOL327727:UPA327727 UYH327727:UYW327727 VID327727:VIS327727 VRZ327727:VSO327727 WBV327727:WCK327727 WLR327727:WMG327727 WVN327727:WWC327727 F393263:U393263 JB393263:JQ393263 SX393263:TM393263 ACT393263:ADI393263 AMP393263:ANE393263 AWL393263:AXA393263 BGH393263:BGW393263 BQD393263:BQS393263 BZZ393263:CAO393263 CJV393263:CKK393263 CTR393263:CUG393263 DDN393263:DEC393263 DNJ393263:DNY393263 DXF393263:DXU393263 EHB393263:EHQ393263 EQX393263:ERM393263 FAT393263:FBI393263 FKP393263:FLE393263 FUL393263:FVA393263 GEH393263:GEW393263 GOD393263:GOS393263 GXZ393263:GYO393263 HHV393263:HIK393263 HRR393263:HSG393263 IBN393263:ICC393263 ILJ393263:ILY393263 IVF393263:IVU393263 JFB393263:JFQ393263 JOX393263:JPM393263 JYT393263:JZI393263 KIP393263:KJE393263 KSL393263:KTA393263 LCH393263:LCW393263 LMD393263:LMS393263 LVZ393263:LWO393263 MFV393263:MGK393263 MPR393263:MQG393263 MZN393263:NAC393263 NJJ393263:NJY393263 NTF393263:NTU393263 ODB393263:ODQ393263 OMX393263:ONM393263 OWT393263:OXI393263 PGP393263:PHE393263 PQL393263:PRA393263 QAH393263:QAW393263 QKD393263:QKS393263 QTZ393263:QUO393263 RDV393263:REK393263 RNR393263:ROG393263 RXN393263:RYC393263 SHJ393263:SHY393263 SRF393263:SRU393263 TBB393263:TBQ393263 TKX393263:TLM393263 TUT393263:TVI393263 UEP393263:UFE393263 UOL393263:UPA393263 UYH393263:UYW393263 VID393263:VIS393263 VRZ393263:VSO393263 WBV393263:WCK393263 WLR393263:WMG393263 WVN393263:WWC393263 F458799:U458799 JB458799:JQ458799 SX458799:TM458799 ACT458799:ADI458799 AMP458799:ANE458799 AWL458799:AXA458799 BGH458799:BGW458799 BQD458799:BQS458799 BZZ458799:CAO458799 CJV458799:CKK458799 CTR458799:CUG458799 DDN458799:DEC458799 DNJ458799:DNY458799 DXF458799:DXU458799 EHB458799:EHQ458799 EQX458799:ERM458799 FAT458799:FBI458799 FKP458799:FLE458799 FUL458799:FVA458799 GEH458799:GEW458799 GOD458799:GOS458799 GXZ458799:GYO458799 HHV458799:HIK458799 HRR458799:HSG458799 IBN458799:ICC458799 ILJ458799:ILY458799 IVF458799:IVU458799 JFB458799:JFQ458799 JOX458799:JPM458799 JYT458799:JZI458799 KIP458799:KJE458799 KSL458799:KTA458799 LCH458799:LCW458799 LMD458799:LMS458799 LVZ458799:LWO458799 MFV458799:MGK458799 MPR458799:MQG458799 MZN458799:NAC458799 NJJ458799:NJY458799 NTF458799:NTU458799 ODB458799:ODQ458799 OMX458799:ONM458799 OWT458799:OXI458799 PGP458799:PHE458799 PQL458799:PRA458799 QAH458799:QAW458799 QKD458799:QKS458799 QTZ458799:QUO458799 RDV458799:REK458799 RNR458799:ROG458799 RXN458799:RYC458799 SHJ458799:SHY458799 SRF458799:SRU458799 TBB458799:TBQ458799 TKX458799:TLM458799 TUT458799:TVI458799 UEP458799:UFE458799 UOL458799:UPA458799 UYH458799:UYW458799 VID458799:VIS458799 VRZ458799:VSO458799 WBV458799:WCK458799 WLR458799:WMG458799 WVN458799:WWC458799 F524335:U524335 JB524335:JQ524335 SX524335:TM524335 ACT524335:ADI524335 AMP524335:ANE524335 AWL524335:AXA524335 BGH524335:BGW524335 BQD524335:BQS524335 BZZ524335:CAO524335 CJV524335:CKK524335 CTR524335:CUG524335 DDN524335:DEC524335 DNJ524335:DNY524335 DXF524335:DXU524335 EHB524335:EHQ524335 EQX524335:ERM524335 FAT524335:FBI524335 FKP524335:FLE524335 FUL524335:FVA524335 GEH524335:GEW524335 GOD524335:GOS524335 GXZ524335:GYO524335 HHV524335:HIK524335 HRR524335:HSG524335 IBN524335:ICC524335 ILJ524335:ILY524335 IVF524335:IVU524335 JFB524335:JFQ524335 JOX524335:JPM524335 JYT524335:JZI524335 KIP524335:KJE524335 KSL524335:KTA524335 LCH524335:LCW524335 LMD524335:LMS524335 LVZ524335:LWO524335 MFV524335:MGK524335 MPR524335:MQG524335 MZN524335:NAC524335 NJJ524335:NJY524335 NTF524335:NTU524335 ODB524335:ODQ524335 OMX524335:ONM524335 OWT524335:OXI524335 PGP524335:PHE524335 PQL524335:PRA524335 QAH524335:QAW524335 QKD524335:QKS524335 QTZ524335:QUO524335 RDV524335:REK524335 RNR524335:ROG524335 RXN524335:RYC524335 SHJ524335:SHY524335 SRF524335:SRU524335 TBB524335:TBQ524335 TKX524335:TLM524335 TUT524335:TVI524335 UEP524335:UFE524335 UOL524335:UPA524335 UYH524335:UYW524335 VID524335:VIS524335 VRZ524335:VSO524335 WBV524335:WCK524335 WLR524335:WMG524335 WVN524335:WWC524335 F589871:U589871 JB589871:JQ589871 SX589871:TM589871 ACT589871:ADI589871 AMP589871:ANE589871 AWL589871:AXA589871 BGH589871:BGW589871 BQD589871:BQS589871 BZZ589871:CAO589871 CJV589871:CKK589871 CTR589871:CUG589871 DDN589871:DEC589871 DNJ589871:DNY589871 DXF589871:DXU589871 EHB589871:EHQ589871 EQX589871:ERM589871 FAT589871:FBI589871 FKP589871:FLE589871 FUL589871:FVA589871 GEH589871:GEW589871 GOD589871:GOS589871 GXZ589871:GYO589871 HHV589871:HIK589871 HRR589871:HSG589871 IBN589871:ICC589871 ILJ589871:ILY589871 IVF589871:IVU589871 JFB589871:JFQ589871 JOX589871:JPM589871 JYT589871:JZI589871 KIP589871:KJE589871 KSL589871:KTA589871 LCH589871:LCW589871 LMD589871:LMS589871 LVZ589871:LWO589871 MFV589871:MGK589871 MPR589871:MQG589871 MZN589871:NAC589871 NJJ589871:NJY589871 NTF589871:NTU589871 ODB589871:ODQ589871 OMX589871:ONM589871 OWT589871:OXI589871 PGP589871:PHE589871 PQL589871:PRA589871 QAH589871:QAW589871 QKD589871:QKS589871 QTZ589871:QUO589871 RDV589871:REK589871 RNR589871:ROG589871 RXN589871:RYC589871 SHJ589871:SHY589871 SRF589871:SRU589871 TBB589871:TBQ589871 TKX589871:TLM589871 TUT589871:TVI589871 UEP589871:UFE589871 UOL589871:UPA589871 UYH589871:UYW589871 VID589871:VIS589871 VRZ589871:VSO589871 WBV589871:WCK589871 WLR589871:WMG589871 WVN589871:WWC589871 F655407:U655407 JB655407:JQ655407 SX655407:TM655407 ACT655407:ADI655407 AMP655407:ANE655407 AWL655407:AXA655407 BGH655407:BGW655407 BQD655407:BQS655407 BZZ655407:CAO655407 CJV655407:CKK655407 CTR655407:CUG655407 DDN655407:DEC655407 DNJ655407:DNY655407 DXF655407:DXU655407 EHB655407:EHQ655407 EQX655407:ERM655407 FAT655407:FBI655407 FKP655407:FLE655407 FUL655407:FVA655407 GEH655407:GEW655407 GOD655407:GOS655407 GXZ655407:GYO655407 HHV655407:HIK655407 HRR655407:HSG655407 IBN655407:ICC655407 ILJ655407:ILY655407 IVF655407:IVU655407 JFB655407:JFQ655407 JOX655407:JPM655407 JYT655407:JZI655407 KIP655407:KJE655407 KSL655407:KTA655407 LCH655407:LCW655407 LMD655407:LMS655407 LVZ655407:LWO655407 MFV655407:MGK655407 MPR655407:MQG655407 MZN655407:NAC655407 NJJ655407:NJY655407 NTF655407:NTU655407 ODB655407:ODQ655407 OMX655407:ONM655407 OWT655407:OXI655407 PGP655407:PHE655407 PQL655407:PRA655407 QAH655407:QAW655407 QKD655407:QKS655407 QTZ655407:QUO655407 RDV655407:REK655407 RNR655407:ROG655407 RXN655407:RYC655407 SHJ655407:SHY655407 SRF655407:SRU655407 TBB655407:TBQ655407 TKX655407:TLM655407 TUT655407:TVI655407 UEP655407:UFE655407 UOL655407:UPA655407 UYH655407:UYW655407 VID655407:VIS655407 VRZ655407:VSO655407 WBV655407:WCK655407 WLR655407:WMG655407 WVN655407:WWC655407 F720943:U720943 JB720943:JQ720943 SX720943:TM720943 ACT720943:ADI720943 AMP720943:ANE720943 AWL720943:AXA720943 BGH720943:BGW720943 BQD720943:BQS720943 BZZ720943:CAO720943 CJV720943:CKK720943 CTR720943:CUG720943 DDN720943:DEC720943 DNJ720943:DNY720943 DXF720943:DXU720943 EHB720943:EHQ720943 EQX720943:ERM720943 FAT720943:FBI720943 FKP720943:FLE720943 FUL720943:FVA720943 GEH720943:GEW720943 GOD720943:GOS720943 GXZ720943:GYO720943 HHV720943:HIK720943 HRR720943:HSG720943 IBN720943:ICC720943 ILJ720943:ILY720943 IVF720943:IVU720943 JFB720943:JFQ720943 JOX720943:JPM720943 JYT720943:JZI720943 KIP720943:KJE720943 KSL720943:KTA720943 LCH720943:LCW720943 LMD720943:LMS720943 LVZ720943:LWO720943 MFV720943:MGK720943 MPR720943:MQG720943 MZN720943:NAC720943 NJJ720943:NJY720943 NTF720943:NTU720943 ODB720943:ODQ720943 OMX720943:ONM720943 OWT720943:OXI720943 PGP720943:PHE720943 PQL720943:PRA720943 QAH720943:QAW720943 QKD720943:QKS720943 QTZ720943:QUO720943 RDV720943:REK720943 RNR720943:ROG720943 RXN720943:RYC720943 SHJ720943:SHY720943 SRF720943:SRU720943 TBB720943:TBQ720943 TKX720943:TLM720943 TUT720943:TVI720943 UEP720943:UFE720943 UOL720943:UPA720943 UYH720943:UYW720943 VID720943:VIS720943 VRZ720943:VSO720943 WBV720943:WCK720943 WLR720943:WMG720943 WVN720943:WWC720943 F786479:U786479 JB786479:JQ786479 SX786479:TM786479 ACT786479:ADI786479 AMP786479:ANE786479 AWL786479:AXA786479 BGH786479:BGW786479 BQD786479:BQS786479 BZZ786479:CAO786479 CJV786479:CKK786479 CTR786479:CUG786479 DDN786479:DEC786479 DNJ786479:DNY786479 DXF786479:DXU786479 EHB786479:EHQ786479 EQX786479:ERM786479 FAT786479:FBI786479 FKP786479:FLE786479 FUL786479:FVA786479 GEH786479:GEW786479 GOD786479:GOS786479 GXZ786479:GYO786479 HHV786479:HIK786479 HRR786479:HSG786479 IBN786479:ICC786479 ILJ786479:ILY786479 IVF786479:IVU786479 JFB786479:JFQ786479 JOX786479:JPM786479 JYT786479:JZI786479 KIP786479:KJE786479 KSL786479:KTA786479 LCH786479:LCW786479 LMD786479:LMS786479 LVZ786479:LWO786479 MFV786479:MGK786479 MPR786479:MQG786479 MZN786479:NAC786479 NJJ786479:NJY786479 NTF786479:NTU786479 ODB786479:ODQ786479 OMX786479:ONM786479 OWT786479:OXI786479 PGP786479:PHE786479 PQL786479:PRA786479 QAH786479:QAW786479 QKD786479:QKS786479 QTZ786479:QUO786479 RDV786479:REK786479 RNR786479:ROG786479 RXN786479:RYC786479 SHJ786479:SHY786479 SRF786479:SRU786479 TBB786479:TBQ786479 TKX786479:TLM786479 TUT786479:TVI786479 UEP786479:UFE786479 UOL786479:UPA786479 UYH786479:UYW786479 VID786479:VIS786479 VRZ786479:VSO786479 WBV786479:WCK786479 WLR786479:WMG786479 WVN786479:WWC786479 F852015:U852015 JB852015:JQ852015 SX852015:TM852015 ACT852015:ADI852015 AMP852015:ANE852015 AWL852015:AXA852015 BGH852015:BGW852015 BQD852015:BQS852015 BZZ852015:CAO852015 CJV852015:CKK852015 CTR852015:CUG852015 DDN852015:DEC852015 DNJ852015:DNY852015 DXF852015:DXU852015 EHB852015:EHQ852015 EQX852015:ERM852015 FAT852015:FBI852015 FKP852015:FLE852015 FUL852015:FVA852015 GEH852015:GEW852015 GOD852015:GOS852015 GXZ852015:GYO852015 HHV852015:HIK852015 HRR852015:HSG852015 IBN852015:ICC852015 ILJ852015:ILY852015 IVF852015:IVU852015 JFB852015:JFQ852015 JOX852015:JPM852015 JYT852015:JZI852015 KIP852015:KJE852015 KSL852015:KTA852015 LCH852015:LCW852015 LMD852015:LMS852015 LVZ852015:LWO852015 MFV852015:MGK852015 MPR852015:MQG852015 MZN852015:NAC852015 NJJ852015:NJY852015 NTF852015:NTU852015 ODB852015:ODQ852015 OMX852015:ONM852015 OWT852015:OXI852015 PGP852015:PHE852015 PQL852015:PRA852015 QAH852015:QAW852015 QKD852015:QKS852015 QTZ852015:QUO852015 RDV852015:REK852015 RNR852015:ROG852015 RXN852015:RYC852015 SHJ852015:SHY852015 SRF852015:SRU852015 TBB852015:TBQ852015 TKX852015:TLM852015 TUT852015:TVI852015 UEP852015:UFE852015 UOL852015:UPA852015 UYH852015:UYW852015 VID852015:VIS852015 VRZ852015:VSO852015 WBV852015:WCK852015 WLR852015:WMG852015 WVN852015:WWC852015 F917551:U917551 JB917551:JQ917551 SX917551:TM917551 ACT917551:ADI917551 AMP917551:ANE917551 AWL917551:AXA917551 BGH917551:BGW917551 BQD917551:BQS917551 BZZ917551:CAO917551 CJV917551:CKK917551 CTR917551:CUG917551 DDN917551:DEC917551 DNJ917551:DNY917551 DXF917551:DXU917551 EHB917551:EHQ917551 EQX917551:ERM917551 FAT917551:FBI917551 FKP917551:FLE917551 FUL917551:FVA917551 GEH917551:GEW917551 GOD917551:GOS917551 GXZ917551:GYO917551 HHV917551:HIK917551 HRR917551:HSG917551 IBN917551:ICC917551 ILJ917551:ILY917551 IVF917551:IVU917551 JFB917551:JFQ917551 JOX917551:JPM917551 JYT917551:JZI917551 KIP917551:KJE917551 KSL917551:KTA917551 LCH917551:LCW917551 LMD917551:LMS917551 LVZ917551:LWO917551 MFV917551:MGK917551 MPR917551:MQG917551 MZN917551:NAC917551 NJJ917551:NJY917551 NTF917551:NTU917551 ODB917551:ODQ917551 OMX917551:ONM917551 OWT917551:OXI917551 PGP917551:PHE917551 PQL917551:PRA917551 QAH917551:QAW917551 QKD917551:QKS917551 QTZ917551:QUO917551 RDV917551:REK917551 RNR917551:ROG917551 RXN917551:RYC917551 SHJ917551:SHY917551 SRF917551:SRU917551 TBB917551:TBQ917551 TKX917551:TLM917551 TUT917551:TVI917551 UEP917551:UFE917551 UOL917551:UPA917551 UYH917551:UYW917551 VID917551:VIS917551 VRZ917551:VSO917551 WBV917551:WCK917551 WLR917551:WMG917551 WVN917551:WWC917551 F983087:U983087 JB983087:JQ983087 SX983087:TM983087 ACT983087:ADI983087 AMP983087:ANE983087 AWL983087:AXA983087 BGH983087:BGW983087 BQD983087:BQS983087 BZZ983087:CAO983087 CJV983087:CKK983087 CTR983087:CUG983087 DDN983087:DEC983087 DNJ983087:DNY983087 DXF983087:DXU983087 EHB983087:EHQ983087 EQX983087:ERM983087 FAT983087:FBI983087 FKP983087:FLE983087 FUL983087:FVA983087 GEH983087:GEW983087 GOD983087:GOS983087 GXZ983087:GYO983087 HHV983087:HIK983087 HRR983087:HSG983087 IBN983087:ICC983087 ILJ983087:ILY983087 IVF983087:IVU983087 JFB983087:JFQ983087 JOX983087:JPM983087 JYT983087:JZI983087 KIP983087:KJE983087 KSL983087:KTA983087 LCH983087:LCW983087 LMD983087:LMS983087 LVZ983087:LWO983087 MFV983087:MGK983087 MPR983087:MQG983087 MZN983087:NAC983087 NJJ983087:NJY983087 NTF983087:NTU983087 ODB983087:ODQ983087 OMX983087:ONM983087 OWT983087:OXI983087 PGP983087:PHE983087 PQL983087:PRA983087 QAH983087:QAW983087 QKD983087:QKS983087 QTZ983087:QUO983087 RDV983087:REK983087 RNR983087:ROG983087 RXN983087:RYC983087 SHJ983087:SHY983087 SRF983087:SRU983087 TBB983087:TBQ983087 TKX983087:TLM983087 TUT983087:TVI983087 UEP983087:UFE983087 UOL983087:UPA983087 UYH983087:UYW983087 VID983087:VIS983087 VRZ983087:VSO983087 WBV983087:WCK983087 WLR983087:WMG983087 WVN983087:WWC983087"/>
    <dataValidation allowBlank="1" showInputMessage="1" showErrorMessage="1" promptTitle="TDHCA Rental Program Experience" prompt="Row 6: Enter TDHCA Rental Program Property City" sqref="V47:AD47 JR47:JZ47 TN47:TV47 ADJ47:ADR47 ANF47:ANN47 AXB47:AXJ47 BGX47:BHF47 BQT47:BRB47 CAP47:CAX47 CKL47:CKT47 CUH47:CUP47 DED47:DEL47 DNZ47:DOH47 DXV47:DYD47 EHR47:EHZ47 ERN47:ERV47 FBJ47:FBR47 FLF47:FLN47 FVB47:FVJ47 GEX47:GFF47 GOT47:GPB47 GYP47:GYX47 HIL47:HIT47 HSH47:HSP47 ICD47:ICL47 ILZ47:IMH47 IVV47:IWD47 JFR47:JFZ47 JPN47:JPV47 JZJ47:JZR47 KJF47:KJN47 KTB47:KTJ47 LCX47:LDF47 LMT47:LNB47 LWP47:LWX47 MGL47:MGT47 MQH47:MQP47 NAD47:NAL47 NJZ47:NKH47 NTV47:NUD47 ODR47:ODZ47 ONN47:ONV47 OXJ47:OXR47 PHF47:PHN47 PRB47:PRJ47 QAX47:QBF47 QKT47:QLB47 QUP47:QUX47 REL47:RET47 ROH47:ROP47 RYD47:RYL47 SHZ47:SIH47 SRV47:SSD47 TBR47:TBZ47 TLN47:TLV47 TVJ47:TVR47 UFF47:UFN47 UPB47:UPJ47 UYX47:UZF47 VIT47:VJB47 VSP47:VSX47 WCL47:WCT47 WMH47:WMP47 WWD47:WWL47 V65583:AD65583 JR65583:JZ65583 TN65583:TV65583 ADJ65583:ADR65583 ANF65583:ANN65583 AXB65583:AXJ65583 BGX65583:BHF65583 BQT65583:BRB65583 CAP65583:CAX65583 CKL65583:CKT65583 CUH65583:CUP65583 DED65583:DEL65583 DNZ65583:DOH65583 DXV65583:DYD65583 EHR65583:EHZ65583 ERN65583:ERV65583 FBJ65583:FBR65583 FLF65583:FLN65583 FVB65583:FVJ65583 GEX65583:GFF65583 GOT65583:GPB65583 GYP65583:GYX65583 HIL65583:HIT65583 HSH65583:HSP65583 ICD65583:ICL65583 ILZ65583:IMH65583 IVV65583:IWD65583 JFR65583:JFZ65583 JPN65583:JPV65583 JZJ65583:JZR65583 KJF65583:KJN65583 KTB65583:KTJ65583 LCX65583:LDF65583 LMT65583:LNB65583 LWP65583:LWX65583 MGL65583:MGT65583 MQH65583:MQP65583 NAD65583:NAL65583 NJZ65583:NKH65583 NTV65583:NUD65583 ODR65583:ODZ65583 ONN65583:ONV65583 OXJ65583:OXR65583 PHF65583:PHN65583 PRB65583:PRJ65583 QAX65583:QBF65583 QKT65583:QLB65583 QUP65583:QUX65583 REL65583:RET65583 ROH65583:ROP65583 RYD65583:RYL65583 SHZ65583:SIH65583 SRV65583:SSD65583 TBR65583:TBZ65583 TLN65583:TLV65583 TVJ65583:TVR65583 UFF65583:UFN65583 UPB65583:UPJ65583 UYX65583:UZF65583 VIT65583:VJB65583 VSP65583:VSX65583 WCL65583:WCT65583 WMH65583:WMP65583 WWD65583:WWL65583 V131119:AD131119 JR131119:JZ131119 TN131119:TV131119 ADJ131119:ADR131119 ANF131119:ANN131119 AXB131119:AXJ131119 BGX131119:BHF131119 BQT131119:BRB131119 CAP131119:CAX131119 CKL131119:CKT131119 CUH131119:CUP131119 DED131119:DEL131119 DNZ131119:DOH131119 DXV131119:DYD131119 EHR131119:EHZ131119 ERN131119:ERV131119 FBJ131119:FBR131119 FLF131119:FLN131119 FVB131119:FVJ131119 GEX131119:GFF131119 GOT131119:GPB131119 GYP131119:GYX131119 HIL131119:HIT131119 HSH131119:HSP131119 ICD131119:ICL131119 ILZ131119:IMH131119 IVV131119:IWD131119 JFR131119:JFZ131119 JPN131119:JPV131119 JZJ131119:JZR131119 KJF131119:KJN131119 KTB131119:KTJ131119 LCX131119:LDF131119 LMT131119:LNB131119 LWP131119:LWX131119 MGL131119:MGT131119 MQH131119:MQP131119 NAD131119:NAL131119 NJZ131119:NKH131119 NTV131119:NUD131119 ODR131119:ODZ131119 ONN131119:ONV131119 OXJ131119:OXR131119 PHF131119:PHN131119 PRB131119:PRJ131119 QAX131119:QBF131119 QKT131119:QLB131119 QUP131119:QUX131119 REL131119:RET131119 ROH131119:ROP131119 RYD131119:RYL131119 SHZ131119:SIH131119 SRV131119:SSD131119 TBR131119:TBZ131119 TLN131119:TLV131119 TVJ131119:TVR131119 UFF131119:UFN131119 UPB131119:UPJ131119 UYX131119:UZF131119 VIT131119:VJB131119 VSP131119:VSX131119 WCL131119:WCT131119 WMH131119:WMP131119 WWD131119:WWL131119 V196655:AD196655 JR196655:JZ196655 TN196655:TV196655 ADJ196655:ADR196655 ANF196655:ANN196655 AXB196655:AXJ196655 BGX196655:BHF196655 BQT196655:BRB196655 CAP196655:CAX196655 CKL196655:CKT196655 CUH196655:CUP196655 DED196655:DEL196655 DNZ196655:DOH196655 DXV196655:DYD196655 EHR196655:EHZ196655 ERN196655:ERV196655 FBJ196655:FBR196655 FLF196655:FLN196655 FVB196655:FVJ196655 GEX196655:GFF196655 GOT196655:GPB196655 GYP196655:GYX196655 HIL196655:HIT196655 HSH196655:HSP196655 ICD196655:ICL196655 ILZ196655:IMH196655 IVV196655:IWD196655 JFR196655:JFZ196655 JPN196655:JPV196655 JZJ196655:JZR196655 KJF196655:KJN196655 KTB196655:KTJ196655 LCX196655:LDF196655 LMT196655:LNB196655 LWP196655:LWX196655 MGL196655:MGT196655 MQH196655:MQP196655 NAD196655:NAL196655 NJZ196655:NKH196655 NTV196655:NUD196655 ODR196655:ODZ196655 ONN196655:ONV196655 OXJ196655:OXR196655 PHF196655:PHN196655 PRB196655:PRJ196655 QAX196655:QBF196655 QKT196655:QLB196655 QUP196655:QUX196655 REL196655:RET196655 ROH196655:ROP196655 RYD196655:RYL196655 SHZ196655:SIH196655 SRV196655:SSD196655 TBR196655:TBZ196655 TLN196655:TLV196655 TVJ196655:TVR196655 UFF196655:UFN196655 UPB196655:UPJ196655 UYX196655:UZF196655 VIT196655:VJB196655 VSP196655:VSX196655 WCL196655:WCT196655 WMH196655:WMP196655 WWD196655:WWL196655 V262191:AD262191 JR262191:JZ262191 TN262191:TV262191 ADJ262191:ADR262191 ANF262191:ANN262191 AXB262191:AXJ262191 BGX262191:BHF262191 BQT262191:BRB262191 CAP262191:CAX262191 CKL262191:CKT262191 CUH262191:CUP262191 DED262191:DEL262191 DNZ262191:DOH262191 DXV262191:DYD262191 EHR262191:EHZ262191 ERN262191:ERV262191 FBJ262191:FBR262191 FLF262191:FLN262191 FVB262191:FVJ262191 GEX262191:GFF262191 GOT262191:GPB262191 GYP262191:GYX262191 HIL262191:HIT262191 HSH262191:HSP262191 ICD262191:ICL262191 ILZ262191:IMH262191 IVV262191:IWD262191 JFR262191:JFZ262191 JPN262191:JPV262191 JZJ262191:JZR262191 KJF262191:KJN262191 KTB262191:KTJ262191 LCX262191:LDF262191 LMT262191:LNB262191 LWP262191:LWX262191 MGL262191:MGT262191 MQH262191:MQP262191 NAD262191:NAL262191 NJZ262191:NKH262191 NTV262191:NUD262191 ODR262191:ODZ262191 ONN262191:ONV262191 OXJ262191:OXR262191 PHF262191:PHN262191 PRB262191:PRJ262191 QAX262191:QBF262191 QKT262191:QLB262191 QUP262191:QUX262191 REL262191:RET262191 ROH262191:ROP262191 RYD262191:RYL262191 SHZ262191:SIH262191 SRV262191:SSD262191 TBR262191:TBZ262191 TLN262191:TLV262191 TVJ262191:TVR262191 UFF262191:UFN262191 UPB262191:UPJ262191 UYX262191:UZF262191 VIT262191:VJB262191 VSP262191:VSX262191 WCL262191:WCT262191 WMH262191:WMP262191 WWD262191:WWL262191 V327727:AD327727 JR327727:JZ327727 TN327727:TV327727 ADJ327727:ADR327727 ANF327727:ANN327727 AXB327727:AXJ327727 BGX327727:BHF327727 BQT327727:BRB327727 CAP327727:CAX327727 CKL327727:CKT327727 CUH327727:CUP327727 DED327727:DEL327727 DNZ327727:DOH327727 DXV327727:DYD327727 EHR327727:EHZ327727 ERN327727:ERV327727 FBJ327727:FBR327727 FLF327727:FLN327727 FVB327727:FVJ327727 GEX327727:GFF327727 GOT327727:GPB327727 GYP327727:GYX327727 HIL327727:HIT327727 HSH327727:HSP327727 ICD327727:ICL327727 ILZ327727:IMH327727 IVV327727:IWD327727 JFR327727:JFZ327727 JPN327727:JPV327727 JZJ327727:JZR327727 KJF327727:KJN327727 KTB327727:KTJ327727 LCX327727:LDF327727 LMT327727:LNB327727 LWP327727:LWX327727 MGL327727:MGT327727 MQH327727:MQP327727 NAD327727:NAL327727 NJZ327727:NKH327727 NTV327727:NUD327727 ODR327727:ODZ327727 ONN327727:ONV327727 OXJ327727:OXR327727 PHF327727:PHN327727 PRB327727:PRJ327727 QAX327727:QBF327727 QKT327727:QLB327727 QUP327727:QUX327727 REL327727:RET327727 ROH327727:ROP327727 RYD327727:RYL327727 SHZ327727:SIH327727 SRV327727:SSD327727 TBR327727:TBZ327727 TLN327727:TLV327727 TVJ327727:TVR327727 UFF327727:UFN327727 UPB327727:UPJ327727 UYX327727:UZF327727 VIT327727:VJB327727 VSP327727:VSX327727 WCL327727:WCT327727 WMH327727:WMP327727 WWD327727:WWL327727 V393263:AD393263 JR393263:JZ393263 TN393263:TV393263 ADJ393263:ADR393263 ANF393263:ANN393263 AXB393263:AXJ393263 BGX393263:BHF393263 BQT393263:BRB393263 CAP393263:CAX393263 CKL393263:CKT393263 CUH393263:CUP393263 DED393263:DEL393263 DNZ393263:DOH393263 DXV393263:DYD393263 EHR393263:EHZ393263 ERN393263:ERV393263 FBJ393263:FBR393263 FLF393263:FLN393263 FVB393263:FVJ393263 GEX393263:GFF393263 GOT393263:GPB393263 GYP393263:GYX393263 HIL393263:HIT393263 HSH393263:HSP393263 ICD393263:ICL393263 ILZ393263:IMH393263 IVV393263:IWD393263 JFR393263:JFZ393263 JPN393263:JPV393263 JZJ393263:JZR393263 KJF393263:KJN393263 KTB393263:KTJ393263 LCX393263:LDF393263 LMT393263:LNB393263 LWP393263:LWX393263 MGL393263:MGT393263 MQH393263:MQP393263 NAD393263:NAL393263 NJZ393263:NKH393263 NTV393263:NUD393263 ODR393263:ODZ393263 ONN393263:ONV393263 OXJ393263:OXR393263 PHF393263:PHN393263 PRB393263:PRJ393263 QAX393263:QBF393263 QKT393263:QLB393263 QUP393263:QUX393263 REL393263:RET393263 ROH393263:ROP393263 RYD393263:RYL393263 SHZ393263:SIH393263 SRV393263:SSD393263 TBR393263:TBZ393263 TLN393263:TLV393263 TVJ393263:TVR393263 UFF393263:UFN393263 UPB393263:UPJ393263 UYX393263:UZF393263 VIT393263:VJB393263 VSP393263:VSX393263 WCL393263:WCT393263 WMH393263:WMP393263 WWD393263:WWL393263 V458799:AD458799 JR458799:JZ458799 TN458799:TV458799 ADJ458799:ADR458799 ANF458799:ANN458799 AXB458799:AXJ458799 BGX458799:BHF458799 BQT458799:BRB458799 CAP458799:CAX458799 CKL458799:CKT458799 CUH458799:CUP458799 DED458799:DEL458799 DNZ458799:DOH458799 DXV458799:DYD458799 EHR458799:EHZ458799 ERN458799:ERV458799 FBJ458799:FBR458799 FLF458799:FLN458799 FVB458799:FVJ458799 GEX458799:GFF458799 GOT458799:GPB458799 GYP458799:GYX458799 HIL458799:HIT458799 HSH458799:HSP458799 ICD458799:ICL458799 ILZ458799:IMH458799 IVV458799:IWD458799 JFR458799:JFZ458799 JPN458799:JPV458799 JZJ458799:JZR458799 KJF458799:KJN458799 KTB458799:KTJ458799 LCX458799:LDF458799 LMT458799:LNB458799 LWP458799:LWX458799 MGL458799:MGT458799 MQH458799:MQP458799 NAD458799:NAL458799 NJZ458799:NKH458799 NTV458799:NUD458799 ODR458799:ODZ458799 ONN458799:ONV458799 OXJ458799:OXR458799 PHF458799:PHN458799 PRB458799:PRJ458799 QAX458799:QBF458799 QKT458799:QLB458799 QUP458799:QUX458799 REL458799:RET458799 ROH458799:ROP458799 RYD458799:RYL458799 SHZ458799:SIH458799 SRV458799:SSD458799 TBR458799:TBZ458799 TLN458799:TLV458799 TVJ458799:TVR458799 UFF458799:UFN458799 UPB458799:UPJ458799 UYX458799:UZF458799 VIT458799:VJB458799 VSP458799:VSX458799 WCL458799:WCT458799 WMH458799:WMP458799 WWD458799:WWL458799 V524335:AD524335 JR524335:JZ524335 TN524335:TV524335 ADJ524335:ADR524335 ANF524335:ANN524335 AXB524335:AXJ524335 BGX524335:BHF524335 BQT524335:BRB524335 CAP524335:CAX524335 CKL524335:CKT524335 CUH524335:CUP524335 DED524335:DEL524335 DNZ524335:DOH524335 DXV524335:DYD524335 EHR524335:EHZ524335 ERN524335:ERV524335 FBJ524335:FBR524335 FLF524335:FLN524335 FVB524335:FVJ524335 GEX524335:GFF524335 GOT524335:GPB524335 GYP524335:GYX524335 HIL524335:HIT524335 HSH524335:HSP524335 ICD524335:ICL524335 ILZ524335:IMH524335 IVV524335:IWD524335 JFR524335:JFZ524335 JPN524335:JPV524335 JZJ524335:JZR524335 KJF524335:KJN524335 KTB524335:KTJ524335 LCX524335:LDF524335 LMT524335:LNB524335 LWP524335:LWX524335 MGL524335:MGT524335 MQH524335:MQP524335 NAD524335:NAL524335 NJZ524335:NKH524335 NTV524335:NUD524335 ODR524335:ODZ524335 ONN524335:ONV524335 OXJ524335:OXR524335 PHF524335:PHN524335 PRB524335:PRJ524335 QAX524335:QBF524335 QKT524335:QLB524335 QUP524335:QUX524335 REL524335:RET524335 ROH524335:ROP524335 RYD524335:RYL524335 SHZ524335:SIH524335 SRV524335:SSD524335 TBR524335:TBZ524335 TLN524335:TLV524335 TVJ524335:TVR524335 UFF524335:UFN524335 UPB524335:UPJ524335 UYX524335:UZF524335 VIT524335:VJB524335 VSP524335:VSX524335 WCL524335:WCT524335 WMH524335:WMP524335 WWD524335:WWL524335 V589871:AD589871 JR589871:JZ589871 TN589871:TV589871 ADJ589871:ADR589871 ANF589871:ANN589871 AXB589871:AXJ589871 BGX589871:BHF589871 BQT589871:BRB589871 CAP589871:CAX589871 CKL589871:CKT589871 CUH589871:CUP589871 DED589871:DEL589871 DNZ589871:DOH589871 DXV589871:DYD589871 EHR589871:EHZ589871 ERN589871:ERV589871 FBJ589871:FBR589871 FLF589871:FLN589871 FVB589871:FVJ589871 GEX589871:GFF589871 GOT589871:GPB589871 GYP589871:GYX589871 HIL589871:HIT589871 HSH589871:HSP589871 ICD589871:ICL589871 ILZ589871:IMH589871 IVV589871:IWD589871 JFR589871:JFZ589871 JPN589871:JPV589871 JZJ589871:JZR589871 KJF589871:KJN589871 KTB589871:KTJ589871 LCX589871:LDF589871 LMT589871:LNB589871 LWP589871:LWX589871 MGL589871:MGT589871 MQH589871:MQP589871 NAD589871:NAL589871 NJZ589871:NKH589871 NTV589871:NUD589871 ODR589871:ODZ589871 ONN589871:ONV589871 OXJ589871:OXR589871 PHF589871:PHN589871 PRB589871:PRJ589871 QAX589871:QBF589871 QKT589871:QLB589871 QUP589871:QUX589871 REL589871:RET589871 ROH589871:ROP589871 RYD589871:RYL589871 SHZ589871:SIH589871 SRV589871:SSD589871 TBR589871:TBZ589871 TLN589871:TLV589871 TVJ589871:TVR589871 UFF589871:UFN589871 UPB589871:UPJ589871 UYX589871:UZF589871 VIT589871:VJB589871 VSP589871:VSX589871 WCL589871:WCT589871 WMH589871:WMP589871 WWD589871:WWL589871 V655407:AD655407 JR655407:JZ655407 TN655407:TV655407 ADJ655407:ADR655407 ANF655407:ANN655407 AXB655407:AXJ655407 BGX655407:BHF655407 BQT655407:BRB655407 CAP655407:CAX655407 CKL655407:CKT655407 CUH655407:CUP655407 DED655407:DEL655407 DNZ655407:DOH655407 DXV655407:DYD655407 EHR655407:EHZ655407 ERN655407:ERV655407 FBJ655407:FBR655407 FLF655407:FLN655407 FVB655407:FVJ655407 GEX655407:GFF655407 GOT655407:GPB655407 GYP655407:GYX655407 HIL655407:HIT655407 HSH655407:HSP655407 ICD655407:ICL655407 ILZ655407:IMH655407 IVV655407:IWD655407 JFR655407:JFZ655407 JPN655407:JPV655407 JZJ655407:JZR655407 KJF655407:KJN655407 KTB655407:KTJ655407 LCX655407:LDF655407 LMT655407:LNB655407 LWP655407:LWX655407 MGL655407:MGT655407 MQH655407:MQP655407 NAD655407:NAL655407 NJZ655407:NKH655407 NTV655407:NUD655407 ODR655407:ODZ655407 ONN655407:ONV655407 OXJ655407:OXR655407 PHF655407:PHN655407 PRB655407:PRJ655407 QAX655407:QBF655407 QKT655407:QLB655407 QUP655407:QUX655407 REL655407:RET655407 ROH655407:ROP655407 RYD655407:RYL655407 SHZ655407:SIH655407 SRV655407:SSD655407 TBR655407:TBZ655407 TLN655407:TLV655407 TVJ655407:TVR655407 UFF655407:UFN655407 UPB655407:UPJ655407 UYX655407:UZF655407 VIT655407:VJB655407 VSP655407:VSX655407 WCL655407:WCT655407 WMH655407:WMP655407 WWD655407:WWL655407 V720943:AD720943 JR720943:JZ720943 TN720943:TV720943 ADJ720943:ADR720943 ANF720943:ANN720943 AXB720943:AXJ720943 BGX720943:BHF720943 BQT720943:BRB720943 CAP720943:CAX720943 CKL720943:CKT720943 CUH720943:CUP720943 DED720943:DEL720943 DNZ720943:DOH720943 DXV720943:DYD720943 EHR720943:EHZ720943 ERN720943:ERV720943 FBJ720943:FBR720943 FLF720943:FLN720943 FVB720943:FVJ720943 GEX720943:GFF720943 GOT720943:GPB720943 GYP720943:GYX720943 HIL720943:HIT720943 HSH720943:HSP720943 ICD720943:ICL720943 ILZ720943:IMH720943 IVV720943:IWD720943 JFR720943:JFZ720943 JPN720943:JPV720943 JZJ720943:JZR720943 KJF720943:KJN720943 KTB720943:KTJ720943 LCX720943:LDF720943 LMT720943:LNB720943 LWP720943:LWX720943 MGL720943:MGT720943 MQH720943:MQP720943 NAD720943:NAL720943 NJZ720943:NKH720943 NTV720943:NUD720943 ODR720943:ODZ720943 ONN720943:ONV720943 OXJ720943:OXR720943 PHF720943:PHN720943 PRB720943:PRJ720943 QAX720943:QBF720943 QKT720943:QLB720943 QUP720943:QUX720943 REL720943:RET720943 ROH720943:ROP720943 RYD720943:RYL720943 SHZ720943:SIH720943 SRV720943:SSD720943 TBR720943:TBZ720943 TLN720943:TLV720943 TVJ720943:TVR720943 UFF720943:UFN720943 UPB720943:UPJ720943 UYX720943:UZF720943 VIT720943:VJB720943 VSP720943:VSX720943 WCL720943:WCT720943 WMH720943:WMP720943 WWD720943:WWL720943 V786479:AD786479 JR786479:JZ786479 TN786479:TV786479 ADJ786479:ADR786479 ANF786479:ANN786479 AXB786479:AXJ786479 BGX786479:BHF786479 BQT786479:BRB786479 CAP786479:CAX786479 CKL786479:CKT786479 CUH786479:CUP786479 DED786479:DEL786479 DNZ786479:DOH786479 DXV786479:DYD786479 EHR786479:EHZ786479 ERN786479:ERV786479 FBJ786479:FBR786479 FLF786479:FLN786479 FVB786479:FVJ786479 GEX786479:GFF786479 GOT786479:GPB786479 GYP786479:GYX786479 HIL786479:HIT786479 HSH786479:HSP786479 ICD786479:ICL786479 ILZ786479:IMH786479 IVV786479:IWD786479 JFR786479:JFZ786479 JPN786479:JPV786479 JZJ786479:JZR786479 KJF786479:KJN786479 KTB786479:KTJ786479 LCX786479:LDF786479 LMT786479:LNB786479 LWP786479:LWX786479 MGL786479:MGT786479 MQH786479:MQP786479 NAD786479:NAL786479 NJZ786479:NKH786479 NTV786479:NUD786479 ODR786479:ODZ786479 ONN786479:ONV786479 OXJ786479:OXR786479 PHF786479:PHN786479 PRB786479:PRJ786479 QAX786479:QBF786479 QKT786479:QLB786479 QUP786479:QUX786479 REL786479:RET786479 ROH786479:ROP786479 RYD786479:RYL786479 SHZ786479:SIH786479 SRV786479:SSD786479 TBR786479:TBZ786479 TLN786479:TLV786479 TVJ786479:TVR786479 UFF786479:UFN786479 UPB786479:UPJ786479 UYX786479:UZF786479 VIT786479:VJB786479 VSP786479:VSX786479 WCL786479:WCT786479 WMH786479:WMP786479 WWD786479:WWL786479 V852015:AD852015 JR852015:JZ852015 TN852015:TV852015 ADJ852015:ADR852015 ANF852015:ANN852015 AXB852015:AXJ852015 BGX852015:BHF852015 BQT852015:BRB852015 CAP852015:CAX852015 CKL852015:CKT852015 CUH852015:CUP852015 DED852015:DEL852015 DNZ852015:DOH852015 DXV852015:DYD852015 EHR852015:EHZ852015 ERN852015:ERV852015 FBJ852015:FBR852015 FLF852015:FLN852015 FVB852015:FVJ852015 GEX852015:GFF852015 GOT852015:GPB852015 GYP852015:GYX852015 HIL852015:HIT852015 HSH852015:HSP852015 ICD852015:ICL852015 ILZ852015:IMH852015 IVV852015:IWD852015 JFR852015:JFZ852015 JPN852015:JPV852015 JZJ852015:JZR852015 KJF852015:KJN852015 KTB852015:KTJ852015 LCX852015:LDF852015 LMT852015:LNB852015 LWP852015:LWX852015 MGL852015:MGT852015 MQH852015:MQP852015 NAD852015:NAL852015 NJZ852015:NKH852015 NTV852015:NUD852015 ODR852015:ODZ852015 ONN852015:ONV852015 OXJ852015:OXR852015 PHF852015:PHN852015 PRB852015:PRJ852015 QAX852015:QBF852015 QKT852015:QLB852015 QUP852015:QUX852015 REL852015:RET852015 ROH852015:ROP852015 RYD852015:RYL852015 SHZ852015:SIH852015 SRV852015:SSD852015 TBR852015:TBZ852015 TLN852015:TLV852015 TVJ852015:TVR852015 UFF852015:UFN852015 UPB852015:UPJ852015 UYX852015:UZF852015 VIT852015:VJB852015 VSP852015:VSX852015 WCL852015:WCT852015 WMH852015:WMP852015 WWD852015:WWL852015 V917551:AD917551 JR917551:JZ917551 TN917551:TV917551 ADJ917551:ADR917551 ANF917551:ANN917551 AXB917551:AXJ917551 BGX917551:BHF917551 BQT917551:BRB917551 CAP917551:CAX917551 CKL917551:CKT917551 CUH917551:CUP917551 DED917551:DEL917551 DNZ917551:DOH917551 DXV917551:DYD917551 EHR917551:EHZ917551 ERN917551:ERV917551 FBJ917551:FBR917551 FLF917551:FLN917551 FVB917551:FVJ917551 GEX917551:GFF917551 GOT917551:GPB917551 GYP917551:GYX917551 HIL917551:HIT917551 HSH917551:HSP917551 ICD917551:ICL917551 ILZ917551:IMH917551 IVV917551:IWD917551 JFR917551:JFZ917551 JPN917551:JPV917551 JZJ917551:JZR917551 KJF917551:KJN917551 KTB917551:KTJ917551 LCX917551:LDF917551 LMT917551:LNB917551 LWP917551:LWX917551 MGL917551:MGT917551 MQH917551:MQP917551 NAD917551:NAL917551 NJZ917551:NKH917551 NTV917551:NUD917551 ODR917551:ODZ917551 ONN917551:ONV917551 OXJ917551:OXR917551 PHF917551:PHN917551 PRB917551:PRJ917551 QAX917551:QBF917551 QKT917551:QLB917551 QUP917551:QUX917551 REL917551:RET917551 ROH917551:ROP917551 RYD917551:RYL917551 SHZ917551:SIH917551 SRV917551:SSD917551 TBR917551:TBZ917551 TLN917551:TLV917551 TVJ917551:TVR917551 UFF917551:UFN917551 UPB917551:UPJ917551 UYX917551:UZF917551 VIT917551:VJB917551 VSP917551:VSX917551 WCL917551:WCT917551 WMH917551:WMP917551 WWD917551:WWL917551 V983087:AD983087 JR983087:JZ983087 TN983087:TV983087 ADJ983087:ADR983087 ANF983087:ANN983087 AXB983087:AXJ983087 BGX983087:BHF983087 BQT983087:BRB983087 CAP983087:CAX983087 CKL983087:CKT983087 CUH983087:CUP983087 DED983087:DEL983087 DNZ983087:DOH983087 DXV983087:DYD983087 EHR983087:EHZ983087 ERN983087:ERV983087 FBJ983087:FBR983087 FLF983087:FLN983087 FVB983087:FVJ983087 GEX983087:GFF983087 GOT983087:GPB983087 GYP983087:GYX983087 HIL983087:HIT983087 HSH983087:HSP983087 ICD983087:ICL983087 ILZ983087:IMH983087 IVV983087:IWD983087 JFR983087:JFZ983087 JPN983087:JPV983087 JZJ983087:JZR983087 KJF983087:KJN983087 KTB983087:KTJ983087 LCX983087:LDF983087 LMT983087:LNB983087 LWP983087:LWX983087 MGL983087:MGT983087 MQH983087:MQP983087 NAD983087:NAL983087 NJZ983087:NKH983087 NTV983087:NUD983087 ODR983087:ODZ983087 ONN983087:ONV983087 OXJ983087:OXR983087 PHF983087:PHN983087 PRB983087:PRJ983087 QAX983087:QBF983087 QKT983087:QLB983087 QUP983087:QUX983087 REL983087:RET983087 ROH983087:ROP983087 RYD983087:RYL983087 SHZ983087:SIH983087 SRV983087:SSD983087 TBR983087:TBZ983087 TLN983087:TLV983087 TVJ983087:TVR983087 UFF983087:UFN983087 UPB983087:UPJ983087 UYX983087:UZF983087 VIT983087:VJB983087 VSP983087:VSX983087 WCL983087:WCT983087 WMH983087:WMP983087 WWD983087:WWL983087"/>
    <dataValidation allowBlank="1" showInputMessage="1" showErrorMessage="1" promptTitle="TDHCA Rental Program Experience" prompt="Row 6: Enter TDHCA Rental Program Name(s)" sqref="AE47:AK47 KA47:KG47 TW47:UC47 ADS47:ADY47 ANO47:ANU47 AXK47:AXQ47 BHG47:BHM47 BRC47:BRI47 CAY47:CBE47 CKU47:CLA47 CUQ47:CUW47 DEM47:DES47 DOI47:DOO47 DYE47:DYK47 EIA47:EIG47 ERW47:ESC47 FBS47:FBY47 FLO47:FLU47 FVK47:FVQ47 GFG47:GFM47 GPC47:GPI47 GYY47:GZE47 HIU47:HJA47 HSQ47:HSW47 ICM47:ICS47 IMI47:IMO47 IWE47:IWK47 JGA47:JGG47 JPW47:JQC47 JZS47:JZY47 KJO47:KJU47 KTK47:KTQ47 LDG47:LDM47 LNC47:LNI47 LWY47:LXE47 MGU47:MHA47 MQQ47:MQW47 NAM47:NAS47 NKI47:NKO47 NUE47:NUK47 OEA47:OEG47 ONW47:OOC47 OXS47:OXY47 PHO47:PHU47 PRK47:PRQ47 QBG47:QBM47 QLC47:QLI47 QUY47:QVE47 REU47:RFA47 ROQ47:ROW47 RYM47:RYS47 SII47:SIO47 SSE47:SSK47 TCA47:TCG47 TLW47:TMC47 TVS47:TVY47 UFO47:UFU47 UPK47:UPQ47 UZG47:UZM47 VJC47:VJI47 VSY47:VTE47 WCU47:WDA47 WMQ47:WMW47 WWM47:WWS47 AE65583:AK65583 KA65583:KG65583 TW65583:UC65583 ADS65583:ADY65583 ANO65583:ANU65583 AXK65583:AXQ65583 BHG65583:BHM65583 BRC65583:BRI65583 CAY65583:CBE65583 CKU65583:CLA65583 CUQ65583:CUW65583 DEM65583:DES65583 DOI65583:DOO65583 DYE65583:DYK65583 EIA65583:EIG65583 ERW65583:ESC65583 FBS65583:FBY65583 FLO65583:FLU65583 FVK65583:FVQ65583 GFG65583:GFM65583 GPC65583:GPI65583 GYY65583:GZE65583 HIU65583:HJA65583 HSQ65583:HSW65583 ICM65583:ICS65583 IMI65583:IMO65583 IWE65583:IWK65583 JGA65583:JGG65583 JPW65583:JQC65583 JZS65583:JZY65583 KJO65583:KJU65583 KTK65583:KTQ65583 LDG65583:LDM65583 LNC65583:LNI65583 LWY65583:LXE65583 MGU65583:MHA65583 MQQ65583:MQW65583 NAM65583:NAS65583 NKI65583:NKO65583 NUE65583:NUK65583 OEA65583:OEG65583 ONW65583:OOC65583 OXS65583:OXY65583 PHO65583:PHU65583 PRK65583:PRQ65583 QBG65583:QBM65583 QLC65583:QLI65583 QUY65583:QVE65583 REU65583:RFA65583 ROQ65583:ROW65583 RYM65583:RYS65583 SII65583:SIO65583 SSE65583:SSK65583 TCA65583:TCG65583 TLW65583:TMC65583 TVS65583:TVY65583 UFO65583:UFU65583 UPK65583:UPQ65583 UZG65583:UZM65583 VJC65583:VJI65583 VSY65583:VTE65583 WCU65583:WDA65583 WMQ65583:WMW65583 WWM65583:WWS65583 AE131119:AK131119 KA131119:KG131119 TW131119:UC131119 ADS131119:ADY131119 ANO131119:ANU131119 AXK131119:AXQ131119 BHG131119:BHM131119 BRC131119:BRI131119 CAY131119:CBE131119 CKU131119:CLA131119 CUQ131119:CUW131119 DEM131119:DES131119 DOI131119:DOO131119 DYE131119:DYK131119 EIA131119:EIG131119 ERW131119:ESC131119 FBS131119:FBY131119 FLO131119:FLU131119 FVK131119:FVQ131119 GFG131119:GFM131119 GPC131119:GPI131119 GYY131119:GZE131119 HIU131119:HJA131119 HSQ131119:HSW131119 ICM131119:ICS131119 IMI131119:IMO131119 IWE131119:IWK131119 JGA131119:JGG131119 JPW131119:JQC131119 JZS131119:JZY131119 KJO131119:KJU131119 KTK131119:KTQ131119 LDG131119:LDM131119 LNC131119:LNI131119 LWY131119:LXE131119 MGU131119:MHA131119 MQQ131119:MQW131119 NAM131119:NAS131119 NKI131119:NKO131119 NUE131119:NUK131119 OEA131119:OEG131119 ONW131119:OOC131119 OXS131119:OXY131119 PHO131119:PHU131119 PRK131119:PRQ131119 QBG131119:QBM131119 QLC131119:QLI131119 QUY131119:QVE131119 REU131119:RFA131119 ROQ131119:ROW131119 RYM131119:RYS131119 SII131119:SIO131119 SSE131119:SSK131119 TCA131119:TCG131119 TLW131119:TMC131119 TVS131119:TVY131119 UFO131119:UFU131119 UPK131119:UPQ131119 UZG131119:UZM131119 VJC131119:VJI131119 VSY131119:VTE131119 WCU131119:WDA131119 WMQ131119:WMW131119 WWM131119:WWS131119 AE196655:AK196655 KA196655:KG196655 TW196655:UC196655 ADS196655:ADY196655 ANO196655:ANU196655 AXK196655:AXQ196655 BHG196655:BHM196655 BRC196655:BRI196655 CAY196655:CBE196655 CKU196655:CLA196655 CUQ196655:CUW196655 DEM196655:DES196655 DOI196655:DOO196655 DYE196655:DYK196655 EIA196655:EIG196655 ERW196655:ESC196655 FBS196655:FBY196655 FLO196655:FLU196655 FVK196655:FVQ196655 GFG196655:GFM196655 GPC196655:GPI196655 GYY196655:GZE196655 HIU196655:HJA196655 HSQ196655:HSW196655 ICM196655:ICS196655 IMI196655:IMO196655 IWE196655:IWK196655 JGA196655:JGG196655 JPW196655:JQC196655 JZS196655:JZY196655 KJO196655:KJU196655 KTK196655:KTQ196655 LDG196655:LDM196655 LNC196655:LNI196655 LWY196655:LXE196655 MGU196655:MHA196655 MQQ196655:MQW196655 NAM196655:NAS196655 NKI196655:NKO196655 NUE196655:NUK196655 OEA196655:OEG196655 ONW196655:OOC196655 OXS196655:OXY196655 PHO196655:PHU196655 PRK196655:PRQ196655 QBG196655:QBM196655 QLC196655:QLI196655 QUY196655:QVE196655 REU196655:RFA196655 ROQ196655:ROW196655 RYM196655:RYS196655 SII196655:SIO196655 SSE196655:SSK196655 TCA196655:TCG196655 TLW196655:TMC196655 TVS196655:TVY196655 UFO196655:UFU196655 UPK196655:UPQ196655 UZG196655:UZM196655 VJC196655:VJI196655 VSY196655:VTE196655 WCU196655:WDA196655 WMQ196655:WMW196655 WWM196655:WWS196655 AE262191:AK262191 KA262191:KG262191 TW262191:UC262191 ADS262191:ADY262191 ANO262191:ANU262191 AXK262191:AXQ262191 BHG262191:BHM262191 BRC262191:BRI262191 CAY262191:CBE262191 CKU262191:CLA262191 CUQ262191:CUW262191 DEM262191:DES262191 DOI262191:DOO262191 DYE262191:DYK262191 EIA262191:EIG262191 ERW262191:ESC262191 FBS262191:FBY262191 FLO262191:FLU262191 FVK262191:FVQ262191 GFG262191:GFM262191 GPC262191:GPI262191 GYY262191:GZE262191 HIU262191:HJA262191 HSQ262191:HSW262191 ICM262191:ICS262191 IMI262191:IMO262191 IWE262191:IWK262191 JGA262191:JGG262191 JPW262191:JQC262191 JZS262191:JZY262191 KJO262191:KJU262191 KTK262191:KTQ262191 LDG262191:LDM262191 LNC262191:LNI262191 LWY262191:LXE262191 MGU262191:MHA262191 MQQ262191:MQW262191 NAM262191:NAS262191 NKI262191:NKO262191 NUE262191:NUK262191 OEA262191:OEG262191 ONW262191:OOC262191 OXS262191:OXY262191 PHO262191:PHU262191 PRK262191:PRQ262191 QBG262191:QBM262191 QLC262191:QLI262191 QUY262191:QVE262191 REU262191:RFA262191 ROQ262191:ROW262191 RYM262191:RYS262191 SII262191:SIO262191 SSE262191:SSK262191 TCA262191:TCG262191 TLW262191:TMC262191 TVS262191:TVY262191 UFO262191:UFU262191 UPK262191:UPQ262191 UZG262191:UZM262191 VJC262191:VJI262191 VSY262191:VTE262191 WCU262191:WDA262191 WMQ262191:WMW262191 WWM262191:WWS262191 AE327727:AK327727 KA327727:KG327727 TW327727:UC327727 ADS327727:ADY327727 ANO327727:ANU327727 AXK327727:AXQ327727 BHG327727:BHM327727 BRC327727:BRI327727 CAY327727:CBE327727 CKU327727:CLA327727 CUQ327727:CUW327727 DEM327727:DES327727 DOI327727:DOO327727 DYE327727:DYK327727 EIA327727:EIG327727 ERW327727:ESC327727 FBS327727:FBY327727 FLO327727:FLU327727 FVK327727:FVQ327727 GFG327727:GFM327727 GPC327727:GPI327727 GYY327727:GZE327727 HIU327727:HJA327727 HSQ327727:HSW327727 ICM327727:ICS327727 IMI327727:IMO327727 IWE327727:IWK327727 JGA327727:JGG327727 JPW327727:JQC327727 JZS327727:JZY327727 KJO327727:KJU327727 KTK327727:KTQ327727 LDG327727:LDM327727 LNC327727:LNI327727 LWY327727:LXE327727 MGU327727:MHA327727 MQQ327727:MQW327727 NAM327727:NAS327727 NKI327727:NKO327727 NUE327727:NUK327727 OEA327727:OEG327727 ONW327727:OOC327727 OXS327727:OXY327727 PHO327727:PHU327727 PRK327727:PRQ327727 QBG327727:QBM327727 QLC327727:QLI327727 QUY327727:QVE327727 REU327727:RFA327727 ROQ327727:ROW327727 RYM327727:RYS327727 SII327727:SIO327727 SSE327727:SSK327727 TCA327727:TCG327727 TLW327727:TMC327727 TVS327727:TVY327727 UFO327727:UFU327727 UPK327727:UPQ327727 UZG327727:UZM327727 VJC327727:VJI327727 VSY327727:VTE327727 WCU327727:WDA327727 WMQ327727:WMW327727 WWM327727:WWS327727 AE393263:AK393263 KA393263:KG393263 TW393263:UC393263 ADS393263:ADY393263 ANO393263:ANU393263 AXK393263:AXQ393263 BHG393263:BHM393263 BRC393263:BRI393263 CAY393263:CBE393263 CKU393263:CLA393263 CUQ393263:CUW393263 DEM393263:DES393263 DOI393263:DOO393263 DYE393263:DYK393263 EIA393263:EIG393263 ERW393263:ESC393263 FBS393263:FBY393263 FLO393263:FLU393263 FVK393263:FVQ393263 GFG393263:GFM393263 GPC393263:GPI393263 GYY393263:GZE393263 HIU393263:HJA393263 HSQ393263:HSW393263 ICM393263:ICS393263 IMI393263:IMO393263 IWE393263:IWK393263 JGA393263:JGG393263 JPW393263:JQC393263 JZS393263:JZY393263 KJO393263:KJU393263 KTK393263:KTQ393263 LDG393263:LDM393263 LNC393263:LNI393263 LWY393263:LXE393263 MGU393263:MHA393263 MQQ393263:MQW393263 NAM393263:NAS393263 NKI393263:NKO393263 NUE393263:NUK393263 OEA393263:OEG393263 ONW393263:OOC393263 OXS393263:OXY393263 PHO393263:PHU393263 PRK393263:PRQ393263 QBG393263:QBM393263 QLC393263:QLI393263 QUY393263:QVE393263 REU393263:RFA393263 ROQ393263:ROW393263 RYM393263:RYS393263 SII393263:SIO393263 SSE393263:SSK393263 TCA393263:TCG393263 TLW393263:TMC393263 TVS393263:TVY393263 UFO393263:UFU393263 UPK393263:UPQ393263 UZG393263:UZM393263 VJC393263:VJI393263 VSY393263:VTE393263 WCU393263:WDA393263 WMQ393263:WMW393263 WWM393263:WWS393263 AE458799:AK458799 KA458799:KG458799 TW458799:UC458799 ADS458799:ADY458799 ANO458799:ANU458799 AXK458799:AXQ458799 BHG458799:BHM458799 BRC458799:BRI458799 CAY458799:CBE458799 CKU458799:CLA458799 CUQ458799:CUW458799 DEM458799:DES458799 DOI458799:DOO458799 DYE458799:DYK458799 EIA458799:EIG458799 ERW458799:ESC458799 FBS458799:FBY458799 FLO458799:FLU458799 FVK458799:FVQ458799 GFG458799:GFM458799 GPC458799:GPI458799 GYY458799:GZE458799 HIU458799:HJA458799 HSQ458799:HSW458799 ICM458799:ICS458799 IMI458799:IMO458799 IWE458799:IWK458799 JGA458799:JGG458799 JPW458799:JQC458799 JZS458799:JZY458799 KJO458799:KJU458799 KTK458799:KTQ458799 LDG458799:LDM458799 LNC458799:LNI458799 LWY458799:LXE458799 MGU458799:MHA458799 MQQ458799:MQW458799 NAM458799:NAS458799 NKI458799:NKO458799 NUE458799:NUK458799 OEA458799:OEG458799 ONW458799:OOC458799 OXS458799:OXY458799 PHO458799:PHU458799 PRK458799:PRQ458799 QBG458799:QBM458799 QLC458799:QLI458799 QUY458799:QVE458799 REU458799:RFA458799 ROQ458799:ROW458799 RYM458799:RYS458799 SII458799:SIO458799 SSE458799:SSK458799 TCA458799:TCG458799 TLW458799:TMC458799 TVS458799:TVY458799 UFO458799:UFU458799 UPK458799:UPQ458799 UZG458799:UZM458799 VJC458799:VJI458799 VSY458799:VTE458799 WCU458799:WDA458799 WMQ458799:WMW458799 WWM458799:WWS458799 AE524335:AK524335 KA524335:KG524335 TW524335:UC524335 ADS524335:ADY524335 ANO524335:ANU524335 AXK524335:AXQ524335 BHG524335:BHM524335 BRC524335:BRI524335 CAY524335:CBE524335 CKU524335:CLA524335 CUQ524335:CUW524335 DEM524335:DES524335 DOI524335:DOO524335 DYE524335:DYK524335 EIA524335:EIG524335 ERW524335:ESC524335 FBS524335:FBY524335 FLO524335:FLU524335 FVK524335:FVQ524335 GFG524335:GFM524335 GPC524335:GPI524335 GYY524335:GZE524335 HIU524335:HJA524335 HSQ524335:HSW524335 ICM524335:ICS524335 IMI524335:IMO524335 IWE524335:IWK524335 JGA524335:JGG524335 JPW524335:JQC524335 JZS524335:JZY524335 KJO524335:KJU524335 KTK524335:KTQ524335 LDG524335:LDM524335 LNC524335:LNI524335 LWY524335:LXE524335 MGU524335:MHA524335 MQQ524335:MQW524335 NAM524335:NAS524335 NKI524335:NKO524335 NUE524335:NUK524335 OEA524335:OEG524335 ONW524335:OOC524335 OXS524335:OXY524335 PHO524335:PHU524335 PRK524335:PRQ524335 QBG524335:QBM524335 QLC524335:QLI524335 QUY524335:QVE524335 REU524335:RFA524335 ROQ524335:ROW524335 RYM524335:RYS524335 SII524335:SIO524335 SSE524335:SSK524335 TCA524335:TCG524335 TLW524335:TMC524335 TVS524335:TVY524335 UFO524335:UFU524335 UPK524335:UPQ524335 UZG524335:UZM524335 VJC524335:VJI524335 VSY524335:VTE524335 WCU524335:WDA524335 WMQ524335:WMW524335 WWM524335:WWS524335 AE589871:AK589871 KA589871:KG589871 TW589871:UC589871 ADS589871:ADY589871 ANO589871:ANU589871 AXK589871:AXQ589871 BHG589871:BHM589871 BRC589871:BRI589871 CAY589871:CBE589871 CKU589871:CLA589871 CUQ589871:CUW589871 DEM589871:DES589871 DOI589871:DOO589871 DYE589871:DYK589871 EIA589871:EIG589871 ERW589871:ESC589871 FBS589871:FBY589871 FLO589871:FLU589871 FVK589871:FVQ589871 GFG589871:GFM589871 GPC589871:GPI589871 GYY589871:GZE589871 HIU589871:HJA589871 HSQ589871:HSW589871 ICM589871:ICS589871 IMI589871:IMO589871 IWE589871:IWK589871 JGA589871:JGG589871 JPW589871:JQC589871 JZS589871:JZY589871 KJO589871:KJU589871 KTK589871:KTQ589871 LDG589871:LDM589871 LNC589871:LNI589871 LWY589871:LXE589871 MGU589871:MHA589871 MQQ589871:MQW589871 NAM589871:NAS589871 NKI589871:NKO589871 NUE589871:NUK589871 OEA589871:OEG589871 ONW589871:OOC589871 OXS589871:OXY589871 PHO589871:PHU589871 PRK589871:PRQ589871 QBG589871:QBM589871 QLC589871:QLI589871 QUY589871:QVE589871 REU589871:RFA589871 ROQ589871:ROW589871 RYM589871:RYS589871 SII589871:SIO589871 SSE589871:SSK589871 TCA589871:TCG589871 TLW589871:TMC589871 TVS589871:TVY589871 UFO589871:UFU589871 UPK589871:UPQ589871 UZG589871:UZM589871 VJC589871:VJI589871 VSY589871:VTE589871 WCU589871:WDA589871 WMQ589871:WMW589871 WWM589871:WWS589871 AE655407:AK655407 KA655407:KG655407 TW655407:UC655407 ADS655407:ADY655407 ANO655407:ANU655407 AXK655407:AXQ655407 BHG655407:BHM655407 BRC655407:BRI655407 CAY655407:CBE655407 CKU655407:CLA655407 CUQ655407:CUW655407 DEM655407:DES655407 DOI655407:DOO655407 DYE655407:DYK655407 EIA655407:EIG655407 ERW655407:ESC655407 FBS655407:FBY655407 FLO655407:FLU655407 FVK655407:FVQ655407 GFG655407:GFM655407 GPC655407:GPI655407 GYY655407:GZE655407 HIU655407:HJA655407 HSQ655407:HSW655407 ICM655407:ICS655407 IMI655407:IMO655407 IWE655407:IWK655407 JGA655407:JGG655407 JPW655407:JQC655407 JZS655407:JZY655407 KJO655407:KJU655407 KTK655407:KTQ655407 LDG655407:LDM655407 LNC655407:LNI655407 LWY655407:LXE655407 MGU655407:MHA655407 MQQ655407:MQW655407 NAM655407:NAS655407 NKI655407:NKO655407 NUE655407:NUK655407 OEA655407:OEG655407 ONW655407:OOC655407 OXS655407:OXY655407 PHO655407:PHU655407 PRK655407:PRQ655407 QBG655407:QBM655407 QLC655407:QLI655407 QUY655407:QVE655407 REU655407:RFA655407 ROQ655407:ROW655407 RYM655407:RYS655407 SII655407:SIO655407 SSE655407:SSK655407 TCA655407:TCG655407 TLW655407:TMC655407 TVS655407:TVY655407 UFO655407:UFU655407 UPK655407:UPQ655407 UZG655407:UZM655407 VJC655407:VJI655407 VSY655407:VTE655407 WCU655407:WDA655407 WMQ655407:WMW655407 WWM655407:WWS655407 AE720943:AK720943 KA720943:KG720943 TW720943:UC720943 ADS720943:ADY720943 ANO720943:ANU720943 AXK720943:AXQ720943 BHG720943:BHM720943 BRC720943:BRI720943 CAY720943:CBE720943 CKU720943:CLA720943 CUQ720943:CUW720943 DEM720943:DES720943 DOI720943:DOO720943 DYE720943:DYK720943 EIA720943:EIG720943 ERW720943:ESC720943 FBS720943:FBY720943 FLO720943:FLU720943 FVK720943:FVQ720943 GFG720943:GFM720943 GPC720943:GPI720943 GYY720943:GZE720943 HIU720943:HJA720943 HSQ720943:HSW720943 ICM720943:ICS720943 IMI720943:IMO720943 IWE720943:IWK720943 JGA720943:JGG720943 JPW720943:JQC720943 JZS720943:JZY720943 KJO720943:KJU720943 KTK720943:KTQ720943 LDG720943:LDM720943 LNC720943:LNI720943 LWY720943:LXE720943 MGU720943:MHA720943 MQQ720943:MQW720943 NAM720943:NAS720943 NKI720943:NKO720943 NUE720943:NUK720943 OEA720943:OEG720943 ONW720943:OOC720943 OXS720943:OXY720943 PHO720943:PHU720943 PRK720943:PRQ720943 QBG720943:QBM720943 QLC720943:QLI720943 QUY720943:QVE720943 REU720943:RFA720943 ROQ720943:ROW720943 RYM720943:RYS720943 SII720943:SIO720943 SSE720943:SSK720943 TCA720943:TCG720943 TLW720943:TMC720943 TVS720943:TVY720943 UFO720943:UFU720943 UPK720943:UPQ720943 UZG720943:UZM720943 VJC720943:VJI720943 VSY720943:VTE720943 WCU720943:WDA720943 WMQ720943:WMW720943 WWM720943:WWS720943 AE786479:AK786479 KA786479:KG786479 TW786479:UC786479 ADS786479:ADY786479 ANO786479:ANU786479 AXK786479:AXQ786479 BHG786479:BHM786479 BRC786479:BRI786479 CAY786479:CBE786479 CKU786479:CLA786479 CUQ786479:CUW786479 DEM786479:DES786479 DOI786479:DOO786479 DYE786479:DYK786479 EIA786479:EIG786479 ERW786479:ESC786479 FBS786479:FBY786479 FLO786479:FLU786479 FVK786479:FVQ786479 GFG786479:GFM786479 GPC786479:GPI786479 GYY786479:GZE786479 HIU786479:HJA786479 HSQ786479:HSW786479 ICM786479:ICS786479 IMI786479:IMO786479 IWE786479:IWK786479 JGA786479:JGG786479 JPW786479:JQC786479 JZS786479:JZY786479 KJO786479:KJU786479 KTK786479:KTQ786479 LDG786479:LDM786479 LNC786479:LNI786479 LWY786479:LXE786479 MGU786479:MHA786479 MQQ786479:MQW786479 NAM786479:NAS786479 NKI786479:NKO786479 NUE786479:NUK786479 OEA786479:OEG786479 ONW786479:OOC786479 OXS786479:OXY786479 PHO786479:PHU786479 PRK786479:PRQ786479 QBG786479:QBM786479 QLC786479:QLI786479 QUY786479:QVE786479 REU786479:RFA786479 ROQ786479:ROW786479 RYM786479:RYS786479 SII786479:SIO786479 SSE786479:SSK786479 TCA786479:TCG786479 TLW786479:TMC786479 TVS786479:TVY786479 UFO786479:UFU786479 UPK786479:UPQ786479 UZG786479:UZM786479 VJC786479:VJI786479 VSY786479:VTE786479 WCU786479:WDA786479 WMQ786479:WMW786479 WWM786479:WWS786479 AE852015:AK852015 KA852015:KG852015 TW852015:UC852015 ADS852015:ADY852015 ANO852015:ANU852015 AXK852015:AXQ852015 BHG852015:BHM852015 BRC852015:BRI852015 CAY852015:CBE852015 CKU852015:CLA852015 CUQ852015:CUW852015 DEM852015:DES852015 DOI852015:DOO852015 DYE852015:DYK852015 EIA852015:EIG852015 ERW852015:ESC852015 FBS852015:FBY852015 FLO852015:FLU852015 FVK852015:FVQ852015 GFG852015:GFM852015 GPC852015:GPI852015 GYY852015:GZE852015 HIU852015:HJA852015 HSQ852015:HSW852015 ICM852015:ICS852015 IMI852015:IMO852015 IWE852015:IWK852015 JGA852015:JGG852015 JPW852015:JQC852015 JZS852015:JZY852015 KJO852015:KJU852015 KTK852015:KTQ852015 LDG852015:LDM852015 LNC852015:LNI852015 LWY852015:LXE852015 MGU852015:MHA852015 MQQ852015:MQW852015 NAM852015:NAS852015 NKI852015:NKO852015 NUE852015:NUK852015 OEA852015:OEG852015 ONW852015:OOC852015 OXS852015:OXY852015 PHO852015:PHU852015 PRK852015:PRQ852015 QBG852015:QBM852015 QLC852015:QLI852015 QUY852015:QVE852015 REU852015:RFA852015 ROQ852015:ROW852015 RYM852015:RYS852015 SII852015:SIO852015 SSE852015:SSK852015 TCA852015:TCG852015 TLW852015:TMC852015 TVS852015:TVY852015 UFO852015:UFU852015 UPK852015:UPQ852015 UZG852015:UZM852015 VJC852015:VJI852015 VSY852015:VTE852015 WCU852015:WDA852015 WMQ852015:WMW852015 WWM852015:WWS852015 AE917551:AK917551 KA917551:KG917551 TW917551:UC917551 ADS917551:ADY917551 ANO917551:ANU917551 AXK917551:AXQ917551 BHG917551:BHM917551 BRC917551:BRI917551 CAY917551:CBE917551 CKU917551:CLA917551 CUQ917551:CUW917551 DEM917551:DES917551 DOI917551:DOO917551 DYE917551:DYK917551 EIA917551:EIG917551 ERW917551:ESC917551 FBS917551:FBY917551 FLO917551:FLU917551 FVK917551:FVQ917551 GFG917551:GFM917551 GPC917551:GPI917551 GYY917551:GZE917551 HIU917551:HJA917551 HSQ917551:HSW917551 ICM917551:ICS917551 IMI917551:IMO917551 IWE917551:IWK917551 JGA917551:JGG917551 JPW917551:JQC917551 JZS917551:JZY917551 KJO917551:KJU917551 KTK917551:KTQ917551 LDG917551:LDM917551 LNC917551:LNI917551 LWY917551:LXE917551 MGU917551:MHA917551 MQQ917551:MQW917551 NAM917551:NAS917551 NKI917551:NKO917551 NUE917551:NUK917551 OEA917551:OEG917551 ONW917551:OOC917551 OXS917551:OXY917551 PHO917551:PHU917551 PRK917551:PRQ917551 QBG917551:QBM917551 QLC917551:QLI917551 QUY917551:QVE917551 REU917551:RFA917551 ROQ917551:ROW917551 RYM917551:RYS917551 SII917551:SIO917551 SSE917551:SSK917551 TCA917551:TCG917551 TLW917551:TMC917551 TVS917551:TVY917551 UFO917551:UFU917551 UPK917551:UPQ917551 UZG917551:UZM917551 VJC917551:VJI917551 VSY917551:VTE917551 WCU917551:WDA917551 WMQ917551:WMW917551 WWM917551:WWS917551 AE983087:AK983087 KA983087:KG983087 TW983087:UC983087 ADS983087:ADY983087 ANO983087:ANU983087 AXK983087:AXQ983087 BHG983087:BHM983087 BRC983087:BRI983087 CAY983087:CBE983087 CKU983087:CLA983087 CUQ983087:CUW983087 DEM983087:DES983087 DOI983087:DOO983087 DYE983087:DYK983087 EIA983087:EIG983087 ERW983087:ESC983087 FBS983087:FBY983087 FLO983087:FLU983087 FVK983087:FVQ983087 GFG983087:GFM983087 GPC983087:GPI983087 GYY983087:GZE983087 HIU983087:HJA983087 HSQ983087:HSW983087 ICM983087:ICS983087 IMI983087:IMO983087 IWE983087:IWK983087 JGA983087:JGG983087 JPW983087:JQC983087 JZS983087:JZY983087 KJO983087:KJU983087 KTK983087:KTQ983087 LDG983087:LDM983087 LNC983087:LNI983087 LWY983087:LXE983087 MGU983087:MHA983087 MQQ983087:MQW983087 NAM983087:NAS983087 NKI983087:NKO983087 NUE983087:NUK983087 OEA983087:OEG983087 ONW983087:OOC983087 OXS983087:OXY983087 PHO983087:PHU983087 PRK983087:PRQ983087 QBG983087:QBM983087 QLC983087:QLI983087 QUY983087:QVE983087 REU983087:RFA983087 ROQ983087:ROW983087 RYM983087:RYS983087 SII983087:SIO983087 SSE983087:SSK983087 TCA983087:TCG983087 TLW983087:TMC983087 TVS983087:TVY983087 UFO983087:UFU983087 UPK983087:UPQ983087 UZG983087:UZM983087 VJC983087:VJI983087 VSY983087:VTE983087 WCU983087:WDA983087 WMQ983087:WMW983087 WWM983087:WWS983087"/>
    <dataValidation allowBlank="1" showInputMessage="1" showErrorMessage="1" promptTitle="TDHCA Rental Program Experience" prompt="Row 6: Enter Date (mm/yy) When Control Began" sqref="AL47:AP47 KH47:KL47 UD47:UH47 ADZ47:AED47 ANV47:ANZ47 AXR47:AXV47 BHN47:BHR47 BRJ47:BRN47 CBF47:CBJ47 CLB47:CLF47 CUX47:CVB47 DET47:DEX47 DOP47:DOT47 DYL47:DYP47 EIH47:EIL47 ESD47:ESH47 FBZ47:FCD47 FLV47:FLZ47 FVR47:FVV47 GFN47:GFR47 GPJ47:GPN47 GZF47:GZJ47 HJB47:HJF47 HSX47:HTB47 ICT47:ICX47 IMP47:IMT47 IWL47:IWP47 JGH47:JGL47 JQD47:JQH47 JZZ47:KAD47 KJV47:KJZ47 KTR47:KTV47 LDN47:LDR47 LNJ47:LNN47 LXF47:LXJ47 MHB47:MHF47 MQX47:MRB47 NAT47:NAX47 NKP47:NKT47 NUL47:NUP47 OEH47:OEL47 OOD47:OOH47 OXZ47:OYD47 PHV47:PHZ47 PRR47:PRV47 QBN47:QBR47 QLJ47:QLN47 QVF47:QVJ47 RFB47:RFF47 ROX47:RPB47 RYT47:RYX47 SIP47:SIT47 SSL47:SSP47 TCH47:TCL47 TMD47:TMH47 TVZ47:TWD47 UFV47:UFZ47 UPR47:UPV47 UZN47:UZR47 VJJ47:VJN47 VTF47:VTJ47 WDB47:WDF47 WMX47:WNB47 WWT47:WWX47 AL65583:AP65583 KH65583:KL65583 UD65583:UH65583 ADZ65583:AED65583 ANV65583:ANZ65583 AXR65583:AXV65583 BHN65583:BHR65583 BRJ65583:BRN65583 CBF65583:CBJ65583 CLB65583:CLF65583 CUX65583:CVB65583 DET65583:DEX65583 DOP65583:DOT65583 DYL65583:DYP65583 EIH65583:EIL65583 ESD65583:ESH65583 FBZ65583:FCD65583 FLV65583:FLZ65583 FVR65583:FVV65583 GFN65583:GFR65583 GPJ65583:GPN65583 GZF65583:GZJ65583 HJB65583:HJF65583 HSX65583:HTB65583 ICT65583:ICX65583 IMP65583:IMT65583 IWL65583:IWP65583 JGH65583:JGL65583 JQD65583:JQH65583 JZZ65583:KAD65583 KJV65583:KJZ65583 KTR65583:KTV65583 LDN65583:LDR65583 LNJ65583:LNN65583 LXF65583:LXJ65583 MHB65583:MHF65583 MQX65583:MRB65583 NAT65583:NAX65583 NKP65583:NKT65583 NUL65583:NUP65583 OEH65583:OEL65583 OOD65583:OOH65583 OXZ65583:OYD65583 PHV65583:PHZ65583 PRR65583:PRV65583 QBN65583:QBR65583 QLJ65583:QLN65583 QVF65583:QVJ65583 RFB65583:RFF65583 ROX65583:RPB65583 RYT65583:RYX65583 SIP65583:SIT65583 SSL65583:SSP65583 TCH65583:TCL65583 TMD65583:TMH65583 TVZ65583:TWD65583 UFV65583:UFZ65583 UPR65583:UPV65583 UZN65583:UZR65583 VJJ65583:VJN65583 VTF65583:VTJ65583 WDB65583:WDF65583 WMX65583:WNB65583 WWT65583:WWX65583 AL131119:AP131119 KH131119:KL131119 UD131119:UH131119 ADZ131119:AED131119 ANV131119:ANZ131119 AXR131119:AXV131119 BHN131119:BHR131119 BRJ131119:BRN131119 CBF131119:CBJ131119 CLB131119:CLF131119 CUX131119:CVB131119 DET131119:DEX131119 DOP131119:DOT131119 DYL131119:DYP131119 EIH131119:EIL131119 ESD131119:ESH131119 FBZ131119:FCD131119 FLV131119:FLZ131119 FVR131119:FVV131119 GFN131119:GFR131119 GPJ131119:GPN131119 GZF131119:GZJ131119 HJB131119:HJF131119 HSX131119:HTB131119 ICT131119:ICX131119 IMP131119:IMT131119 IWL131119:IWP131119 JGH131119:JGL131119 JQD131119:JQH131119 JZZ131119:KAD131119 KJV131119:KJZ131119 KTR131119:KTV131119 LDN131119:LDR131119 LNJ131119:LNN131119 LXF131119:LXJ131119 MHB131119:MHF131119 MQX131119:MRB131119 NAT131119:NAX131119 NKP131119:NKT131119 NUL131119:NUP131119 OEH131119:OEL131119 OOD131119:OOH131119 OXZ131119:OYD131119 PHV131119:PHZ131119 PRR131119:PRV131119 QBN131119:QBR131119 QLJ131119:QLN131119 QVF131119:QVJ131119 RFB131119:RFF131119 ROX131119:RPB131119 RYT131119:RYX131119 SIP131119:SIT131119 SSL131119:SSP131119 TCH131119:TCL131119 TMD131119:TMH131119 TVZ131119:TWD131119 UFV131119:UFZ131119 UPR131119:UPV131119 UZN131119:UZR131119 VJJ131119:VJN131119 VTF131119:VTJ131119 WDB131119:WDF131119 WMX131119:WNB131119 WWT131119:WWX131119 AL196655:AP196655 KH196655:KL196655 UD196655:UH196655 ADZ196655:AED196655 ANV196655:ANZ196655 AXR196655:AXV196655 BHN196655:BHR196655 BRJ196655:BRN196655 CBF196655:CBJ196655 CLB196655:CLF196655 CUX196655:CVB196655 DET196655:DEX196655 DOP196655:DOT196655 DYL196655:DYP196655 EIH196655:EIL196655 ESD196655:ESH196655 FBZ196655:FCD196655 FLV196655:FLZ196655 FVR196655:FVV196655 GFN196655:GFR196655 GPJ196655:GPN196655 GZF196655:GZJ196655 HJB196655:HJF196655 HSX196655:HTB196655 ICT196655:ICX196655 IMP196655:IMT196655 IWL196655:IWP196655 JGH196655:JGL196655 JQD196655:JQH196655 JZZ196655:KAD196655 KJV196655:KJZ196655 KTR196655:KTV196655 LDN196655:LDR196655 LNJ196655:LNN196655 LXF196655:LXJ196655 MHB196655:MHF196655 MQX196655:MRB196655 NAT196655:NAX196655 NKP196655:NKT196655 NUL196655:NUP196655 OEH196655:OEL196655 OOD196655:OOH196655 OXZ196655:OYD196655 PHV196655:PHZ196655 PRR196655:PRV196655 QBN196655:QBR196655 QLJ196655:QLN196655 QVF196655:QVJ196655 RFB196655:RFF196655 ROX196655:RPB196655 RYT196655:RYX196655 SIP196655:SIT196655 SSL196655:SSP196655 TCH196655:TCL196655 TMD196655:TMH196655 TVZ196655:TWD196655 UFV196655:UFZ196655 UPR196655:UPV196655 UZN196655:UZR196655 VJJ196655:VJN196655 VTF196655:VTJ196655 WDB196655:WDF196655 WMX196655:WNB196655 WWT196655:WWX196655 AL262191:AP262191 KH262191:KL262191 UD262191:UH262191 ADZ262191:AED262191 ANV262191:ANZ262191 AXR262191:AXV262191 BHN262191:BHR262191 BRJ262191:BRN262191 CBF262191:CBJ262191 CLB262191:CLF262191 CUX262191:CVB262191 DET262191:DEX262191 DOP262191:DOT262191 DYL262191:DYP262191 EIH262191:EIL262191 ESD262191:ESH262191 FBZ262191:FCD262191 FLV262191:FLZ262191 FVR262191:FVV262191 GFN262191:GFR262191 GPJ262191:GPN262191 GZF262191:GZJ262191 HJB262191:HJF262191 HSX262191:HTB262191 ICT262191:ICX262191 IMP262191:IMT262191 IWL262191:IWP262191 JGH262191:JGL262191 JQD262191:JQH262191 JZZ262191:KAD262191 KJV262191:KJZ262191 KTR262191:KTV262191 LDN262191:LDR262191 LNJ262191:LNN262191 LXF262191:LXJ262191 MHB262191:MHF262191 MQX262191:MRB262191 NAT262191:NAX262191 NKP262191:NKT262191 NUL262191:NUP262191 OEH262191:OEL262191 OOD262191:OOH262191 OXZ262191:OYD262191 PHV262191:PHZ262191 PRR262191:PRV262191 QBN262191:QBR262191 QLJ262191:QLN262191 QVF262191:QVJ262191 RFB262191:RFF262191 ROX262191:RPB262191 RYT262191:RYX262191 SIP262191:SIT262191 SSL262191:SSP262191 TCH262191:TCL262191 TMD262191:TMH262191 TVZ262191:TWD262191 UFV262191:UFZ262191 UPR262191:UPV262191 UZN262191:UZR262191 VJJ262191:VJN262191 VTF262191:VTJ262191 WDB262191:WDF262191 WMX262191:WNB262191 WWT262191:WWX262191 AL327727:AP327727 KH327727:KL327727 UD327727:UH327727 ADZ327727:AED327727 ANV327727:ANZ327727 AXR327727:AXV327727 BHN327727:BHR327727 BRJ327727:BRN327727 CBF327727:CBJ327727 CLB327727:CLF327727 CUX327727:CVB327727 DET327727:DEX327727 DOP327727:DOT327727 DYL327727:DYP327727 EIH327727:EIL327727 ESD327727:ESH327727 FBZ327727:FCD327727 FLV327727:FLZ327727 FVR327727:FVV327727 GFN327727:GFR327727 GPJ327727:GPN327727 GZF327727:GZJ327727 HJB327727:HJF327727 HSX327727:HTB327727 ICT327727:ICX327727 IMP327727:IMT327727 IWL327727:IWP327727 JGH327727:JGL327727 JQD327727:JQH327727 JZZ327727:KAD327727 KJV327727:KJZ327727 KTR327727:KTV327727 LDN327727:LDR327727 LNJ327727:LNN327727 LXF327727:LXJ327727 MHB327727:MHF327727 MQX327727:MRB327727 NAT327727:NAX327727 NKP327727:NKT327727 NUL327727:NUP327727 OEH327727:OEL327727 OOD327727:OOH327727 OXZ327727:OYD327727 PHV327727:PHZ327727 PRR327727:PRV327727 QBN327727:QBR327727 QLJ327727:QLN327727 QVF327727:QVJ327727 RFB327727:RFF327727 ROX327727:RPB327727 RYT327727:RYX327727 SIP327727:SIT327727 SSL327727:SSP327727 TCH327727:TCL327727 TMD327727:TMH327727 TVZ327727:TWD327727 UFV327727:UFZ327727 UPR327727:UPV327727 UZN327727:UZR327727 VJJ327727:VJN327727 VTF327727:VTJ327727 WDB327727:WDF327727 WMX327727:WNB327727 WWT327727:WWX327727 AL393263:AP393263 KH393263:KL393263 UD393263:UH393263 ADZ393263:AED393263 ANV393263:ANZ393263 AXR393263:AXV393263 BHN393263:BHR393263 BRJ393263:BRN393263 CBF393263:CBJ393263 CLB393263:CLF393263 CUX393263:CVB393263 DET393263:DEX393263 DOP393263:DOT393263 DYL393263:DYP393263 EIH393263:EIL393263 ESD393263:ESH393263 FBZ393263:FCD393263 FLV393263:FLZ393263 FVR393263:FVV393263 GFN393263:GFR393263 GPJ393263:GPN393263 GZF393263:GZJ393263 HJB393263:HJF393263 HSX393263:HTB393263 ICT393263:ICX393263 IMP393263:IMT393263 IWL393263:IWP393263 JGH393263:JGL393263 JQD393263:JQH393263 JZZ393263:KAD393263 KJV393263:KJZ393263 KTR393263:KTV393263 LDN393263:LDR393263 LNJ393263:LNN393263 LXF393263:LXJ393263 MHB393263:MHF393263 MQX393263:MRB393263 NAT393263:NAX393263 NKP393263:NKT393263 NUL393263:NUP393263 OEH393263:OEL393263 OOD393263:OOH393263 OXZ393263:OYD393263 PHV393263:PHZ393263 PRR393263:PRV393263 QBN393263:QBR393263 QLJ393263:QLN393263 QVF393263:QVJ393263 RFB393263:RFF393263 ROX393263:RPB393263 RYT393263:RYX393263 SIP393263:SIT393263 SSL393263:SSP393263 TCH393263:TCL393263 TMD393263:TMH393263 TVZ393263:TWD393263 UFV393263:UFZ393263 UPR393263:UPV393263 UZN393263:UZR393263 VJJ393263:VJN393263 VTF393263:VTJ393263 WDB393263:WDF393263 WMX393263:WNB393263 WWT393263:WWX393263 AL458799:AP458799 KH458799:KL458799 UD458799:UH458799 ADZ458799:AED458799 ANV458799:ANZ458799 AXR458799:AXV458799 BHN458799:BHR458799 BRJ458799:BRN458799 CBF458799:CBJ458799 CLB458799:CLF458799 CUX458799:CVB458799 DET458799:DEX458799 DOP458799:DOT458799 DYL458799:DYP458799 EIH458799:EIL458799 ESD458799:ESH458799 FBZ458799:FCD458799 FLV458799:FLZ458799 FVR458799:FVV458799 GFN458799:GFR458799 GPJ458799:GPN458799 GZF458799:GZJ458799 HJB458799:HJF458799 HSX458799:HTB458799 ICT458799:ICX458799 IMP458799:IMT458799 IWL458799:IWP458799 JGH458799:JGL458799 JQD458799:JQH458799 JZZ458799:KAD458799 KJV458799:KJZ458799 KTR458799:KTV458799 LDN458799:LDR458799 LNJ458799:LNN458799 LXF458799:LXJ458799 MHB458799:MHF458799 MQX458799:MRB458799 NAT458799:NAX458799 NKP458799:NKT458799 NUL458799:NUP458799 OEH458799:OEL458799 OOD458799:OOH458799 OXZ458799:OYD458799 PHV458799:PHZ458799 PRR458799:PRV458799 QBN458799:QBR458799 QLJ458799:QLN458799 QVF458799:QVJ458799 RFB458799:RFF458799 ROX458799:RPB458799 RYT458799:RYX458799 SIP458799:SIT458799 SSL458799:SSP458799 TCH458799:TCL458799 TMD458799:TMH458799 TVZ458799:TWD458799 UFV458799:UFZ458799 UPR458799:UPV458799 UZN458799:UZR458799 VJJ458799:VJN458799 VTF458799:VTJ458799 WDB458799:WDF458799 WMX458799:WNB458799 WWT458799:WWX458799 AL524335:AP524335 KH524335:KL524335 UD524335:UH524335 ADZ524335:AED524335 ANV524335:ANZ524335 AXR524335:AXV524335 BHN524335:BHR524335 BRJ524335:BRN524335 CBF524335:CBJ524335 CLB524335:CLF524335 CUX524335:CVB524335 DET524335:DEX524335 DOP524335:DOT524335 DYL524335:DYP524335 EIH524335:EIL524335 ESD524335:ESH524335 FBZ524335:FCD524335 FLV524335:FLZ524335 FVR524335:FVV524335 GFN524335:GFR524335 GPJ524335:GPN524335 GZF524335:GZJ524335 HJB524335:HJF524335 HSX524335:HTB524335 ICT524335:ICX524335 IMP524335:IMT524335 IWL524335:IWP524335 JGH524335:JGL524335 JQD524335:JQH524335 JZZ524335:KAD524335 KJV524335:KJZ524335 KTR524335:KTV524335 LDN524335:LDR524335 LNJ524335:LNN524335 LXF524335:LXJ524335 MHB524335:MHF524335 MQX524335:MRB524335 NAT524335:NAX524335 NKP524335:NKT524335 NUL524335:NUP524335 OEH524335:OEL524335 OOD524335:OOH524335 OXZ524335:OYD524335 PHV524335:PHZ524335 PRR524335:PRV524335 QBN524335:QBR524335 QLJ524335:QLN524335 QVF524335:QVJ524335 RFB524335:RFF524335 ROX524335:RPB524335 RYT524335:RYX524335 SIP524335:SIT524335 SSL524335:SSP524335 TCH524335:TCL524335 TMD524335:TMH524335 TVZ524335:TWD524335 UFV524335:UFZ524335 UPR524335:UPV524335 UZN524335:UZR524335 VJJ524335:VJN524335 VTF524335:VTJ524335 WDB524335:WDF524335 WMX524335:WNB524335 WWT524335:WWX524335 AL589871:AP589871 KH589871:KL589871 UD589871:UH589871 ADZ589871:AED589871 ANV589871:ANZ589871 AXR589871:AXV589871 BHN589871:BHR589871 BRJ589871:BRN589871 CBF589871:CBJ589871 CLB589871:CLF589871 CUX589871:CVB589871 DET589871:DEX589871 DOP589871:DOT589871 DYL589871:DYP589871 EIH589871:EIL589871 ESD589871:ESH589871 FBZ589871:FCD589871 FLV589871:FLZ589871 FVR589871:FVV589871 GFN589871:GFR589871 GPJ589871:GPN589871 GZF589871:GZJ589871 HJB589871:HJF589871 HSX589871:HTB589871 ICT589871:ICX589871 IMP589871:IMT589871 IWL589871:IWP589871 JGH589871:JGL589871 JQD589871:JQH589871 JZZ589871:KAD589871 KJV589871:KJZ589871 KTR589871:KTV589871 LDN589871:LDR589871 LNJ589871:LNN589871 LXF589871:LXJ589871 MHB589871:MHF589871 MQX589871:MRB589871 NAT589871:NAX589871 NKP589871:NKT589871 NUL589871:NUP589871 OEH589871:OEL589871 OOD589871:OOH589871 OXZ589871:OYD589871 PHV589871:PHZ589871 PRR589871:PRV589871 QBN589871:QBR589871 QLJ589871:QLN589871 QVF589871:QVJ589871 RFB589871:RFF589871 ROX589871:RPB589871 RYT589871:RYX589871 SIP589871:SIT589871 SSL589871:SSP589871 TCH589871:TCL589871 TMD589871:TMH589871 TVZ589871:TWD589871 UFV589871:UFZ589871 UPR589871:UPV589871 UZN589871:UZR589871 VJJ589871:VJN589871 VTF589871:VTJ589871 WDB589871:WDF589871 WMX589871:WNB589871 WWT589871:WWX589871 AL655407:AP655407 KH655407:KL655407 UD655407:UH655407 ADZ655407:AED655407 ANV655407:ANZ655407 AXR655407:AXV655407 BHN655407:BHR655407 BRJ655407:BRN655407 CBF655407:CBJ655407 CLB655407:CLF655407 CUX655407:CVB655407 DET655407:DEX655407 DOP655407:DOT655407 DYL655407:DYP655407 EIH655407:EIL655407 ESD655407:ESH655407 FBZ655407:FCD655407 FLV655407:FLZ655407 FVR655407:FVV655407 GFN655407:GFR655407 GPJ655407:GPN655407 GZF655407:GZJ655407 HJB655407:HJF655407 HSX655407:HTB655407 ICT655407:ICX655407 IMP655407:IMT655407 IWL655407:IWP655407 JGH655407:JGL655407 JQD655407:JQH655407 JZZ655407:KAD655407 KJV655407:KJZ655407 KTR655407:KTV655407 LDN655407:LDR655407 LNJ655407:LNN655407 LXF655407:LXJ655407 MHB655407:MHF655407 MQX655407:MRB655407 NAT655407:NAX655407 NKP655407:NKT655407 NUL655407:NUP655407 OEH655407:OEL655407 OOD655407:OOH655407 OXZ655407:OYD655407 PHV655407:PHZ655407 PRR655407:PRV655407 QBN655407:QBR655407 QLJ655407:QLN655407 QVF655407:QVJ655407 RFB655407:RFF655407 ROX655407:RPB655407 RYT655407:RYX655407 SIP655407:SIT655407 SSL655407:SSP655407 TCH655407:TCL655407 TMD655407:TMH655407 TVZ655407:TWD655407 UFV655407:UFZ655407 UPR655407:UPV655407 UZN655407:UZR655407 VJJ655407:VJN655407 VTF655407:VTJ655407 WDB655407:WDF655407 WMX655407:WNB655407 WWT655407:WWX655407 AL720943:AP720943 KH720943:KL720943 UD720943:UH720943 ADZ720943:AED720943 ANV720943:ANZ720943 AXR720943:AXV720943 BHN720943:BHR720943 BRJ720943:BRN720943 CBF720943:CBJ720943 CLB720943:CLF720943 CUX720943:CVB720943 DET720943:DEX720943 DOP720943:DOT720943 DYL720943:DYP720943 EIH720943:EIL720943 ESD720943:ESH720943 FBZ720943:FCD720943 FLV720943:FLZ720943 FVR720943:FVV720943 GFN720943:GFR720943 GPJ720943:GPN720943 GZF720943:GZJ720943 HJB720943:HJF720943 HSX720943:HTB720943 ICT720943:ICX720943 IMP720943:IMT720943 IWL720943:IWP720943 JGH720943:JGL720943 JQD720943:JQH720943 JZZ720943:KAD720943 KJV720943:KJZ720943 KTR720943:KTV720943 LDN720943:LDR720943 LNJ720943:LNN720943 LXF720943:LXJ720943 MHB720943:MHF720943 MQX720943:MRB720943 NAT720943:NAX720943 NKP720943:NKT720943 NUL720943:NUP720943 OEH720943:OEL720943 OOD720943:OOH720943 OXZ720943:OYD720943 PHV720943:PHZ720943 PRR720943:PRV720943 QBN720943:QBR720943 QLJ720943:QLN720943 QVF720943:QVJ720943 RFB720943:RFF720943 ROX720943:RPB720943 RYT720943:RYX720943 SIP720943:SIT720943 SSL720943:SSP720943 TCH720943:TCL720943 TMD720943:TMH720943 TVZ720943:TWD720943 UFV720943:UFZ720943 UPR720943:UPV720943 UZN720943:UZR720943 VJJ720943:VJN720943 VTF720943:VTJ720943 WDB720943:WDF720943 WMX720943:WNB720943 WWT720943:WWX720943 AL786479:AP786479 KH786479:KL786479 UD786479:UH786479 ADZ786479:AED786479 ANV786479:ANZ786479 AXR786479:AXV786479 BHN786479:BHR786479 BRJ786479:BRN786479 CBF786479:CBJ786479 CLB786479:CLF786479 CUX786479:CVB786479 DET786479:DEX786479 DOP786479:DOT786479 DYL786479:DYP786479 EIH786479:EIL786479 ESD786479:ESH786479 FBZ786479:FCD786479 FLV786479:FLZ786479 FVR786479:FVV786479 GFN786479:GFR786479 GPJ786479:GPN786479 GZF786479:GZJ786479 HJB786479:HJF786479 HSX786479:HTB786479 ICT786479:ICX786479 IMP786479:IMT786479 IWL786479:IWP786479 JGH786479:JGL786479 JQD786479:JQH786479 JZZ786479:KAD786479 KJV786479:KJZ786479 KTR786479:KTV786479 LDN786479:LDR786479 LNJ786479:LNN786479 LXF786479:LXJ786479 MHB786479:MHF786479 MQX786479:MRB786479 NAT786479:NAX786479 NKP786479:NKT786479 NUL786479:NUP786479 OEH786479:OEL786479 OOD786479:OOH786479 OXZ786479:OYD786479 PHV786479:PHZ786479 PRR786479:PRV786479 QBN786479:QBR786479 QLJ786479:QLN786479 QVF786479:QVJ786479 RFB786479:RFF786479 ROX786479:RPB786479 RYT786479:RYX786479 SIP786479:SIT786479 SSL786479:SSP786479 TCH786479:TCL786479 TMD786479:TMH786479 TVZ786479:TWD786479 UFV786479:UFZ786479 UPR786479:UPV786479 UZN786479:UZR786479 VJJ786479:VJN786479 VTF786479:VTJ786479 WDB786479:WDF786479 WMX786479:WNB786479 WWT786479:WWX786479 AL852015:AP852015 KH852015:KL852015 UD852015:UH852015 ADZ852015:AED852015 ANV852015:ANZ852015 AXR852015:AXV852015 BHN852015:BHR852015 BRJ852015:BRN852015 CBF852015:CBJ852015 CLB852015:CLF852015 CUX852015:CVB852015 DET852015:DEX852015 DOP852015:DOT852015 DYL852015:DYP852015 EIH852015:EIL852015 ESD852015:ESH852015 FBZ852015:FCD852015 FLV852015:FLZ852015 FVR852015:FVV852015 GFN852015:GFR852015 GPJ852015:GPN852015 GZF852015:GZJ852015 HJB852015:HJF852015 HSX852015:HTB852015 ICT852015:ICX852015 IMP852015:IMT852015 IWL852015:IWP852015 JGH852015:JGL852015 JQD852015:JQH852015 JZZ852015:KAD852015 KJV852015:KJZ852015 KTR852015:KTV852015 LDN852015:LDR852015 LNJ852015:LNN852015 LXF852015:LXJ852015 MHB852015:MHF852015 MQX852015:MRB852015 NAT852015:NAX852015 NKP852015:NKT852015 NUL852015:NUP852015 OEH852015:OEL852015 OOD852015:OOH852015 OXZ852015:OYD852015 PHV852015:PHZ852015 PRR852015:PRV852015 QBN852015:QBR852015 QLJ852015:QLN852015 QVF852015:QVJ852015 RFB852015:RFF852015 ROX852015:RPB852015 RYT852015:RYX852015 SIP852015:SIT852015 SSL852015:SSP852015 TCH852015:TCL852015 TMD852015:TMH852015 TVZ852015:TWD852015 UFV852015:UFZ852015 UPR852015:UPV852015 UZN852015:UZR852015 VJJ852015:VJN852015 VTF852015:VTJ852015 WDB852015:WDF852015 WMX852015:WNB852015 WWT852015:WWX852015 AL917551:AP917551 KH917551:KL917551 UD917551:UH917551 ADZ917551:AED917551 ANV917551:ANZ917551 AXR917551:AXV917551 BHN917551:BHR917551 BRJ917551:BRN917551 CBF917551:CBJ917551 CLB917551:CLF917551 CUX917551:CVB917551 DET917551:DEX917551 DOP917551:DOT917551 DYL917551:DYP917551 EIH917551:EIL917551 ESD917551:ESH917551 FBZ917551:FCD917551 FLV917551:FLZ917551 FVR917551:FVV917551 GFN917551:GFR917551 GPJ917551:GPN917551 GZF917551:GZJ917551 HJB917551:HJF917551 HSX917551:HTB917551 ICT917551:ICX917551 IMP917551:IMT917551 IWL917551:IWP917551 JGH917551:JGL917551 JQD917551:JQH917551 JZZ917551:KAD917551 KJV917551:KJZ917551 KTR917551:KTV917551 LDN917551:LDR917551 LNJ917551:LNN917551 LXF917551:LXJ917551 MHB917551:MHF917551 MQX917551:MRB917551 NAT917551:NAX917551 NKP917551:NKT917551 NUL917551:NUP917551 OEH917551:OEL917551 OOD917551:OOH917551 OXZ917551:OYD917551 PHV917551:PHZ917551 PRR917551:PRV917551 QBN917551:QBR917551 QLJ917551:QLN917551 QVF917551:QVJ917551 RFB917551:RFF917551 ROX917551:RPB917551 RYT917551:RYX917551 SIP917551:SIT917551 SSL917551:SSP917551 TCH917551:TCL917551 TMD917551:TMH917551 TVZ917551:TWD917551 UFV917551:UFZ917551 UPR917551:UPV917551 UZN917551:UZR917551 VJJ917551:VJN917551 VTF917551:VTJ917551 WDB917551:WDF917551 WMX917551:WNB917551 WWT917551:WWX917551 AL983087:AP983087 KH983087:KL983087 UD983087:UH983087 ADZ983087:AED983087 ANV983087:ANZ983087 AXR983087:AXV983087 BHN983087:BHR983087 BRJ983087:BRN983087 CBF983087:CBJ983087 CLB983087:CLF983087 CUX983087:CVB983087 DET983087:DEX983087 DOP983087:DOT983087 DYL983087:DYP983087 EIH983087:EIL983087 ESD983087:ESH983087 FBZ983087:FCD983087 FLV983087:FLZ983087 FVR983087:FVV983087 GFN983087:GFR983087 GPJ983087:GPN983087 GZF983087:GZJ983087 HJB983087:HJF983087 HSX983087:HTB983087 ICT983087:ICX983087 IMP983087:IMT983087 IWL983087:IWP983087 JGH983087:JGL983087 JQD983087:JQH983087 JZZ983087:KAD983087 KJV983087:KJZ983087 KTR983087:KTV983087 LDN983087:LDR983087 LNJ983087:LNN983087 LXF983087:LXJ983087 MHB983087:MHF983087 MQX983087:MRB983087 NAT983087:NAX983087 NKP983087:NKT983087 NUL983087:NUP983087 OEH983087:OEL983087 OOD983087:OOH983087 OXZ983087:OYD983087 PHV983087:PHZ983087 PRR983087:PRV983087 QBN983087:QBR983087 QLJ983087:QLN983087 QVF983087:QVJ983087 RFB983087:RFF983087 ROX983087:RPB983087 RYT983087:RYX983087 SIP983087:SIT983087 SSL983087:SSP983087 TCH983087:TCL983087 TMD983087:TMH983087 TVZ983087:TWD983087 UFV983087:UFZ983087 UPR983087:UPV983087 UZN983087:UZR983087 VJJ983087:VJN983087 VTF983087:VTJ983087 WDB983087:WDF983087 WMX983087:WNB983087 WWT983087:WWX983087"/>
    <dataValidation allowBlank="1" showInputMessage="1" showErrorMessage="1" promptTitle="TDHCA Rental Program Experience" prompt="Row 6: Enter Date (mm/yy) When Control Ended" sqref="AQ47:AU47 KM47:KQ47 UI47:UM47 AEE47:AEI47 AOA47:AOE47 AXW47:AYA47 BHS47:BHW47 BRO47:BRS47 CBK47:CBO47 CLG47:CLK47 CVC47:CVG47 DEY47:DFC47 DOU47:DOY47 DYQ47:DYU47 EIM47:EIQ47 ESI47:ESM47 FCE47:FCI47 FMA47:FME47 FVW47:FWA47 GFS47:GFW47 GPO47:GPS47 GZK47:GZO47 HJG47:HJK47 HTC47:HTG47 ICY47:IDC47 IMU47:IMY47 IWQ47:IWU47 JGM47:JGQ47 JQI47:JQM47 KAE47:KAI47 KKA47:KKE47 KTW47:KUA47 LDS47:LDW47 LNO47:LNS47 LXK47:LXO47 MHG47:MHK47 MRC47:MRG47 NAY47:NBC47 NKU47:NKY47 NUQ47:NUU47 OEM47:OEQ47 OOI47:OOM47 OYE47:OYI47 PIA47:PIE47 PRW47:PSA47 QBS47:QBW47 QLO47:QLS47 QVK47:QVO47 RFG47:RFK47 RPC47:RPG47 RYY47:RZC47 SIU47:SIY47 SSQ47:SSU47 TCM47:TCQ47 TMI47:TMM47 TWE47:TWI47 UGA47:UGE47 UPW47:UQA47 UZS47:UZW47 VJO47:VJS47 VTK47:VTO47 WDG47:WDK47 WNC47:WNG47 WWY47:WXC47 AQ65583:AU65583 KM65583:KQ65583 UI65583:UM65583 AEE65583:AEI65583 AOA65583:AOE65583 AXW65583:AYA65583 BHS65583:BHW65583 BRO65583:BRS65583 CBK65583:CBO65583 CLG65583:CLK65583 CVC65583:CVG65583 DEY65583:DFC65583 DOU65583:DOY65583 DYQ65583:DYU65583 EIM65583:EIQ65583 ESI65583:ESM65583 FCE65583:FCI65583 FMA65583:FME65583 FVW65583:FWA65583 GFS65583:GFW65583 GPO65583:GPS65583 GZK65583:GZO65583 HJG65583:HJK65583 HTC65583:HTG65583 ICY65583:IDC65583 IMU65583:IMY65583 IWQ65583:IWU65583 JGM65583:JGQ65583 JQI65583:JQM65583 KAE65583:KAI65583 KKA65583:KKE65583 KTW65583:KUA65583 LDS65583:LDW65583 LNO65583:LNS65583 LXK65583:LXO65583 MHG65583:MHK65583 MRC65583:MRG65583 NAY65583:NBC65583 NKU65583:NKY65583 NUQ65583:NUU65583 OEM65583:OEQ65583 OOI65583:OOM65583 OYE65583:OYI65583 PIA65583:PIE65583 PRW65583:PSA65583 QBS65583:QBW65583 QLO65583:QLS65583 QVK65583:QVO65583 RFG65583:RFK65583 RPC65583:RPG65583 RYY65583:RZC65583 SIU65583:SIY65583 SSQ65583:SSU65583 TCM65583:TCQ65583 TMI65583:TMM65583 TWE65583:TWI65583 UGA65583:UGE65583 UPW65583:UQA65583 UZS65583:UZW65583 VJO65583:VJS65583 VTK65583:VTO65583 WDG65583:WDK65583 WNC65583:WNG65583 WWY65583:WXC65583 AQ131119:AU131119 KM131119:KQ131119 UI131119:UM131119 AEE131119:AEI131119 AOA131119:AOE131119 AXW131119:AYA131119 BHS131119:BHW131119 BRO131119:BRS131119 CBK131119:CBO131119 CLG131119:CLK131119 CVC131119:CVG131119 DEY131119:DFC131119 DOU131119:DOY131119 DYQ131119:DYU131119 EIM131119:EIQ131119 ESI131119:ESM131119 FCE131119:FCI131119 FMA131119:FME131119 FVW131119:FWA131119 GFS131119:GFW131119 GPO131119:GPS131119 GZK131119:GZO131119 HJG131119:HJK131119 HTC131119:HTG131119 ICY131119:IDC131119 IMU131119:IMY131119 IWQ131119:IWU131119 JGM131119:JGQ131119 JQI131119:JQM131119 KAE131119:KAI131119 KKA131119:KKE131119 KTW131119:KUA131119 LDS131119:LDW131119 LNO131119:LNS131119 LXK131119:LXO131119 MHG131119:MHK131119 MRC131119:MRG131119 NAY131119:NBC131119 NKU131119:NKY131119 NUQ131119:NUU131119 OEM131119:OEQ131119 OOI131119:OOM131119 OYE131119:OYI131119 PIA131119:PIE131119 PRW131119:PSA131119 QBS131119:QBW131119 QLO131119:QLS131119 QVK131119:QVO131119 RFG131119:RFK131119 RPC131119:RPG131119 RYY131119:RZC131119 SIU131119:SIY131119 SSQ131119:SSU131119 TCM131119:TCQ131119 TMI131119:TMM131119 TWE131119:TWI131119 UGA131119:UGE131119 UPW131119:UQA131119 UZS131119:UZW131119 VJO131119:VJS131119 VTK131119:VTO131119 WDG131119:WDK131119 WNC131119:WNG131119 WWY131119:WXC131119 AQ196655:AU196655 KM196655:KQ196655 UI196655:UM196655 AEE196655:AEI196655 AOA196655:AOE196655 AXW196655:AYA196655 BHS196655:BHW196655 BRO196655:BRS196655 CBK196655:CBO196655 CLG196655:CLK196655 CVC196655:CVG196655 DEY196655:DFC196655 DOU196655:DOY196655 DYQ196655:DYU196655 EIM196655:EIQ196655 ESI196655:ESM196655 FCE196655:FCI196655 FMA196655:FME196655 FVW196655:FWA196655 GFS196655:GFW196655 GPO196655:GPS196655 GZK196655:GZO196655 HJG196655:HJK196655 HTC196655:HTG196655 ICY196655:IDC196655 IMU196655:IMY196655 IWQ196655:IWU196655 JGM196655:JGQ196655 JQI196655:JQM196655 KAE196655:KAI196655 KKA196655:KKE196655 KTW196655:KUA196655 LDS196655:LDW196655 LNO196655:LNS196655 LXK196655:LXO196655 MHG196655:MHK196655 MRC196655:MRG196655 NAY196655:NBC196655 NKU196655:NKY196655 NUQ196655:NUU196655 OEM196655:OEQ196655 OOI196655:OOM196655 OYE196655:OYI196655 PIA196655:PIE196655 PRW196655:PSA196655 QBS196655:QBW196655 QLO196655:QLS196655 QVK196655:QVO196655 RFG196655:RFK196655 RPC196655:RPG196655 RYY196655:RZC196655 SIU196655:SIY196655 SSQ196655:SSU196655 TCM196655:TCQ196655 TMI196655:TMM196655 TWE196655:TWI196655 UGA196655:UGE196655 UPW196655:UQA196655 UZS196655:UZW196655 VJO196655:VJS196655 VTK196655:VTO196655 WDG196655:WDK196655 WNC196655:WNG196655 WWY196655:WXC196655 AQ262191:AU262191 KM262191:KQ262191 UI262191:UM262191 AEE262191:AEI262191 AOA262191:AOE262191 AXW262191:AYA262191 BHS262191:BHW262191 BRO262191:BRS262191 CBK262191:CBO262191 CLG262191:CLK262191 CVC262191:CVG262191 DEY262191:DFC262191 DOU262191:DOY262191 DYQ262191:DYU262191 EIM262191:EIQ262191 ESI262191:ESM262191 FCE262191:FCI262191 FMA262191:FME262191 FVW262191:FWA262191 GFS262191:GFW262191 GPO262191:GPS262191 GZK262191:GZO262191 HJG262191:HJK262191 HTC262191:HTG262191 ICY262191:IDC262191 IMU262191:IMY262191 IWQ262191:IWU262191 JGM262191:JGQ262191 JQI262191:JQM262191 KAE262191:KAI262191 KKA262191:KKE262191 KTW262191:KUA262191 LDS262191:LDW262191 LNO262191:LNS262191 LXK262191:LXO262191 MHG262191:MHK262191 MRC262191:MRG262191 NAY262191:NBC262191 NKU262191:NKY262191 NUQ262191:NUU262191 OEM262191:OEQ262191 OOI262191:OOM262191 OYE262191:OYI262191 PIA262191:PIE262191 PRW262191:PSA262191 QBS262191:QBW262191 QLO262191:QLS262191 QVK262191:QVO262191 RFG262191:RFK262191 RPC262191:RPG262191 RYY262191:RZC262191 SIU262191:SIY262191 SSQ262191:SSU262191 TCM262191:TCQ262191 TMI262191:TMM262191 TWE262191:TWI262191 UGA262191:UGE262191 UPW262191:UQA262191 UZS262191:UZW262191 VJO262191:VJS262191 VTK262191:VTO262191 WDG262191:WDK262191 WNC262191:WNG262191 WWY262191:WXC262191 AQ327727:AU327727 KM327727:KQ327727 UI327727:UM327727 AEE327727:AEI327727 AOA327727:AOE327727 AXW327727:AYA327727 BHS327727:BHW327727 BRO327727:BRS327727 CBK327727:CBO327727 CLG327727:CLK327727 CVC327727:CVG327727 DEY327727:DFC327727 DOU327727:DOY327727 DYQ327727:DYU327727 EIM327727:EIQ327727 ESI327727:ESM327727 FCE327727:FCI327727 FMA327727:FME327727 FVW327727:FWA327727 GFS327727:GFW327727 GPO327727:GPS327727 GZK327727:GZO327727 HJG327727:HJK327727 HTC327727:HTG327727 ICY327727:IDC327727 IMU327727:IMY327727 IWQ327727:IWU327727 JGM327727:JGQ327727 JQI327727:JQM327727 KAE327727:KAI327727 KKA327727:KKE327727 KTW327727:KUA327727 LDS327727:LDW327727 LNO327727:LNS327727 LXK327727:LXO327727 MHG327727:MHK327727 MRC327727:MRG327727 NAY327727:NBC327727 NKU327727:NKY327727 NUQ327727:NUU327727 OEM327727:OEQ327727 OOI327727:OOM327727 OYE327727:OYI327727 PIA327727:PIE327727 PRW327727:PSA327727 QBS327727:QBW327727 QLO327727:QLS327727 QVK327727:QVO327727 RFG327727:RFK327727 RPC327727:RPG327727 RYY327727:RZC327727 SIU327727:SIY327727 SSQ327727:SSU327727 TCM327727:TCQ327727 TMI327727:TMM327727 TWE327727:TWI327727 UGA327727:UGE327727 UPW327727:UQA327727 UZS327727:UZW327727 VJO327727:VJS327727 VTK327727:VTO327727 WDG327727:WDK327727 WNC327727:WNG327727 WWY327727:WXC327727 AQ393263:AU393263 KM393263:KQ393263 UI393263:UM393263 AEE393263:AEI393263 AOA393263:AOE393263 AXW393263:AYA393263 BHS393263:BHW393263 BRO393263:BRS393263 CBK393263:CBO393263 CLG393263:CLK393263 CVC393263:CVG393263 DEY393263:DFC393263 DOU393263:DOY393263 DYQ393263:DYU393263 EIM393263:EIQ393263 ESI393263:ESM393263 FCE393263:FCI393263 FMA393263:FME393263 FVW393263:FWA393263 GFS393263:GFW393263 GPO393263:GPS393263 GZK393263:GZO393263 HJG393263:HJK393263 HTC393263:HTG393263 ICY393263:IDC393263 IMU393263:IMY393263 IWQ393263:IWU393263 JGM393263:JGQ393263 JQI393263:JQM393263 KAE393263:KAI393263 KKA393263:KKE393263 KTW393263:KUA393263 LDS393263:LDW393263 LNO393263:LNS393263 LXK393263:LXO393263 MHG393263:MHK393263 MRC393263:MRG393263 NAY393263:NBC393263 NKU393263:NKY393263 NUQ393263:NUU393263 OEM393263:OEQ393263 OOI393263:OOM393263 OYE393263:OYI393263 PIA393263:PIE393263 PRW393263:PSA393263 QBS393263:QBW393263 QLO393263:QLS393263 QVK393263:QVO393263 RFG393263:RFK393263 RPC393263:RPG393263 RYY393263:RZC393263 SIU393263:SIY393263 SSQ393263:SSU393263 TCM393263:TCQ393263 TMI393263:TMM393263 TWE393263:TWI393263 UGA393263:UGE393263 UPW393263:UQA393263 UZS393263:UZW393263 VJO393263:VJS393263 VTK393263:VTO393263 WDG393263:WDK393263 WNC393263:WNG393263 WWY393263:WXC393263 AQ458799:AU458799 KM458799:KQ458799 UI458799:UM458799 AEE458799:AEI458799 AOA458799:AOE458799 AXW458799:AYA458799 BHS458799:BHW458799 BRO458799:BRS458799 CBK458799:CBO458799 CLG458799:CLK458799 CVC458799:CVG458799 DEY458799:DFC458799 DOU458799:DOY458799 DYQ458799:DYU458799 EIM458799:EIQ458799 ESI458799:ESM458799 FCE458799:FCI458799 FMA458799:FME458799 FVW458799:FWA458799 GFS458799:GFW458799 GPO458799:GPS458799 GZK458799:GZO458799 HJG458799:HJK458799 HTC458799:HTG458799 ICY458799:IDC458799 IMU458799:IMY458799 IWQ458799:IWU458799 JGM458799:JGQ458799 JQI458799:JQM458799 KAE458799:KAI458799 KKA458799:KKE458799 KTW458799:KUA458799 LDS458799:LDW458799 LNO458799:LNS458799 LXK458799:LXO458799 MHG458799:MHK458799 MRC458799:MRG458799 NAY458799:NBC458799 NKU458799:NKY458799 NUQ458799:NUU458799 OEM458799:OEQ458799 OOI458799:OOM458799 OYE458799:OYI458799 PIA458799:PIE458799 PRW458799:PSA458799 QBS458799:QBW458799 QLO458799:QLS458799 QVK458799:QVO458799 RFG458799:RFK458799 RPC458799:RPG458799 RYY458799:RZC458799 SIU458799:SIY458799 SSQ458799:SSU458799 TCM458799:TCQ458799 TMI458799:TMM458799 TWE458799:TWI458799 UGA458799:UGE458799 UPW458799:UQA458799 UZS458799:UZW458799 VJO458799:VJS458799 VTK458799:VTO458799 WDG458799:WDK458799 WNC458799:WNG458799 WWY458799:WXC458799 AQ524335:AU524335 KM524335:KQ524335 UI524335:UM524335 AEE524335:AEI524335 AOA524335:AOE524335 AXW524335:AYA524335 BHS524335:BHW524335 BRO524335:BRS524335 CBK524335:CBO524335 CLG524335:CLK524335 CVC524335:CVG524335 DEY524335:DFC524335 DOU524335:DOY524335 DYQ524335:DYU524335 EIM524335:EIQ524335 ESI524335:ESM524335 FCE524335:FCI524335 FMA524335:FME524335 FVW524335:FWA524335 GFS524335:GFW524335 GPO524335:GPS524335 GZK524335:GZO524335 HJG524335:HJK524335 HTC524335:HTG524335 ICY524335:IDC524335 IMU524335:IMY524335 IWQ524335:IWU524335 JGM524335:JGQ524335 JQI524335:JQM524335 KAE524335:KAI524335 KKA524335:KKE524335 KTW524335:KUA524335 LDS524335:LDW524335 LNO524335:LNS524335 LXK524335:LXO524335 MHG524335:MHK524335 MRC524335:MRG524335 NAY524335:NBC524335 NKU524335:NKY524335 NUQ524335:NUU524335 OEM524335:OEQ524335 OOI524335:OOM524335 OYE524335:OYI524335 PIA524335:PIE524335 PRW524335:PSA524335 QBS524335:QBW524335 QLO524335:QLS524335 QVK524335:QVO524335 RFG524335:RFK524335 RPC524335:RPG524335 RYY524335:RZC524335 SIU524335:SIY524335 SSQ524335:SSU524335 TCM524335:TCQ524335 TMI524335:TMM524335 TWE524335:TWI524335 UGA524335:UGE524335 UPW524335:UQA524335 UZS524335:UZW524335 VJO524335:VJS524335 VTK524335:VTO524335 WDG524335:WDK524335 WNC524335:WNG524335 WWY524335:WXC524335 AQ589871:AU589871 KM589871:KQ589871 UI589871:UM589871 AEE589871:AEI589871 AOA589871:AOE589871 AXW589871:AYA589871 BHS589871:BHW589871 BRO589871:BRS589871 CBK589871:CBO589871 CLG589871:CLK589871 CVC589871:CVG589871 DEY589871:DFC589871 DOU589871:DOY589871 DYQ589871:DYU589871 EIM589871:EIQ589871 ESI589871:ESM589871 FCE589871:FCI589871 FMA589871:FME589871 FVW589871:FWA589871 GFS589871:GFW589871 GPO589871:GPS589871 GZK589871:GZO589871 HJG589871:HJK589871 HTC589871:HTG589871 ICY589871:IDC589871 IMU589871:IMY589871 IWQ589871:IWU589871 JGM589871:JGQ589871 JQI589871:JQM589871 KAE589871:KAI589871 KKA589871:KKE589871 KTW589871:KUA589871 LDS589871:LDW589871 LNO589871:LNS589871 LXK589871:LXO589871 MHG589871:MHK589871 MRC589871:MRG589871 NAY589871:NBC589871 NKU589871:NKY589871 NUQ589871:NUU589871 OEM589871:OEQ589871 OOI589871:OOM589871 OYE589871:OYI589871 PIA589871:PIE589871 PRW589871:PSA589871 QBS589871:QBW589871 QLO589871:QLS589871 QVK589871:QVO589871 RFG589871:RFK589871 RPC589871:RPG589871 RYY589871:RZC589871 SIU589871:SIY589871 SSQ589871:SSU589871 TCM589871:TCQ589871 TMI589871:TMM589871 TWE589871:TWI589871 UGA589871:UGE589871 UPW589871:UQA589871 UZS589871:UZW589871 VJO589871:VJS589871 VTK589871:VTO589871 WDG589871:WDK589871 WNC589871:WNG589871 WWY589871:WXC589871 AQ655407:AU655407 KM655407:KQ655407 UI655407:UM655407 AEE655407:AEI655407 AOA655407:AOE655407 AXW655407:AYA655407 BHS655407:BHW655407 BRO655407:BRS655407 CBK655407:CBO655407 CLG655407:CLK655407 CVC655407:CVG655407 DEY655407:DFC655407 DOU655407:DOY655407 DYQ655407:DYU655407 EIM655407:EIQ655407 ESI655407:ESM655407 FCE655407:FCI655407 FMA655407:FME655407 FVW655407:FWA655407 GFS655407:GFW655407 GPO655407:GPS655407 GZK655407:GZO655407 HJG655407:HJK655407 HTC655407:HTG655407 ICY655407:IDC655407 IMU655407:IMY655407 IWQ655407:IWU655407 JGM655407:JGQ655407 JQI655407:JQM655407 KAE655407:KAI655407 KKA655407:KKE655407 KTW655407:KUA655407 LDS655407:LDW655407 LNO655407:LNS655407 LXK655407:LXO655407 MHG655407:MHK655407 MRC655407:MRG655407 NAY655407:NBC655407 NKU655407:NKY655407 NUQ655407:NUU655407 OEM655407:OEQ655407 OOI655407:OOM655407 OYE655407:OYI655407 PIA655407:PIE655407 PRW655407:PSA655407 QBS655407:QBW655407 QLO655407:QLS655407 QVK655407:QVO655407 RFG655407:RFK655407 RPC655407:RPG655407 RYY655407:RZC655407 SIU655407:SIY655407 SSQ655407:SSU655407 TCM655407:TCQ655407 TMI655407:TMM655407 TWE655407:TWI655407 UGA655407:UGE655407 UPW655407:UQA655407 UZS655407:UZW655407 VJO655407:VJS655407 VTK655407:VTO655407 WDG655407:WDK655407 WNC655407:WNG655407 WWY655407:WXC655407 AQ720943:AU720943 KM720943:KQ720943 UI720943:UM720943 AEE720943:AEI720943 AOA720943:AOE720943 AXW720943:AYA720943 BHS720943:BHW720943 BRO720943:BRS720943 CBK720943:CBO720943 CLG720943:CLK720943 CVC720943:CVG720943 DEY720943:DFC720943 DOU720943:DOY720943 DYQ720943:DYU720943 EIM720943:EIQ720943 ESI720943:ESM720943 FCE720943:FCI720943 FMA720943:FME720943 FVW720943:FWA720943 GFS720943:GFW720943 GPO720943:GPS720943 GZK720943:GZO720943 HJG720943:HJK720943 HTC720943:HTG720943 ICY720943:IDC720943 IMU720943:IMY720943 IWQ720943:IWU720943 JGM720943:JGQ720943 JQI720943:JQM720943 KAE720943:KAI720943 KKA720943:KKE720943 KTW720943:KUA720943 LDS720943:LDW720943 LNO720943:LNS720943 LXK720943:LXO720943 MHG720943:MHK720943 MRC720943:MRG720943 NAY720943:NBC720943 NKU720943:NKY720943 NUQ720943:NUU720943 OEM720943:OEQ720943 OOI720943:OOM720943 OYE720943:OYI720943 PIA720943:PIE720943 PRW720943:PSA720943 QBS720943:QBW720943 QLO720943:QLS720943 QVK720943:QVO720943 RFG720943:RFK720943 RPC720943:RPG720943 RYY720943:RZC720943 SIU720943:SIY720943 SSQ720943:SSU720943 TCM720943:TCQ720943 TMI720943:TMM720943 TWE720943:TWI720943 UGA720943:UGE720943 UPW720943:UQA720943 UZS720943:UZW720943 VJO720943:VJS720943 VTK720943:VTO720943 WDG720943:WDK720943 WNC720943:WNG720943 WWY720943:WXC720943 AQ786479:AU786479 KM786479:KQ786479 UI786479:UM786479 AEE786479:AEI786479 AOA786479:AOE786479 AXW786479:AYA786479 BHS786479:BHW786479 BRO786479:BRS786479 CBK786479:CBO786479 CLG786479:CLK786479 CVC786479:CVG786479 DEY786479:DFC786479 DOU786479:DOY786479 DYQ786479:DYU786479 EIM786479:EIQ786479 ESI786479:ESM786479 FCE786479:FCI786479 FMA786479:FME786479 FVW786479:FWA786479 GFS786479:GFW786479 GPO786479:GPS786479 GZK786479:GZO786479 HJG786479:HJK786479 HTC786479:HTG786479 ICY786479:IDC786479 IMU786479:IMY786479 IWQ786479:IWU786479 JGM786479:JGQ786479 JQI786479:JQM786479 KAE786479:KAI786479 KKA786479:KKE786479 KTW786479:KUA786479 LDS786479:LDW786479 LNO786479:LNS786479 LXK786479:LXO786479 MHG786479:MHK786479 MRC786479:MRG786479 NAY786479:NBC786479 NKU786479:NKY786479 NUQ786479:NUU786479 OEM786479:OEQ786479 OOI786479:OOM786479 OYE786479:OYI786479 PIA786479:PIE786479 PRW786479:PSA786479 QBS786479:QBW786479 QLO786479:QLS786479 QVK786479:QVO786479 RFG786479:RFK786479 RPC786479:RPG786479 RYY786479:RZC786479 SIU786479:SIY786479 SSQ786479:SSU786479 TCM786479:TCQ786479 TMI786479:TMM786479 TWE786479:TWI786479 UGA786479:UGE786479 UPW786479:UQA786479 UZS786479:UZW786479 VJO786479:VJS786479 VTK786479:VTO786479 WDG786479:WDK786479 WNC786479:WNG786479 WWY786479:WXC786479 AQ852015:AU852015 KM852015:KQ852015 UI852015:UM852015 AEE852015:AEI852015 AOA852015:AOE852015 AXW852015:AYA852015 BHS852015:BHW852015 BRO852015:BRS852015 CBK852015:CBO852015 CLG852015:CLK852015 CVC852015:CVG852015 DEY852015:DFC852015 DOU852015:DOY852015 DYQ852015:DYU852015 EIM852015:EIQ852015 ESI852015:ESM852015 FCE852015:FCI852015 FMA852015:FME852015 FVW852015:FWA852015 GFS852015:GFW852015 GPO852015:GPS852015 GZK852015:GZO852015 HJG852015:HJK852015 HTC852015:HTG852015 ICY852015:IDC852015 IMU852015:IMY852015 IWQ852015:IWU852015 JGM852015:JGQ852015 JQI852015:JQM852015 KAE852015:KAI852015 KKA852015:KKE852015 KTW852015:KUA852015 LDS852015:LDW852015 LNO852015:LNS852015 LXK852015:LXO852015 MHG852015:MHK852015 MRC852015:MRG852015 NAY852015:NBC852015 NKU852015:NKY852015 NUQ852015:NUU852015 OEM852015:OEQ852015 OOI852015:OOM852015 OYE852015:OYI852015 PIA852015:PIE852015 PRW852015:PSA852015 QBS852015:QBW852015 QLO852015:QLS852015 QVK852015:QVO852015 RFG852015:RFK852015 RPC852015:RPG852015 RYY852015:RZC852015 SIU852015:SIY852015 SSQ852015:SSU852015 TCM852015:TCQ852015 TMI852015:TMM852015 TWE852015:TWI852015 UGA852015:UGE852015 UPW852015:UQA852015 UZS852015:UZW852015 VJO852015:VJS852015 VTK852015:VTO852015 WDG852015:WDK852015 WNC852015:WNG852015 WWY852015:WXC852015 AQ917551:AU917551 KM917551:KQ917551 UI917551:UM917551 AEE917551:AEI917551 AOA917551:AOE917551 AXW917551:AYA917551 BHS917551:BHW917551 BRO917551:BRS917551 CBK917551:CBO917551 CLG917551:CLK917551 CVC917551:CVG917551 DEY917551:DFC917551 DOU917551:DOY917551 DYQ917551:DYU917551 EIM917551:EIQ917551 ESI917551:ESM917551 FCE917551:FCI917551 FMA917551:FME917551 FVW917551:FWA917551 GFS917551:GFW917551 GPO917551:GPS917551 GZK917551:GZO917551 HJG917551:HJK917551 HTC917551:HTG917551 ICY917551:IDC917551 IMU917551:IMY917551 IWQ917551:IWU917551 JGM917551:JGQ917551 JQI917551:JQM917551 KAE917551:KAI917551 KKA917551:KKE917551 KTW917551:KUA917551 LDS917551:LDW917551 LNO917551:LNS917551 LXK917551:LXO917551 MHG917551:MHK917551 MRC917551:MRG917551 NAY917551:NBC917551 NKU917551:NKY917551 NUQ917551:NUU917551 OEM917551:OEQ917551 OOI917551:OOM917551 OYE917551:OYI917551 PIA917551:PIE917551 PRW917551:PSA917551 QBS917551:QBW917551 QLO917551:QLS917551 QVK917551:QVO917551 RFG917551:RFK917551 RPC917551:RPG917551 RYY917551:RZC917551 SIU917551:SIY917551 SSQ917551:SSU917551 TCM917551:TCQ917551 TMI917551:TMM917551 TWE917551:TWI917551 UGA917551:UGE917551 UPW917551:UQA917551 UZS917551:UZW917551 VJO917551:VJS917551 VTK917551:VTO917551 WDG917551:WDK917551 WNC917551:WNG917551 WWY917551:WXC917551 AQ983087:AU983087 KM983087:KQ983087 UI983087:UM983087 AEE983087:AEI983087 AOA983087:AOE983087 AXW983087:AYA983087 BHS983087:BHW983087 BRO983087:BRS983087 CBK983087:CBO983087 CLG983087:CLK983087 CVC983087:CVG983087 DEY983087:DFC983087 DOU983087:DOY983087 DYQ983087:DYU983087 EIM983087:EIQ983087 ESI983087:ESM983087 FCE983087:FCI983087 FMA983087:FME983087 FVW983087:FWA983087 GFS983087:GFW983087 GPO983087:GPS983087 GZK983087:GZO983087 HJG983087:HJK983087 HTC983087:HTG983087 ICY983087:IDC983087 IMU983087:IMY983087 IWQ983087:IWU983087 JGM983087:JGQ983087 JQI983087:JQM983087 KAE983087:KAI983087 KKA983087:KKE983087 KTW983087:KUA983087 LDS983087:LDW983087 LNO983087:LNS983087 LXK983087:LXO983087 MHG983087:MHK983087 MRC983087:MRG983087 NAY983087:NBC983087 NKU983087:NKY983087 NUQ983087:NUU983087 OEM983087:OEQ983087 OOI983087:OOM983087 OYE983087:OYI983087 PIA983087:PIE983087 PRW983087:PSA983087 QBS983087:QBW983087 QLO983087:QLS983087 QVK983087:QVO983087 RFG983087:RFK983087 RPC983087:RPG983087 RYY983087:RZC983087 SIU983087:SIY983087 SSQ983087:SSU983087 TCM983087:TCQ983087 TMI983087:TMM983087 TWE983087:TWI983087 UGA983087:UGE983087 UPW983087:UQA983087 UZS983087:UZW983087 VJO983087:VJS983087 VTK983087:VTO983087 WDG983087:WDK983087 WNC983087:WNG983087 WWY983087:WXC983087"/>
    <dataValidation allowBlank="1" showInputMessage="1" showErrorMessage="1" promptTitle="TDHCA Rental Program Experience" prompt="Row 7: Enter TDHCA Rental Program ID Number" sqref="B48:E48 IX48:JA48 ST48:SW48 ACP48:ACS48 AML48:AMO48 AWH48:AWK48 BGD48:BGG48 BPZ48:BQC48 BZV48:BZY48 CJR48:CJU48 CTN48:CTQ48 DDJ48:DDM48 DNF48:DNI48 DXB48:DXE48 EGX48:EHA48 EQT48:EQW48 FAP48:FAS48 FKL48:FKO48 FUH48:FUK48 GED48:GEG48 GNZ48:GOC48 GXV48:GXY48 HHR48:HHU48 HRN48:HRQ48 IBJ48:IBM48 ILF48:ILI48 IVB48:IVE48 JEX48:JFA48 JOT48:JOW48 JYP48:JYS48 KIL48:KIO48 KSH48:KSK48 LCD48:LCG48 LLZ48:LMC48 LVV48:LVY48 MFR48:MFU48 MPN48:MPQ48 MZJ48:MZM48 NJF48:NJI48 NTB48:NTE48 OCX48:ODA48 OMT48:OMW48 OWP48:OWS48 PGL48:PGO48 PQH48:PQK48 QAD48:QAG48 QJZ48:QKC48 QTV48:QTY48 RDR48:RDU48 RNN48:RNQ48 RXJ48:RXM48 SHF48:SHI48 SRB48:SRE48 TAX48:TBA48 TKT48:TKW48 TUP48:TUS48 UEL48:UEO48 UOH48:UOK48 UYD48:UYG48 VHZ48:VIC48 VRV48:VRY48 WBR48:WBU48 WLN48:WLQ48 WVJ48:WVM48 B65584:E65584 IX65584:JA65584 ST65584:SW65584 ACP65584:ACS65584 AML65584:AMO65584 AWH65584:AWK65584 BGD65584:BGG65584 BPZ65584:BQC65584 BZV65584:BZY65584 CJR65584:CJU65584 CTN65584:CTQ65584 DDJ65584:DDM65584 DNF65584:DNI65584 DXB65584:DXE65584 EGX65584:EHA65584 EQT65584:EQW65584 FAP65584:FAS65584 FKL65584:FKO65584 FUH65584:FUK65584 GED65584:GEG65584 GNZ65584:GOC65584 GXV65584:GXY65584 HHR65584:HHU65584 HRN65584:HRQ65584 IBJ65584:IBM65584 ILF65584:ILI65584 IVB65584:IVE65584 JEX65584:JFA65584 JOT65584:JOW65584 JYP65584:JYS65584 KIL65584:KIO65584 KSH65584:KSK65584 LCD65584:LCG65584 LLZ65584:LMC65584 LVV65584:LVY65584 MFR65584:MFU65584 MPN65584:MPQ65584 MZJ65584:MZM65584 NJF65584:NJI65584 NTB65584:NTE65584 OCX65584:ODA65584 OMT65584:OMW65584 OWP65584:OWS65584 PGL65584:PGO65584 PQH65584:PQK65584 QAD65584:QAG65584 QJZ65584:QKC65584 QTV65584:QTY65584 RDR65584:RDU65584 RNN65584:RNQ65584 RXJ65584:RXM65584 SHF65584:SHI65584 SRB65584:SRE65584 TAX65584:TBA65584 TKT65584:TKW65584 TUP65584:TUS65584 UEL65584:UEO65584 UOH65584:UOK65584 UYD65584:UYG65584 VHZ65584:VIC65584 VRV65584:VRY65584 WBR65584:WBU65584 WLN65584:WLQ65584 WVJ65584:WVM65584 B131120:E131120 IX131120:JA131120 ST131120:SW131120 ACP131120:ACS131120 AML131120:AMO131120 AWH131120:AWK131120 BGD131120:BGG131120 BPZ131120:BQC131120 BZV131120:BZY131120 CJR131120:CJU131120 CTN131120:CTQ131120 DDJ131120:DDM131120 DNF131120:DNI131120 DXB131120:DXE131120 EGX131120:EHA131120 EQT131120:EQW131120 FAP131120:FAS131120 FKL131120:FKO131120 FUH131120:FUK131120 GED131120:GEG131120 GNZ131120:GOC131120 GXV131120:GXY131120 HHR131120:HHU131120 HRN131120:HRQ131120 IBJ131120:IBM131120 ILF131120:ILI131120 IVB131120:IVE131120 JEX131120:JFA131120 JOT131120:JOW131120 JYP131120:JYS131120 KIL131120:KIO131120 KSH131120:KSK131120 LCD131120:LCG131120 LLZ131120:LMC131120 LVV131120:LVY131120 MFR131120:MFU131120 MPN131120:MPQ131120 MZJ131120:MZM131120 NJF131120:NJI131120 NTB131120:NTE131120 OCX131120:ODA131120 OMT131120:OMW131120 OWP131120:OWS131120 PGL131120:PGO131120 PQH131120:PQK131120 QAD131120:QAG131120 QJZ131120:QKC131120 QTV131120:QTY131120 RDR131120:RDU131120 RNN131120:RNQ131120 RXJ131120:RXM131120 SHF131120:SHI131120 SRB131120:SRE131120 TAX131120:TBA131120 TKT131120:TKW131120 TUP131120:TUS131120 UEL131120:UEO131120 UOH131120:UOK131120 UYD131120:UYG131120 VHZ131120:VIC131120 VRV131120:VRY131120 WBR131120:WBU131120 WLN131120:WLQ131120 WVJ131120:WVM131120 B196656:E196656 IX196656:JA196656 ST196656:SW196656 ACP196656:ACS196656 AML196656:AMO196656 AWH196656:AWK196656 BGD196656:BGG196656 BPZ196656:BQC196656 BZV196656:BZY196656 CJR196656:CJU196656 CTN196656:CTQ196656 DDJ196656:DDM196656 DNF196656:DNI196656 DXB196656:DXE196656 EGX196656:EHA196656 EQT196656:EQW196656 FAP196656:FAS196656 FKL196656:FKO196656 FUH196656:FUK196656 GED196656:GEG196656 GNZ196656:GOC196656 GXV196656:GXY196656 HHR196656:HHU196656 HRN196656:HRQ196656 IBJ196656:IBM196656 ILF196656:ILI196656 IVB196656:IVE196656 JEX196656:JFA196656 JOT196656:JOW196656 JYP196656:JYS196656 KIL196656:KIO196656 KSH196656:KSK196656 LCD196656:LCG196656 LLZ196656:LMC196656 LVV196656:LVY196656 MFR196656:MFU196656 MPN196656:MPQ196656 MZJ196656:MZM196656 NJF196656:NJI196656 NTB196656:NTE196656 OCX196656:ODA196656 OMT196656:OMW196656 OWP196656:OWS196656 PGL196656:PGO196656 PQH196656:PQK196656 QAD196656:QAG196656 QJZ196656:QKC196656 QTV196656:QTY196656 RDR196656:RDU196656 RNN196656:RNQ196656 RXJ196656:RXM196656 SHF196656:SHI196656 SRB196656:SRE196656 TAX196656:TBA196656 TKT196656:TKW196656 TUP196656:TUS196656 UEL196656:UEO196656 UOH196656:UOK196656 UYD196656:UYG196656 VHZ196656:VIC196656 VRV196656:VRY196656 WBR196656:WBU196656 WLN196656:WLQ196656 WVJ196656:WVM196656 B262192:E262192 IX262192:JA262192 ST262192:SW262192 ACP262192:ACS262192 AML262192:AMO262192 AWH262192:AWK262192 BGD262192:BGG262192 BPZ262192:BQC262192 BZV262192:BZY262192 CJR262192:CJU262192 CTN262192:CTQ262192 DDJ262192:DDM262192 DNF262192:DNI262192 DXB262192:DXE262192 EGX262192:EHA262192 EQT262192:EQW262192 FAP262192:FAS262192 FKL262192:FKO262192 FUH262192:FUK262192 GED262192:GEG262192 GNZ262192:GOC262192 GXV262192:GXY262192 HHR262192:HHU262192 HRN262192:HRQ262192 IBJ262192:IBM262192 ILF262192:ILI262192 IVB262192:IVE262192 JEX262192:JFA262192 JOT262192:JOW262192 JYP262192:JYS262192 KIL262192:KIO262192 KSH262192:KSK262192 LCD262192:LCG262192 LLZ262192:LMC262192 LVV262192:LVY262192 MFR262192:MFU262192 MPN262192:MPQ262192 MZJ262192:MZM262192 NJF262192:NJI262192 NTB262192:NTE262192 OCX262192:ODA262192 OMT262192:OMW262192 OWP262192:OWS262192 PGL262192:PGO262192 PQH262192:PQK262192 QAD262192:QAG262192 QJZ262192:QKC262192 QTV262192:QTY262192 RDR262192:RDU262192 RNN262192:RNQ262192 RXJ262192:RXM262192 SHF262192:SHI262192 SRB262192:SRE262192 TAX262192:TBA262192 TKT262192:TKW262192 TUP262192:TUS262192 UEL262192:UEO262192 UOH262192:UOK262192 UYD262192:UYG262192 VHZ262192:VIC262192 VRV262192:VRY262192 WBR262192:WBU262192 WLN262192:WLQ262192 WVJ262192:WVM262192 B327728:E327728 IX327728:JA327728 ST327728:SW327728 ACP327728:ACS327728 AML327728:AMO327728 AWH327728:AWK327728 BGD327728:BGG327728 BPZ327728:BQC327728 BZV327728:BZY327728 CJR327728:CJU327728 CTN327728:CTQ327728 DDJ327728:DDM327728 DNF327728:DNI327728 DXB327728:DXE327728 EGX327728:EHA327728 EQT327728:EQW327728 FAP327728:FAS327728 FKL327728:FKO327728 FUH327728:FUK327728 GED327728:GEG327728 GNZ327728:GOC327728 GXV327728:GXY327728 HHR327728:HHU327728 HRN327728:HRQ327728 IBJ327728:IBM327728 ILF327728:ILI327728 IVB327728:IVE327728 JEX327728:JFA327728 JOT327728:JOW327728 JYP327728:JYS327728 KIL327728:KIO327728 KSH327728:KSK327728 LCD327728:LCG327728 LLZ327728:LMC327728 LVV327728:LVY327728 MFR327728:MFU327728 MPN327728:MPQ327728 MZJ327728:MZM327728 NJF327728:NJI327728 NTB327728:NTE327728 OCX327728:ODA327728 OMT327728:OMW327728 OWP327728:OWS327728 PGL327728:PGO327728 PQH327728:PQK327728 QAD327728:QAG327728 QJZ327728:QKC327728 QTV327728:QTY327728 RDR327728:RDU327728 RNN327728:RNQ327728 RXJ327728:RXM327728 SHF327728:SHI327728 SRB327728:SRE327728 TAX327728:TBA327728 TKT327728:TKW327728 TUP327728:TUS327728 UEL327728:UEO327728 UOH327728:UOK327728 UYD327728:UYG327728 VHZ327728:VIC327728 VRV327728:VRY327728 WBR327728:WBU327728 WLN327728:WLQ327728 WVJ327728:WVM327728 B393264:E393264 IX393264:JA393264 ST393264:SW393264 ACP393264:ACS393264 AML393264:AMO393264 AWH393264:AWK393264 BGD393264:BGG393264 BPZ393264:BQC393264 BZV393264:BZY393264 CJR393264:CJU393264 CTN393264:CTQ393264 DDJ393264:DDM393264 DNF393264:DNI393264 DXB393264:DXE393264 EGX393264:EHA393264 EQT393264:EQW393264 FAP393264:FAS393264 FKL393264:FKO393264 FUH393264:FUK393264 GED393264:GEG393264 GNZ393264:GOC393264 GXV393264:GXY393264 HHR393264:HHU393264 HRN393264:HRQ393264 IBJ393264:IBM393264 ILF393264:ILI393264 IVB393264:IVE393264 JEX393264:JFA393264 JOT393264:JOW393264 JYP393264:JYS393264 KIL393264:KIO393264 KSH393264:KSK393264 LCD393264:LCG393264 LLZ393264:LMC393264 LVV393264:LVY393264 MFR393264:MFU393264 MPN393264:MPQ393264 MZJ393264:MZM393264 NJF393264:NJI393264 NTB393264:NTE393264 OCX393264:ODA393264 OMT393264:OMW393264 OWP393264:OWS393264 PGL393264:PGO393264 PQH393264:PQK393264 QAD393264:QAG393264 QJZ393264:QKC393264 QTV393264:QTY393264 RDR393264:RDU393264 RNN393264:RNQ393264 RXJ393264:RXM393264 SHF393264:SHI393264 SRB393264:SRE393264 TAX393264:TBA393264 TKT393264:TKW393264 TUP393264:TUS393264 UEL393264:UEO393264 UOH393264:UOK393264 UYD393264:UYG393264 VHZ393264:VIC393264 VRV393264:VRY393264 WBR393264:WBU393264 WLN393264:WLQ393264 WVJ393264:WVM393264 B458800:E458800 IX458800:JA458800 ST458800:SW458800 ACP458800:ACS458800 AML458800:AMO458800 AWH458800:AWK458800 BGD458800:BGG458800 BPZ458800:BQC458800 BZV458800:BZY458800 CJR458800:CJU458800 CTN458800:CTQ458800 DDJ458800:DDM458800 DNF458800:DNI458800 DXB458800:DXE458800 EGX458800:EHA458800 EQT458800:EQW458800 FAP458800:FAS458800 FKL458800:FKO458800 FUH458800:FUK458800 GED458800:GEG458800 GNZ458800:GOC458800 GXV458800:GXY458800 HHR458800:HHU458800 HRN458800:HRQ458800 IBJ458800:IBM458800 ILF458800:ILI458800 IVB458800:IVE458800 JEX458800:JFA458800 JOT458800:JOW458800 JYP458800:JYS458800 KIL458800:KIO458800 KSH458800:KSK458800 LCD458800:LCG458800 LLZ458800:LMC458800 LVV458800:LVY458800 MFR458800:MFU458800 MPN458800:MPQ458800 MZJ458800:MZM458800 NJF458800:NJI458800 NTB458800:NTE458800 OCX458800:ODA458800 OMT458800:OMW458800 OWP458800:OWS458800 PGL458800:PGO458800 PQH458800:PQK458800 QAD458800:QAG458800 QJZ458800:QKC458800 QTV458800:QTY458800 RDR458800:RDU458800 RNN458800:RNQ458800 RXJ458800:RXM458800 SHF458800:SHI458800 SRB458800:SRE458800 TAX458800:TBA458800 TKT458800:TKW458800 TUP458800:TUS458800 UEL458800:UEO458800 UOH458800:UOK458800 UYD458800:UYG458800 VHZ458800:VIC458800 VRV458800:VRY458800 WBR458800:WBU458800 WLN458800:WLQ458800 WVJ458800:WVM458800 B524336:E524336 IX524336:JA524336 ST524336:SW524336 ACP524336:ACS524336 AML524336:AMO524336 AWH524336:AWK524336 BGD524336:BGG524336 BPZ524336:BQC524336 BZV524336:BZY524336 CJR524336:CJU524336 CTN524336:CTQ524336 DDJ524336:DDM524336 DNF524336:DNI524336 DXB524336:DXE524336 EGX524336:EHA524336 EQT524336:EQW524336 FAP524336:FAS524336 FKL524336:FKO524336 FUH524336:FUK524336 GED524336:GEG524336 GNZ524336:GOC524336 GXV524336:GXY524336 HHR524336:HHU524336 HRN524336:HRQ524336 IBJ524336:IBM524336 ILF524336:ILI524336 IVB524336:IVE524336 JEX524336:JFA524336 JOT524336:JOW524336 JYP524336:JYS524336 KIL524336:KIO524336 KSH524336:KSK524336 LCD524336:LCG524336 LLZ524336:LMC524336 LVV524336:LVY524336 MFR524336:MFU524336 MPN524336:MPQ524336 MZJ524336:MZM524336 NJF524336:NJI524336 NTB524336:NTE524336 OCX524336:ODA524336 OMT524336:OMW524336 OWP524336:OWS524336 PGL524336:PGO524336 PQH524336:PQK524336 QAD524336:QAG524336 QJZ524336:QKC524336 QTV524336:QTY524336 RDR524336:RDU524336 RNN524336:RNQ524336 RXJ524336:RXM524336 SHF524336:SHI524336 SRB524336:SRE524336 TAX524336:TBA524336 TKT524336:TKW524336 TUP524336:TUS524336 UEL524336:UEO524336 UOH524336:UOK524336 UYD524336:UYG524336 VHZ524336:VIC524336 VRV524336:VRY524336 WBR524336:WBU524336 WLN524336:WLQ524336 WVJ524336:WVM524336 B589872:E589872 IX589872:JA589872 ST589872:SW589872 ACP589872:ACS589872 AML589872:AMO589872 AWH589872:AWK589872 BGD589872:BGG589872 BPZ589872:BQC589872 BZV589872:BZY589872 CJR589872:CJU589872 CTN589872:CTQ589872 DDJ589872:DDM589872 DNF589872:DNI589872 DXB589872:DXE589872 EGX589872:EHA589872 EQT589872:EQW589872 FAP589872:FAS589872 FKL589872:FKO589872 FUH589872:FUK589872 GED589872:GEG589872 GNZ589872:GOC589872 GXV589872:GXY589872 HHR589872:HHU589872 HRN589872:HRQ589872 IBJ589872:IBM589872 ILF589872:ILI589872 IVB589872:IVE589872 JEX589872:JFA589872 JOT589872:JOW589872 JYP589872:JYS589872 KIL589872:KIO589872 KSH589872:KSK589872 LCD589872:LCG589872 LLZ589872:LMC589872 LVV589872:LVY589872 MFR589872:MFU589872 MPN589872:MPQ589872 MZJ589872:MZM589872 NJF589872:NJI589872 NTB589872:NTE589872 OCX589872:ODA589872 OMT589872:OMW589872 OWP589872:OWS589872 PGL589872:PGO589872 PQH589872:PQK589872 QAD589872:QAG589872 QJZ589872:QKC589872 QTV589872:QTY589872 RDR589872:RDU589872 RNN589872:RNQ589872 RXJ589872:RXM589872 SHF589872:SHI589872 SRB589872:SRE589872 TAX589872:TBA589872 TKT589872:TKW589872 TUP589872:TUS589872 UEL589872:UEO589872 UOH589872:UOK589872 UYD589872:UYG589872 VHZ589872:VIC589872 VRV589872:VRY589872 WBR589872:WBU589872 WLN589872:WLQ589872 WVJ589872:WVM589872 B655408:E655408 IX655408:JA655408 ST655408:SW655408 ACP655408:ACS655408 AML655408:AMO655408 AWH655408:AWK655408 BGD655408:BGG655408 BPZ655408:BQC655408 BZV655408:BZY655408 CJR655408:CJU655408 CTN655408:CTQ655408 DDJ655408:DDM655408 DNF655408:DNI655408 DXB655408:DXE655408 EGX655408:EHA655408 EQT655408:EQW655408 FAP655408:FAS655408 FKL655408:FKO655408 FUH655408:FUK655408 GED655408:GEG655408 GNZ655408:GOC655408 GXV655408:GXY655408 HHR655408:HHU655408 HRN655408:HRQ655408 IBJ655408:IBM655408 ILF655408:ILI655408 IVB655408:IVE655408 JEX655408:JFA655408 JOT655408:JOW655408 JYP655408:JYS655408 KIL655408:KIO655408 KSH655408:KSK655408 LCD655408:LCG655408 LLZ655408:LMC655408 LVV655408:LVY655408 MFR655408:MFU655408 MPN655408:MPQ655408 MZJ655408:MZM655408 NJF655408:NJI655408 NTB655408:NTE655408 OCX655408:ODA655408 OMT655408:OMW655408 OWP655408:OWS655408 PGL655408:PGO655408 PQH655408:PQK655408 QAD655408:QAG655408 QJZ655408:QKC655408 QTV655408:QTY655408 RDR655408:RDU655408 RNN655408:RNQ655408 RXJ655408:RXM655408 SHF655408:SHI655408 SRB655408:SRE655408 TAX655408:TBA655408 TKT655408:TKW655408 TUP655408:TUS655408 UEL655408:UEO655408 UOH655408:UOK655408 UYD655408:UYG655408 VHZ655408:VIC655408 VRV655408:VRY655408 WBR655408:WBU655408 WLN655408:WLQ655408 WVJ655408:WVM655408 B720944:E720944 IX720944:JA720944 ST720944:SW720944 ACP720944:ACS720944 AML720944:AMO720944 AWH720944:AWK720944 BGD720944:BGG720944 BPZ720944:BQC720944 BZV720944:BZY720944 CJR720944:CJU720944 CTN720944:CTQ720944 DDJ720944:DDM720944 DNF720944:DNI720944 DXB720944:DXE720944 EGX720944:EHA720944 EQT720944:EQW720944 FAP720944:FAS720944 FKL720944:FKO720944 FUH720944:FUK720944 GED720944:GEG720944 GNZ720944:GOC720944 GXV720944:GXY720944 HHR720944:HHU720944 HRN720944:HRQ720944 IBJ720944:IBM720944 ILF720944:ILI720944 IVB720944:IVE720944 JEX720944:JFA720944 JOT720944:JOW720944 JYP720944:JYS720944 KIL720944:KIO720944 KSH720944:KSK720944 LCD720944:LCG720944 LLZ720944:LMC720944 LVV720944:LVY720944 MFR720944:MFU720944 MPN720944:MPQ720944 MZJ720944:MZM720944 NJF720944:NJI720944 NTB720944:NTE720944 OCX720944:ODA720944 OMT720944:OMW720944 OWP720944:OWS720944 PGL720944:PGO720944 PQH720944:PQK720944 QAD720944:QAG720944 QJZ720944:QKC720944 QTV720944:QTY720944 RDR720944:RDU720944 RNN720944:RNQ720944 RXJ720944:RXM720944 SHF720944:SHI720944 SRB720944:SRE720944 TAX720944:TBA720944 TKT720944:TKW720944 TUP720944:TUS720944 UEL720944:UEO720944 UOH720944:UOK720944 UYD720944:UYG720944 VHZ720944:VIC720944 VRV720944:VRY720944 WBR720944:WBU720944 WLN720944:WLQ720944 WVJ720944:WVM720944 B786480:E786480 IX786480:JA786480 ST786480:SW786480 ACP786480:ACS786480 AML786480:AMO786480 AWH786480:AWK786480 BGD786480:BGG786480 BPZ786480:BQC786480 BZV786480:BZY786480 CJR786480:CJU786480 CTN786480:CTQ786480 DDJ786480:DDM786480 DNF786480:DNI786480 DXB786480:DXE786480 EGX786480:EHA786480 EQT786480:EQW786480 FAP786480:FAS786480 FKL786480:FKO786480 FUH786480:FUK786480 GED786480:GEG786480 GNZ786480:GOC786480 GXV786480:GXY786480 HHR786480:HHU786480 HRN786480:HRQ786480 IBJ786480:IBM786480 ILF786480:ILI786480 IVB786480:IVE786480 JEX786480:JFA786480 JOT786480:JOW786480 JYP786480:JYS786480 KIL786480:KIO786480 KSH786480:KSK786480 LCD786480:LCG786480 LLZ786480:LMC786480 LVV786480:LVY786480 MFR786480:MFU786480 MPN786480:MPQ786480 MZJ786480:MZM786480 NJF786480:NJI786480 NTB786480:NTE786480 OCX786480:ODA786480 OMT786480:OMW786480 OWP786480:OWS786480 PGL786480:PGO786480 PQH786480:PQK786480 QAD786480:QAG786480 QJZ786480:QKC786480 QTV786480:QTY786480 RDR786480:RDU786480 RNN786480:RNQ786480 RXJ786480:RXM786480 SHF786480:SHI786480 SRB786480:SRE786480 TAX786480:TBA786480 TKT786480:TKW786480 TUP786480:TUS786480 UEL786480:UEO786480 UOH786480:UOK786480 UYD786480:UYG786480 VHZ786480:VIC786480 VRV786480:VRY786480 WBR786480:WBU786480 WLN786480:WLQ786480 WVJ786480:WVM786480 B852016:E852016 IX852016:JA852016 ST852016:SW852016 ACP852016:ACS852016 AML852016:AMO852016 AWH852016:AWK852016 BGD852016:BGG852016 BPZ852016:BQC852016 BZV852016:BZY852016 CJR852016:CJU852016 CTN852016:CTQ852016 DDJ852016:DDM852016 DNF852016:DNI852016 DXB852016:DXE852016 EGX852016:EHA852016 EQT852016:EQW852016 FAP852016:FAS852016 FKL852016:FKO852016 FUH852016:FUK852016 GED852016:GEG852016 GNZ852016:GOC852016 GXV852016:GXY852016 HHR852016:HHU852016 HRN852016:HRQ852016 IBJ852016:IBM852016 ILF852016:ILI852016 IVB852016:IVE852016 JEX852016:JFA852016 JOT852016:JOW852016 JYP852016:JYS852016 KIL852016:KIO852016 KSH852016:KSK852016 LCD852016:LCG852016 LLZ852016:LMC852016 LVV852016:LVY852016 MFR852016:MFU852016 MPN852016:MPQ852016 MZJ852016:MZM852016 NJF852016:NJI852016 NTB852016:NTE852016 OCX852016:ODA852016 OMT852016:OMW852016 OWP852016:OWS852016 PGL852016:PGO852016 PQH852016:PQK852016 QAD852016:QAG852016 QJZ852016:QKC852016 QTV852016:QTY852016 RDR852016:RDU852016 RNN852016:RNQ852016 RXJ852016:RXM852016 SHF852016:SHI852016 SRB852016:SRE852016 TAX852016:TBA852016 TKT852016:TKW852016 TUP852016:TUS852016 UEL852016:UEO852016 UOH852016:UOK852016 UYD852016:UYG852016 VHZ852016:VIC852016 VRV852016:VRY852016 WBR852016:WBU852016 WLN852016:WLQ852016 WVJ852016:WVM852016 B917552:E917552 IX917552:JA917552 ST917552:SW917552 ACP917552:ACS917552 AML917552:AMO917552 AWH917552:AWK917552 BGD917552:BGG917552 BPZ917552:BQC917552 BZV917552:BZY917552 CJR917552:CJU917552 CTN917552:CTQ917552 DDJ917552:DDM917552 DNF917552:DNI917552 DXB917552:DXE917552 EGX917552:EHA917552 EQT917552:EQW917552 FAP917552:FAS917552 FKL917552:FKO917552 FUH917552:FUK917552 GED917552:GEG917552 GNZ917552:GOC917552 GXV917552:GXY917552 HHR917552:HHU917552 HRN917552:HRQ917552 IBJ917552:IBM917552 ILF917552:ILI917552 IVB917552:IVE917552 JEX917552:JFA917552 JOT917552:JOW917552 JYP917552:JYS917552 KIL917552:KIO917552 KSH917552:KSK917552 LCD917552:LCG917552 LLZ917552:LMC917552 LVV917552:LVY917552 MFR917552:MFU917552 MPN917552:MPQ917552 MZJ917552:MZM917552 NJF917552:NJI917552 NTB917552:NTE917552 OCX917552:ODA917552 OMT917552:OMW917552 OWP917552:OWS917552 PGL917552:PGO917552 PQH917552:PQK917552 QAD917552:QAG917552 QJZ917552:QKC917552 QTV917552:QTY917552 RDR917552:RDU917552 RNN917552:RNQ917552 RXJ917552:RXM917552 SHF917552:SHI917552 SRB917552:SRE917552 TAX917552:TBA917552 TKT917552:TKW917552 TUP917552:TUS917552 UEL917552:UEO917552 UOH917552:UOK917552 UYD917552:UYG917552 VHZ917552:VIC917552 VRV917552:VRY917552 WBR917552:WBU917552 WLN917552:WLQ917552 WVJ917552:WVM917552 B983088:E983088 IX983088:JA983088 ST983088:SW983088 ACP983088:ACS983088 AML983088:AMO983088 AWH983088:AWK983088 BGD983088:BGG983088 BPZ983088:BQC983088 BZV983088:BZY983088 CJR983088:CJU983088 CTN983088:CTQ983088 DDJ983088:DDM983088 DNF983088:DNI983088 DXB983088:DXE983088 EGX983088:EHA983088 EQT983088:EQW983088 FAP983088:FAS983088 FKL983088:FKO983088 FUH983088:FUK983088 GED983088:GEG983088 GNZ983088:GOC983088 GXV983088:GXY983088 HHR983088:HHU983088 HRN983088:HRQ983088 IBJ983088:IBM983088 ILF983088:ILI983088 IVB983088:IVE983088 JEX983088:JFA983088 JOT983088:JOW983088 JYP983088:JYS983088 KIL983088:KIO983088 KSH983088:KSK983088 LCD983088:LCG983088 LLZ983088:LMC983088 LVV983088:LVY983088 MFR983088:MFU983088 MPN983088:MPQ983088 MZJ983088:MZM983088 NJF983088:NJI983088 NTB983088:NTE983088 OCX983088:ODA983088 OMT983088:OMW983088 OWP983088:OWS983088 PGL983088:PGO983088 PQH983088:PQK983088 QAD983088:QAG983088 QJZ983088:QKC983088 QTV983088:QTY983088 RDR983088:RDU983088 RNN983088:RNQ983088 RXJ983088:RXM983088 SHF983088:SHI983088 SRB983088:SRE983088 TAX983088:TBA983088 TKT983088:TKW983088 TUP983088:TUS983088 UEL983088:UEO983088 UOH983088:UOK983088 UYD983088:UYG983088 VHZ983088:VIC983088 VRV983088:VRY983088 WBR983088:WBU983088 WLN983088:WLQ983088 WVJ983088:WVM983088"/>
    <dataValidation allowBlank="1" showInputMessage="1" showErrorMessage="1" promptTitle="TDHCA Rental Program Experience" prompt="Row 7: Enter TDHCA Rental Program Property Name" sqref="F48:U48 JB48:JQ48 SX48:TM48 ACT48:ADI48 AMP48:ANE48 AWL48:AXA48 BGH48:BGW48 BQD48:BQS48 BZZ48:CAO48 CJV48:CKK48 CTR48:CUG48 DDN48:DEC48 DNJ48:DNY48 DXF48:DXU48 EHB48:EHQ48 EQX48:ERM48 FAT48:FBI48 FKP48:FLE48 FUL48:FVA48 GEH48:GEW48 GOD48:GOS48 GXZ48:GYO48 HHV48:HIK48 HRR48:HSG48 IBN48:ICC48 ILJ48:ILY48 IVF48:IVU48 JFB48:JFQ48 JOX48:JPM48 JYT48:JZI48 KIP48:KJE48 KSL48:KTA48 LCH48:LCW48 LMD48:LMS48 LVZ48:LWO48 MFV48:MGK48 MPR48:MQG48 MZN48:NAC48 NJJ48:NJY48 NTF48:NTU48 ODB48:ODQ48 OMX48:ONM48 OWT48:OXI48 PGP48:PHE48 PQL48:PRA48 QAH48:QAW48 QKD48:QKS48 QTZ48:QUO48 RDV48:REK48 RNR48:ROG48 RXN48:RYC48 SHJ48:SHY48 SRF48:SRU48 TBB48:TBQ48 TKX48:TLM48 TUT48:TVI48 UEP48:UFE48 UOL48:UPA48 UYH48:UYW48 VID48:VIS48 VRZ48:VSO48 WBV48:WCK48 WLR48:WMG48 WVN48:WWC48 F65584:U65584 JB65584:JQ65584 SX65584:TM65584 ACT65584:ADI65584 AMP65584:ANE65584 AWL65584:AXA65584 BGH65584:BGW65584 BQD65584:BQS65584 BZZ65584:CAO65584 CJV65584:CKK65584 CTR65584:CUG65584 DDN65584:DEC65584 DNJ65584:DNY65584 DXF65584:DXU65584 EHB65584:EHQ65584 EQX65584:ERM65584 FAT65584:FBI65584 FKP65584:FLE65584 FUL65584:FVA65584 GEH65584:GEW65584 GOD65584:GOS65584 GXZ65584:GYO65584 HHV65584:HIK65584 HRR65584:HSG65584 IBN65584:ICC65584 ILJ65584:ILY65584 IVF65584:IVU65584 JFB65584:JFQ65584 JOX65584:JPM65584 JYT65584:JZI65584 KIP65584:KJE65584 KSL65584:KTA65584 LCH65584:LCW65584 LMD65584:LMS65584 LVZ65584:LWO65584 MFV65584:MGK65584 MPR65584:MQG65584 MZN65584:NAC65584 NJJ65584:NJY65584 NTF65584:NTU65584 ODB65584:ODQ65584 OMX65584:ONM65584 OWT65584:OXI65584 PGP65584:PHE65584 PQL65584:PRA65584 QAH65584:QAW65584 QKD65584:QKS65584 QTZ65584:QUO65584 RDV65584:REK65584 RNR65584:ROG65584 RXN65584:RYC65584 SHJ65584:SHY65584 SRF65584:SRU65584 TBB65584:TBQ65584 TKX65584:TLM65584 TUT65584:TVI65584 UEP65584:UFE65584 UOL65584:UPA65584 UYH65584:UYW65584 VID65584:VIS65584 VRZ65584:VSO65584 WBV65584:WCK65584 WLR65584:WMG65584 WVN65584:WWC65584 F131120:U131120 JB131120:JQ131120 SX131120:TM131120 ACT131120:ADI131120 AMP131120:ANE131120 AWL131120:AXA131120 BGH131120:BGW131120 BQD131120:BQS131120 BZZ131120:CAO131120 CJV131120:CKK131120 CTR131120:CUG131120 DDN131120:DEC131120 DNJ131120:DNY131120 DXF131120:DXU131120 EHB131120:EHQ131120 EQX131120:ERM131120 FAT131120:FBI131120 FKP131120:FLE131120 FUL131120:FVA131120 GEH131120:GEW131120 GOD131120:GOS131120 GXZ131120:GYO131120 HHV131120:HIK131120 HRR131120:HSG131120 IBN131120:ICC131120 ILJ131120:ILY131120 IVF131120:IVU131120 JFB131120:JFQ131120 JOX131120:JPM131120 JYT131120:JZI131120 KIP131120:KJE131120 KSL131120:KTA131120 LCH131120:LCW131120 LMD131120:LMS131120 LVZ131120:LWO131120 MFV131120:MGK131120 MPR131120:MQG131120 MZN131120:NAC131120 NJJ131120:NJY131120 NTF131120:NTU131120 ODB131120:ODQ131120 OMX131120:ONM131120 OWT131120:OXI131120 PGP131120:PHE131120 PQL131120:PRA131120 QAH131120:QAW131120 QKD131120:QKS131120 QTZ131120:QUO131120 RDV131120:REK131120 RNR131120:ROG131120 RXN131120:RYC131120 SHJ131120:SHY131120 SRF131120:SRU131120 TBB131120:TBQ131120 TKX131120:TLM131120 TUT131120:TVI131120 UEP131120:UFE131120 UOL131120:UPA131120 UYH131120:UYW131120 VID131120:VIS131120 VRZ131120:VSO131120 WBV131120:WCK131120 WLR131120:WMG131120 WVN131120:WWC131120 F196656:U196656 JB196656:JQ196656 SX196656:TM196656 ACT196656:ADI196656 AMP196656:ANE196656 AWL196656:AXA196656 BGH196656:BGW196656 BQD196656:BQS196656 BZZ196656:CAO196656 CJV196656:CKK196656 CTR196656:CUG196656 DDN196656:DEC196656 DNJ196656:DNY196656 DXF196656:DXU196656 EHB196656:EHQ196656 EQX196656:ERM196656 FAT196656:FBI196656 FKP196656:FLE196656 FUL196656:FVA196656 GEH196656:GEW196656 GOD196656:GOS196656 GXZ196656:GYO196656 HHV196656:HIK196656 HRR196656:HSG196656 IBN196656:ICC196656 ILJ196656:ILY196656 IVF196656:IVU196656 JFB196656:JFQ196656 JOX196656:JPM196656 JYT196656:JZI196656 KIP196656:KJE196656 KSL196656:KTA196656 LCH196656:LCW196656 LMD196656:LMS196656 LVZ196656:LWO196656 MFV196656:MGK196656 MPR196656:MQG196656 MZN196656:NAC196656 NJJ196656:NJY196656 NTF196656:NTU196656 ODB196656:ODQ196656 OMX196656:ONM196656 OWT196656:OXI196656 PGP196656:PHE196656 PQL196656:PRA196656 QAH196656:QAW196656 QKD196656:QKS196656 QTZ196656:QUO196656 RDV196656:REK196656 RNR196656:ROG196656 RXN196656:RYC196656 SHJ196656:SHY196656 SRF196656:SRU196656 TBB196656:TBQ196656 TKX196656:TLM196656 TUT196656:TVI196656 UEP196656:UFE196656 UOL196656:UPA196656 UYH196656:UYW196656 VID196656:VIS196656 VRZ196656:VSO196656 WBV196656:WCK196656 WLR196656:WMG196656 WVN196656:WWC196656 F262192:U262192 JB262192:JQ262192 SX262192:TM262192 ACT262192:ADI262192 AMP262192:ANE262192 AWL262192:AXA262192 BGH262192:BGW262192 BQD262192:BQS262192 BZZ262192:CAO262192 CJV262192:CKK262192 CTR262192:CUG262192 DDN262192:DEC262192 DNJ262192:DNY262192 DXF262192:DXU262192 EHB262192:EHQ262192 EQX262192:ERM262192 FAT262192:FBI262192 FKP262192:FLE262192 FUL262192:FVA262192 GEH262192:GEW262192 GOD262192:GOS262192 GXZ262192:GYO262192 HHV262192:HIK262192 HRR262192:HSG262192 IBN262192:ICC262192 ILJ262192:ILY262192 IVF262192:IVU262192 JFB262192:JFQ262192 JOX262192:JPM262192 JYT262192:JZI262192 KIP262192:KJE262192 KSL262192:KTA262192 LCH262192:LCW262192 LMD262192:LMS262192 LVZ262192:LWO262192 MFV262192:MGK262192 MPR262192:MQG262192 MZN262192:NAC262192 NJJ262192:NJY262192 NTF262192:NTU262192 ODB262192:ODQ262192 OMX262192:ONM262192 OWT262192:OXI262192 PGP262192:PHE262192 PQL262192:PRA262192 QAH262192:QAW262192 QKD262192:QKS262192 QTZ262192:QUO262192 RDV262192:REK262192 RNR262192:ROG262192 RXN262192:RYC262192 SHJ262192:SHY262192 SRF262192:SRU262192 TBB262192:TBQ262192 TKX262192:TLM262192 TUT262192:TVI262192 UEP262192:UFE262192 UOL262192:UPA262192 UYH262192:UYW262192 VID262192:VIS262192 VRZ262192:VSO262192 WBV262192:WCK262192 WLR262192:WMG262192 WVN262192:WWC262192 F327728:U327728 JB327728:JQ327728 SX327728:TM327728 ACT327728:ADI327728 AMP327728:ANE327728 AWL327728:AXA327728 BGH327728:BGW327728 BQD327728:BQS327728 BZZ327728:CAO327728 CJV327728:CKK327728 CTR327728:CUG327728 DDN327728:DEC327728 DNJ327728:DNY327728 DXF327728:DXU327728 EHB327728:EHQ327728 EQX327728:ERM327728 FAT327728:FBI327728 FKP327728:FLE327728 FUL327728:FVA327728 GEH327728:GEW327728 GOD327728:GOS327728 GXZ327728:GYO327728 HHV327728:HIK327728 HRR327728:HSG327728 IBN327728:ICC327728 ILJ327728:ILY327728 IVF327728:IVU327728 JFB327728:JFQ327728 JOX327728:JPM327728 JYT327728:JZI327728 KIP327728:KJE327728 KSL327728:KTA327728 LCH327728:LCW327728 LMD327728:LMS327728 LVZ327728:LWO327728 MFV327728:MGK327728 MPR327728:MQG327728 MZN327728:NAC327728 NJJ327728:NJY327728 NTF327728:NTU327728 ODB327728:ODQ327728 OMX327728:ONM327728 OWT327728:OXI327728 PGP327728:PHE327728 PQL327728:PRA327728 QAH327728:QAW327728 QKD327728:QKS327728 QTZ327728:QUO327728 RDV327728:REK327728 RNR327728:ROG327728 RXN327728:RYC327728 SHJ327728:SHY327728 SRF327728:SRU327728 TBB327728:TBQ327728 TKX327728:TLM327728 TUT327728:TVI327728 UEP327728:UFE327728 UOL327728:UPA327728 UYH327728:UYW327728 VID327728:VIS327728 VRZ327728:VSO327728 WBV327728:WCK327728 WLR327728:WMG327728 WVN327728:WWC327728 F393264:U393264 JB393264:JQ393264 SX393264:TM393264 ACT393264:ADI393264 AMP393264:ANE393264 AWL393264:AXA393264 BGH393264:BGW393264 BQD393264:BQS393264 BZZ393264:CAO393264 CJV393264:CKK393264 CTR393264:CUG393264 DDN393264:DEC393264 DNJ393264:DNY393264 DXF393264:DXU393264 EHB393264:EHQ393264 EQX393264:ERM393264 FAT393264:FBI393264 FKP393264:FLE393264 FUL393264:FVA393264 GEH393264:GEW393264 GOD393264:GOS393264 GXZ393264:GYO393264 HHV393264:HIK393264 HRR393264:HSG393264 IBN393264:ICC393264 ILJ393264:ILY393264 IVF393264:IVU393264 JFB393264:JFQ393264 JOX393264:JPM393264 JYT393264:JZI393264 KIP393264:KJE393264 KSL393264:KTA393264 LCH393264:LCW393264 LMD393264:LMS393264 LVZ393264:LWO393264 MFV393264:MGK393264 MPR393264:MQG393264 MZN393264:NAC393264 NJJ393264:NJY393264 NTF393264:NTU393264 ODB393264:ODQ393264 OMX393264:ONM393264 OWT393264:OXI393264 PGP393264:PHE393264 PQL393264:PRA393264 QAH393264:QAW393264 QKD393264:QKS393264 QTZ393264:QUO393264 RDV393264:REK393264 RNR393264:ROG393264 RXN393264:RYC393264 SHJ393264:SHY393264 SRF393264:SRU393264 TBB393264:TBQ393264 TKX393264:TLM393264 TUT393264:TVI393264 UEP393264:UFE393264 UOL393264:UPA393264 UYH393264:UYW393264 VID393264:VIS393264 VRZ393264:VSO393264 WBV393264:WCK393264 WLR393264:WMG393264 WVN393264:WWC393264 F458800:U458800 JB458800:JQ458800 SX458800:TM458800 ACT458800:ADI458800 AMP458800:ANE458800 AWL458800:AXA458800 BGH458800:BGW458800 BQD458800:BQS458800 BZZ458800:CAO458800 CJV458800:CKK458800 CTR458800:CUG458800 DDN458800:DEC458800 DNJ458800:DNY458800 DXF458800:DXU458800 EHB458800:EHQ458800 EQX458800:ERM458800 FAT458800:FBI458800 FKP458800:FLE458800 FUL458800:FVA458800 GEH458800:GEW458800 GOD458800:GOS458800 GXZ458800:GYO458800 HHV458800:HIK458800 HRR458800:HSG458800 IBN458800:ICC458800 ILJ458800:ILY458800 IVF458800:IVU458800 JFB458800:JFQ458800 JOX458800:JPM458800 JYT458800:JZI458800 KIP458800:KJE458800 KSL458800:KTA458800 LCH458800:LCW458800 LMD458800:LMS458800 LVZ458800:LWO458800 MFV458800:MGK458800 MPR458800:MQG458800 MZN458800:NAC458800 NJJ458800:NJY458800 NTF458800:NTU458800 ODB458800:ODQ458800 OMX458800:ONM458800 OWT458800:OXI458800 PGP458800:PHE458800 PQL458800:PRA458800 QAH458800:QAW458800 QKD458800:QKS458800 QTZ458800:QUO458800 RDV458800:REK458800 RNR458800:ROG458800 RXN458800:RYC458800 SHJ458800:SHY458800 SRF458800:SRU458800 TBB458800:TBQ458800 TKX458800:TLM458800 TUT458800:TVI458800 UEP458800:UFE458800 UOL458800:UPA458800 UYH458800:UYW458800 VID458800:VIS458800 VRZ458800:VSO458800 WBV458800:WCK458800 WLR458800:WMG458800 WVN458800:WWC458800 F524336:U524336 JB524336:JQ524336 SX524336:TM524336 ACT524336:ADI524336 AMP524336:ANE524336 AWL524336:AXA524336 BGH524336:BGW524336 BQD524336:BQS524336 BZZ524336:CAO524336 CJV524336:CKK524336 CTR524336:CUG524336 DDN524336:DEC524336 DNJ524336:DNY524336 DXF524336:DXU524336 EHB524336:EHQ524336 EQX524336:ERM524336 FAT524336:FBI524336 FKP524336:FLE524336 FUL524336:FVA524336 GEH524336:GEW524336 GOD524336:GOS524336 GXZ524336:GYO524336 HHV524336:HIK524336 HRR524336:HSG524336 IBN524336:ICC524336 ILJ524336:ILY524336 IVF524336:IVU524336 JFB524336:JFQ524336 JOX524336:JPM524336 JYT524336:JZI524336 KIP524336:KJE524336 KSL524336:KTA524336 LCH524336:LCW524336 LMD524336:LMS524336 LVZ524336:LWO524336 MFV524336:MGK524336 MPR524336:MQG524336 MZN524336:NAC524336 NJJ524336:NJY524336 NTF524336:NTU524336 ODB524336:ODQ524336 OMX524336:ONM524336 OWT524336:OXI524336 PGP524336:PHE524336 PQL524336:PRA524336 QAH524336:QAW524336 QKD524336:QKS524336 QTZ524336:QUO524336 RDV524336:REK524336 RNR524336:ROG524336 RXN524336:RYC524336 SHJ524336:SHY524336 SRF524336:SRU524336 TBB524336:TBQ524336 TKX524336:TLM524336 TUT524336:TVI524336 UEP524336:UFE524336 UOL524336:UPA524336 UYH524336:UYW524336 VID524336:VIS524336 VRZ524336:VSO524336 WBV524336:WCK524336 WLR524336:WMG524336 WVN524336:WWC524336 F589872:U589872 JB589872:JQ589872 SX589872:TM589872 ACT589872:ADI589872 AMP589872:ANE589872 AWL589872:AXA589872 BGH589872:BGW589872 BQD589872:BQS589872 BZZ589872:CAO589872 CJV589872:CKK589872 CTR589872:CUG589872 DDN589872:DEC589872 DNJ589872:DNY589872 DXF589872:DXU589872 EHB589872:EHQ589872 EQX589872:ERM589872 FAT589872:FBI589872 FKP589872:FLE589872 FUL589872:FVA589872 GEH589872:GEW589872 GOD589872:GOS589872 GXZ589872:GYO589872 HHV589872:HIK589872 HRR589872:HSG589872 IBN589872:ICC589872 ILJ589872:ILY589872 IVF589872:IVU589872 JFB589872:JFQ589872 JOX589872:JPM589872 JYT589872:JZI589872 KIP589872:KJE589872 KSL589872:KTA589872 LCH589872:LCW589872 LMD589872:LMS589872 LVZ589872:LWO589872 MFV589872:MGK589872 MPR589872:MQG589872 MZN589872:NAC589872 NJJ589872:NJY589872 NTF589872:NTU589872 ODB589872:ODQ589872 OMX589872:ONM589872 OWT589872:OXI589872 PGP589872:PHE589872 PQL589872:PRA589872 QAH589872:QAW589872 QKD589872:QKS589872 QTZ589872:QUO589872 RDV589872:REK589872 RNR589872:ROG589872 RXN589872:RYC589872 SHJ589872:SHY589872 SRF589872:SRU589872 TBB589872:TBQ589872 TKX589872:TLM589872 TUT589872:TVI589872 UEP589872:UFE589872 UOL589872:UPA589872 UYH589872:UYW589872 VID589872:VIS589872 VRZ589872:VSO589872 WBV589872:WCK589872 WLR589872:WMG589872 WVN589872:WWC589872 F655408:U655408 JB655408:JQ655408 SX655408:TM655408 ACT655408:ADI655408 AMP655408:ANE655408 AWL655408:AXA655408 BGH655408:BGW655408 BQD655408:BQS655408 BZZ655408:CAO655408 CJV655408:CKK655408 CTR655408:CUG655408 DDN655408:DEC655408 DNJ655408:DNY655408 DXF655408:DXU655408 EHB655408:EHQ655408 EQX655408:ERM655408 FAT655408:FBI655408 FKP655408:FLE655408 FUL655408:FVA655408 GEH655408:GEW655408 GOD655408:GOS655408 GXZ655408:GYO655408 HHV655408:HIK655408 HRR655408:HSG655408 IBN655408:ICC655408 ILJ655408:ILY655408 IVF655408:IVU655408 JFB655408:JFQ655408 JOX655408:JPM655408 JYT655408:JZI655408 KIP655408:KJE655408 KSL655408:KTA655408 LCH655408:LCW655408 LMD655408:LMS655408 LVZ655408:LWO655408 MFV655408:MGK655408 MPR655408:MQG655408 MZN655408:NAC655408 NJJ655408:NJY655408 NTF655408:NTU655408 ODB655408:ODQ655408 OMX655408:ONM655408 OWT655408:OXI655408 PGP655408:PHE655408 PQL655408:PRA655408 QAH655408:QAW655408 QKD655408:QKS655408 QTZ655408:QUO655408 RDV655408:REK655408 RNR655408:ROG655408 RXN655408:RYC655408 SHJ655408:SHY655408 SRF655408:SRU655408 TBB655408:TBQ655408 TKX655408:TLM655408 TUT655408:TVI655408 UEP655408:UFE655408 UOL655408:UPA655408 UYH655408:UYW655408 VID655408:VIS655408 VRZ655408:VSO655408 WBV655408:WCK655408 WLR655408:WMG655408 WVN655408:WWC655408 F720944:U720944 JB720944:JQ720944 SX720944:TM720944 ACT720944:ADI720944 AMP720944:ANE720944 AWL720944:AXA720944 BGH720944:BGW720944 BQD720944:BQS720944 BZZ720944:CAO720944 CJV720944:CKK720944 CTR720944:CUG720944 DDN720944:DEC720944 DNJ720944:DNY720944 DXF720944:DXU720944 EHB720944:EHQ720944 EQX720944:ERM720944 FAT720944:FBI720944 FKP720944:FLE720944 FUL720944:FVA720944 GEH720944:GEW720944 GOD720944:GOS720944 GXZ720944:GYO720944 HHV720944:HIK720944 HRR720944:HSG720944 IBN720944:ICC720944 ILJ720944:ILY720944 IVF720944:IVU720944 JFB720944:JFQ720944 JOX720944:JPM720944 JYT720944:JZI720944 KIP720944:KJE720944 KSL720944:KTA720944 LCH720944:LCW720944 LMD720944:LMS720944 LVZ720944:LWO720944 MFV720944:MGK720944 MPR720944:MQG720944 MZN720944:NAC720944 NJJ720944:NJY720944 NTF720944:NTU720944 ODB720944:ODQ720944 OMX720944:ONM720944 OWT720944:OXI720944 PGP720944:PHE720944 PQL720944:PRA720944 QAH720944:QAW720944 QKD720944:QKS720944 QTZ720944:QUO720944 RDV720944:REK720944 RNR720944:ROG720944 RXN720944:RYC720944 SHJ720944:SHY720944 SRF720944:SRU720944 TBB720944:TBQ720944 TKX720944:TLM720944 TUT720944:TVI720944 UEP720944:UFE720944 UOL720944:UPA720944 UYH720944:UYW720944 VID720944:VIS720944 VRZ720944:VSO720944 WBV720944:WCK720944 WLR720944:WMG720944 WVN720944:WWC720944 F786480:U786480 JB786480:JQ786480 SX786480:TM786480 ACT786480:ADI786480 AMP786480:ANE786480 AWL786480:AXA786480 BGH786480:BGW786480 BQD786480:BQS786480 BZZ786480:CAO786480 CJV786480:CKK786480 CTR786480:CUG786480 DDN786480:DEC786480 DNJ786480:DNY786480 DXF786480:DXU786480 EHB786480:EHQ786480 EQX786480:ERM786480 FAT786480:FBI786480 FKP786480:FLE786480 FUL786480:FVA786480 GEH786480:GEW786480 GOD786480:GOS786480 GXZ786480:GYO786480 HHV786480:HIK786480 HRR786480:HSG786480 IBN786480:ICC786480 ILJ786480:ILY786480 IVF786480:IVU786480 JFB786480:JFQ786480 JOX786480:JPM786480 JYT786480:JZI786480 KIP786480:KJE786480 KSL786480:KTA786480 LCH786480:LCW786480 LMD786480:LMS786480 LVZ786480:LWO786480 MFV786480:MGK786480 MPR786480:MQG786480 MZN786480:NAC786480 NJJ786480:NJY786480 NTF786480:NTU786480 ODB786480:ODQ786480 OMX786480:ONM786480 OWT786480:OXI786480 PGP786480:PHE786480 PQL786480:PRA786480 QAH786480:QAW786480 QKD786480:QKS786480 QTZ786480:QUO786480 RDV786480:REK786480 RNR786480:ROG786480 RXN786480:RYC786480 SHJ786480:SHY786480 SRF786480:SRU786480 TBB786480:TBQ786480 TKX786480:TLM786480 TUT786480:TVI786480 UEP786480:UFE786480 UOL786480:UPA786480 UYH786480:UYW786480 VID786480:VIS786480 VRZ786480:VSO786480 WBV786480:WCK786480 WLR786480:WMG786480 WVN786480:WWC786480 F852016:U852016 JB852016:JQ852016 SX852016:TM852016 ACT852016:ADI852016 AMP852016:ANE852016 AWL852016:AXA852016 BGH852016:BGW852016 BQD852016:BQS852016 BZZ852016:CAO852016 CJV852016:CKK852016 CTR852016:CUG852016 DDN852016:DEC852016 DNJ852016:DNY852016 DXF852016:DXU852016 EHB852016:EHQ852016 EQX852016:ERM852016 FAT852016:FBI852016 FKP852016:FLE852016 FUL852016:FVA852016 GEH852016:GEW852016 GOD852016:GOS852016 GXZ852016:GYO852016 HHV852016:HIK852016 HRR852016:HSG852016 IBN852016:ICC852016 ILJ852016:ILY852016 IVF852016:IVU852016 JFB852016:JFQ852016 JOX852016:JPM852016 JYT852016:JZI852016 KIP852016:KJE852016 KSL852016:KTA852016 LCH852016:LCW852016 LMD852016:LMS852016 LVZ852016:LWO852016 MFV852016:MGK852016 MPR852016:MQG852016 MZN852016:NAC852016 NJJ852016:NJY852016 NTF852016:NTU852016 ODB852016:ODQ852016 OMX852016:ONM852016 OWT852016:OXI852016 PGP852016:PHE852016 PQL852016:PRA852016 QAH852016:QAW852016 QKD852016:QKS852016 QTZ852016:QUO852016 RDV852016:REK852016 RNR852016:ROG852016 RXN852016:RYC852016 SHJ852016:SHY852016 SRF852016:SRU852016 TBB852016:TBQ852016 TKX852016:TLM852016 TUT852016:TVI852016 UEP852016:UFE852016 UOL852016:UPA852016 UYH852016:UYW852016 VID852016:VIS852016 VRZ852016:VSO852016 WBV852016:WCK852016 WLR852016:WMG852016 WVN852016:WWC852016 F917552:U917552 JB917552:JQ917552 SX917552:TM917552 ACT917552:ADI917552 AMP917552:ANE917552 AWL917552:AXA917552 BGH917552:BGW917552 BQD917552:BQS917552 BZZ917552:CAO917552 CJV917552:CKK917552 CTR917552:CUG917552 DDN917552:DEC917552 DNJ917552:DNY917552 DXF917552:DXU917552 EHB917552:EHQ917552 EQX917552:ERM917552 FAT917552:FBI917552 FKP917552:FLE917552 FUL917552:FVA917552 GEH917552:GEW917552 GOD917552:GOS917552 GXZ917552:GYO917552 HHV917552:HIK917552 HRR917552:HSG917552 IBN917552:ICC917552 ILJ917552:ILY917552 IVF917552:IVU917552 JFB917552:JFQ917552 JOX917552:JPM917552 JYT917552:JZI917552 KIP917552:KJE917552 KSL917552:KTA917552 LCH917552:LCW917552 LMD917552:LMS917552 LVZ917552:LWO917552 MFV917552:MGK917552 MPR917552:MQG917552 MZN917552:NAC917552 NJJ917552:NJY917552 NTF917552:NTU917552 ODB917552:ODQ917552 OMX917552:ONM917552 OWT917552:OXI917552 PGP917552:PHE917552 PQL917552:PRA917552 QAH917552:QAW917552 QKD917552:QKS917552 QTZ917552:QUO917552 RDV917552:REK917552 RNR917552:ROG917552 RXN917552:RYC917552 SHJ917552:SHY917552 SRF917552:SRU917552 TBB917552:TBQ917552 TKX917552:TLM917552 TUT917552:TVI917552 UEP917552:UFE917552 UOL917552:UPA917552 UYH917552:UYW917552 VID917552:VIS917552 VRZ917552:VSO917552 WBV917552:WCK917552 WLR917552:WMG917552 WVN917552:WWC917552 F983088:U983088 JB983088:JQ983088 SX983088:TM983088 ACT983088:ADI983088 AMP983088:ANE983088 AWL983088:AXA983088 BGH983088:BGW983088 BQD983088:BQS983088 BZZ983088:CAO983088 CJV983088:CKK983088 CTR983088:CUG983088 DDN983088:DEC983088 DNJ983088:DNY983088 DXF983088:DXU983088 EHB983088:EHQ983088 EQX983088:ERM983088 FAT983088:FBI983088 FKP983088:FLE983088 FUL983088:FVA983088 GEH983088:GEW983088 GOD983088:GOS983088 GXZ983088:GYO983088 HHV983088:HIK983088 HRR983088:HSG983088 IBN983088:ICC983088 ILJ983088:ILY983088 IVF983088:IVU983088 JFB983088:JFQ983088 JOX983088:JPM983088 JYT983088:JZI983088 KIP983088:KJE983088 KSL983088:KTA983088 LCH983088:LCW983088 LMD983088:LMS983088 LVZ983088:LWO983088 MFV983088:MGK983088 MPR983088:MQG983088 MZN983088:NAC983088 NJJ983088:NJY983088 NTF983088:NTU983088 ODB983088:ODQ983088 OMX983088:ONM983088 OWT983088:OXI983088 PGP983088:PHE983088 PQL983088:PRA983088 QAH983088:QAW983088 QKD983088:QKS983088 QTZ983088:QUO983088 RDV983088:REK983088 RNR983088:ROG983088 RXN983088:RYC983088 SHJ983088:SHY983088 SRF983088:SRU983088 TBB983088:TBQ983088 TKX983088:TLM983088 TUT983088:TVI983088 UEP983088:UFE983088 UOL983088:UPA983088 UYH983088:UYW983088 VID983088:VIS983088 VRZ983088:VSO983088 WBV983088:WCK983088 WLR983088:WMG983088 WVN983088:WWC983088"/>
    <dataValidation allowBlank="1" showInputMessage="1" showErrorMessage="1" promptTitle="TDHCA Rental Program Experience" prompt="Row 7: Enter TDHCA Rental Program Property City" sqref="V48:AD48 JR48:JZ48 TN48:TV48 ADJ48:ADR48 ANF48:ANN48 AXB48:AXJ48 BGX48:BHF48 BQT48:BRB48 CAP48:CAX48 CKL48:CKT48 CUH48:CUP48 DED48:DEL48 DNZ48:DOH48 DXV48:DYD48 EHR48:EHZ48 ERN48:ERV48 FBJ48:FBR48 FLF48:FLN48 FVB48:FVJ48 GEX48:GFF48 GOT48:GPB48 GYP48:GYX48 HIL48:HIT48 HSH48:HSP48 ICD48:ICL48 ILZ48:IMH48 IVV48:IWD48 JFR48:JFZ48 JPN48:JPV48 JZJ48:JZR48 KJF48:KJN48 KTB48:KTJ48 LCX48:LDF48 LMT48:LNB48 LWP48:LWX48 MGL48:MGT48 MQH48:MQP48 NAD48:NAL48 NJZ48:NKH48 NTV48:NUD48 ODR48:ODZ48 ONN48:ONV48 OXJ48:OXR48 PHF48:PHN48 PRB48:PRJ48 QAX48:QBF48 QKT48:QLB48 QUP48:QUX48 REL48:RET48 ROH48:ROP48 RYD48:RYL48 SHZ48:SIH48 SRV48:SSD48 TBR48:TBZ48 TLN48:TLV48 TVJ48:TVR48 UFF48:UFN48 UPB48:UPJ48 UYX48:UZF48 VIT48:VJB48 VSP48:VSX48 WCL48:WCT48 WMH48:WMP48 WWD48:WWL48 V65584:AD65584 JR65584:JZ65584 TN65584:TV65584 ADJ65584:ADR65584 ANF65584:ANN65584 AXB65584:AXJ65584 BGX65584:BHF65584 BQT65584:BRB65584 CAP65584:CAX65584 CKL65584:CKT65584 CUH65584:CUP65584 DED65584:DEL65584 DNZ65584:DOH65584 DXV65584:DYD65584 EHR65584:EHZ65584 ERN65584:ERV65584 FBJ65584:FBR65584 FLF65584:FLN65584 FVB65584:FVJ65584 GEX65584:GFF65584 GOT65584:GPB65584 GYP65584:GYX65584 HIL65584:HIT65584 HSH65584:HSP65584 ICD65584:ICL65584 ILZ65584:IMH65584 IVV65584:IWD65584 JFR65584:JFZ65584 JPN65584:JPV65584 JZJ65584:JZR65584 KJF65584:KJN65584 KTB65584:KTJ65584 LCX65584:LDF65584 LMT65584:LNB65584 LWP65584:LWX65584 MGL65584:MGT65584 MQH65584:MQP65584 NAD65584:NAL65584 NJZ65584:NKH65584 NTV65584:NUD65584 ODR65584:ODZ65584 ONN65584:ONV65584 OXJ65584:OXR65584 PHF65584:PHN65584 PRB65584:PRJ65584 QAX65584:QBF65584 QKT65584:QLB65584 QUP65584:QUX65584 REL65584:RET65584 ROH65584:ROP65584 RYD65584:RYL65584 SHZ65584:SIH65584 SRV65584:SSD65584 TBR65584:TBZ65584 TLN65584:TLV65584 TVJ65584:TVR65584 UFF65584:UFN65584 UPB65584:UPJ65584 UYX65584:UZF65584 VIT65584:VJB65584 VSP65584:VSX65584 WCL65584:WCT65584 WMH65584:WMP65584 WWD65584:WWL65584 V131120:AD131120 JR131120:JZ131120 TN131120:TV131120 ADJ131120:ADR131120 ANF131120:ANN131120 AXB131120:AXJ131120 BGX131120:BHF131120 BQT131120:BRB131120 CAP131120:CAX131120 CKL131120:CKT131120 CUH131120:CUP131120 DED131120:DEL131120 DNZ131120:DOH131120 DXV131120:DYD131120 EHR131120:EHZ131120 ERN131120:ERV131120 FBJ131120:FBR131120 FLF131120:FLN131120 FVB131120:FVJ131120 GEX131120:GFF131120 GOT131120:GPB131120 GYP131120:GYX131120 HIL131120:HIT131120 HSH131120:HSP131120 ICD131120:ICL131120 ILZ131120:IMH131120 IVV131120:IWD131120 JFR131120:JFZ131120 JPN131120:JPV131120 JZJ131120:JZR131120 KJF131120:KJN131120 KTB131120:KTJ131120 LCX131120:LDF131120 LMT131120:LNB131120 LWP131120:LWX131120 MGL131120:MGT131120 MQH131120:MQP131120 NAD131120:NAL131120 NJZ131120:NKH131120 NTV131120:NUD131120 ODR131120:ODZ131120 ONN131120:ONV131120 OXJ131120:OXR131120 PHF131120:PHN131120 PRB131120:PRJ131120 QAX131120:QBF131120 QKT131120:QLB131120 QUP131120:QUX131120 REL131120:RET131120 ROH131120:ROP131120 RYD131120:RYL131120 SHZ131120:SIH131120 SRV131120:SSD131120 TBR131120:TBZ131120 TLN131120:TLV131120 TVJ131120:TVR131120 UFF131120:UFN131120 UPB131120:UPJ131120 UYX131120:UZF131120 VIT131120:VJB131120 VSP131120:VSX131120 WCL131120:WCT131120 WMH131120:WMP131120 WWD131120:WWL131120 V196656:AD196656 JR196656:JZ196656 TN196656:TV196656 ADJ196656:ADR196656 ANF196656:ANN196656 AXB196656:AXJ196656 BGX196656:BHF196656 BQT196656:BRB196656 CAP196656:CAX196656 CKL196656:CKT196656 CUH196656:CUP196656 DED196656:DEL196656 DNZ196656:DOH196656 DXV196656:DYD196656 EHR196656:EHZ196656 ERN196656:ERV196656 FBJ196656:FBR196656 FLF196656:FLN196656 FVB196656:FVJ196656 GEX196656:GFF196656 GOT196656:GPB196656 GYP196656:GYX196656 HIL196656:HIT196656 HSH196656:HSP196656 ICD196656:ICL196656 ILZ196656:IMH196656 IVV196656:IWD196656 JFR196656:JFZ196656 JPN196656:JPV196656 JZJ196656:JZR196656 KJF196656:KJN196656 KTB196656:KTJ196656 LCX196656:LDF196656 LMT196656:LNB196656 LWP196656:LWX196656 MGL196656:MGT196656 MQH196656:MQP196656 NAD196656:NAL196656 NJZ196656:NKH196656 NTV196656:NUD196656 ODR196656:ODZ196656 ONN196656:ONV196656 OXJ196656:OXR196656 PHF196656:PHN196656 PRB196656:PRJ196656 QAX196656:QBF196656 QKT196656:QLB196656 QUP196656:QUX196656 REL196656:RET196656 ROH196656:ROP196656 RYD196656:RYL196656 SHZ196656:SIH196656 SRV196656:SSD196656 TBR196656:TBZ196656 TLN196656:TLV196656 TVJ196656:TVR196656 UFF196656:UFN196656 UPB196656:UPJ196656 UYX196656:UZF196656 VIT196656:VJB196656 VSP196656:VSX196656 WCL196656:WCT196656 WMH196656:WMP196656 WWD196656:WWL196656 V262192:AD262192 JR262192:JZ262192 TN262192:TV262192 ADJ262192:ADR262192 ANF262192:ANN262192 AXB262192:AXJ262192 BGX262192:BHF262192 BQT262192:BRB262192 CAP262192:CAX262192 CKL262192:CKT262192 CUH262192:CUP262192 DED262192:DEL262192 DNZ262192:DOH262192 DXV262192:DYD262192 EHR262192:EHZ262192 ERN262192:ERV262192 FBJ262192:FBR262192 FLF262192:FLN262192 FVB262192:FVJ262192 GEX262192:GFF262192 GOT262192:GPB262192 GYP262192:GYX262192 HIL262192:HIT262192 HSH262192:HSP262192 ICD262192:ICL262192 ILZ262192:IMH262192 IVV262192:IWD262192 JFR262192:JFZ262192 JPN262192:JPV262192 JZJ262192:JZR262192 KJF262192:KJN262192 KTB262192:KTJ262192 LCX262192:LDF262192 LMT262192:LNB262192 LWP262192:LWX262192 MGL262192:MGT262192 MQH262192:MQP262192 NAD262192:NAL262192 NJZ262192:NKH262192 NTV262192:NUD262192 ODR262192:ODZ262192 ONN262192:ONV262192 OXJ262192:OXR262192 PHF262192:PHN262192 PRB262192:PRJ262192 QAX262192:QBF262192 QKT262192:QLB262192 QUP262192:QUX262192 REL262192:RET262192 ROH262192:ROP262192 RYD262192:RYL262192 SHZ262192:SIH262192 SRV262192:SSD262192 TBR262192:TBZ262192 TLN262192:TLV262192 TVJ262192:TVR262192 UFF262192:UFN262192 UPB262192:UPJ262192 UYX262192:UZF262192 VIT262192:VJB262192 VSP262192:VSX262192 WCL262192:WCT262192 WMH262192:WMP262192 WWD262192:WWL262192 V327728:AD327728 JR327728:JZ327728 TN327728:TV327728 ADJ327728:ADR327728 ANF327728:ANN327728 AXB327728:AXJ327728 BGX327728:BHF327728 BQT327728:BRB327728 CAP327728:CAX327728 CKL327728:CKT327728 CUH327728:CUP327728 DED327728:DEL327728 DNZ327728:DOH327728 DXV327728:DYD327728 EHR327728:EHZ327728 ERN327728:ERV327728 FBJ327728:FBR327728 FLF327728:FLN327728 FVB327728:FVJ327728 GEX327728:GFF327728 GOT327728:GPB327728 GYP327728:GYX327728 HIL327728:HIT327728 HSH327728:HSP327728 ICD327728:ICL327728 ILZ327728:IMH327728 IVV327728:IWD327728 JFR327728:JFZ327728 JPN327728:JPV327728 JZJ327728:JZR327728 KJF327728:KJN327728 KTB327728:KTJ327728 LCX327728:LDF327728 LMT327728:LNB327728 LWP327728:LWX327728 MGL327728:MGT327728 MQH327728:MQP327728 NAD327728:NAL327728 NJZ327728:NKH327728 NTV327728:NUD327728 ODR327728:ODZ327728 ONN327728:ONV327728 OXJ327728:OXR327728 PHF327728:PHN327728 PRB327728:PRJ327728 QAX327728:QBF327728 QKT327728:QLB327728 QUP327728:QUX327728 REL327728:RET327728 ROH327728:ROP327728 RYD327728:RYL327728 SHZ327728:SIH327728 SRV327728:SSD327728 TBR327728:TBZ327728 TLN327728:TLV327728 TVJ327728:TVR327728 UFF327728:UFN327728 UPB327728:UPJ327728 UYX327728:UZF327728 VIT327728:VJB327728 VSP327728:VSX327728 WCL327728:WCT327728 WMH327728:WMP327728 WWD327728:WWL327728 V393264:AD393264 JR393264:JZ393264 TN393264:TV393264 ADJ393264:ADR393264 ANF393264:ANN393264 AXB393264:AXJ393264 BGX393264:BHF393264 BQT393264:BRB393264 CAP393264:CAX393264 CKL393264:CKT393264 CUH393264:CUP393264 DED393264:DEL393264 DNZ393264:DOH393264 DXV393264:DYD393264 EHR393264:EHZ393264 ERN393264:ERV393264 FBJ393264:FBR393264 FLF393264:FLN393264 FVB393264:FVJ393264 GEX393264:GFF393264 GOT393264:GPB393264 GYP393264:GYX393264 HIL393264:HIT393264 HSH393264:HSP393264 ICD393264:ICL393264 ILZ393264:IMH393264 IVV393264:IWD393264 JFR393264:JFZ393264 JPN393264:JPV393264 JZJ393264:JZR393264 KJF393264:KJN393264 KTB393264:KTJ393264 LCX393264:LDF393264 LMT393264:LNB393264 LWP393264:LWX393264 MGL393264:MGT393264 MQH393264:MQP393264 NAD393264:NAL393264 NJZ393264:NKH393264 NTV393264:NUD393264 ODR393264:ODZ393264 ONN393264:ONV393264 OXJ393264:OXR393264 PHF393264:PHN393264 PRB393264:PRJ393264 QAX393264:QBF393264 QKT393264:QLB393264 QUP393264:QUX393264 REL393264:RET393264 ROH393264:ROP393264 RYD393264:RYL393264 SHZ393264:SIH393264 SRV393264:SSD393264 TBR393264:TBZ393264 TLN393264:TLV393264 TVJ393264:TVR393264 UFF393264:UFN393264 UPB393264:UPJ393264 UYX393264:UZF393264 VIT393264:VJB393264 VSP393264:VSX393264 WCL393264:WCT393264 WMH393264:WMP393264 WWD393264:WWL393264 V458800:AD458800 JR458800:JZ458800 TN458800:TV458800 ADJ458800:ADR458800 ANF458800:ANN458800 AXB458800:AXJ458800 BGX458800:BHF458800 BQT458800:BRB458800 CAP458800:CAX458800 CKL458800:CKT458800 CUH458800:CUP458800 DED458800:DEL458800 DNZ458800:DOH458800 DXV458800:DYD458800 EHR458800:EHZ458800 ERN458800:ERV458800 FBJ458800:FBR458800 FLF458800:FLN458800 FVB458800:FVJ458800 GEX458800:GFF458800 GOT458800:GPB458800 GYP458800:GYX458800 HIL458800:HIT458800 HSH458800:HSP458800 ICD458800:ICL458800 ILZ458800:IMH458800 IVV458800:IWD458800 JFR458800:JFZ458800 JPN458800:JPV458800 JZJ458800:JZR458800 KJF458800:KJN458800 KTB458800:KTJ458800 LCX458800:LDF458800 LMT458800:LNB458800 LWP458800:LWX458800 MGL458800:MGT458800 MQH458800:MQP458800 NAD458800:NAL458800 NJZ458800:NKH458800 NTV458800:NUD458800 ODR458800:ODZ458800 ONN458800:ONV458800 OXJ458800:OXR458800 PHF458800:PHN458800 PRB458800:PRJ458800 QAX458800:QBF458800 QKT458800:QLB458800 QUP458800:QUX458800 REL458800:RET458800 ROH458800:ROP458800 RYD458800:RYL458800 SHZ458800:SIH458800 SRV458800:SSD458800 TBR458800:TBZ458800 TLN458800:TLV458800 TVJ458800:TVR458800 UFF458800:UFN458800 UPB458800:UPJ458800 UYX458800:UZF458800 VIT458800:VJB458800 VSP458800:VSX458800 WCL458800:WCT458800 WMH458800:WMP458800 WWD458800:WWL458800 V524336:AD524336 JR524336:JZ524336 TN524336:TV524336 ADJ524336:ADR524336 ANF524336:ANN524336 AXB524336:AXJ524336 BGX524336:BHF524336 BQT524336:BRB524336 CAP524336:CAX524336 CKL524336:CKT524336 CUH524336:CUP524336 DED524336:DEL524336 DNZ524336:DOH524336 DXV524336:DYD524336 EHR524336:EHZ524336 ERN524336:ERV524336 FBJ524336:FBR524336 FLF524336:FLN524336 FVB524336:FVJ524336 GEX524336:GFF524336 GOT524336:GPB524336 GYP524336:GYX524336 HIL524336:HIT524336 HSH524336:HSP524336 ICD524336:ICL524336 ILZ524336:IMH524336 IVV524336:IWD524336 JFR524336:JFZ524336 JPN524336:JPV524336 JZJ524336:JZR524336 KJF524336:KJN524336 KTB524336:KTJ524336 LCX524336:LDF524336 LMT524336:LNB524336 LWP524336:LWX524336 MGL524336:MGT524336 MQH524336:MQP524336 NAD524336:NAL524336 NJZ524336:NKH524336 NTV524336:NUD524336 ODR524336:ODZ524336 ONN524336:ONV524336 OXJ524336:OXR524336 PHF524336:PHN524336 PRB524336:PRJ524336 QAX524336:QBF524336 QKT524336:QLB524336 QUP524336:QUX524336 REL524336:RET524336 ROH524336:ROP524336 RYD524336:RYL524336 SHZ524336:SIH524336 SRV524336:SSD524336 TBR524336:TBZ524336 TLN524336:TLV524336 TVJ524336:TVR524336 UFF524336:UFN524336 UPB524336:UPJ524336 UYX524336:UZF524336 VIT524336:VJB524336 VSP524336:VSX524336 WCL524336:WCT524336 WMH524336:WMP524336 WWD524336:WWL524336 V589872:AD589872 JR589872:JZ589872 TN589872:TV589872 ADJ589872:ADR589872 ANF589872:ANN589872 AXB589872:AXJ589872 BGX589872:BHF589872 BQT589872:BRB589872 CAP589872:CAX589872 CKL589872:CKT589872 CUH589872:CUP589872 DED589872:DEL589872 DNZ589872:DOH589872 DXV589872:DYD589872 EHR589872:EHZ589872 ERN589872:ERV589872 FBJ589872:FBR589872 FLF589872:FLN589872 FVB589872:FVJ589872 GEX589872:GFF589872 GOT589872:GPB589872 GYP589872:GYX589872 HIL589872:HIT589872 HSH589872:HSP589872 ICD589872:ICL589872 ILZ589872:IMH589872 IVV589872:IWD589872 JFR589872:JFZ589872 JPN589872:JPV589872 JZJ589872:JZR589872 KJF589872:KJN589872 KTB589872:KTJ589872 LCX589872:LDF589872 LMT589872:LNB589872 LWP589872:LWX589872 MGL589872:MGT589872 MQH589872:MQP589872 NAD589872:NAL589872 NJZ589872:NKH589872 NTV589872:NUD589872 ODR589872:ODZ589872 ONN589872:ONV589872 OXJ589872:OXR589872 PHF589872:PHN589872 PRB589872:PRJ589872 QAX589872:QBF589872 QKT589872:QLB589872 QUP589872:QUX589872 REL589872:RET589872 ROH589872:ROP589872 RYD589872:RYL589872 SHZ589872:SIH589872 SRV589872:SSD589872 TBR589872:TBZ589872 TLN589872:TLV589872 TVJ589872:TVR589872 UFF589872:UFN589872 UPB589872:UPJ589872 UYX589872:UZF589872 VIT589872:VJB589872 VSP589872:VSX589872 WCL589872:WCT589872 WMH589872:WMP589872 WWD589872:WWL589872 V655408:AD655408 JR655408:JZ655408 TN655408:TV655408 ADJ655408:ADR655408 ANF655408:ANN655408 AXB655408:AXJ655408 BGX655408:BHF655408 BQT655408:BRB655408 CAP655408:CAX655408 CKL655408:CKT655408 CUH655408:CUP655408 DED655408:DEL655408 DNZ655408:DOH655408 DXV655408:DYD655408 EHR655408:EHZ655408 ERN655408:ERV655408 FBJ655408:FBR655408 FLF655408:FLN655408 FVB655408:FVJ655408 GEX655408:GFF655408 GOT655408:GPB655408 GYP655408:GYX655408 HIL655408:HIT655408 HSH655408:HSP655408 ICD655408:ICL655408 ILZ655408:IMH655408 IVV655408:IWD655408 JFR655408:JFZ655408 JPN655408:JPV655408 JZJ655408:JZR655408 KJF655408:KJN655408 KTB655408:KTJ655408 LCX655408:LDF655408 LMT655408:LNB655408 LWP655408:LWX655408 MGL655408:MGT655408 MQH655408:MQP655408 NAD655408:NAL655408 NJZ655408:NKH655408 NTV655408:NUD655408 ODR655408:ODZ655408 ONN655408:ONV655408 OXJ655408:OXR655408 PHF655408:PHN655408 PRB655408:PRJ655408 QAX655408:QBF655408 QKT655408:QLB655408 QUP655408:QUX655408 REL655408:RET655408 ROH655408:ROP655408 RYD655408:RYL655408 SHZ655408:SIH655408 SRV655408:SSD655408 TBR655408:TBZ655408 TLN655408:TLV655408 TVJ655408:TVR655408 UFF655408:UFN655408 UPB655408:UPJ655408 UYX655408:UZF655408 VIT655408:VJB655408 VSP655408:VSX655408 WCL655408:WCT655408 WMH655408:WMP655408 WWD655408:WWL655408 V720944:AD720944 JR720944:JZ720944 TN720944:TV720944 ADJ720944:ADR720944 ANF720944:ANN720944 AXB720944:AXJ720944 BGX720944:BHF720944 BQT720944:BRB720944 CAP720944:CAX720944 CKL720944:CKT720944 CUH720944:CUP720944 DED720944:DEL720944 DNZ720944:DOH720944 DXV720944:DYD720944 EHR720944:EHZ720944 ERN720944:ERV720944 FBJ720944:FBR720944 FLF720944:FLN720944 FVB720944:FVJ720944 GEX720944:GFF720944 GOT720944:GPB720944 GYP720944:GYX720944 HIL720944:HIT720944 HSH720944:HSP720944 ICD720944:ICL720944 ILZ720944:IMH720944 IVV720944:IWD720944 JFR720944:JFZ720944 JPN720944:JPV720944 JZJ720944:JZR720944 KJF720944:KJN720944 KTB720944:KTJ720944 LCX720944:LDF720944 LMT720944:LNB720944 LWP720944:LWX720944 MGL720944:MGT720944 MQH720944:MQP720944 NAD720944:NAL720944 NJZ720944:NKH720944 NTV720944:NUD720944 ODR720944:ODZ720944 ONN720944:ONV720944 OXJ720944:OXR720944 PHF720944:PHN720944 PRB720944:PRJ720944 QAX720944:QBF720944 QKT720944:QLB720944 QUP720944:QUX720944 REL720944:RET720944 ROH720944:ROP720944 RYD720944:RYL720944 SHZ720944:SIH720944 SRV720944:SSD720944 TBR720944:TBZ720944 TLN720944:TLV720944 TVJ720944:TVR720944 UFF720944:UFN720944 UPB720944:UPJ720944 UYX720944:UZF720944 VIT720944:VJB720944 VSP720944:VSX720944 WCL720944:WCT720944 WMH720944:WMP720944 WWD720944:WWL720944 V786480:AD786480 JR786480:JZ786480 TN786480:TV786480 ADJ786480:ADR786480 ANF786480:ANN786480 AXB786480:AXJ786480 BGX786480:BHF786480 BQT786480:BRB786480 CAP786480:CAX786480 CKL786480:CKT786480 CUH786480:CUP786480 DED786480:DEL786480 DNZ786480:DOH786480 DXV786480:DYD786480 EHR786480:EHZ786480 ERN786480:ERV786480 FBJ786480:FBR786480 FLF786480:FLN786480 FVB786480:FVJ786480 GEX786480:GFF786480 GOT786480:GPB786480 GYP786480:GYX786480 HIL786480:HIT786480 HSH786480:HSP786480 ICD786480:ICL786480 ILZ786480:IMH786480 IVV786480:IWD786480 JFR786480:JFZ786480 JPN786480:JPV786480 JZJ786480:JZR786480 KJF786480:KJN786480 KTB786480:KTJ786480 LCX786480:LDF786480 LMT786480:LNB786480 LWP786480:LWX786480 MGL786480:MGT786480 MQH786480:MQP786480 NAD786480:NAL786480 NJZ786480:NKH786480 NTV786480:NUD786480 ODR786480:ODZ786480 ONN786480:ONV786480 OXJ786480:OXR786480 PHF786480:PHN786480 PRB786480:PRJ786480 QAX786480:QBF786480 QKT786480:QLB786480 QUP786480:QUX786480 REL786480:RET786480 ROH786480:ROP786480 RYD786480:RYL786480 SHZ786480:SIH786480 SRV786480:SSD786480 TBR786480:TBZ786480 TLN786480:TLV786480 TVJ786480:TVR786480 UFF786480:UFN786480 UPB786480:UPJ786480 UYX786480:UZF786480 VIT786480:VJB786480 VSP786480:VSX786480 WCL786480:WCT786480 WMH786480:WMP786480 WWD786480:WWL786480 V852016:AD852016 JR852016:JZ852016 TN852016:TV852016 ADJ852016:ADR852016 ANF852016:ANN852016 AXB852016:AXJ852016 BGX852016:BHF852016 BQT852016:BRB852016 CAP852016:CAX852016 CKL852016:CKT852016 CUH852016:CUP852016 DED852016:DEL852016 DNZ852016:DOH852016 DXV852016:DYD852016 EHR852016:EHZ852016 ERN852016:ERV852016 FBJ852016:FBR852016 FLF852016:FLN852016 FVB852016:FVJ852016 GEX852016:GFF852016 GOT852016:GPB852016 GYP852016:GYX852016 HIL852016:HIT852016 HSH852016:HSP852016 ICD852016:ICL852016 ILZ852016:IMH852016 IVV852016:IWD852016 JFR852016:JFZ852016 JPN852016:JPV852016 JZJ852016:JZR852016 KJF852016:KJN852016 KTB852016:KTJ852016 LCX852016:LDF852016 LMT852016:LNB852016 LWP852016:LWX852016 MGL852016:MGT852016 MQH852016:MQP852016 NAD852016:NAL852016 NJZ852016:NKH852016 NTV852016:NUD852016 ODR852016:ODZ852016 ONN852016:ONV852016 OXJ852016:OXR852016 PHF852016:PHN852016 PRB852016:PRJ852016 QAX852016:QBF852016 QKT852016:QLB852016 QUP852016:QUX852016 REL852016:RET852016 ROH852016:ROP852016 RYD852016:RYL852016 SHZ852016:SIH852016 SRV852016:SSD852016 TBR852016:TBZ852016 TLN852016:TLV852016 TVJ852016:TVR852016 UFF852016:UFN852016 UPB852016:UPJ852016 UYX852016:UZF852016 VIT852016:VJB852016 VSP852016:VSX852016 WCL852016:WCT852016 WMH852016:WMP852016 WWD852016:WWL852016 V917552:AD917552 JR917552:JZ917552 TN917552:TV917552 ADJ917552:ADR917552 ANF917552:ANN917552 AXB917552:AXJ917552 BGX917552:BHF917552 BQT917552:BRB917552 CAP917552:CAX917552 CKL917552:CKT917552 CUH917552:CUP917552 DED917552:DEL917552 DNZ917552:DOH917552 DXV917552:DYD917552 EHR917552:EHZ917552 ERN917552:ERV917552 FBJ917552:FBR917552 FLF917552:FLN917552 FVB917552:FVJ917552 GEX917552:GFF917552 GOT917552:GPB917552 GYP917552:GYX917552 HIL917552:HIT917552 HSH917552:HSP917552 ICD917552:ICL917552 ILZ917552:IMH917552 IVV917552:IWD917552 JFR917552:JFZ917552 JPN917552:JPV917552 JZJ917552:JZR917552 KJF917552:KJN917552 KTB917552:KTJ917552 LCX917552:LDF917552 LMT917552:LNB917552 LWP917552:LWX917552 MGL917552:MGT917552 MQH917552:MQP917552 NAD917552:NAL917552 NJZ917552:NKH917552 NTV917552:NUD917552 ODR917552:ODZ917552 ONN917552:ONV917552 OXJ917552:OXR917552 PHF917552:PHN917552 PRB917552:PRJ917552 QAX917552:QBF917552 QKT917552:QLB917552 QUP917552:QUX917552 REL917552:RET917552 ROH917552:ROP917552 RYD917552:RYL917552 SHZ917552:SIH917552 SRV917552:SSD917552 TBR917552:TBZ917552 TLN917552:TLV917552 TVJ917552:TVR917552 UFF917552:UFN917552 UPB917552:UPJ917552 UYX917552:UZF917552 VIT917552:VJB917552 VSP917552:VSX917552 WCL917552:WCT917552 WMH917552:WMP917552 WWD917552:WWL917552 V983088:AD983088 JR983088:JZ983088 TN983088:TV983088 ADJ983088:ADR983088 ANF983088:ANN983088 AXB983088:AXJ983088 BGX983088:BHF983088 BQT983088:BRB983088 CAP983088:CAX983088 CKL983088:CKT983088 CUH983088:CUP983088 DED983088:DEL983088 DNZ983088:DOH983088 DXV983088:DYD983088 EHR983088:EHZ983088 ERN983088:ERV983088 FBJ983088:FBR983088 FLF983088:FLN983088 FVB983088:FVJ983088 GEX983088:GFF983088 GOT983088:GPB983088 GYP983088:GYX983088 HIL983088:HIT983088 HSH983088:HSP983088 ICD983088:ICL983088 ILZ983088:IMH983088 IVV983088:IWD983088 JFR983088:JFZ983088 JPN983088:JPV983088 JZJ983088:JZR983088 KJF983088:KJN983088 KTB983088:KTJ983088 LCX983088:LDF983088 LMT983088:LNB983088 LWP983088:LWX983088 MGL983088:MGT983088 MQH983088:MQP983088 NAD983088:NAL983088 NJZ983088:NKH983088 NTV983088:NUD983088 ODR983088:ODZ983088 ONN983088:ONV983088 OXJ983088:OXR983088 PHF983088:PHN983088 PRB983088:PRJ983088 QAX983088:QBF983088 QKT983088:QLB983088 QUP983088:QUX983088 REL983088:RET983088 ROH983088:ROP983088 RYD983088:RYL983088 SHZ983088:SIH983088 SRV983088:SSD983088 TBR983088:TBZ983088 TLN983088:TLV983088 TVJ983088:TVR983088 UFF983088:UFN983088 UPB983088:UPJ983088 UYX983088:UZF983088 VIT983088:VJB983088 VSP983088:VSX983088 WCL983088:WCT983088 WMH983088:WMP983088 WWD983088:WWL983088"/>
    <dataValidation allowBlank="1" showInputMessage="1" showErrorMessage="1" promptTitle="TDHCA Rental Program Experience" prompt="Row 7: Enter TDHCA Rental Program Name(s)" sqref="AE48:AK48 KA48:KG48 TW48:UC48 ADS48:ADY48 ANO48:ANU48 AXK48:AXQ48 BHG48:BHM48 BRC48:BRI48 CAY48:CBE48 CKU48:CLA48 CUQ48:CUW48 DEM48:DES48 DOI48:DOO48 DYE48:DYK48 EIA48:EIG48 ERW48:ESC48 FBS48:FBY48 FLO48:FLU48 FVK48:FVQ48 GFG48:GFM48 GPC48:GPI48 GYY48:GZE48 HIU48:HJA48 HSQ48:HSW48 ICM48:ICS48 IMI48:IMO48 IWE48:IWK48 JGA48:JGG48 JPW48:JQC48 JZS48:JZY48 KJO48:KJU48 KTK48:KTQ48 LDG48:LDM48 LNC48:LNI48 LWY48:LXE48 MGU48:MHA48 MQQ48:MQW48 NAM48:NAS48 NKI48:NKO48 NUE48:NUK48 OEA48:OEG48 ONW48:OOC48 OXS48:OXY48 PHO48:PHU48 PRK48:PRQ48 QBG48:QBM48 QLC48:QLI48 QUY48:QVE48 REU48:RFA48 ROQ48:ROW48 RYM48:RYS48 SII48:SIO48 SSE48:SSK48 TCA48:TCG48 TLW48:TMC48 TVS48:TVY48 UFO48:UFU48 UPK48:UPQ48 UZG48:UZM48 VJC48:VJI48 VSY48:VTE48 WCU48:WDA48 WMQ48:WMW48 WWM48:WWS48 AE65584:AK65584 KA65584:KG65584 TW65584:UC65584 ADS65584:ADY65584 ANO65584:ANU65584 AXK65584:AXQ65584 BHG65584:BHM65584 BRC65584:BRI65584 CAY65584:CBE65584 CKU65584:CLA65584 CUQ65584:CUW65584 DEM65584:DES65584 DOI65584:DOO65584 DYE65584:DYK65584 EIA65584:EIG65584 ERW65584:ESC65584 FBS65584:FBY65584 FLO65584:FLU65584 FVK65584:FVQ65584 GFG65584:GFM65584 GPC65584:GPI65584 GYY65584:GZE65584 HIU65584:HJA65584 HSQ65584:HSW65584 ICM65584:ICS65584 IMI65584:IMO65584 IWE65584:IWK65584 JGA65584:JGG65584 JPW65584:JQC65584 JZS65584:JZY65584 KJO65584:KJU65584 KTK65584:KTQ65584 LDG65584:LDM65584 LNC65584:LNI65584 LWY65584:LXE65584 MGU65584:MHA65584 MQQ65584:MQW65584 NAM65584:NAS65584 NKI65584:NKO65584 NUE65584:NUK65584 OEA65584:OEG65584 ONW65584:OOC65584 OXS65584:OXY65584 PHO65584:PHU65584 PRK65584:PRQ65584 QBG65584:QBM65584 QLC65584:QLI65584 QUY65584:QVE65584 REU65584:RFA65584 ROQ65584:ROW65584 RYM65584:RYS65584 SII65584:SIO65584 SSE65584:SSK65584 TCA65584:TCG65584 TLW65584:TMC65584 TVS65584:TVY65584 UFO65584:UFU65584 UPK65584:UPQ65584 UZG65584:UZM65584 VJC65584:VJI65584 VSY65584:VTE65584 WCU65584:WDA65584 WMQ65584:WMW65584 WWM65584:WWS65584 AE131120:AK131120 KA131120:KG131120 TW131120:UC131120 ADS131120:ADY131120 ANO131120:ANU131120 AXK131120:AXQ131120 BHG131120:BHM131120 BRC131120:BRI131120 CAY131120:CBE131120 CKU131120:CLA131120 CUQ131120:CUW131120 DEM131120:DES131120 DOI131120:DOO131120 DYE131120:DYK131120 EIA131120:EIG131120 ERW131120:ESC131120 FBS131120:FBY131120 FLO131120:FLU131120 FVK131120:FVQ131120 GFG131120:GFM131120 GPC131120:GPI131120 GYY131120:GZE131120 HIU131120:HJA131120 HSQ131120:HSW131120 ICM131120:ICS131120 IMI131120:IMO131120 IWE131120:IWK131120 JGA131120:JGG131120 JPW131120:JQC131120 JZS131120:JZY131120 KJO131120:KJU131120 KTK131120:KTQ131120 LDG131120:LDM131120 LNC131120:LNI131120 LWY131120:LXE131120 MGU131120:MHA131120 MQQ131120:MQW131120 NAM131120:NAS131120 NKI131120:NKO131120 NUE131120:NUK131120 OEA131120:OEG131120 ONW131120:OOC131120 OXS131120:OXY131120 PHO131120:PHU131120 PRK131120:PRQ131120 QBG131120:QBM131120 QLC131120:QLI131120 QUY131120:QVE131120 REU131120:RFA131120 ROQ131120:ROW131120 RYM131120:RYS131120 SII131120:SIO131120 SSE131120:SSK131120 TCA131120:TCG131120 TLW131120:TMC131120 TVS131120:TVY131120 UFO131120:UFU131120 UPK131120:UPQ131120 UZG131120:UZM131120 VJC131120:VJI131120 VSY131120:VTE131120 WCU131120:WDA131120 WMQ131120:WMW131120 WWM131120:WWS131120 AE196656:AK196656 KA196656:KG196656 TW196656:UC196656 ADS196656:ADY196656 ANO196656:ANU196656 AXK196656:AXQ196656 BHG196656:BHM196656 BRC196656:BRI196656 CAY196656:CBE196656 CKU196656:CLA196656 CUQ196656:CUW196656 DEM196656:DES196656 DOI196656:DOO196656 DYE196656:DYK196656 EIA196656:EIG196656 ERW196656:ESC196656 FBS196656:FBY196656 FLO196656:FLU196656 FVK196656:FVQ196656 GFG196656:GFM196656 GPC196656:GPI196656 GYY196656:GZE196656 HIU196656:HJA196656 HSQ196656:HSW196656 ICM196656:ICS196656 IMI196656:IMO196656 IWE196656:IWK196656 JGA196656:JGG196656 JPW196656:JQC196656 JZS196656:JZY196656 KJO196656:KJU196656 KTK196656:KTQ196656 LDG196656:LDM196656 LNC196656:LNI196656 LWY196656:LXE196656 MGU196656:MHA196656 MQQ196656:MQW196656 NAM196656:NAS196656 NKI196656:NKO196656 NUE196656:NUK196656 OEA196656:OEG196656 ONW196656:OOC196656 OXS196656:OXY196656 PHO196656:PHU196656 PRK196656:PRQ196656 QBG196656:QBM196656 QLC196656:QLI196656 QUY196656:QVE196656 REU196656:RFA196656 ROQ196656:ROW196656 RYM196656:RYS196656 SII196656:SIO196656 SSE196656:SSK196656 TCA196656:TCG196656 TLW196656:TMC196656 TVS196656:TVY196656 UFO196656:UFU196656 UPK196656:UPQ196656 UZG196656:UZM196656 VJC196656:VJI196656 VSY196656:VTE196656 WCU196656:WDA196656 WMQ196656:WMW196656 WWM196656:WWS196656 AE262192:AK262192 KA262192:KG262192 TW262192:UC262192 ADS262192:ADY262192 ANO262192:ANU262192 AXK262192:AXQ262192 BHG262192:BHM262192 BRC262192:BRI262192 CAY262192:CBE262192 CKU262192:CLA262192 CUQ262192:CUW262192 DEM262192:DES262192 DOI262192:DOO262192 DYE262192:DYK262192 EIA262192:EIG262192 ERW262192:ESC262192 FBS262192:FBY262192 FLO262192:FLU262192 FVK262192:FVQ262192 GFG262192:GFM262192 GPC262192:GPI262192 GYY262192:GZE262192 HIU262192:HJA262192 HSQ262192:HSW262192 ICM262192:ICS262192 IMI262192:IMO262192 IWE262192:IWK262192 JGA262192:JGG262192 JPW262192:JQC262192 JZS262192:JZY262192 KJO262192:KJU262192 KTK262192:KTQ262192 LDG262192:LDM262192 LNC262192:LNI262192 LWY262192:LXE262192 MGU262192:MHA262192 MQQ262192:MQW262192 NAM262192:NAS262192 NKI262192:NKO262192 NUE262192:NUK262192 OEA262192:OEG262192 ONW262192:OOC262192 OXS262192:OXY262192 PHO262192:PHU262192 PRK262192:PRQ262192 QBG262192:QBM262192 QLC262192:QLI262192 QUY262192:QVE262192 REU262192:RFA262192 ROQ262192:ROW262192 RYM262192:RYS262192 SII262192:SIO262192 SSE262192:SSK262192 TCA262192:TCG262192 TLW262192:TMC262192 TVS262192:TVY262192 UFO262192:UFU262192 UPK262192:UPQ262192 UZG262192:UZM262192 VJC262192:VJI262192 VSY262192:VTE262192 WCU262192:WDA262192 WMQ262192:WMW262192 WWM262192:WWS262192 AE327728:AK327728 KA327728:KG327728 TW327728:UC327728 ADS327728:ADY327728 ANO327728:ANU327728 AXK327728:AXQ327728 BHG327728:BHM327728 BRC327728:BRI327728 CAY327728:CBE327728 CKU327728:CLA327728 CUQ327728:CUW327728 DEM327728:DES327728 DOI327728:DOO327728 DYE327728:DYK327728 EIA327728:EIG327728 ERW327728:ESC327728 FBS327728:FBY327728 FLO327728:FLU327728 FVK327728:FVQ327728 GFG327728:GFM327728 GPC327728:GPI327728 GYY327728:GZE327728 HIU327728:HJA327728 HSQ327728:HSW327728 ICM327728:ICS327728 IMI327728:IMO327728 IWE327728:IWK327728 JGA327728:JGG327728 JPW327728:JQC327728 JZS327728:JZY327728 KJO327728:KJU327728 KTK327728:KTQ327728 LDG327728:LDM327728 LNC327728:LNI327728 LWY327728:LXE327728 MGU327728:MHA327728 MQQ327728:MQW327728 NAM327728:NAS327728 NKI327728:NKO327728 NUE327728:NUK327728 OEA327728:OEG327728 ONW327728:OOC327728 OXS327728:OXY327728 PHO327728:PHU327728 PRK327728:PRQ327728 QBG327728:QBM327728 QLC327728:QLI327728 QUY327728:QVE327728 REU327728:RFA327728 ROQ327728:ROW327728 RYM327728:RYS327728 SII327728:SIO327728 SSE327728:SSK327728 TCA327728:TCG327728 TLW327728:TMC327728 TVS327728:TVY327728 UFO327728:UFU327728 UPK327728:UPQ327728 UZG327728:UZM327728 VJC327728:VJI327728 VSY327728:VTE327728 WCU327728:WDA327728 WMQ327728:WMW327728 WWM327728:WWS327728 AE393264:AK393264 KA393264:KG393264 TW393264:UC393264 ADS393264:ADY393264 ANO393264:ANU393264 AXK393264:AXQ393264 BHG393264:BHM393264 BRC393264:BRI393264 CAY393264:CBE393264 CKU393264:CLA393264 CUQ393264:CUW393264 DEM393264:DES393264 DOI393264:DOO393264 DYE393264:DYK393264 EIA393264:EIG393264 ERW393264:ESC393264 FBS393264:FBY393264 FLO393264:FLU393264 FVK393264:FVQ393264 GFG393264:GFM393264 GPC393264:GPI393264 GYY393264:GZE393264 HIU393264:HJA393264 HSQ393264:HSW393264 ICM393264:ICS393264 IMI393264:IMO393264 IWE393264:IWK393264 JGA393264:JGG393264 JPW393264:JQC393264 JZS393264:JZY393264 KJO393264:KJU393264 KTK393264:KTQ393264 LDG393264:LDM393264 LNC393264:LNI393264 LWY393264:LXE393264 MGU393264:MHA393264 MQQ393264:MQW393264 NAM393264:NAS393264 NKI393264:NKO393264 NUE393264:NUK393264 OEA393264:OEG393264 ONW393264:OOC393264 OXS393264:OXY393264 PHO393264:PHU393264 PRK393264:PRQ393264 QBG393264:QBM393264 QLC393264:QLI393264 QUY393264:QVE393264 REU393264:RFA393264 ROQ393264:ROW393264 RYM393264:RYS393264 SII393264:SIO393264 SSE393264:SSK393264 TCA393264:TCG393264 TLW393264:TMC393264 TVS393264:TVY393264 UFO393264:UFU393264 UPK393264:UPQ393264 UZG393264:UZM393264 VJC393264:VJI393264 VSY393264:VTE393264 WCU393264:WDA393264 WMQ393264:WMW393264 WWM393264:WWS393264 AE458800:AK458800 KA458800:KG458800 TW458800:UC458800 ADS458800:ADY458800 ANO458800:ANU458800 AXK458800:AXQ458800 BHG458800:BHM458800 BRC458800:BRI458800 CAY458800:CBE458800 CKU458800:CLA458800 CUQ458800:CUW458800 DEM458800:DES458800 DOI458800:DOO458800 DYE458800:DYK458800 EIA458800:EIG458800 ERW458800:ESC458800 FBS458800:FBY458800 FLO458800:FLU458800 FVK458800:FVQ458800 GFG458800:GFM458800 GPC458800:GPI458800 GYY458800:GZE458800 HIU458800:HJA458800 HSQ458800:HSW458800 ICM458800:ICS458800 IMI458800:IMO458800 IWE458800:IWK458800 JGA458800:JGG458800 JPW458800:JQC458800 JZS458800:JZY458800 KJO458800:KJU458800 KTK458800:KTQ458800 LDG458800:LDM458800 LNC458800:LNI458800 LWY458800:LXE458800 MGU458800:MHA458800 MQQ458800:MQW458800 NAM458800:NAS458800 NKI458800:NKO458800 NUE458800:NUK458800 OEA458800:OEG458800 ONW458800:OOC458800 OXS458800:OXY458800 PHO458800:PHU458800 PRK458800:PRQ458800 QBG458800:QBM458800 QLC458800:QLI458800 QUY458800:QVE458800 REU458800:RFA458800 ROQ458800:ROW458800 RYM458800:RYS458800 SII458800:SIO458800 SSE458800:SSK458800 TCA458800:TCG458800 TLW458800:TMC458800 TVS458800:TVY458800 UFO458800:UFU458800 UPK458800:UPQ458800 UZG458800:UZM458800 VJC458800:VJI458800 VSY458800:VTE458800 WCU458800:WDA458800 WMQ458800:WMW458800 WWM458800:WWS458800 AE524336:AK524336 KA524336:KG524336 TW524336:UC524336 ADS524336:ADY524336 ANO524336:ANU524336 AXK524336:AXQ524336 BHG524336:BHM524336 BRC524336:BRI524336 CAY524336:CBE524336 CKU524336:CLA524336 CUQ524336:CUW524336 DEM524336:DES524336 DOI524336:DOO524336 DYE524336:DYK524336 EIA524336:EIG524336 ERW524336:ESC524336 FBS524336:FBY524336 FLO524336:FLU524336 FVK524336:FVQ524336 GFG524336:GFM524336 GPC524336:GPI524336 GYY524336:GZE524336 HIU524336:HJA524336 HSQ524336:HSW524336 ICM524336:ICS524336 IMI524336:IMO524336 IWE524336:IWK524336 JGA524336:JGG524336 JPW524336:JQC524336 JZS524336:JZY524336 KJO524336:KJU524336 KTK524336:KTQ524336 LDG524336:LDM524336 LNC524336:LNI524336 LWY524336:LXE524336 MGU524336:MHA524336 MQQ524336:MQW524336 NAM524336:NAS524336 NKI524336:NKO524336 NUE524336:NUK524336 OEA524336:OEG524336 ONW524336:OOC524336 OXS524336:OXY524336 PHO524336:PHU524336 PRK524336:PRQ524336 QBG524336:QBM524336 QLC524336:QLI524336 QUY524336:QVE524336 REU524336:RFA524336 ROQ524336:ROW524336 RYM524336:RYS524336 SII524336:SIO524336 SSE524336:SSK524336 TCA524336:TCG524336 TLW524336:TMC524336 TVS524336:TVY524336 UFO524336:UFU524336 UPK524336:UPQ524336 UZG524336:UZM524336 VJC524336:VJI524336 VSY524336:VTE524336 WCU524336:WDA524336 WMQ524336:WMW524336 WWM524336:WWS524336 AE589872:AK589872 KA589872:KG589872 TW589872:UC589872 ADS589872:ADY589872 ANO589872:ANU589872 AXK589872:AXQ589872 BHG589872:BHM589872 BRC589872:BRI589872 CAY589872:CBE589872 CKU589872:CLA589872 CUQ589872:CUW589872 DEM589872:DES589872 DOI589872:DOO589872 DYE589872:DYK589872 EIA589872:EIG589872 ERW589872:ESC589872 FBS589872:FBY589872 FLO589872:FLU589872 FVK589872:FVQ589872 GFG589872:GFM589872 GPC589872:GPI589872 GYY589872:GZE589872 HIU589872:HJA589872 HSQ589872:HSW589872 ICM589872:ICS589872 IMI589872:IMO589872 IWE589872:IWK589872 JGA589872:JGG589872 JPW589872:JQC589872 JZS589872:JZY589872 KJO589872:KJU589872 KTK589872:KTQ589872 LDG589872:LDM589872 LNC589872:LNI589872 LWY589872:LXE589872 MGU589872:MHA589872 MQQ589872:MQW589872 NAM589872:NAS589872 NKI589872:NKO589872 NUE589872:NUK589872 OEA589872:OEG589872 ONW589872:OOC589872 OXS589872:OXY589872 PHO589872:PHU589872 PRK589872:PRQ589872 QBG589872:QBM589872 QLC589872:QLI589872 QUY589872:QVE589872 REU589872:RFA589872 ROQ589872:ROW589872 RYM589872:RYS589872 SII589872:SIO589872 SSE589872:SSK589872 TCA589872:TCG589872 TLW589872:TMC589872 TVS589872:TVY589872 UFO589872:UFU589872 UPK589872:UPQ589872 UZG589872:UZM589872 VJC589872:VJI589872 VSY589872:VTE589872 WCU589872:WDA589872 WMQ589872:WMW589872 WWM589872:WWS589872 AE655408:AK655408 KA655408:KG655408 TW655408:UC655408 ADS655408:ADY655408 ANO655408:ANU655408 AXK655408:AXQ655408 BHG655408:BHM655408 BRC655408:BRI655408 CAY655408:CBE655408 CKU655408:CLA655408 CUQ655408:CUW655408 DEM655408:DES655408 DOI655408:DOO655408 DYE655408:DYK655408 EIA655408:EIG655408 ERW655408:ESC655408 FBS655408:FBY655408 FLO655408:FLU655408 FVK655408:FVQ655408 GFG655408:GFM655408 GPC655408:GPI655408 GYY655408:GZE655408 HIU655408:HJA655408 HSQ655408:HSW655408 ICM655408:ICS655408 IMI655408:IMO655408 IWE655408:IWK655408 JGA655408:JGG655408 JPW655408:JQC655408 JZS655408:JZY655408 KJO655408:KJU655408 KTK655408:KTQ655408 LDG655408:LDM655408 LNC655408:LNI655408 LWY655408:LXE655408 MGU655408:MHA655408 MQQ655408:MQW655408 NAM655408:NAS655408 NKI655408:NKO655408 NUE655408:NUK655408 OEA655408:OEG655408 ONW655408:OOC655408 OXS655408:OXY655408 PHO655408:PHU655408 PRK655408:PRQ655408 QBG655408:QBM655408 QLC655408:QLI655408 QUY655408:QVE655408 REU655408:RFA655408 ROQ655408:ROW655408 RYM655408:RYS655408 SII655408:SIO655408 SSE655408:SSK655408 TCA655408:TCG655408 TLW655408:TMC655408 TVS655408:TVY655408 UFO655408:UFU655408 UPK655408:UPQ655408 UZG655408:UZM655408 VJC655408:VJI655408 VSY655408:VTE655408 WCU655408:WDA655408 WMQ655408:WMW655408 WWM655408:WWS655408 AE720944:AK720944 KA720944:KG720944 TW720944:UC720944 ADS720944:ADY720944 ANO720944:ANU720944 AXK720944:AXQ720944 BHG720944:BHM720944 BRC720944:BRI720944 CAY720944:CBE720944 CKU720944:CLA720944 CUQ720944:CUW720944 DEM720944:DES720944 DOI720944:DOO720944 DYE720944:DYK720944 EIA720944:EIG720944 ERW720944:ESC720944 FBS720944:FBY720944 FLO720944:FLU720944 FVK720944:FVQ720944 GFG720944:GFM720944 GPC720944:GPI720944 GYY720944:GZE720944 HIU720944:HJA720944 HSQ720944:HSW720944 ICM720944:ICS720944 IMI720944:IMO720944 IWE720944:IWK720944 JGA720944:JGG720944 JPW720944:JQC720944 JZS720944:JZY720944 KJO720944:KJU720944 KTK720944:KTQ720944 LDG720944:LDM720944 LNC720944:LNI720944 LWY720944:LXE720944 MGU720944:MHA720944 MQQ720944:MQW720944 NAM720944:NAS720944 NKI720944:NKO720944 NUE720944:NUK720944 OEA720944:OEG720944 ONW720944:OOC720944 OXS720944:OXY720944 PHO720944:PHU720944 PRK720944:PRQ720944 QBG720944:QBM720944 QLC720944:QLI720944 QUY720944:QVE720944 REU720944:RFA720944 ROQ720944:ROW720944 RYM720944:RYS720944 SII720944:SIO720944 SSE720944:SSK720944 TCA720944:TCG720944 TLW720944:TMC720944 TVS720944:TVY720944 UFO720944:UFU720944 UPK720944:UPQ720944 UZG720944:UZM720944 VJC720944:VJI720944 VSY720944:VTE720944 WCU720944:WDA720944 WMQ720944:WMW720944 WWM720944:WWS720944 AE786480:AK786480 KA786480:KG786480 TW786480:UC786480 ADS786480:ADY786480 ANO786480:ANU786480 AXK786480:AXQ786480 BHG786480:BHM786480 BRC786480:BRI786480 CAY786480:CBE786480 CKU786480:CLA786480 CUQ786480:CUW786480 DEM786480:DES786480 DOI786480:DOO786480 DYE786480:DYK786480 EIA786480:EIG786480 ERW786480:ESC786480 FBS786480:FBY786480 FLO786480:FLU786480 FVK786480:FVQ786480 GFG786480:GFM786480 GPC786480:GPI786480 GYY786480:GZE786480 HIU786480:HJA786480 HSQ786480:HSW786480 ICM786480:ICS786480 IMI786480:IMO786480 IWE786480:IWK786480 JGA786480:JGG786480 JPW786480:JQC786480 JZS786480:JZY786480 KJO786480:KJU786480 KTK786480:KTQ786480 LDG786480:LDM786480 LNC786480:LNI786480 LWY786480:LXE786480 MGU786480:MHA786480 MQQ786480:MQW786480 NAM786480:NAS786480 NKI786480:NKO786480 NUE786480:NUK786480 OEA786480:OEG786480 ONW786480:OOC786480 OXS786480:OXY786480 PHO786480:PHU786480 PRK786480:PRQ786480 QBG786480:QBM786480 QLC786480:QLI786480 QUY786480:QVE786480 REU786480:RFA786480 ROQ786480:ROW786480 RYM786480:RYS786480 SII786480:SIO786480 SSE786480:SSK786480 TCA786480:TCG786480 TLW786480:TMC786480 TVS786480:TVY786480 UFO786480:UFU786480 UPK786480:UPQ786480 UZG786480:UZM786480 VJC786480:VJI786480 VSY786480:VTE786480 WCU786480:WDA786480 WMQ786480:WMW786480 WWM786480:WWS786480 AE852016:AK852016 KA852016:KG852016 TW852016:UC852016 ADS852016:ADY852016 ANO852016:ANU852016 AXK852016:AXQ852016 BHG852016:BHM852016 BRC852016:BRI852016 CAY852016:CBE852016 CKU852016:CLA852016 CUQ852016:CUW852016 DEM852016:DES852016 DOI852016:DOO852016 DYE852016:DYK852016 EIA852016:EIG852016 ERW852016:ESC852016 FBS852016:FBY852016 FLO852016:FLU852016 FVK852016:FVQ852016 GFG852016:GFM852016 GPC852016:GPI852016 GYY852016:GZE852016 HIU852016:HJA852016 HSQ852016:HSW852016 ICM852016:ICS852016 IMI852016:IMO852016 IWE852016:IWK852016 JGA852016:JGG852016 JPW852016:JQC852016 JZS852016:JZY852016 KJO852016:KJU852016 KTK852016:KTQ852016 LDG852016:LDM852016 LNC852016:LNI852016 LWY852016:LXE852016 MGU852016:MHA852016 MQQ852016:MQW852016 NAM852016:NAS852016 NKI852016:NKO852016 NUE852016:NUK852016 OEA852016:OEG852016 ONW852016:OOC852016 OXS852016:OXY852016 PHO852016:PHU852016 PRK852016:PRQ852016 QBG852016:QBM852016 QLC852016:QLI852016 QUY852016:QVE852016 REU852016:RFA852016 ROQ852016:ROW852016 RYM852016:RYS852016 SII852016:SIO852016 SSE852016:SSK852016 TCA852016:TCG852016 TLW852016:TMC852016 TVS852016:TVY852016 UFO852016:UFU852016 UPK852016:UPQ852016 UZG852016:UZM852016 VJC852016:VJI852016 VSY852016:VTE852016 WCU852016:WDA852016 WMQ852016:WMW852016 WWM852016:WWS852016 AE917552:AK917552 KA917552:KG917552 TW917552:UC917552 ADS917552:ADY917552 ANO917552:ANU917552 AXK917552:AXQ917552 BHG917552:BHM917552 BRC917552:BRI917552 CAY917552:CBE917552 CKU917552:CLA917552 CUQ917552:CUW917552 DEM917552:DES917552 DOI917552:DOO917552 DYE917552:DYK917552 EIA917552:EIG917552 ERW917552:ESC917552 FBS917552:FBY917552 FLO917552:FLU917552 FVK917552:FVQ917552 GFG917552:GFM917552 GPC917552:GPI917552 GYY917552:GZE917552 HIU917552:HJA917552 HSQ917552:HSW917552 ICM917552:ICS917552 IMI917552:IMO917552 IWE917552:IWK917552 JGA917552:JGG917552 JPW917552:JQC917552 JZS917552:JZY917552 KJO917552:KJU917552 KTK917552:KTQ917552 LDG917552:LDM917552 LNC917552:LNI917552 LWY917552:LXE917552 MGU917552:MHA917552 MQQ917552:MQW917552 NAM917552:NAS917552 NKI917552:NKO917552 NUE917552:NUK917552 OEA917552:OEG917552 ONW917552:OOC917552 OXS917552:OXY917552 PHO917552:PHU917552 PRK917552:PRQ917552 QBG917552:QBM917552 QLC917552:QLI917552 QUY917552:QVE917552 REU917552:RFA917552 ROQ917552:ROW917552 RYM917552:RYS917552 SII917552:SIO917552 SSE917552:SSK917552 TCA917552:TCG917552 TLW917552:TMC917552 TVS917552:TVY917552 UFO917552:UFU917552 UPK917552:UPQ917552 UZG917552:UZM917552 VJC917552:VJI917552 VSY917552:VTE917552 WCU917552:WDA917552 WMQ917552:WMW917552 WWM917552:WWS917552 AE983088:AK983088 KA983088:KG983088 TW983088:UC983088 ADS983088:ADY983088 ANO983088:ANU983088 AXK983088:AXQ983088 BHG983088:BHM983088 BRC983088:BRI983088 CAY983088:CBE983088 CKU983088:CLA983088 CUQ983088:CUW983088 DEM983088:DES983088 DOI983088:DOO983088 DYE983088:DYK983088 EIA983088:EIG983088 ERW983088:ESC983088 FBS983088:FBY983088 FLO983088:FLU983088 FVK983088:FVQ983088 GFG983088:GFM983088 GPC983088:GPI983088 GYY983088:GZE983088 HIU983088:HJA983088 HSQ983088:HSW983088 ICM983088:ICS983088 IMI983088:IMO983088 IWE983088:IWK983088 JGA983088:JGG983088 JPW983088:JQC983088 JZS983088:JZY983088 KJO983088:KJU983088 KTK983088:KTQ983088 LDG983088:LDM983088 LNC983088:LNI983088 LWY983088:LXE983088 MGU983088:MHA983088 MQQ983088:MQW983088 NAM983088:NAS983088 NKI983088:NKO983088 NUE983088:NUK983088 OEA983088:OEG983088 ONW983088:OOC983088 OXS983088:OXY983088 PHO983088:PHU983088 PRK983088:PRQ983088 QBG983088:QBM983088 QLC983088:QLI983088 QUY983088:QVE983088 REU983088:RFA983088 ROQ983088:ROW983088 RYM983088:RYS983088 SII983088:SIO983088 SSE983088:SSK983088 TCA983088:TCG983088 TLW983088:TMC983088 TVS983088:TVY983088 UFO983088:UFU983088 UPK983088:UPQ983088 UZG983088:UZM983088 VJC983088:VJI983088 VSY983088:VTE983088 WCU983088:WDA983088 WMQ983088:WMW983088 WWM983088:WWS983088"/>
    <dataValidation allowBlank="1" showInputMessage="1" showErrorMessage="1" promptTitle="TDHCA Rental Program Experience" prompt="Row 7: Enter Date (mm/yy) When Control Began" sqref="AL48:AP48 KH48:KL48 UD48:UH48 ADZ48:AED48 ANV48:ANZ48 AXR48:AXV48 BHN48:BHR48 BRJ48:BRN48 CBF48:CBJ48 CLB48:CLF48 CUX48:CVB48 DET48:DEX48 DOP48:DOT48 DYL48:DYP48 EIH48:EIL48 ESD48:ESH48 FBZ48:FCD48 FLV48:FLZ48 FVR48:FVV48 GFN48:GFR48 GPJ48:GPN48 GZF48:GZJ48 HJB48:HJF48 HSX48:HTB48 ICT48:ICX48 IMP48:IMT48 IWL48:IWP48 JGH48:JGL48 JQD48:JQH48 JZZ48:KAD48 KJV48:KJZ48 KTR48:KTV48 LDN48:LDR48 LNJ48:LNN48 LXF48:LXJ48 MHB48:MHF48 MQX48:MRB48 NAT48:NAX48 NKP48:NKT48 NUL48:NUP48 OEH48:OEL48 OOD48:OOH48 OXZ48:OYD48 PHV48:PHZ48 PRR48:PRV48 QBN48:QBR48 QLJ48:QLN48 QVF48:QVJ48 RFB48:RFF48 ROX48:RPB48 RYT48:RYX48 SIP48:SIT48 SSL48:SSP48 TCH48:TCL48 TMD48:TMH48 TVZ48:TWD48 UFV48:UFZ48 UPR48:UPV48 UZN48:UZR48 VJJ48:VJN48 VTF48:VTJ48 WDB48:WDF48 WMX48:WNB48 WWT48:WWX48 AL65584:AP65584 KH65584:KL65584 UD65584:UH65584 ADZ65584:AED65584 ANV65584:ANZ65584 AXR65584:AXV65584 BHN65584:BHR65584 BRJ65584:BRN65584 CBF65584:CBJ65584 CLB65584:CLF65584 CUX65584:CVB65584 DET65584:DEX65584 DOP65584:DOT65584 DYL65584:DYP65584 EIH65584:EIL65584 ESD65584:ESH65584 FBZ65584:FCD65584 FLV65584:FLZ65584 FVR65584:FVV65584 GFN65584:GFR65584 GPJ65584:GPN65584 GZF65584:GZJ65584 HJB65584:HJF65584 HSX65584:HTB65584 ICT65584:ICX65584 IMP65584:IMT65584 IWL65584:IWP65584 JGH65584:JGL65584 JQD65584:JQH65584 JZZ65584:KAD65584 KJV65584:KJZ65584 KTR65584:KTV65584 LDN65584:LDR65584 LNJ65584:LNN65584 LXF65584:LXJ65584 MHB65584:MHF65584 MQX65584:MRB65584 NAT65584:NAX65584 NKP65584:NKT65584 NUL65584:NUP65584 OEH65584:OEL65584 OOD65584:OOH65584 OXZ65584:OYD65584 PHV65584:PHZ65584 PRR65584:PRV65584 QBN65584:QBR65584 QLJ65584:QLN65584 QVF65584:QVJ65584 RFB65584:RFF65584 ROX65584:RPB65584 RYT65584:RYX65584 SIP65584:SIT65584 SSL65584:SSP65584 TCH65584:TCL65584 TMD65584:TMH65584 TVZ65584:TWD65584 UFV65584:UFZ65584 UPR65584:UPV65584 UZN65584:UZR65584 VJJ65584:VJN65584 VTF65584:VTJ65584 WDB65584:WDF65584 WMX65584:WNB65584 WWT65584:WWX65584 AL131120:AP131120 KH131120:KL131120 UD131120:UH131120 ADZ131120:AED131120 ANV131120:ANZ131120 AXR131120:AXV131120 BHN131120:BHR131120 BRJ131120:BRN131120 CBF131120:CBJ131120 CLB131120:CLF131120 CUX131120:CVB131120 DET131120:DEX131120 DOP131120:DOT131120 DYL131120:DYP131120 EIH131120:EIL131120 ESD131120:ESH131120 FBZ131120:FCD131120 FLV131120:FLZ131120 FVR131120:FVV131120 GFN131120:GFR131120 GPJ131120:GPN131120 GZF131120:GZJ131120 HJB131120:HJF131120 HSX131120:HTB131120 ICT131120:ICX131120 IMP131120:IMT131120 IWL131120:IWP131120 JGH131120:JGL131120 JQD131120:JQH131120 JZZ131120:KAD131120 KJV131120:KJZ131120 KTR131120:KTV131120 LDN131120:LDR131120 LNJ131120:LNN131120 LXF131120:LXJ131120 MHB131120:MHF131120 MQX131120:MRB131120 NAT131120:NAX131120 NKP131120:NKT131120 NUL131120:NUP131120 OEH131120:OEL131120 OOD131120:OOH131120 OXZ131120:OYD131120 PHV131120:PHZ131120 PRR131120:PRV131120 QBN131120:QBR131120 QLJ131120:QLN131120 QVF131120:QVJ131120 RFB131120:RFF131120 ROX131120:RPB131120 RYT131120:RYX131120 SIP131120:SIT131120 SSL131120:SSP131120 TCH131120:TCL131120 TMD131120:TMH131120 TVZ131120:TWD131120 UFV131120:UFZ131120 UPR131120:UPV131120 UZN131120:UZR131120 VJJ131120:VJN131120 VTF131120:VTJ131120 WDB131120:WDF131120 WMX131120:WNB131120 WWT131120:WWX131120 AL196656:AP196656 KH196656:KL196656 UD196656:UH196656 ADZ196656:AED196656 ANV196656:ANZ196656 AXR196656:AXV196656 BHN196656:BHR196656 BRJ196656:BRN196656 CBF196656:CBJ196656 CLB196656:CLF196656 CUX196656:CVB196656 DET196656:DEX196656 DOP196656:DOT196656 DYL196656:DYP196656 EIH196656:EIL196656 ESD196656:ESH196656 FBZ196656:FCD196656 FLV196656:FLZ196656 FVR196656:FVV196656 GFN196656:GFR196656 GPJ196656:GPN196656 GZF196656:GZJ196656 HJB196656:HJF196656 HSX196656:HTB196656 ICT196656:ICX196656 IMP196656:IMT196656 IWL196656:IWP196656 JGH196656:JGL196656 JQD196656:JQH196656 JZZ196656:KAD196656 KJV196656:KJZ196656 KTR196656:KTV196656 LDN196656:LDR196656 LNJ196656:LNN196656 LXF196656:LXJ196656 MHB196656:MHF196656 MQX196656:MRB196656 NAT196656:NAX196656 NKP196656:NKT196656 NUL196656:NUP196656 OEH196656:OEL196656 OOD196656:OOH196656 OXZ196656:OYD196656 PHV196656:PHZ196656 PRR196656:PRV196656 QBN196656:QBR196656 QLJ196656:QLN196656 QVF196656:QVJ196656 RFB196656:RFF196656 ROX196656:RPB196656 RYT196656:RYX196656 SIP196656:SIT196656 SSL196656:SSP196656 TCH196656:TCL196656 TMD196656:TMH196656 TVZ196656:TWD196656 UFV196656:UFZ196656 UPR196656:UPV196656 UZN196656:UZR196656 VJJ196656:VJN196656 VTF196656:VTJ196656 WDB196656:WDF196656 WMX196656:WNB196656 WWT196656:WWX196656 AL262192:AP262192 KH262192:KL262192 UD262192:UH262192 ADZ262192:AED262192 ANV262192:ANZ262192 AXR262192:AXV262192 BHN262192:BHR262192 BRJ262192:BRN262192 CBF262192:CBJ262192 CLB262192:CLF262192 CUX262192:CVB262192 DET262192:DEX262192 DOP262192:DOT262192 DYL262192:DYP262192 EIH262192:EIL262192 ESD262192:ESH262192 FBZ262192:FCD262192 FLV262192:FLZ262192 FVR262192:FVV262192 GFN262192:GFR262192 GPJ262192:GPN262192 GZF262192:GZJ262192 HJB262192:HJF262192 HSX262192:HTB262192 ICT262192:ICX262192 IMP262192:IMT262192 IWL262192:IWP262192 JGH262192:JGL262192 JQD262192:JQH262192 JZZ262192:KAD262192 KJV262192:KJZ262192 KTR262192:KTV262192 LDN262192:LDR262192 LNJ262192:LNN262192 LXF262192:LXJ262192 MHB262192:MHF262192 MQX262192:MRB262192 NAT262192:NAX262192 NKP262192:NKT262192 NUL262192:NUP262192 OEH262192:OEL262192 OOD262192:OOH262192 OXZ262192:OYD262192 PHV262192:PHZ262192 PRR262192:PRV262192 QBN262192:QBR262192 QLJ262192:QLN262192 QVF262192:QVJ262192 RFB262192:RFF262192 ROX262192:RPB262192 RYT262192:RYX262192 SIP262192:SIT262192 SSL262192:SSP262192 TCH262192:TCL262192 TMD262192:TMH262192 TVZ262192:TWD262192 UFV262192:UFZ262192 UPR262192:UPV262192 UZN262192:UZR262192 VJJ262192:VJN262192 VTF262192:VTJ262192 WDB262192:WDF262192 WMX262192:WNB262192 WWT262192:WWX262192 AL327728:AP327728 KH327728:KL327728 UD327728:UH327728 ADZ327728:AED327728 ANV327728:ANZ327728 AXR327728:AXV327728 BHN327728:BHR327728 BRJ327728:BRN327728 CBF327728:CBJ327728 CLB327728:CLF327728 CUX327728:CVB327728 DET327728:DEX327728 DOP327728:DOT327728 DYL327728:DYP327728 EIH327728:EIL327728 ESD327728:ESH327728 FBZ327728:FCD327728 FLV327728:FLZ327728 FVR327728:FVV327728 GFN327728:GFR327728 GPJ327728:GPN327728 GZF327728:GZJ327728 HJB327728:HJF327728 HSX327728:HTB327728 ICT327728:ICX327728 IMP327728:IMT327728 IWL327728:IWP327728 JGH327728:JGL327728 JQD327728:JQH327728 JZZ327728:KAD327728 KJV327728:KJZ327728 KTR327728:KTV327728 LDN327728:LDR327728 LNJ327728:LNN327728 LXF327728:LXJ327728 MHB327728:MHF327728 MQX327728:MRB327728 NAT327728:NAX327728 NKP327728:NKT327728 NUL327728:NUP327728 OEH327728:OEL327728 OOD327728:OOH327728 OXZ327728:OYD327728 PHV327728:PHZ327728 PRR327728:PRV327728 QBN327728:QBR327728 QLJ327728:QLN327728 QVF327728:QVJ327728 RFB327728:RFF327728 ROX327728:RPB327728 RYT327728:RYX327728 SIP327728:SIT327728 SSL327728:SSP327728 TCH327728:TCL327728 TMD327728:TMH327728 TVZ327728:TWD327728 UFV327728:UFZ327728 UPR327728:UPV327728 UZN327728:UZR327728 VJJ327728:VJN327728 VTF327728:VTJ327728 WDB327728:WDF327728 WMX327728:WNB327728 WWT327728:WWX327728 AL393264:AP393264 KH393264:KL393264 UD393264:UH393264 ADZ393264:AED393264 ANV393264:ANZ393264 AXR393264:AXV393264 BHN393264:BHR393264 BRJ393264:BRN393264 CBF393264:CBJ393264 CLB393264:CLF393264 CUX393264:CVB393264 DET393264:DEX393264 DOP393264:DOT393264 DYL393264:DYP393264 EIH393264:EIL393264 ESD393264:ESH393264 FBZ393264:FCD393264 FLV393264:FLZ393264 FVR393264:FVV393264 GFN393264:GFR393264 GPJ393264:GPN393264 GZF393264:GZJ393264 HJB393264:HJF393264 HSX393264:HTB393264 ICT393264:ICX393264 IMP393264:IMT393264 IWL393264:IWP393264 JGH393264:JGL393264 JQD393264:JQH393264 JZZ393264:KAD393264 KJV393264:KJZ393264 KTR393264:KTV393264 LDN393264:LDR393264 LNJ393264:LNN393264 LXF393264:LXJ393264 MHB393264:MHF393264 MQX393264:MRB393264 NAT393264:NAX393264 NKP393264:NKT393264 NUL393264:NUP393264 OEH393264:OEL393264 OOD393264:OOH393264 OXZ393264:OYD393264 PHV393264:PHZ393264 PRR393264:PRV393264 QBN393264:QBR393264 QLJ393264:QLN393264 QVF393264:QVJ393264 RFB393264:RFF393264 ROX393264:RPB393264 RYT393264:RYX393264 SIP393264:SIT393264 SSL393264:SSP393264 TCH393264:TCL393264 TMD393264:TMH393264 TVZ393264:TWD393264 UFV393264:UFZ393264 UPR393264:UPV393264 UZN393264:UZR393264 VJJ393264:VJN393264 VTF393264:VTJ393264 WDB393264:WDF393264 WMX393264:WNB393264 WWT393264:WWX393264 AL458800:AP458800 KH458800:KL458800 UD458800:UH458800 ADZ458800:AED458800 ANV458800:ANZ458800 AXR458800:AXV458800 BHN458800:BHR458800 BRJ458800:BRN458800 CBF458800:CBJ458800 CLB458800:CLF458800 CUX458800:CVB458800 DET458800:DEX458800 DOP458800:DOT458800 DYL458800:DYP458800 EIH458800:EIL458800 ESD458800:ESH458800 FBZ458800:FCD458800 FLV458800:FLZ458800 FVR458800:FVV458800 GFN458800:GFR458800 GPJ458800:GPN458800 GZF458800:GZJ458800 HJB458800:HJF458800 HSX458800:HTB458800 ICT458800:ICX458800 IMP458800:IMT458800 IWL458800:IWP458800 JGH458800:JGL458800 JQD458800:JQH458800 JZZ458800:KAD458800 KJV458800:KJZ458800 KTR458800:KTV458800 LDN458800:LDR458800 LNJ458800:LNN458800 LXF458800:LXJ458800 MHB458800:MHF458800 MQX458800:MRB458800 NAT458800:NAX458800 NKP458800:NKT458800 NUL458800:NUP458800 OEH458800:OEL458800 OOD458800:OOH458800 OXZ458800:OYD458800 PHV458800:PHZ458800 PRR458800:PRV458800 QBN458800:QBR458800 QLJ458800:QLN458800 QVF458800:QVJ458800 RFB458800:RFF458800 ROX458800:RPB458800 RYT458800:RYX458800 SIP458800:SIT458800 SSL458800:SSP458800 TCH458800:TCL458800 TMD458800:TMH458800 TVZ458800:TWD458800 UFV458800:UFZ458800 UPR458800:UPV458800 UZN458800:UZR458800 VJJ458800:VJN458800 VTF458800:VTJ458800 WDB458800:WDF458800 WMX458800:WNB458800 WWT458800:WWX458800 AL524336:AP524336 KH524336:KL524336 UD524336:UH524336 ADZ524336:AED524336 ANV524336:ANZ524336 AXR524336:AXV524336 BHN524336:BHR524336 BRJ524336:BRN524336 CBF524336:CBJ524336 CLB524336:CLF524336 CUX524336:CVB524336 DET524336:DEX524336 DOP524336:DOT524336 DYL524336:DYP524336 EIH524336:EIL524336 ESD524336:ESH524336 FBZ524336:FCD524336 FLV524336:FLZ524336 FVR524336:FVV524336 GFN524336:GFR524336 GPJ524336:GPN524336 GZF524336:GZJ524336 HJB524336:HJF524336 HSX524336:HTB524336 ICT524336:ICX524336 IMP524336:IMT524336 IWL524336:IWP524336 JGH524336:JGL524336 JQD524336:JQH524336 JZZ524336:KAD524336 KJV524336:KJZ524336 KTR524336:KTV524336 LDN524336:LDR524336 LNJ524336:LNN524336 LXF524336:LXJ524336 MHB524336:MHF524336 MQX524336:MRB524336 NAT524336:NAX524336 NKP524336:NKT524336 NUL524336:NUP524336 OEH524336:OEL524336 OOD524336:OOH524336 OXZ524336:OYD524336 PHV524336:PHZ524336 PRR524336:PRV524336 QBN524336:QBR524336 QLJ524336:QLN524336 QVF524336:QVJ524336 RFB524336:RFF524336 ROX524336:RPB524336 RYT524336:RYX524336 SIP524336:SIT524336 SSL524336:SSP524336 TCH524336:TCL524336 TMD524336:TMH524336 TVZ524336:TWD524336 UFV524336:UFZ524336 UPR524336:UPV524336 UZN524336:UZR524336 VJJ524336:VJN524336 VTF524336:VTJ524336 WDB524336:WDF524336 WMX524336:WNB524336 WWT524336:WWX524336 AL589872:AP589872 KH589872:KL589872 UD589872:UH589872 ADZ589872:AED589872 ANV589872:ANZ589872 AXR589872:AXV589872 BHN589872:BHR589872 BRJ589872:BRN589872 CBF589872:CBJ589872 CLB589872:CLF589872 CUX589872:CVB589872 DET589872:DEX589872 DOP589872:DOT589872 DYL589872:DYP589872 EIH589872:EIL589872 ESD589872:ESH589872 FBZ589872:FCD589872 FLV589872:FLZ589872 FVR589872:FVV589872 GFN589872:GFR589872 GPJ589872:GPN589872 GZF589872:GZJ589872 HJB589872:HJF589872 HSX589872:HTB589872 ICT589872:ICX589872 IMP589872:IMT589872 IWL589872:IWP589872 JGH589872:JGL589872 JQD589872:JQH589872 JZZ589872:KAD589872 KJV589872:KJZ589872 KTR589872:KTV589872 LDN589872:LDR589872 LNJ589872:LNN589872 LXF589872:LXJ589872 MHB589872:MHF589872 MQX589872:MRB589872 NAT589872:NAX589872 NKP589872:NKT589872 NUL589872:NUP589872 OEH589872:OEL589872 OOD589872:OOH589872 OXZ589872:OYD589872 PHV589872:PHZ589872 PRR589872:PRV589872 QBN589872:QBR589872 QLJ589872:QLN589872 QVF589872:QVJ589872 RFB589872:RFF589872 ROX589872:RPB589872 RYT589872:RYX589872 SIP589872:SIT589872 SSL589872:SSP589872 TCH589872:TCL589872 TMD589872:TMH589872 TVZ589872:TWD589872 UFV589872:UFZ589872 UPR589872:UPV589872 UZN589872:UZR589872 VJJ589872:VJN589872 VTF589872:VTJ589872 WDB589872:WDF589872 WMX589872:WNB589872 WWT589872:WWX589872 AL655408:AP655408 KH655408:KL655408 UD655408:UH655408 ADZ655408:AED655408 ANV655408:ANZ655408 AXR655408:AXV655408 BHN655408:BHR655408 BRJ655408:BRN655408 CBF655408:CBJ655408 CLB655408:CLF655408 CUX655408:CVB655408 DET655408:DEX655408 DOP655408:DOT655408 DYL655408:DYP655408 EIH655408:EIL655408 ESD655408:ESH655408 FBZ655408:FCD655408 FLV655408:FLZ655408 FVR655408:FVV655408 GFN655408:GFR655408 GPJ655408:GPN655408 GZF655408:GZJ655408 HJB655408:HJF655408 HSX655408:HTB655408 ICT655408:ICX655408 IMP655408:IMT655408 IWL655408:IWP655408 JGH655408:JGL655408 JQD655408:JQH655408 JZZ655408:KAD655408 KJV655408:KJZ655408 KTR655408:KTV655408 LDN655408:LDR655408 LNJ655408:LNN655408 LXF655408:LXJ655408 MHB655408:MHF655408 MQX655408:MRB655408 NAT655408:NAX655408 NKP655408:NKT655408 NUL655408:NUP655408 OEH655408:OEL655408 OOD655408:OOH655408 OXZ655408:OYD655408 PHV655408:PHZ655408 PRR655408:PRV655408 QBN655408:QBR655408 QLJ655408:QLN655408 QVF655408:QVJ655408 RFB655408:RFF655408 ROX655408:RPB655408 RYT655408:RYX655408 SIP655408:SIT655408 SSL655408:SSP655408 TCH655408:TCL655408 TMD655408:TMH655408 TVZ655408:TWD655408 UFV655408:UFZ655408 UPR655408:UPV655408 UZN655408:UZR655408 VJJ655408:VJN655408 VTF655408:VTJ655408 WDB655408:WDF655408 WMX655408:WNB655408 WWT655408:WWX655408 AL720944:AP720944 KH720944:KL720944 UD720944:UH720944 ADZ720944:AED720944 ANV720944:ANZ720944 AXR720944:AXV720944 BHN720944:BHR720944 BRJ720944:BRN720944 CBF720944:CBJ720944 CLB720944:CLF720944 CUX720944:CVB720944 DET720944:DEX720944 DOP720944:DOT720944 DYL720944:DYP720944 EIH720944:EIL720944 ESD720944:ESH720944 FBZ720944:FCD720944 FLV720944:FLZ720944 FVR720944:FVV720944 GFN720944:GFR720944 GPJ720944:GPN720944 GZF720944:GZJ720944 HJB720944:HJF720944 HSX720944:HTB720944 ICT720944:ICX720944 IMP720944:IMT720944 IWL720944:IWP720944 JGH720944:JGL720944 JQD720944:JQH720944 JZZ720944:KAD720944 KJV720944:KJZ720944 KTR720944:KTV720944 LDN720944:LDR720944 LNJ720944:LNN720944 LXF720944:LXJ720944 MHB720944:MHF720944 MQX720944:MRB720944 NAT720944:NAX720944 NKP720944:NKT720944 NUL720944:NUP720944 OEH720944:OEL720944 OOD720944:OOH720944 OXZ720944:OYD720944 PHV720944:PHZ720944 PRR720944:PRV720944 QBN720944:QBR720944 QLJ720944:QLN720944 QVF720944:QVJ720944 RFB720944:RFF720944 ROX720944:RPB720944 RYT720944:RYX720944 SIP720944:SIT720944 SSL720944:SSP720944 TCH720944:TCL720944 TMD720944:TMH720944 TVZ720944:TWD720944 UFV720944:UFZ720944 UPR720944:UPV720944 UZN720944:UZR720944 VJJ720944:VJN720944 VTF720944:VTJ720944 WDB720944:WDF720944 WMX720944:WNB720944 WWT720944:WWX720944 AL786480:AP786480 KH786480:KL786480 UD786480:UH786480 ADZ786480:AED786480 ANV786480:ANZ786480 AXR786480:AXV786480 BHN786480:BHR786480 BRJ786480:BRN786480 CBF786480:CBJ786480 CLB786480:CLF786480 CUX786480:CVB786480 DET786480:DEX786480 DOP786480:DOT786480 DYL786480:DYP786480 EIH786480:EIL786480 ESD786480:ESH786480 FBZ786480:FCD786480 FLV786480:FLZ786480 FVR786480:FVV786480 GFN786480:GFR786480 GPJ786480:GPN786480 GZF786480:GZJ786480 HJB786480:HJF786480 HSX786480:HTB786480 ICT786480:ICX786480 IMP786480:IMT786480 IWL786480:IWP786480 JGH786480:JGL786480 JQD786480:JQH786480 JZZ786480:KAD786480 KJV786480:KJZ786480 KTR786480:KTV786480 LDN786480:LDR786480 LNJ786480:LNN786480 LXF786480:LXJ786480 MHB786480:MHF786480 MQX786480:MRB786480 NAT786480:NAX786480 NKP786480:NKT786480 NUL786480:NUP786480 OEH786480:OEL786480 OOD786480:OOH786480 OXZ786480:OYD786480 PHV786480:PHZ786480 PRR786480:PRV786480 QBN786480:QBR786480 QLJ786480:QLN786480 QVF786480:QVJ786480 RFB786480:RFF786480 ROX786480:RPB786480 RYT786480:RYX786480 SIP786480:SIT786480 SSL786480:SSP786480 TCH786480:TCL786480 TMD786480:TMH786480 TVZ786480:TWD786480 UFV786480:UFZ786480 UPR786480:UPV786480 UZN786480:UZR786480 VJJ786480:VJN786480 VTF786480:VTJ786480 WDB786480:WDF786480 WMX786480:WNB786480 WWT786480:WWX786480 AL852016:AP852016 KH852016:KL852016 UD852016:UH852016 ADZ852016:AED852016 ANV852016:ANZ852016 AXR852016:AXV852016 BHN852016:BHR852016 BRJ852016:BRN852016 CBF852016:CBJ852016 CLB852016:CLF852016 CUX852016:CVB852016 DET852016:DEX852016 DOP852016:DOT852016 DYL852016:DYP852016 EIH852016:EIL852016 ESD852016:ESH852016 FBZ852016:FCD852016 FLV852016:FLZ852016 FVR852016:FVV852016 GFN852016:GFR852016 GPJ852016:GPN852016 GZF852016:GZJ852016 HJB852016:HJF852016 HSX852016:HTB852016 ICT852016:ICX852016 IMP852016:IMT852016 IWL852016:IWP852016 JGH852016:JGL852016 JQD852016:JQH852016 JZZ852016:KAD852016 KJV852016:KJZ852016 KTR852016:KTV852016 LDN852016:LDR852016 LNJ852016:LNN852016 LXF852016:LXJ852016 MHB852016:MHF852016 MQX852016:MRB852016 NAT852016:NAX852016 NKP852016:NKT852016 NUL852016:NUP852016 OEH852016:OEL852016 OOD852016:OOH852016 OXZ852016:OYD852016 PHV852016:PHZ852016 PRR852016:PRV852016 QBN852016:QBR852016 QLJ852016:QLN852016 QVF852016:QVJ852016 RFB852016:RFF852016 ROX852016:RPB852016 RYT852016:RYX852016 SIP852016:SIT852016 SSL852016:SSP852016 TCH852016:TCL852016 TMD852016:TMH852016 TVZ852016:TWD852016 UFV852016:UFZ852016 UPR852016:UPV852016 UZN852016:UZR852016 VJJ852016:VJN852016 VTF852016:VTJ852016 WDB852016:WDF852016 WMX852016:WNB852016 WWT852016:WWX852016 AL917552:AP917552 KH917552:KL917552 UD917552:UH917552 ADZ917552:AED917552 ANV917552:ANZ917552 AXR917552:AXV917552 BHN917552:BHR917552 BRJ917552:BRN917552 CBF917552:CBJ917552 CLB917552:CLF917552 CUX917552:CVB917552 DET917552:DEX917552 DOP917552:DOT917552 DYL917552:DYP917552 EIH917552:EIL917552 ESD917552:ESH917552 FBZ917552:FCD917552 FLV917552:FLZ917552 FVR917552:FVV917552 GFN917552:GFR917552 GPJ917552:GPN917552 GZF917552:GZJ917552 HJB917552:HJF917552 HSX917552:HTB917552 ICT917552:ICX917552 IMP917552:IMT917552 IWL917552:IWP917552 JGH917552:JGL917552 JQD917552:JQH917552 JZZ917552:KAD917552 KJV917552:KJZ917552 KTR917552:KTV917552 LDN917552:LDR917552 LNJ917552:LNN917552 LXF917552:LXJ917552 MHB917552:MHF917552 MQX917552:MRB917552 NAT917552:NAX917552 NKP917552:NKT917552 NUL917552:NUP917552 OEH917552:OEL917552 OOD917552:OOH917552 OXZ917552:OYD917552 PHV917552:PHZ917552 PRR917552:PRV917552 QBN917552:QBR917552 QLJ917552:QLN917552 QVF917552:QVJ917552 RFB917552:RFF917552 ROX917552:RPB917552 RYT917552:RYX917552 SIP917552:SIT917552 SSL917552:SSP917552 TCH917552:TCL917552 TMD917552:TMH917552 TVZ917552:TWD917552 UFV917552:UFZ917552 UPR917552:UPV917552 UZN917552:UZR917552 VJJ917552:VJN917552 VTF917552:VTJ917552 WDB917552:WDF917552 WMX917552:WNB917552 WWT917552:WWX917552 AL983088:AP983088 KH983088:KL983088 UD983088:UH983088 ADZ983088:AED983088 ANV983088:ANZ983088 AXR983088:AXV983088 BHN983088:BHR983088 BRJ983088:BRN983088 CBF983088:CBJ983088 CLB983088:CLF983088 CUX983088:CVB983088 DET983088:DEX983088 DOP983088:DOT983088 DYL983088:DYP983088 EIH983088:EIL983088 ESD983088:ESH983088 FBZ983088:FCD983088 FLV983088:FLZ983088 FVR983088:FVV983088 GFN983088:GFR983088 GPJ983088:GPN983088 GZF983088:GZJ983088 HJB983088:HJF983088 HSX983088:HTB983088 ICT983088:ICX983088 IMP983088:IMT983088 IWL983088:IWP983088 JGH983088:JGL983088 JQD983088:JQH983088 JZZ983088:KAD983088 KJV983088:KJZ983088 KTR983088:KTV983088 LDN983088:LDR983088 LNJ983088:LNN983088 LXF983088:LXJ983088 MHB983088:MHF983088 MQX983088:MRB983088 NAT983088:NAX983088 NKP983088:NKT983088 NUL983088:NUP983088 OEH983088:OEL983088 OOD983088:OOH983088 OXZ983088:OYD983088 PHV983088:PHZ983088 PRR983088:PRV983088 QBN983088:QBR983088 QLJ983088:QLN983088 QVF983088:QVJ983088 RFB983088:RFF983088 ROX983088:RPB983088 RYT983088:RYX983088 SIP983088:SIT983088 SSL983088:SSP983088 TCH983088:TCL983088 TMD983088:TMH983088 TVZ983088:TWD983088 UFV983088:UFZ983088 UPR983088:UPV983088 UZN983088:UZR983088 VJJ983088:VJN983088 VTF983088:VTJ983088 WDB983088:WDF983088 WMX983088:WNB983088 WWT983088:WWX983088"/>
    <dataValidation allowBlank="1" showInputMessage="1" showErrorMessage="1" promptTitle="TDHCA Rental Program Experience" prompt="Row 7: Enter Date (mm/yy) When Control Ended" sqref="AQ48:AU48 KM48:KQ48 UI48:UM48 AEE48:AEI48 AOA48:AOE48 AXW48:AYA48 BHS48:BHW48 BRO48:BRS48 CBK48:CBO48 CLG48:CLK48 CVC48:CVG48 DEY48:DFC48 DOU48:DOY48 DYQ48:DYU48 EIM48:EIQ48 ESI48:ESM48 FCE48:FCI48 FMA48:FME48 FVW48:FWA48 GFS48:GFW48 GPO48:GPS48 GZK48:GZO48 HJG48:HJK48 HTC48:HTG48 ICY48:IDC48 IMU48:IMY48 IWQ48:IWU48 JGM48:JGQ48 JQI48:JQM48 KAE48:KAI48 KKA48:KKE48 KTW48:KUA48 LDS48:LDW48 LNO48:LNS48 LXK48:LXO48 MHG48:MHK48 MRC48:MRG48 NAY48:NBC48 NKU48:NKY48 NUQ48:NUU48 OEM48:OEQ48 OOI48:OOM48 OYE48:OYI48 PIA48:PIE48 PRW48:PSA48 QBS48:QBW48 QLO48:QLS48 QVK48:QVO48 RFG48:RFK48 RPC48:RPG48 RYY48:RZC48 SIU48:SIY48 SSQ48:SSU48 TCM48:TCQ48 TMI48:TMM48 TWE48:TWI48 UGA48:UGE48 UPW48:UQA48 UZS48:UZW48 VJO48:VJS48 VTK48:VTO48 WDG48:WDK48 WNC48:WNG48 WWY48:WXC48 AQ65584:AU65584 KM65584:KQ65584 UI65584:UM65584 AEE65584:AEI65584 AOA65584:AOE65584 AXW65584:AYA65584 BHS65584:BHW65584 BRO65584:BRS65584 CBK65584:CBO65584 CLG65584:CLK65584 CVC65584:CVG65584 DEY65584:DFC65584 DOU65584:DOY65584 DYQ65584:DYU65584 EIM65584:EIQ65584 ESI65584:ESM65584 FCE65584:FCI65584 FMA65584:FME65584 FVW65584:FWA65584 GFS65584:GFW65584 GPO65584:GPS65584 GZK65584:GZO65584 HJG65584:HJK65584 HTC65584:HTG65584 ICY65584:IDC65584 IMU65584:IMY65584 IWQ65584:IWU65584 JGM65584:JGQ65584 JQI65584:JQM65584 KAE65584:KAI65584 KKA65584:KKE65584 KTW65584:KUA65584 LDS65584:LDW65584 LNO65584:LNS65584 LXK65584:LXO65584 MHG65584:MHK65584 MRC65584:MRG65584 NAY65584:NBC65584 NKU65584:NKY65584 NUQ65584:NUU65584 OEM65584:OEQ65584 OOI65584:OOM65584 OYE65584:OYI65584 PIA65584:PIE65584 PRW65584:PSA65584 QBS65584:QBW65584 QLO65584:QLS65584 QVK65584:QVO65584 RFG65584:RFK65584 RPC65584:RPG65584 RYY65584:RZC65584 SIU65584:SIY65584 SSQ65584:SSU65584 TCM65584:TCQ65584 TMI65584:TMM65584 TWE65584:TWI65584 UGA65584:UGE65584 UPW65584:UQA65584 UZS65584:UZW65584 VJO65584:VJS65584 VTK65584:VTO65584 WDG65584:WDK65584 WNC65584:WNG65584 WWY65584:WXC65584 AQ131120:AU131120 KM131120:KQ131120 UI131120:UM131120 AEE131120:AEI131120 AOA131120:AOE131120 AXW131120:AYA131120 BHS131120:BHW131120 BRO131120:BRS131120 CBK131120:CBO131120 CLG131120:CLK131120 CVC131120:CVG131120 DEY131120:DFC131120 DOU131120:DOY131120 DYQ131120:DYU131120 EIM131120:EIQ131120 ESI131120:ESM131120 FCE131120:FCI131120 FMA131120:FME131120 FVW131120:FWA131120 GFS131120:GFW131120 GPO131120:GPS131120 GZK131120:GZO131120 HJG131120:HJK131120 HTC131120:HTG131120 ICY131120:IDC131120 IMU131120:IMY131120 IWQ131120:IWU131120 JGM131120:JGQ131120 JQI131120:JQM131120 KAE131120:KAI131120 KKA131120:KKE131120 KTW131120:KUA131120 LDS131120:LDW131120 LNO131120:LNS131120 LXK131120:LXO131120 MHG131120:MHK131120 MRC131120:MRG131120 NAY131120:NBC131120 NKU131120:NKY131120 NUQ131120:NUU131120 OEM131120:OEQ131120 OOI131120:OOM131120 OYE131120:OYI131120 PIA131120:PIE131120 PRW131120:PSA131120 QBS131120:QBW131120 QLO131120:QLS131120 QVK131120:QVO131120 RFG131120:RFK131120 RPC131120:RPG131120 RYY131120:RZC131120 SIU131120:SIY131120 SSQ131120:SSU131120 TCM131120:TCQ131120 TMI131120:TMM131120 TWE131120:TWI131120 UGA131120:UGE131120 UPW131120:UQA131120 UZS131120:UZW131120 VJO131120:VJS131120 VTK131120:VTO131120 WDG131120:WDK131120 WNC131120:WNG131120 WWY131120:WXC131120 AQ196656:AU196656 KM196656:KQ196656 UI196656:UM196656 AEE196656:AEI196656 AOA196656:AOE196656 AXW196656:AYA196656 BHS196656:BHW196656 BRO196656:BRS196656 CBK196656:CBO196656 CLG196656:CLK196656 CVC196656:CVG196656 DEY196656:DFC196656 DOU196656:DOY196656 DYQ196656:DYU196656 EIM196656:EIQ196656 ESI196656:ESM196656 FCE196656:FCI196656 FMA196656:FME196656 FVW196656:FWA196656 GFS196656:GFW196656 GPO196656:GPS196656 GZK196656:GZO196656 HJG196656:HJK196656 HTC196656:HTG196656 ICY196656:IDC196656 IMU196656:IMY196656 IWQ196656:IWU196656 JGM196656:JGQ196656 JQI196656:JQM196656 KAE196656:KAI196656 KKA196656:KKE196656 KTW196656:KUA196656 LDS196656:LDW196656 LNO196656:LNS196656 LXK196656:LXO196656 MHG196656:MHK196656 MRC196656:MRG196656 NAY196656:NBC196656 NKU196656:NKY196656 NUQ196656:NUU196656 OEM196656:OEQ196656 OOI196656:OOM196656 OYE196656:OYI196656 PIA196656:PIE196656 PRW196656:PSA196656 QBS196656:QBW196656 QLO196656:QLS196656 QVK196656:QVO196656 RFG196656:RFK196656 RPC196656:RPG196656 RYY196656:RZC196656 SIU196656:SIY196656 SSQ196656:SSU196656 TCM196656:TCQ196656 TMI196656:TMM196656 TWE196656:TWI196656 UGA196656:UGE196656 UPW196656:UQA196656 UZS196656:UZW196656 VJO196656:VJS196656 VTK196656:VTO196656 WDG196656:WDK196656 WNC196656:WNG196656 WWY196656:WXC196656 AQ262192:AU262192 KM262192:KQ262192 UI262192:UM262192 AEE262192:AEI262192 AOA262192:AOE262192 AXW262192:AYA262192 BHS262192:BHW262192 BRO262192:BRS262192 CBK262192:CBO262192 CLG262192:CLK262192 CVC262192:CVG262192 DEY262192:DFC262192 DOU262192:DOY262192 DYQ262192:DYU262192 EIM262192:EIQ262192 ESI262192:ESM262192 FCE262192:FCI262192 FMA262192:FME262192 FVW262192:FWA262192 GFS262192:GFW262192 GPO262192:GPS262192 GZK262192:GZO262192 HJG262192:HJK262192 HTC262192:HTG262192 ICY262192:IDC262192 IMU262192:IMY262192 IWQ262192:IWU262192 JGM262192:JGQ262192 JQI262192:JQM262192 KAE262192:KAI262192 KKA262192:KKE262192 KTW262192:KUA262192 LDS262192:LDW262192 LNO262192:LNS262192 LXK262192:LXO262192 MHG262192:MHK262192 MRC262192:MRG262192 NAY262192:NBC262192 NKU262192:NKY262192 NUQ262192:NUU262192 OEM262192:OEQ262192 OOI262192:OOM262192 OYE262192:OYI262192 PIA262192:PIE262192 PRW262192:PSA262192 QBS262192:QBW262192 QLO262192:QLS262192 QVK262192:QVO262192 RFG262192:RFK262192 RPC262192:RPG262192 RYY262192:RZC262192 SIU262192:SIY262192 SSQ262192:SSU262192 TCM262192:TCQ262192 TMI262192:TMM262192 TWE262192:TWI262192 UGA262192:UGE262192 UPW262192:UQA262192 UZS262192:UZW262192 VJO262192:VJS262192 VTK262192:VTO262192 WDG262192:WDK262192 WNC262192:WNG262192 WWY262192:WXC262192 AQ327728:AU327728 KM327728:KQ327728 UI327728:UM327728 AEE327728:AEI327728 AOA327728:AOE327728 AXW327728:AYA327728 BHS327728:BHW327728 BRO327728:BRS327728 CBK327728:CBO327728 CLG327728:CLK327728 CVC327728:CVG327728 DEY327728:DFC327728 DOU327728:DOY327728 DYQ327728:DYU327728 EIM327728:EIQ327728 ESI327728:ESM327728 FCE327728:FCI327728 FMA327728:FME327728 FVW327728:FWA327728 GFS327728:GFW327728 GPO327728:GPS327728 GZK327728:GZO327728 HJG327728:HJK327728 HTC327728:HTG327728 ICY327728:IDC327728 IMU327728:IMY327728 IWQ327728:IWU327728 JGM327728:JGQ327728 JQI327728:JQM327728 KAE327728:KAI327728 KKA327728:KKE327728 KTW327728:KUA327728 LDS327728:LDW327728 LNO327728:LNS327728 LXK327728:LXO327728 MHG327728:MHK327728 MRC327728:MRG327728 NAY327728:NBC327728 NKU327728:NKY327728 NUQ327728:NUU327728 OEM327728:OEQ327728 OOI327728:OOM327728 OYE327728:OYI327728 PIA327728:PIE327728 PRW327728:PSA327728 QBS327728:QBW327728 QLO327728:QLS327728 QVK327728:QVO327728 RFG327728:RFK327728 RPC327728:RPG327728 RYY327728:RZC327728 SIU327728:SIY327728 SSQ327728:SSU327728 TCM327728:TCQ327728 TMI327728:TMM327728 TWE327728:TWI327728 UGA327728:UGE327728 UPW327728:UQA327728 UZS327728:UZW327728 VJO327728:VJS327728 VTK327728:VTO327728 WDG327728:WDK327728 WNC327728:WNG327728 WWY327728:WXC327728 AQ393264:AU393264 KM393264:KQ393264 UI393264:UM393264 AEE393264:AEI393264 AOA393264:AOE393264 AXW393264:AYA393264 BHS393264:BHW393264 BRO393264:BRS393264 CBK393264:CBO393264 CLG393264:CLK393264 CVC393264:CVG393264 DEY393264:DFC393264 DOU393264:DOY393264 DYQ393264:DYU393264 EIM393264:EIQ393264 ESI393264:ESM393264 FCE393264:FCI393264 FMA393264:FME393264 FVW393264:FWA393264 GFS393264:GFW393264 GPO393264:GPS393264 GZK393264:GZO393264 HJG393264:HJK393264 HTC393264:HTG393264 ICY393264:IDC393264 IMU393264:IMY393264 IWQ393264:IWU393264 JGM393264:JGQ393264 JQI393264:JQM393264 KAE393264:KAI393264 KKA393264:KKE393264 KTW393264:KUA393264 LDS393264:LDW393264 LNO393264:LNS393264 LXK393264:LXO393264 MHG393264:MHK393264 MRC393264:MRG393264 NAY393264:NBC393264 NKU393264:NKY393264 NUQ393264:NUU393264 OEM393264:OEQ393264 OOI393264:OOM393264 OYE393264:OYI393264 PIA393264:PIE393264 PRW393264:PSA393264 QBS393264:QBW393264 QLO393264:QLS393264 QVK393264:QVO393264 RFG393264:RFK393264 RPC393264:RPG393264 RYY393264:RZC393264 SIU393264:SIY393264 SSQ393264:SSU393264 TCM393264:TCQ393264 TMI393264:TMM393264 TWE393264:TWI393264 UGA393264:UGE393264 UPW393264:UQA393264 UZS393264:UZW393264 VJO393264:VJS393264 VTK393264:VTO393264 WDG393264:WDK393264 WNC393264:WNG393264 WWY393264:WXC393264 AQ458800:AU458800 KM458800:KQ458800 UI458800:UM458800 AEE458800:AEI458800 AOA458800:AOE458800 AXW458800:AYA458800 BHS458800:BHW458800 BRO458800:BRS458800 CBK458800:CBO458800 CLG458800:CLK458800 CVC458800:CVG458800 DEY458800:DFC458800 DOU458800:DOY458800 DYQ458800:DYU458800 EIM458800:EIQ458800 ESI458800:ESM458800 FCE458800:FCI458800 FMA458800:FME458800 FVW458800:FWA458800 GFS458800:GFW458800 GPO458800:GPS458800 GZK458800:GZO458800 HJG458800:HJK458800 HTC458800:HTG458800 ICY458800:IDC458800 IMU458800:IMY458800 IWQ458800:IWU458800 JGM458800:JGQ458800 JQI458800:JQM458800 KAE458800:KAI458800 KKA458800:KKE458800 KTW458800:KUA458800 LDS458800:LDW458800 LNO458800:LNS458800 LXK458800:LXO458800 MHG458800:MHK458800 MRC458800:MRG458800 NAY458800:NBC458800 NKU458800:NKY458800 NUQ458800:NUU458800 OEM458800:OEQ458800 OOI458800:OOM458800 OYE458800:OYI458800 PIA458800:PIE458800 PRW458800:PSA458800 QBS458800:QBW458800 QLO458800:QLS458800 QVK458800:QVO458800 RFG458800:RFK458800 RPC458800:RPG458800 RYY458800:RZC458800 SIU458800:SIY458800 SSQ458800:SSU458800 TCM458800:TCQ458800 TMI458800:TMM458800 TWE458800:TWI458800 UGA458800:UGE458800 UPW458800:UQA458800 UZS458800:UZW458800 VJO458800:VJS458800 VTK458800:VTO458800 WDG458800:WDK458800 WNC458800:WNG458800 WWY458800:WXC458800 AQ524336:AU524336 KM524336:KQ524336 UI524336:UM524336 AEE524336:AEI524336 AOA524336:AOE524336 AXW524336:AYA524336 BHS524336:BHW524336 BRO524336:BRS524336 CBK524336:CBO524336 CLG524336:CLK524336 CVC524336:CVG524336 DEY524336:DFC524336 DOU524336:DOY524336 DYQ524336:DYU524336 EIM524336:EIQ524336 ESI524336:ESM524336 FCE524336:FCI524336 FMA524336:FME524336 FVW524336:FWA524336 GFS524336:GFW524336 GPO524336:GPS524336 GZK524336:GZO524336 HJG524336:HJK524336 HTC524336:HTG524336 ICY524336:IDC524336 IMU524336:IMY524336 IWQ524336:IWU524336 JGM524336:JGQ524336 JQI524336:JQM524336 KAE524336:KAI524336 KKA524336:KKE524336 KTW524336:KUA524336 LDS524336:LDW524336 LNO524336:LNS524336 LXK524336:LXO524336 MHG524336:MHK524336 MRC524336:MRG524336 NAY524336:NBC524336 NKU524336:NKY524336 NUQ524336:NUU524336 OEM524336:OEQ524336 OOI524336:OOM524336 OYE524336:OYI524336 PIA524336:PIE524336 PRW524336:PSA524336 QBS524336:QBW524336 QLO524336:QLS524336 QVK524336:QVO524336 RFG524336:RFK524336 RPC524336:RPG524336 RYY524336:RZC524336 SIU524336:SIY524336 SSQ524336:SSU524336 TCM524336:TCQ524336 TMI524336:TMM524336 TWE524336:TWI524336 UGA524336:UGE524336 UPW524336:UQA524336 UZS524336:UZW524336 VJO524336:VJS524336 VTK524336:VTO524336 WDG524336:WDK524336 WNC524336:WNG524336 WWY524336:WXC524336 AQ589872:AU589872 KM589872:KQ589872 UI589872:UM589872 AEE589872:AEI589872 AOA589872:AOE589872 AXW589872:AYA589872 BHS589872:BHW589872 BRO589872:BRS589872 CBK589872:CBO589872 CLG589872:CLK589872 CVC589872:CVG589872 DEY589872:DFC589872 DOU589872:DOY589872 DYQ589872:DYU589872 EIM589872:EIQ589872 ESI589872:ESM589872 FCE589872:FCI589872 FMA589872:FME589872 FVW589872:FWA589872 GFS589872:GFW589872 GPO589872:GPS589872 GZK589872:GZO589872 HJG589872:HJK589872 HTC589872:HTG589872 ICY589872:IDC589872 IMU589872:IMY589872 IWQ589872:IWU589872 JGM589872:JGQ589872 JQI589872:JQM589872 KAE589872:KAI589872 KKA589872:KKE589872 KTW589872:KUA589872 LDS589872:LDW589872 LNO589872:LNS589872 LXK589872:LXO589872 MHG589872:MHK589872 MRC589872:MRG589872 NAY589872:NBC589872 NKU589872:NKY589872 NUQ589872:NUU589872 OEM589872:OEQ589872 OOI589872:OOM589872 OYE589872:OYI589872 PIA589872:PIE589872 PRW589872:PSA589872 QBS589872:QBW589872 QLO589872:QLS589872 QVK589872:QVO589872 RFG589872:RFK589872 RPC589872:RPG589872 RYY589872:RZC589872 SIU589872:SIY589872 SSQ589872:SSU589872 TCM589872:TCQ589872 TMI589872:TMM589872 TWE589872:TWI589872 UGA589872:UGE589872 UPW589872:UQA589872 UZS589872:UZW589872 VJO589872:VJS589872 VTK589872:VTO589872 WDG589872:WDK589872 WNC589872:WNG589872 WWY589872:WXC589872 AQ655408:AU655408 KM655408:KQ655408 UI655408:UM655408 AEE655408:AEI655408 AOA655408:AOE655408 AXW655408:AYA655408 BHS655408:BHW655408 BRO655408:BRS655408 CBK655408:CBO655408 CLG655408:CLK655408 CVC655408:CVG655408 DEY655408:DFC655408 DOU655408:DOY655408 DYQ655408:DYU655408 EIM655408:EIQ655408 ESI655408:ESM655408 FCE655408:FCI655408 FMA655408:FME655408 FVW655408:FWA655408 GFS655408:GFW655408 GPO655408:GPS655408 GZK655408:GZO655408 HJG655408:HJK655408 HTC655408:HTG655408 ICY655408:IDC655408 IMU655408:IMY655408 IWQ655408:IWU655408 JGM655408:JGQ655408 JQI655408:JQM655408 KAE655408:KAI655408 KKA655408:KKE655408 KTW655408:KUA655408 LDS655408:LDW655408 LNO655408:LNS655408 LXK655408:LXO655408 MHG655408:MHK655408 MRC655408:MRG655408 NAY655408:NBC655408 NKU655408:NKY655408 NUQ655408:NUU655408 OEM655408:OEQ655408 OOI655408:OOM655408 OYE655408:OYI655408 PIA655408:PIE655408 PRW655408:PSA655408 QBS655408:QBW655408 QLO655408:QLS655408 QVK655408:QVO655408 RFG655408:RFK655408 RPC655408:RPG655408 RYY655408:RZC655408 SIU655408:SIY655408 SSQ655408:SSU655408 TCM655408:TCQ655408 TMI655408:TMM655408 TWE655408:TWI655408 UGA655408:UGE655408 UPW655408:UQA655408 UZS655408:UZW655408 VJO655408:VJS655408 VTK655408:VTO655408 WDG655408:WDK655408 WNC655408:WNG655408 WWY655408:WXC655408 AQ720944:AU720944 KM720944:KQ720944 UI720944:UM720944 AEE720944:AEI720944 AOA720944:AOE720944 AXW720944:AYA720944 BHS720944:BHW720944 BRO720944:BRS720944 CBK720944:CBO720944 CLG720944:CLK720944 CVC720944:CVG720944 DEY720944:DFC720944 DOU720944:DOY720944 DYQ720944:DYU720944 EIM720944:EIQ720944 ESI720944:ESM720944 FCE720944:FCI720944 FMA720944:FME720944 FVW720944:FWA720944 GFS720944:GFW720944 GPO720944:GPS720944 GZK720944:GZO720944 HJG720944:HJK720944 HTC720944:HTG720944 ICY720944:IDC720944 IMU720944:IMY720944 IWQ720944:IWU720944 JGM720944:JGQ720944 JQI720944:JQM720944 KAE720944:KAI720944 KKA720944:KKE720944 KTW720944:KUA720944 LDS720944:LDW720944 LNO720944:LNS720944 LXK720944:LXO720944 MHG720944:MHK720944 MRC720944:MRG720944 NAY720944:NBC720944 NKU720944:NKY720944 NUQ720944:NUU720944 OEM720944:OEQ720944 OOI720944:OOM720944 OYE720944:OYI720944 PIA720944:PIE720944 PRW720944:PSA720944 QBS720944:QBW720944 QLO720944:QLS720944 QVK720944:QVO720944 RFG720944:RFK720944 RPC720944:RPG720944 RYY720944:RZC720944 SIU720944:SIY720944 SSQ720944:SSU720944 TCM720944:TCQ720944 TMI720944:TMM720944 TWE720944:TWI720944 UGA720944:UGE720944 UPW720944:UQA720944 UZS720944:UZW720944 VJO720944:VJS720944 VTK720944:VTO720944 WDG720944:WDK720944 WNC720944:WNG720944 WWY720944:WXC720944 AQ786480:AU786480 KM786480:KQ786480 UI786480:UM786480 AEE786480:AEI786480 AOA786480:AOE786480 AXW786480:AYA786480 BHS786480:BHW786480 BRO786480:BRS786480 CBK786480:CBO786480 CLG786480:CLK786480 CVC786480:CVG786480 DEY786480:DFC786480 DOU786480:DOY786480 DYQ786480:DYU786480 EIM786480:EIQ786480 ESI786480:ESM786480 FCE786480:FCI786480 FMA786480:FME786480 FVW786480:FWA786480 GFS786480:GFW786480 GPO786480:GPS786480 GZK786480:GZO786480 HJG786480:HJK786480 HTC786480:HTG786480 ICY786480:IDC786480 IMU786480:IMY786480 IWQ786480:IWU786480 JGM786480:JGQ786480 JQI786480:JQM786480 KAE786480:KAI786480 KKA786480:KKE786480 KTW786480:KUA786480 LDS786480:LDW786480 LNO786480:LNS786480 LXK786480:LXO786480 MHG786480:MHK786480 MRC786480:MRG786480 NAY786480:NBC786480 NKU786480:NKY786480 NUQ786480:NUU786480 OEM786480:OEQ786480 OOI786480:OOM786480 OYE786480:OYI786480 PIA786480:PIE786480 PRW786480:PSA786480 QBS786480:QBW786480 QLO786480:QLS786480 QVK786480:QVO786480 RFG786480:RFK786480 RPC786480:RPG786480 RYY786480:RZC786480 SIU786480:SIY786480 SSQ786480:SSU786480 TCM786480:TCQ786480 TMI786480:TMM786480 TWE786480:TWI786480 UGA786480:UGE786480 UPW786480:UQA786480 UZS786480:UZW786480 VJO786480:VJS786480 VTK786480:VTO786480 WDG786480:WDK786480 WNC786480:WNG786480 WWY786480:WXC786480 AQ852016:AU852016 KM852016:KQ852016 UI852016:UM852016 AEE852016:AEI852016 AOA852016:AOE852016 AXW852016:AYA852016 BHS852016:BHW852016 BRO852016:BRS852016 CBK852016:CBO852016 CLG852016:CLK852016 CVC852016:CVG852016 DEY852016:DFC852016 DOU852016:DOY852016 DYQ852016:DYU852016 EIM852016:EIQ852016 ESI852016:ESM852016 FCE852016:FCI852016 FMA852016:FME852016 FVW852016:FWA852016 GFS852016:GFW852016 GPO852016:GPS852016 GZK852016:GZO852016 HJG852016:HJK852016 HTC852016:HTG852016 ICY852016:IDC852016 IMU852016:IMY852016 IWQ852016:IWU852016 JGM852016:JGQ852016 JQI852016:JQM852016 KAE852016:KAI852016 KKA852016:KKE852016 KTW852016:KUA852016 LDS852016:LDW852016 LNO852016:LNS852016 LXK852016:LXO852016 MHG852016:MHK852016 MRC852016:MRG852016 NAY852016:NBC852016 NKU852016:NKY852016 NUQ852016:NUU852016 OEM852016:OEQ852016 OOI852016:OOM852016 OYE852016:OYI852016 PIA852016:PIE852016 PRW852016:PSA852016 QBS852016:QBW852016 QLO852016:QLS852016 QVK852016:QVO852016 RFG852016:RFK852016 RPC852016:RPG852016 RYY852016:RZC852016 SIU852016:SIY852016 SSQ852016:SSU852016 TCM852016:TCQ852016 TMI852016:TMM852016 TWE852016:TWI852016 UGA852016:UGE852016 UPW852016:UQA852016 UZS852016:UZW852016 VJO852016:VJS852016 VTK852016:VTO852016 WDG852016:WDK852016 WNC852016:WNG852016 WWY852016:WXC852016 AQ917552:AU917552 KM917552:KQ917552 UI917552:UM917552 AEE917552:AEI917552 AOA917552:AOE917552 AXW917552:AYA917552 BHS917552:BHW917552 BRO917552:BRS917552 CBK917552:CBO917552 CLG917552:CLK917552 CVC917552:CVG917552 DEY917552:DFC917552 DOU917552:DOY917552 DYQ917552:DYU917552 EIM917552:EIQ917552 ESI917552:ESM917552 FCE917552:FCI917552 FMA917552:FME917552 FVW917552:FWA917552 GFS917552:GFW917552 GPO917552:GPS917552 GZK917552:GZO917552 HJG917552:HJK917552 HTC917552:HTG917552 ICY917552:IDC917552 IMU917552:IMY917552 IWQ917552:IWU917552 JGM917552:JGQ917552 JQI917552:JQM917552 KAE917552:KAI917552 KKA917552:KKE917552 KTW917552:KUA917552 LDS917552:LDW917552 LNO917552:LNS917552 LXK917552:LXO917552 MHG917552:MHK917552 MRC917552:MRG917552 NAY917552:NBC917552 NKU917552:NKY917552 NUQ917552:NUU917552 OEM917552:OEQ917552 OOI917552:OOM917552 OYE917552:OYI917552 PIA917552:PIE917552 PRW917552:PSA917552 QBS917552:QBW917552 QLO917552:QLS917552 QVK917552:QVO917552 RFG917552:RFK917552 RPC917552:RPG917552 RYY917552:RZC917552 SIU917552:SIY917552 SSQ917552:SSU917552 TCM917552:TCQ917552 TMI917552:TMM917552 TWE917552:TWI917552 UGA917552:UGE917552 UPW917552:UQA917552 UZS917552:UZW917552 VJO917552:VJS917552 VTK917552:VTO917552 WDG917552:WDK917552 WNC917552:WNG917552 WWY917552:WXC917552 AQ983088:AU983088 KM983088:KQ983088 UI983088:UM983088 AEE983088:AEI983088 AOA983088:AOE983088 AXW983088:AYA983088 BHS983088:BHW983088 BRO983088:BRS983088 CBK983088:CBO983088 CLG983088:CLK983088 CVC983088:CVG983088 DEY983088:DFC983088 DOU983088:DOY983088 DYQ983088:DYU983088 EIM983088:EIQ983088 ESI983088:ESM983088 FCE983088:FCI983088 FMA983088:FME983088 FVW983088:FWA983088 GFS983088:GFW983088 GPO983088:GPS983088 GZK983088:GZO983088 HJG983088:HJK983088 HTC983088:HTG983088 ICY983088:IDC983088 IMU983088:IMY983088 IWQ983088:IWU983088 JGM983088:JGQ983088 JQI983088:JQM983088 KAE983088:KAI983088 KKA983088:KKE983088 KTW983088:KUA983088 LDS983088:LDW983088 LNO983088:LNS983088 LXK983088:LXO983088 MHG983088:MHK983088 MRC983088:MRG983088 NAY983088:NBC983088 NKU983088:NKY983088 NUQ983088:NUU983088 OEM983088:OEQ983088 OOI983088:OOM983088 OYE983088:OYI983088 PIA983088:PIE983088 PRW983088:PSA983088 QBS983088:QBW983088 QLO983088:QLS983088 QVK983088:QVO983088 RFG983088:RFK983088 RPC983088:RPG983088 RYY983088:RZC983088 SIU983088:SIY983088 SSQ983088:SSU983088 TCM983088:TCQ983088 TMI983088:TMM983088 TWE983088:TWI983088 UGA983088:UGE983088 UPW983088:UQA983088 UZS983088:UZW983088 VJO983088:VJS983088 VTK983088:VTO983088 WDG983088:WDK983088 WNC983088:WNG983088 WWY983088:WXC983088"/>
    <dataValidation allowBlank="1" showInputMessage="1" showErrorMessage="1" promptTitle="TDHCA Rental Program Experience" prompt="Row 8: Enter TDHCA Rental Program ID Number" sqref="B49:E49 IX49:JA49 ST49:SW49 ACP49:ACS49 AML49:AMO49 AWH49:AWK49 BGD49:BGG49 BPZ49:BQC49 BZV49:BZY49 CJR49:CJU49 CTN49:CTQ49 DDJ49:DDM49 DNF49:DNI49 DXB49:DXE49 EGX49:EHA49 EQT49:EQW49 FAP49:FAS49 FKL49:FKO49 FUH49:FUK49 GED49:GEG49 GNZ49:GOC49 GXV49:GXY49 HHR49:HHU49 HRN49:HRQ49 IBJ49:IBM49 ILF49:ILI49 IVB49:IVE49 JEX49:JFA49 JOT49:JOW49 JYP49:JYS49 KIL49:KIO49 KSH49:KSK49 LCD49:LCG49 LLZ49:LMC49 LVV49:LVY49 MFR49:MFU49 MPN49:MPQ49 MZJ49:MZM49 NJF49:NJI49 NTB49:NTE49 OCX49:ODA49 OMT49:OMW49 OWP49:OWS49 PGL49:PGO49 PQH49:PQK49 QAD49:QAG49 QJZ49:QKC49 QTV49:QTY49 RDR49:RDU49 RNN49:RNQ49 RXJ49:RXM49 SHF49:SHI49 SRB49:SRE49 TAX49:TBA49 TKT49:TKW49 TUP49:TUS49 UEL49:UEO49 UOH49:UOK49 UYD49:UYG49 VHZ49:VIC49 VRV49:VRY49 WBR49:WBU49 WLN49:WLQ49 WVJ49:WVM49 B65585:E65585 IX65585:JA65585 ST65585:SW65585 ACP65585:ACS65585 AML65585:AMO65585 AWH65585:AWK65585 BGD65585:BGG65585 BPZ65585:BQC65585 BZV65585:BZY65585 CJR65585:CJU65585 CTN65585:CTQ65585 DDJ65585:DDM65585 DNF65585:DNI65585 DXB65585:DXE65585 EGX65585:EHA65585 EQT65585:EQW65585 FAP65585:FAS65585 FKL65585:FKO65585 FUH65585:FUK65585 GED65585:GEG65585 GNZ65585:GOC65585 GXV65585:GXY65585 HHR65585:HHU65585 HRN65585:HRQ65585 IBJ65585:IBM65585 ILF65585:ILI65585 IVB65585:IVE65585 JEX65585:JFA65585 JOT65585:JOW65585 JYP65585:JYS65585 KIL65585:KIO65585 KSH65585:KSK65585 LCD65585:LCG65585 LLZ65585:LMC65585 LVV65585:LVY65585 MFR65585:MFU65585 MPN65585:MPQ65585 MZJ65585:MZM65585 NJF65585:NJI65585 NTB65585:NTE65585 OCX65585:ODA65585 OMT65585:OMW65585 OWP65585:OWS65585 PGL65585:PGO65585 PQH65585:PQK65585 QAD65585:QAG65585 QJZ65585:QKC65585 QTV65585:QTY65585 RDR65585:RDU65585 RNN65585:RNQ65585 RXJ65585:RXM65585 SHF65585:SHI65585 SRB65585:SRE65585 TAX65585:TBA65585 TKT65585:TKW65585 TUP65585:TUS65585 UEL65585:UEO65585 UOH65585:UOK65585 UYD65585:UYG65585 VHZ65585:VIC65585 VRV65585:VRY65585 WBR65585:WBU65585 WLN65585:WLQ65585 WVJ65585:WVM65585 B131121:E131121 IX131121:JA131121 ST131121:SW131121 ACP131121:ACS131121 AML131121:AMO131121 AWH131121:AWK131121 BGD131121:BGG131121 BPZ131121:BQC131121 BZV131121:BZY131121 CJR131121:CJU131121 CTN131121:CTQ131121 DDJ131121:DDM131121 DNF131121:DNI131121 DXB131121:DXE131121 EGX131121:EHA131121 EQT131121:EQW131121 FAP131121:FAS131121 FKL131121:FKO131121 FUH131121:FUK131121 GED131121:GEG131121 GNZ131121:GOC131121 GXV131121:GXY131121 HHR131121:HHU131121 HRN131121:HRQ131121 IBJ131121:IBM131121 ILF131121:ILI131121 IVB131121:IVE131121 JEX131121:JFA131121 JOT131121:JOW131121 JYP131121:JYS131121 KIL131121:KIO131121 KSH131121:KSK131121 LCD131121:LCG131121 LLZ131121:LMC131121 LVV131121:LVY131121 MFR131121:MFU131121 MPN131121:MPQ131121 MZJ131121:MZM131121 NJF131121:NJI131121 NTB131121:NTE131121 OCX131121:ODA131121 OMT131121:OMW131121 OWP131121:OWS131121 PGL131121:PGO131121 PQH131121:PQK131121 QAD131121:QAG131121 QJZ131121:QKC131121 QTV131121:QTY131121 RDR131121:RDU131121 RNN131121:RNQ131121 RXJ131121:RXM131121 SHF131121:SHI131121 SRB131121:SRE131121 TAX131121:TBA131121 TKT131121:TKW131121 TUP131121:TUS131121 UEL131121:UEO131121 UOH131121:UOK131121 UYD131121:UYG131121 VHZ131121:VIC131121 VRV131121:VRY131121 WBR131121:WBU131121 WLN131121:WLQ131121 WVJ131121:WVM131121 B196657:E196657 IX196657:JA196657 ST196657:SW196657 ACP196657:ACS196657 AML196657:AMO196657 AWH196657:AWK196657 BGD196657:BGG196657 BPZ196657:BQC196657 BZV196657:BZY196657 CJR196657:CJU196657 CTN196657:CTQ196657 DDJ196657:DDM196657 DNF196657:DNI196657 DXB196657:DXE196657 EGX196657:EHA196657 EQT196657:EQW196657 FAP196657:FAS196657 FKL196657:FKO196657 FUH196657:FUK196657 GED196657:GEG196657 GNZ196657:GOC196657 GXV196657:GXY196657 HHR196657:HHU196657 HRN196657:HRQ196657 IBJ196657:IBM196657 ILF196657:ILI196657 IVB196657:IVE196657 JEX196657:JFA196657 JOT196657:JOW196657 JYP196657:JYS196657 KIL196657:KIO196657 KSH196657:KSK196657 LCD196657:LCG196657 LLZ196657:LMC196657 LVV196657:LVY196657 MFR196657:MFU196657 MPN196657:MPQ196657 MZJ196657:MZM196657 NJF196657:NJI196657 NTB196657:NTE196657 OCX196657:ODA196657 OMT196657:OMW196657 OWP196657:OWS196657 PGL196657:PGO196657 PQH196657:PQK196657 QAD196657:QAG196657 QJZ196657:QKC196657 QTV196657:QTY196657 RDR196657:RDU196657 RNN196657:RNQ196657 RXJ196657:RXM196657 SHF196657:SHI196657 SRB196657:SRE196657 TAX196657:TBA196657 TKT196657:TKW196657 TUP196657:TUS196657 UEL196657:UEO196657 UOH196657:UOK196657 UYD196657:UYG196657 VHZ196657:VIC196657 VRV196657:VRY196657 WBR196657:WBU196657 WLN196657:WLQ196657 WVJ196657:WVM196657 B262193:E262193 IX262193:JA262193 ST262193:SW262193 ACP262193:ACS262193 AML262193:AMO262193 AWH262193:AWK262193 BGD262193:BGG262193 BPZ262193:BQC262193 BZV262193:BZY262193 CJR262193:CJU262193 CTN262193:CTQ262193 DDJ262193:DDM262193 DNF262193:DNI262193 DXB262193:DXE262193 EGX262193:EHA262193 EQT262193:EQW262193 FAP262193:FAS262193 FKL262193:FKO262193 FUH262193:FUK262193 GED262193:GEG262193 GNZ262193:GOC262193 GXV262193:GXY262193 HHR262193:HHU262193 HRN262193:HRQ262193 IBJ262193:IBM262193 ILF262193:ILI262193 IVB262193:IVE262193 JEX262193:JFA262193 JOT262193:JOW262193 JYP262193:JYS262193 KIL262193:KIO262193 KSH262193:KSK262193 LCD262193:LCG262193 LLZ262193:LMC262193 LVV262193:LVY262193 MFR262193:MFU262193 MPN262193:MPQ262193 MZJ262193:MZM262193 NJF262193:NJI262193 NTB262193:NTE262193 OCX262193:ODA262193 OMT262193:OMW262193 OWP262193:OWS262193 PGL262193:PGO262193 PQH262193:PQK262193 QAD262193:QAG262193 QJZ262193:QKC262193 QTV262193:QTY262193 RDR262193:RDU262193 RNN262193:RNQ262193 RXJ262193:RXM262193 SHF262193:SHI262193 SRB262193:SRE262193 TAX262193:TBA262193 TKT262193:TKW262193 TUP262193:TUS262193 UEL262193:UEO262193 UOH262193:UOK262193 UYD262193:UYG262193 VHZ262193:VIC262193 VRV262193:VRY262193 WBR262193:WBU262193 WLN262193:WLQ262193 WVJ262193:WVM262193 B327729:E327729 IX327729:JA327729 ST327729:SW327729 ACP327729:ACS327729 AML327729:AMO327729 AWH327729:AWK327729 BGD327729:BGG327729 BPZ327729:BQC327729 BZV327729:BZY327729 CJR327729:CJU327729 CTN327729:CTQ327729 DDJ327729:DDM327729 DNF327729:DNI327729 DXB327729:DXE327729 EGX327729:EHA327729 EQT327729:EQW327729 FAP327729:FAS327729 FKL327729:FKO327729 FUH327729:FUK327729 GED327729:GEG327729 GNZ327729:GOC327729 GXV327729:GXY327729 HHR327729:HHU327729 HRN327729:HRQ327729 IBJ327729:IBM327729 ILF327729:ILI327729 IVB327729:IVE327729 JEX327729:JFA327729 JOT327729:JOW327729 JYP327729:JYS327729 KIL327729:KIO327729 KSH327729:KSK327729 LCD327729:LCG327729 LLZ327729:LMC327729 LVV327729:LVY327729 MFR327729:MFU327729 MPN327729:MPQ327729 MZJ327729:MZM327729 NJF327729:NJI327729 NTB327729:NTE327729 OCX327729:ODA327729 OMT327729:OMW327729 OWP327729:OWS327729 PGL327729:PGO327729 PQH327729:PQK327729 QAD327729:QAG327729 QJZ327729:QKC327729 QTV327729:QTY327729 RDR327729:RDU327729 RNN327729:RNQ327729 RXJ327729:RXM327729 SHF327729:SHI327729 SRB327729:SRE327729 TAX327729:TBA327729 TKT327729:TKW327729 TUP327729:TUS327729 UEL327729:UEO327729 UOH327729:UOK327729 UYD327729:UYG327729 VHZ327729:VIC327729 VRV327729:VRY327729 WBR327729:WBU327729 WLN327729:WLQ327729 WVJ327729:WVM327729 B393265:E393265 IX393265:JA393265 ST393265:SW393265 ACP393265:ACS393265 AML393265:AMO393265 AWH393265:AWK393265 BGD393265:BGG393265 BPZ393265:BQC393265 BZV393265:BZY393265 CJR393265:CJU393265 CTN393265:CTQ393265 DDJ393265:DDM393265 DNF393265:DNI393265 DXB393265:DXE393265 EGX393265:EHA393265 EQT393265:EQW393265 FAP393265:FAS393265 FKL393265:FKO393265 FUH393265:FUK393265 GED393265:GEG393265 GNZ393265:GOC393265 GXV393265:GXY393265 HHR393265:HHU393265 HRN393265:HRQ393265 IBJ393265:IBM393265 ILF393265:ILI393265 IVB393265:IVE393265 JEX393265:JFA393265 JOT393265:JOW393265 JYP393265:JYS393265 KIL393265:KIO393265 KSH393265:KSK393265 LCD393265:LCG393265 LLZ393265:LMC393265 LVV393265:LVY393265 MFR393265:MFU393265 MPN393265:MPQ393265 MZJ393265:MZM393265 NJF393265:NJI393265 NTB393265:NTE393265 OCX393265:ODA393265 OMT393265:OMW393265 OWP393265:OWS393265 PGL393265:PGO393265 PQH393265:PQK393265 QAD393265:QAG393265 QJZ393265:QKC393265 QTV393265:QTY393265 RDR393265:RDU393265 RNN393265:RNQ393265 RXJ393265:RXM393265 SHF393265:SHI393265 SRB393265:SRE393265 TAX393265:TBA393265 TKT393265:TKW393265 TUP393265:TUS393265 UEL393265:UEO393265 UOH393265:UOK393265 UYD393265:UYG393265 VHZ393265:VIC393265 VRV393265:VRY393265 WBR393265:WBU393265 WLN393265:WLQ393265 WVJ393265:WVM393265 B458801:E458801 IX458801:JA458801 ST458801:SW458801 ACP458801:ACS458801 AML458801:AMO458801 AWH458801:AWK458801 BGD458801:BGG458801 BPZ458801:BQC458801 BZV458801:BZY458801 CJR458801:CJU458801 CTN458801:CTQ458801 DDJ458801:DDM458801 DNF458801:DNI458801 DXB458801:DXE458801 EGX458801:EHA458801 EQT458801:EQW458801 FAP458801:FAS458801 FKL458801:FKO458801 FUH458801:FUK458801 GED458801:GEG458801 GNZ458801:GOC458801 GXV458801:GXY458801 HHR458801:HHU458801 HRN458801:HRQ458801 IBJ458801:IBM458801 ILF458801:ILI458801 IVB458801:IVE458801 JEX458801:JFA458801 JOT458801:JOW458801 JYP458801:JYS458801 KIL458801:KIO458801 KSH458801:KSK458801 LCD458801:LCG458801 LLZ458801:LMC458801 LVV458801:LVY458801 MFR458801:MFU458801 MPN458801:MPQ458801 MZJ458801:MZM458801 NJF458801:NJI458801 NTB458801:NTE458801 OCX458801:ODA458801 OMT458801:OMW458801 OWP458801:OWS458801 PGL458801:PGO458801 PQH458801:PQK458801 QAD458801:QAG458801 QJZ458801:QKC458801 QTV458801:QTY458801 RDR458801:RDU458801 RNN458801:RNQ458801 RXJ458801:RXM458801 SHF458801:SHI458801 SRB458801:SRE458801 TAX458801:TBA458801 TKT458801:TKW458801 TUP458801:TUS458801 UEL458801:UEO458801 UOH458801:UOK458801 UYD458801:UYG458801 VHZ458801:VIC458801 VRV458801:VRY458801 WBR458801:WBU458801 WLN458801:WLQ458801 WVJ458801:WVM458801 B524337:E524337 IX524337:JA524337 ST524337:SW524337 ACP524337:ACS524337 AML524337:AMO524337 AWH524337:AWK524337 BGD524337:BGG524337 BPZ524337:BQC524337 BZV524337:BZY524337 CJR524337:CJU524337 CTN524337:CTQ524337 DDJ524337:DDM524337 DNF524337:DNI524337 DXB524337:DXE524337 EGX524337:EHA524337 EQT524337:EQW524337 FAP524337:FAS524337 FKL524337:FKO524337 FUH524337:FUK524337 GED524337:GEG524337 GNZ524337:GOC524337 GXV524337:GXY524337 HHR524337:HHU524337 HRN524337:HRQ524337 IBJ524337:IBM524337 ILF524337:ILI524337 IVB524337:IVE524337 JEX524337:JFA524337 JOT524337:JOW524337 JYP524337:JYS524337 KIL524337:KIO524337 KSH524337:KSK524337 LCD524337:LCG524337 LLZ524337:LMC524337 LVV524337:LVY524337 MFR524337:MFU524337 MPN524337:MPQ524337 MZJ524337:MZM524337 NJF524337:NJI524337 NTB524337:NTE524337 OCX524337:ODA524337 OMT524337:OMW524337 OWP524337:OWS524337 PGL524337:PGO524337 PQH524337:PQK524337 QAD524337:QAG524337 QJZ524337:QKC524337 QTV524337:QTY524337 RDR524337:RDU524337 RNN524337:RNQ524337 RXJ524337:RXM524337 SHF524337:SHI524337 SRB524337:SRE524337 TAX524337:TBA524337 TKT524337:TKW524337 TUP524337:TUS524337 UEL524337:UEO524337 UOH524337:UOK524337 UYD524337:UYG524337 VHZ524337:VIC524337 VRV524337:VRY524337 WBR524337:WBU524337 WLN524337:WLQ524337 WVJ524337:WVM524337 B589873:E589873 IX589873:JA589873 ST589873:SW589873 ACP589873:ACS589873 AML589873:AMO589873 AWH589873:AWK589873 BGD589873:BGG589873 BPZ589873:BQC589873 BZV589873:BZY589873 CJR589873:CJU589873 CTN589873:CTQ589873 DDJ589873:DDM589873 DNF589873:DNI589873 DXB589873:DXE589873 EGX589873:EHA589873 EQT589873:EQW589873 FAP589873:FAS589873 FKL589873:FKO589873 FUH589873:FUK589873 GED589873:GEG589873 GNZ589873:GOC589873 GXV589873:GXY589873 HHR589873:HHU589873 HRN589873:HRQ589873 IBJ589873:IBM589873 ILF589873:ILI589873 IVB589873:IVE589873 JEX589873:JFA589873 JOT589873:JOW589873 JYP589873:JYS589873 KIL589873:KIO589873 KSH589873:KSK589873 LCD589873:LCG589873 LLZ589873:LMC589873 LVV589873:LVY589873 MFR589873:MFU589873 MPN589873:MPQ589873 MZJ589873:MZM589873 NJF589873:NJI589873 NTB589873:NTE589873 OCX589873:ODA589873 OMT589873:OMW589873 OWP589873:OWS589873 PGL589873:PGO589873 PQH589873:PQK589873 QAD589873:QAG589873 QJZ589873:QKC589873 QTV589873:QTY589873 RDR589873:RDU589873 RNN589873:RNQ589873 RXJ589873:RXM589873 SHF589873:SHI589873 SRB589873:SRE589873 TAX589873:TBA589873 TKT589873:TKW589873 TUP589873:TUS589873 UEL589873:UEO589873 UOH589873:UOK589873 UYD589873:UYG589873 VHZ589873:VIC589873 VRV589873:VRY589873 WBR589873:WBU589873 WLN589873:WLQ589873 WVJ589873:WVM589873 B655409:E655409 IX655409:JA655409 ST655409:SW655409 ACP655409:ACS655409 AML655409:AMO655409 AWH655409:AWK655409 BGD655409:BGG655409 BPZ655409:BQC655409 BZV655409:BZY655409 CJR655409:CJU655409 CTN655409:CTQ655409 DDJ655409:DDM655409 DNF655409:DNI655409 DXB655409:DXE655409 EGX655409:EHA655409 EQT655409:EQW655409 FAP655409:FAS655409 FKL655409:FKO655409 FUH655409:FUK655409 GED655409:GEG655409 GNZ655409:GOC655409 GXV655409:GXY655409 HHR655409:HHU655409 HRN655409:HRQ655409 IBJ655409:IBM655409 ILF655409:ILI655409 IVB655409:IVE655409 JEX655409:JFA655409 JOT655409:JOW655409 JYP655409:JYS655409 KIL655409:KIO655409 KSH655409:KSK655409 LCD655409:LCG655409 LLZ655409:LMC655409 LVV655409:LVY655409 MFR655409:MFU655409 MPN655409:MPQ655409 MZJ655409:MZM655409 NJF655409:NJI655409 NTB655409:NTE655409 OCX655409:ODA655409 OMT655409:OMW655409 OWP655409:OWS655409 PGL655409:PGO655409 PQH655409:PQK655409 QAD655409:QAG655409 QJZ655409:QKC655409 QTV655409:QTY655409 RDR655409:RDU655409 RNN655409:RNQ655409 RXJ655409:RXM655409 SHF655409:SHI655409 SRB655409:SRE655409 TAX655409:TBA655409 TKT655409:TKW655409 TUP655409:TUS655409 UEL655409:UEO655409 UOH655409:UOK655409 UYD655409:UYG655409 VHZ655409:VIC655409 VRV655409:VRY655409 WBR655409:WBU655409 WLN655409:WLQ655409 WVJ655409:WVM655409 B720945:E720945 IX720945:JA720945 ST720945:SW720945 ACP720945:ACS720945 AML720945:AMO720945 AWH720945:AWK720945 BGD720945:BGG720945 BPZ720945:BQC720945 BZV720945:BZY720945 CJR720945:CJU720945 CTN720945:CTQ720945 DDJ720945:DDM720945 DNF720945:DNI720945 DXB720945:DXE720945 EGX720945:EHA720945 EQT720945:EQW720945 FAP720945:FAS720945 FKL720945:FKO720945 FUH720945:FUK720945 GED720945:GEG720945 GNZ720945:GOC720945 GXV720945:GXY720945 HHR720945:HHU720945 HRN720945:HRQ720945 IBJ720945:IBM720945 ILF720945:ILI720945 IVB720945:IVE720945 JEX720945:JFA720945 JOT720945:JOW720945 JYP720945:JYS720945 KIL720945:KIO720945 KSH720945:KSK720945 LCD720945:LCG720945 LLZ720945:LMC720945 LVV720945:LVY720945 MFR720945:MFU720945 MPN720945:MPQ720945 MZJ720945:MZM720945 NJF720945:NJI720945 NTB720945:NTE720945 OCX720945:ODA720945 OMT720945:OMW720945 OWP720945:OWS720945 PGL720945:PGO720945 PQH720945:PQK720945 QAD720945:QAG720945 QJZ720945:QKC720945 QTV720945:QTY720945 RDR720945:RDU720945 RNN720945:RNQ720945 RXJ720945:RXM720945 SHF720945:SHI720945 SRB720945:SRE720945 TAX720945:TBA720945 TKT720945:TKW720945 TUP720945:TUS720945 UEL720945:UEO720945 UOH720945:UOK720945 UYD720945:UYG720945 VHZ720945:VIC720945 VRV720945:VRY720945 WBR720945:WBU720945 WLN720945:WLQ720945 WVJ720945:WVM720945 B786481:E786481 IX786481:JA786481 ST786481:SW786481 ACP786481:ACS786481 AML786481:AMO786481 AWH786481:AWK786481 BGD786481:BGG786481 BPZ786481:BQC786481 BZV786481:BZY786481 CJR786481:CJU786481 CTN786481:CTQ786481 DDJ786481:DDM786481 DNF786481:DNI786481 DXB786481:DXE786481 EGX786481:EHA786481 EQT786481:EQW786481 FAP786481:FAS786481 FKL786481:FKO786481 FUH786481:FUK786481 GED786481:GEG786481 GNZ786481:GOC786481 GXV786481:GXY786481 HHR786481:HHU786481 HRN786481:HRQ786481 IBJ786481:IBM786481 ILF786481:ILI786481 IVB786481:IVE786481 JEX786481:JFA786481 JOT786481:JOW786481 JYP786481:JYS786481 KIL786481:KIO786481 KSH786481:KSK786481 LCD786481:LCG786481 LLZ786481:LMC786481 LVV786481:LVY786481 MFR786481:MFU786481 MPN786481:MPQ786481 MZJ786481:MZM786481 NJF786481:NJI786481 NTB786481:NTE786481 OCX786481:ODA786481 OMT786481:OMW786481 OWP786481:OWS786481 PGL786481:PGO786481 PQH786481:PQK786481 QAD786481:QAG786481 QJZ786481:QKC786481 QTV786481:QTY786481 RDR786481:RDU786481 RNN786481:RNQ786481 RXJ786481:RXM786481 SHF786481:SHI786481 SRB786481:SRE786481 TAX786481:TBA786481 TKT786481:TKW786481 TUP786481:TUS786481 UEL786481:UEO786481 UOH786481:UOK786481 UYD786481:UYG786481 VHZ786481:VIC786481 VRV786481:VRY786481 WBR786481:WBU786481 WLN786481:WLQ786481 WVJ786481:WVM786481 B852017:E852017 IX852017:JA852017 ST852017:SW852017 ACP852017:ACS852017 AML852017:AMO852017 AWH852017:AWK852017 BGD852017:BGG852017 BPZ852017:BQC852017 BZV852017:BZY852017 CJR852017:CJU852017 CTN852017:CTQ852017 DDJ852017:DDM852017 DNF852017:DNI852017 DXB852017:DXE852017 EGX852017:EHA852017 EQT852017:EQW852017 FAP852017:FAS852017 FKL852017:FKO852017 FUH852017:FUK852017 GED852017:GEG852017 GNZ852017:GOC852017 GXV852017:GXY852017 HHR852017:HHU852017 HRN852017:HRQ852017 IBJ852017:IBM852017 ILF852017:ILI852017 IVB852017:IVE852017 JEX852017:JFA852017 JOT852017:JOW852017 JYP852017:JYS852017 KIL852017:KIO852017 KSH852017:KSK852017 LCD852017:LCG852017 LLZ852017:LMC852017 LVV852017:LVY852017 MFR852017:MFU852017 MPN852017:MPQ852017 MZJ852017:MZM852017 NJF852017:NJI852017 NTB852017:NTE852017 OCX852017:ODA852017 OMT852017:OMW852017 OWP852017:OWS852017 PGL852017:PGO852017 PQH852017:PQK852017 QAD852017:QAG852017 QJZ852017:QKC852017 QTV852017:QTY852017 RDR852017:RDU852017 RNN852017:RNQ852017 RXJ852017:RXM852017 SHF852017:SHI852017 SRB852017:SRE852017 TAX852017:TBA852017 TKT852017:TKW852017 TUP852017:TUS852017 UEL852017:UEO852017 UOH852017:UOK852017 UYD852017:UYG852017 VHZ852017:VIC852017 VRV852017:VRY852017 WBR852017:WBU852017 WLN852017:WLQ852017 WVJ852017:WVM852017 B917553:E917553 IX917553:JA917553 ST917553:SW917553 ACP917553:ACS917553 AML917553:AMO917553 AWH917553:AWK917553 BGD917553:BGG917553 BPZ917553:BQC917553 BZV917553:BZY917553 CJR917553:CJU917553 CTN917553:CTQ917553 DDJ917553:DDM917553 DNF917553:DNI917553 DXB917553:DXE917553 EGX917553:EHA917553 EQT917553:EQW917553 FAP917553:FAS917553 FKL917553:FKO917553 FUH917553:FUK917553 GED917553:GEG917553 GNZ917553:GOC917553 GXV917553:GXY917553 HHR917553:HHU917553 HRN917553:HRQ917553 IBJ917553:IBM917553 ILF917553:ILI917553 IVB917553:IVE917553 JEX917553:JFA917553 JOT917553:JOW917553 JYP917553:JYS917553 KIL917553:KIO917553 KSH917553:KSK917553 LCD917553:LCG917553 LLZ917553:LMC917553 LVV917553:LVY917553 MFR917553:MFU917553 MPN917553:MPQ917553 MZJ917553:MZM917553 NJF917553:NJI917553 NTB917553:NTE917553 OCX917553:ODA917553 OMT917553:OMW917553 OWP917553:OWS917553 PGL917553:PGO917553 PQH917553:PQK917553 QAD917553:QAG917553 QJZ917553:QKC917553 QTV917553:QTY917553 RDR917553:RDU917553 RNN917553:RNQ917553 RXJ917553:RXM917553 SHF917553:SHI917553 SRB917553:SRE917553 TAX917553:TBA917553 TKT917553:TKW917553 TUP917553:TUS917553 UEL917553:UEO917553 UOH917553:UOK917553 UYD917553:UYG917553 VHZ917553:VIC917553 VRV917553:VRY917553 WBR917553:WBU917553 WLN917553:WLQ917553 WVJ917553:WVM917553 B983089:E983089 IX983089:JA983089 ST983089:SW983089 ACP983089:ACS983089 AML983089:AMO983089 AWH983089:AWK983089 BGD983089:BGG983089 BPZ983089:BQC983089 BZV983089:BZY983089 CJR983089:CJU983089 CTN983089:CTQ983089 DDJ983089:DDM983089 DNF983089:DNI983089 DXB983089:DXE983089 EGX983089:EHA983089 EQT983089:EQW983089 FAP983089:FAS983089 FKL983089:FKO983089 FUH983089:FUK983089 GED983089:GEG983089 GNZ983089:GOC983089 GXV983089:GXY983089 HHR983089:HHU983089 HRN983089:HRQ983089 IBJ983089:IBM983089 ILF983089:ILI983089 IVB983089:IVE983089 JEX983089:JFA983089 JOT983089:JOW983089 JYP983089:JYS983089 KIL983089:KIO983089 KSH983089:KSK983089 LCD983089:LCG983089 LLZ983089:LMC983089 LVV983089:LVY983089 MFR983089:MFU983089 MPN983089:MPQ983089 MZJ983089:MZM983089 NJF983089:NJI983089 NTB983089:NTE983089 OCX983089:ODA983089 OMT983089:OMW983089 OWP983089:OWS983089 PGL983089:PGO983089 PQH983089:PQK983089 QAD983089:QAG983089 QJZ983089:QKC983089 QTV983089:QTY983089 RDR983089:RDU983089 RNN983089:RNQ983089 RXJ983089:RXM983089 SHF983089:SHI983089 SRB983089:SRE983089 TAX983089:TBA983089 TKT983089:TKW983089 TUP983089:TUS983089 UEL983089:UEO983089 UOH983089:UOK983089 UYD983089:UYG983089 VHZ983089:VIC983089 VRV983089:VRY983089 WBR983089:WBU983089 WLN983089:WLQ983089 WVJ983089:WVM983089"/>
    <dataValidation allowBlank="1" showInputMessage="1" showErrorMessage="1" promptTitle="TDHCA Rental Program Experience" prompt="Row 8: Enter TDHCA Rental Program Property Name" sqref="F49:U49 JB49:JQ49 SX49:TM49 ACT49:ADI49 AMP49:ANE49 AWL49:AXA49 BGH49:BGW49 BQD49:BQS49 BZZ49:CAO49 CJV49:CKK49 CTR49:CUG49 DDN49:DEC49 DNJ49:DNY49 DXF49:DXU49 EHB49:EHQ49 EQX49:ERM49 FAT49:FBI49 FKP49:FLE49 FUL49:FVA49 GEH49:GEW49 GOD49:GOS49 GXZ49:GYO49 HHV49:HIK49 HRR49:HSG49 IBN49:ICC49 ILJ49:ILY49 IVF49:IVU49 JFB49:JFQ49 JOX49:JPM49 JYT49:JZI49 KIP49:KJE49 KSL49:KTA49 LCH49:LCW49 LMD49:LMS49 LVZ49:LWO49 MFV49:MGK49 MPR49:MQG49 MZN49:NAC49 NJJ49:NJY49 NTF49:NTU49 ODB49:ODQ49 OMX49:ONM49 OWT49:OXI49 PGP49:PHE49 PQL49:PRA49 QAH49:QAW49 QKD49:QKS49 QTZ49:QUO49 RDV49:REK49 RNR49:ROG49 RXN49:RYC49 SHJ49:SHY49 SRF49:SRU49 TBB49:TBQ49 TKX49:TLM49 TUT49:TVI49 UEP49:UFE49 UOL49:UPA49 UYH49:UYW49 VID49:VIS49 VRZ49:VSO49 WBV49:WCK49 WLR49:WMG49 WVN49:WWC49 F65585:U65585 JB65585:JQ65585 SX65585:TM65585 ACT65585:ADI65585 AMP65585:ANE65585 AWL65585:AXA65585 BGH65585:BGW65585 BQD65585:BQS65585 BZZ65585:CAO65585 CJV65585:CKK65585 CTR65585:CUG65585 DDN65585:DEC65585 DNJ65585:DNY65585 DXF65585:DXU65585 EHB65585:EHQ65585 EQX65585:ERM65585 FAT65585:FBI65585 FKP65585:FLE65585 FUL65585:FVA65585 GEH65585:GEW65585 GOD65585:GOS65585 GXZ65585:GYO65585 HHV65585:HIK65585 HRR65585:HSG65585 IBN65585:ICC65585 ILJ65585:ILY65585 IVF65585:IVU65585 JFB65585:JFQ65585 JOX65585:JPM65585 JYT65585:JZI65585 KIP65585:KJE65585 KSL65585:KTA65585 LCH65585:LCW65585 LMD65585:LMS65585 LVZ65585:LWO65585 MFV65585:MGK65585 MPR65585:MQG65585 MZN65585:NAC65585 NJJ65585:NJY65585 NTF65585:NTU65585 ODB65585:ODQ65585 OMX65585:ONM65585 OWT65585:OXI65585 PGP65585:PHE65585 PQL65585:PRA65585 QAH65585:QAW65585 QKD65585:QKS65585 QTZ65585:QUO65585 RDV65585:REK65585 RNR65585:ROG65585 RXN65585:RYC65585 SHJ65585:SHY65585 SRF65585:SRU65585 TBB65585:TBQ65585 TKX65585:TLM65585 TUT65585:TVI65585 UEP65585:UFE65585 UOL65585:UPA65585 UYH65585:UYW65585 VID65585:VIS65585 VRZ65585:VSO65585 WBV65585:WCK65585 WLR65585:WMG65585 WVN65585:WWC65585 F131121:U131121 JB131121:JQ131121 SX131121:TM131121 ACT131121:ADI131121 AMP131121:ANE131121 AWL131121:AXA131121 BGH131121:BGW131121 BQD131121:BQS131121 BZZ131121:CAO131121 CJV131121:CKK131121 CTR131121:CUG131121 DDN131121:DEC131121 DNJ131121:DNY131121 DXF131121:DXU131121 EHB131121:EHQ131121 EQX131121:ERM131121 FAT131121:FBI131121 FKP131121:FLE131121 FUL131121:FVA131121 GEH131121:GEW131121 GOD131121:GOS131121 GXZ131121:GYO131121 HHV131121:HIK131121 HRR131121:HSG131121 IBN131121:ICC131121 ILJ131121:ILY131121 IVF131121:IVU131121 JFB131121:JFQ131121 JOX131121:JPM131121 JYT131121:JZI131121 KIP131121:KJE131121 KSL131121:KTA131121 LCH131121:LCW131121 LMD131121:LMS131121 LVZ131121:LWO131121 MFV131121:MGK131121 MPR131121:MQG131121 MZN131121:NAC131121 NJJ131121:NJY131121 NTF131121:NTU131121 ODB131121:ODQ131121 OMX131121:ONM131121 OWT131121:OXI131121 PGP131121:PHE131121 PQL131121:PRA131121 QAH131121:QAW131121 QKD131121:QKS131121 QTZ131121:QUO131121 RDV131121:REK131121 RNR131121:ROG131121 RXN131121:RYC131121 SHJ131121:SHY131121 SRF131121:SRU131121 TBB131121:TBQ131121 TKX131121:TLM131121 TUT131121:TVI131121 UEP131121:UFE131121 UOL131121:UPA131121 UYH131121:UYW131121 VID131121:VIS131121 VRZ131121:VSO131121 WBV131121:WCK131121 WLR131121:WMG131121 WVN131121:WWC131121 F196657:U196657 JB196657:JQ196657 SX196657:TM196657 ACT196657:ADI196657 AMP196657:ANE196657 AWL196657:AXA196657 BGH196657:BGW196657 BQD196657:BQS196657 BZZ196657:CAO196657 CJV196657:CKK196657 CTR196657:CUG196657 DDN196657:DEC196657 DNJ196657:DNY196657 DXF196657:DXU196657 EHB196657:EHQ196657 EQX196657:ERM196657 FAT196657:FBI196657 FKP196657:FLE196657 FUL196657:FVA196657 GEH196657:GEW196657 GOD196657:GOS196657 GXZ196657:GYO196657 HHV196657:HIK196657 HRR196657:HSG196657 IBN196657:ICC196657 ILJ196657:ILY196657 IVF196657:IVU196657 JFB196657:JFQ196657 JOX196657:JPM196657 JYT196657:JZI196657 KIP196657:KJE196657 KSL196657:KTA196657 LCH196657:LCW196657 LMD196657:LMS196657 LVZ196657:LWO196657 MFV196657:MGK196657 MPR196657:MQG196657 MZN196657:NAC196657 NJJ196657:NJY196657 NTF196657:NTU196657 ODB196657:ODQ196657 OMX196657:ONM196657 OWT196657:OXI196657 PGP196657:PHE196657 PQL196657:PRA196657 QAH196657:QAW196657 QKD196657:QKS196657 QTZ196657:QUO196657 RDV196657:REK196657 RNR196657:ROG196657 RXN196657:RYC196657 SHJ196657:SHY196657 SRF196657:SRU196657 TBB196657:TBQ196657 TKX196657:TLM196657 TUT196657:TVI196657 UEP196657:UFE196657 UOL196657:UPA196657 UYH196657:UYW196657 VID196657:VIS196657 VRZ196657:VSO196657 WBV196657:WCK196657 WLR196657:WMG196657 WVN196657:WWC196657 F262193:U262193 JB262193:JQ262193 SX262193:TM262193 ACT262193:ADI262193 AMP262193:ANE262193 AWL262193:AXA262193 BGH262193:BGW262193 BQD262193:BQS262193 BZZ262193:CAO262193 CJV262193:CKK262193 CTR262193:CUG262193 DDN262193:DEC262193 DNJ262193:DNY262193 DXF262193:DXU262193 EHB262193:EHQ262193 EQX262193:ERM262193 FAT262193:FBI262193 FKP262193:FLE262193 FUL262193:FVA262193 GEH262193:GEW262193 GOD262193:GOS262193 GXZ262193:GYO262193 HHV262193:HIK262193 HRR262193:HSG262193 IBN262193:ICC262193 ILJ262193:ILY262193 IVF262193:IVU262193 JFB262193:JFQ262193 JOX262193:JPM262193 JYT262193:JZI262193 KIP262193:KJE262193 KSL262193:KTA262193 LCH262193:LCW262193 LMD262193:LMS262193 LVZ262193:LWO262193 MFV262193:MGK262193 MPR262193:MQG262193 MZN262193:NAC262193 NJJ262193:NJY262193 NTF262193:NTU262193 ODB262193:ODQ262193 OMX262193:ONM262193 OWT262193:OXI262193 PGP262193:PHE262193 PQL262193:PRA262193 QAH262193:QAW262193 QKD262193:QKS262193 QTZ262193:QUO262193 RDV262193:REK262193 RNR262193:ROG262193 RXN262193:RYC262193 SHJ262193:SHY262193 SRF262193:SRU262193 TBB262193:TBQ262193 TKX262193:TLM262193 TUT262193:TVI262193 UEP262193:UFE262193 UOL262193:UPA262193 UYH262193:UYW262193 VID262193:VIS262193 VRZ262193:VSO262193 WBV262193:WCK262193 WLR262193:WMG262193 WVN262193:WWC262193 F327729:U327729 JB327729:JQ327729 SX327729:TM327729 ACT327729:ADI327729 AMP327729:ANE327729 AWL327729:AXA327729 BGH327729:BGW327729 BQD327729:BQS327729 BZZ327729:CAO327729 CJV327729:CKK327729 CTR327729:CUG327729 DDN327729:DEC327729 DNJ327729:DNY327729 DXF327729:DXU327729 EHB327729:EHQ327729 EQX327729:ERM327729 FAT327729:FBI327729 FKP327729:FLE327729 FUL327729:FVA327729 GEH327729:GEW327729 GOD327729:GOS327729 GXZ327729:GYO327729 HHV327729:HIK327729 HRR327729:HSG327729 IBN327729:ICC327729 ILJ327729:ILY327729 IVF327729:IVU327729 JFB327729:JFQ327729 JOX327729:JPM327729 JYT327729:JZI327729 KIP327729:KJE327729 KSL327729:KTA327729 LCH327729:LCW327729 LMD327729:LMS327729 LVZ327729:LWO327729 MFV327729:MGK327729 MPR327729:MQG327729 MZN327729:NAC327729 NJJ327729:NJY327729 NTF327729:NTU327729 ODB327729:ODQ327729 OMX327729:ONM327729 OWT327729:OXI327729 PGP327729:PHE327729 PQL327729:PRA327729 QAH327729:QAW327729 QKD327729:QKS327729 QTZ327729:QUO327729 RDV327729:REK327729 RNR327729:ROG327729 RXN327729:RYC327729 SHJ327729:SHY327729 SRF327729:SRU327729 TBB327729:TBQ327729 TKX327729:TLM327729 TUT327729:TVI327729 UEP327729:UFE327729 UOL327729:UPA327729 UYH327729:UYW327729 VID327729:VIS327729 VRZ327729:VSO327729 WBV327729:WCK327729 WLR327729:WMG327729 WVN327729:WWC327729 F393265:U393265 JB393265:JQ393265 SX393265:TM393265 ACT393265:ADI393265 AMP393265:ANE393265 AWL393265:AXA393265 BGH393265:BGW393265 BQD393265:BQS393265 BZZ393265:CAO393265 CJV393265:CKK393265 CTR393265:CUG393265 DDN393265:DEC393265 DNJ393265:DNY393265 DXF393265:DXU393265 EHB393265:EHQ393265 EQX393265:ERM393265 FAT393265:FBI393265 FKP393265:FLE393265 FUL393265:FVA393265 GEH393265:GEW393265 GOD393265:GOS393265 GXZ393265:GYO393265 HHV393265:HIK393265 HRR393265:HSG393265 IBN393265:ICC393265 ILJ393265:ILY393265 IVF393265:IVU393265 JFB393265:JFQ393265 JOX393265:JPM393265 JYT393265:JZI393265 KIP393265:KJE393265 KSL393265:KTA393265 LCH393265:LCW393265 LMD393265:LMS393265 LVZ393265:LWO393265 MFV393265:MGK393265 MPR393265:MQG393265 MZN393265:NAC393265 NJJ393265:NJY393265 NTF393265:NTU393265 ODB393265:ODQ393265 OMX393265:ONM393265 OWT393265:OXI393265 PGP393265:PHE393265 PQL393265:PRA393265 QAH393265:QAW393265 QKD393265:QKS393265 QTZ393265:QUO393265 RDV393265:REK393265 RNR393265:ROG393265 RXN393265:RYC393265 SHJ393265:SHY393265 SRF393265:SRU393265 TBB393265:TBQ393265 TKX393265:TLM393265 TUT393265:TVI393265 UEP393265:UFE393265 UOL393265:UPA393265 UYH393265:UYW393265 VID393265:VIS393265 VRZ393265:VSO393265 WBV393265:WCK393265 WLR393265:WMG393265 WVN393265:WWC393265 F458801:U458801 JB458801:JQ458801 SX458801:TM458801 ACT458801:ADI458801 AMP458801:ANE458801 AWL458801:AXA458801 BGH458801:BGW458801 BQD458801:BQS458801 BZZ458801:CAO458801 CJV458801:CKK458801 CTR458801:CUG458801 DDN458801:DEC458801 DNJ458801:DNY458801 DXF458801:DXU458801 EHB458801:EHQ458801 EQX458801:ERM458801 FAT458801:FBI458801 FKP458801:FLE458801 FUL458801:FVA458801 GEH458801:GEW458801 GOD458801:GOS458801 GXZ458801:GYO458801 HHV458801:HIK458801 HRR458801:HSG458801 IBN458801:ICC458801 ILJ458801:ILY458801 IVF458801:IVU458801 JFB458801:JFQ458801 JOX458801:JPM458801 JYT458801:JZI458801 KIP458801:KJE458801 KSL458801:KTA458801 LCH458801:LCW458801 LMD458801:LMS458801 LVZ458801:LWO458801 MFV458801:MGK458801 MPR458801:MQG458801 MZN458801:NAC458801 NJJ458801:NJY458801 NTF458801:NTU458801 ODB458801:ODQ458801 OMX458801:ONM458801 OWT458801:OXI458801 PGP458801:PHE458801 PQL458801:PRA458801 QAH458801:QAW458801 QKD458801:QKS458801 QTZ458801:QUO458801 RDV458801:REK458801 RNR458801:ROG458801 RXN458801:RYC458801 SHJ458801:SHY458801 SRF458801:SRU458801 TBB458801:TBQ458801 TKX458801:TLM458801 TUT458801:TVI458801 UEP458801:UFE458801 UOL458801:UPA458801 UYH458801:UYW458801 VID458801:VIS458801 VRZ458801:VSO458801 WBV458801:WCK458801 WLR458801:WMG458801 WVN458801:WWC458801 F524337:U524337 JB524337:JQ524337 SX524337:TM524337 ACT524337:ADI524337 AMP524337:ANE524337 AWL524337:AXA524337 BGH524337:BGW524337 BQD524337:BQS524337 BZZ524337:CAO524337 CJV524337:CKK524337 CTR524337:CUG524337 DDN524337:DEC524337 DNJ524337:DNY524337 DXF524337:DXU524337 EHB524337:EHQ524337 EQX524337:ERM524337 FAT524337:FBI524337 FKP524337:FLE524337 FUL524337:FVA524337 GEH524337:GEW524337 GOD524337:GOS524337 GXZ524337:GYO524337 HHV524337:HIK524337 HRR524337:HSG524337 IBN524337:ICC524337 ILJ524337:ILY524337 IVF524337:IVU524337 JFB524337:JFQ524337 JOX524337:JPM524337 JYT524337:JZI524337 KIP524337:KJE524337 KSL524337:KTA524337 LCH524337:LCW524337 LMD524337:LMS524337 LVZ524337:LWO524337 MFV524337:MGK524337 MPR524337:MQG524337 MZN524337:NAC524337 NJJ524337:NJY524337 NTF524337:NTU524337 ODB524337:ODQ524337 OMX524337:ONM524337 OWT524337:OXI524337 PGP524337:PHE524337 PQL524337:PRA524337 QAH524337:QAW524337 QKD524337:QKS524337 QTZ524337:QUO524337 RDV524337:REK524337 RNR524337:ROG524337 RXN524337:RYC524337 SHJ524337:SHY524337 SRF524337:SRU524337 TBB524337:TBQ524337 TKX524337:TLM524337 TUT524337:TVI524337 UEP524337:UFE524337 UOL524337:UPA524337 UYH524337:UYW524337 VID524337:VIS524337 VRZ524337:VSO524337 WBV524337:WCK524337 WLR524337:WMG524337 WVN524337:WWC524337 F589873:U589873 JB589873:JQ589873 SX589873:TM589873 ACT589873:ADI589873 AMP589873:ANE589873 AWL589873:AXA589873 BGH589873:BGW589873 BQD589873:BQS589873 BZZ589873:CAO589873 CJV589873:CKK589873 CTR589873:CUG589873 DDN589873:DEC589873 DNJ589873:DNY589873 DXF589873:DXU589873 EHB589873:EHQ589873 EQX589873:ERM589873 FAT589873:FBI589873 FKP589873:FLE589873 FUL589873:FVA589873 GEH589873:GEW589873 GOD589873:GOS589873 GXZ589873:GYO589873 HHV589873:HIK589873 HRR589873:HSG589873 IBN589873:ICC589873 ILJ589873:ILY589873 IVF589873:IVU589873 JFB589873:JFQ589873 JOX589873:JPM589873 JYT589873:JZI589873 KIP589873:KJE589873 KSL589873:KTA589873 LCH589873:LCW589873 LMD589873:LMS589873 LVZ589873:LWO589873 MFV589873:MGK589873 MPR589873:MQG589873 MZN589873:NAC589873 NJJ589873:NJY589873 NTF589873:NTU589873 ODB589873:ODQ589873 OMX589873:ONM589873 OWT589873:OXI589873 PGP589873:PHE589873 PQL589873:PRA589873 QAH589873:QAW589873 QKD589873:QKS589873 QTZ589873:QUO589873 RDV589873:REK589873 RNR589873:ROG589873 RXN589873:RYC589873 SHJ589873:SHY589873 SRF589873:SRU589873 TBB589873:TBQ589873 TKX589873:TLM589873 TUT589873:TVI589873 UEP589873:UFE589873 UOL589873:UPA589873 UYH589873:UYW589873 VID589873:VIS589873 VRZ589873:VSO589873 WBV589873:WCK589873 WLR589873:WMG589873 WVN589873:WWC589873 F655409:U655409 JB655409:JQ655409 SX655409:TM655409 ACT655409:ADI655409 AMP655409:ANE655409 AWL655409:AXA655409 BGH655409:BGW655409 BQD655409:BQS655409 BZZ655409:CAO655409 CJV655409:CKK655409 CTR655409:CUG655409 DDN655409:DEC655409 DNJ655409:DNY655409 DXF655409:DXU655409 EHB655409:EHQ655409 EQX655409:ERM655409 FAT655409:FBI655409 FKP655409:FLE655409 FUL655409:FVA655409 GEH655409:GEW655409 GOD655409:GOS655409 GXZ655409:GYO655409 HHV655409:HIK655409 HRR655409:HSG655409 IBN655409:ICC655409 ILJ655409:ILY655409 IVF655409:IVU655409 JFB655409:JFQ655409 JOX655409:JPM655409 JYT655409:JZI655409 KIP655409:KJE655409 KSL655409:KTA655409 LCH655409:LCW655409 LMD655409:LMS655409 LVZ655409:LWO655409 MFV655409:MGK655409 MPR655409:MQG655409 MZN655409:NAC655409 NJJ655409:NJY655409 NTF655409:NTU655409 ODB655409:ODQ655409 OMX655409:ONM655409 OWT655409:OXI655409 PGP655409:PHE655409 PQL655409:PRA655409 QAH655409:QAW655409 QKD655409:QKS655409 QTZ655409:QUO655409 RDV655409:REK655409 RNR655409:ROG655409 RXN655409:RYC655409 SHJ655409:SHY655409 SRF655409:SRU655409 TBB655409:TBQ655409 TKX655409:TLM655409 TUT655409:TVI655409 UEP655409:UFE655409 UOL655409:UPA655409 UYH655409:UYW655409 VID655409:VIS655409 VRZ655409:VSO655409 WBV655409:WCK655409 WLR655409:WMG655409 WVN655409:WWC655409 F720945:U720945 JB720945:JQ720945 SX720945:TM720945 ACT720945:ADI720945 AMP720945:ANE720945 AWL720945:AXA720945 BGH720945:BGW720945 BQD720945:BQS720945 BZZ720945:CAO720945 CJV720945:CKK720945 CTR720945:CUG720945 DDN720945:DEC720945 DNJ720945:DNY720945 DXF720945:DXU720945 EHB720945:EHQ720945 EQX720945:ERM720945 FAT720945:FBI720945 FKP720945:FLE720945 FUL720945:FVA720945 GEH720945:GEW720945 GOD720945:GOS720945 GXZ720945:GYO720945 HHV720945:HIK720945 HRR720945:HSG720945 IBN720945:ICC720945 ILJ720945:ILY720945 IVF720945:IVU720945 JFB720945:JFQ720945 JOX720945:JPM720945 JYT720945:JZI720945 KIP720945:KJE720945 KSL720945:KTA720945 LCH720945:LCW720945 LMD720945:LMS720945 LVZ720945:LWO720945 MFV720945:MGK720945 MPR720945:MQG720945 MZN720945:NAC720945 NJJ720945:NJY720945 NTF720945:NTU720945 ODB720945:ODQ720945 OMX720945:ONM720945 OWT720945:OXI720945 PGP720945:PHE720945 PQL720945:PRA720945 QAH720945:QAW720945 QKD720945:QKS720945 QTZ720945:QUO720945 RDV720945:REK720945 RNR720945:ROG720945 RXN720945:RYC720945 SHJ720945:SHY720945 SRF720945:SRU720945 TBB720945:TBQ720945 TKX720945:TLM720945 TUT720945:TVI720945 UEP720945:UFE720945 UOL720945:UPA720945 UYH720945:UYW720945 VID720945:VIS720945 VRZ720945:VSO720945 WBV720945:WCK720945 WLR720945:WMG720945 WVN720945:WWC720945 F786481:U786481 JB786481:JQ786481 SX786481:TM786481 ACT786481:ADI786481 AMP786481:ANE786481 AWL786481:AXA786481 BGH786481:BGW786481 BQD786481:BQS786481 BZZ786481:CAO786481 CJV786481:CKK786481 CTR786481:CUG786481 DDN786481:DEC786481 DNJ786481:DNY786481 DXF786481:DXU786481 EHB786481:EHQ786481 EQX786481:ERM786481 FAT786481:FBI786481 FKP786481:FLE786481 FUL786481:FVA786481 GEH786481:GEW786481 GOD786481:GOS786481 GXZ786481:GYO786481 HHV786481:HIK786481 HRR786481:HSG786481 IBN786481:ICC786481 ILJ786481:ILY786481 IVF786481:IVU786481 JFB786481:JFQ786481 JOX786481:JPM786481 JYT786481:JZI786481 KIP786481:KJE786481 KSL786481:KTA786481 LCH786481:LCW786481 LMD786481:LMS786481 LVZ786481:LWO786481 MFV786481:MGK786481 MPR786481:MQG786481 MZN786481:NAC786481 NJJ786481:NJY786481 NTF786481:NTU786481 ODB786481:ODQ786481 OMX786481:ONM786481 OWT786481:OXI786481 PGP786481:PHE786481 PQL786481:PRA786481 QAH786481:QAW786481 QKD786481:QKS786481 QTZ786481:QUO786481 RDV786481:REK786481 RNR786481:ROG786481 RXN786481:RYC786481 SHJ786481:SHY786481 SRF786481:SRU786481 TBB786481:TBQ786481 TKX786481:TLM786481 TUT786481:TVI786481 UEP786481:UFE786481 UOL786481:UPA786481 UYH786481:UYW786481 VID786481:VIS786481 VRZ786481:VSO786481 WBV786481:WCK786481 WLR786481:WMG786481 WVN786481:WWC786481 F852017:U852017 JB852017:JQ852017 SX852017:TM852017 ACT852017:ADI852017 AMP852017:ANE852017 AWL852017:AXA852017 BGH852017:BGW852017 BQD852017:BQS852017 BZZ852017:CAO852017 CJV852017:CKK852017 CTR852017:CUG852017 DDN852017:DEC852017 DNJ852017:DNY852017 DXF852017:DXU852017 EHB852017:EHQ852017 EQX852017:ERM852017 FAT852017:FBI852017 FKP852017:FLE852017 FUL852017:FVA852017 GEH852017:GEW852017 GOD852017:GOS852017 GXZ852017:GYO852017 HHV852017:HIK852017 HRR852017:HSG852017 IBN852017:ICC852017 ILJ852017:ILY852017 IVF852017:IVU852017 JFB852017:JFQ852017 JOX852017:JPM852017 JYT852017:JZI852017 KIP852017:KJE852017 KSL852017:KTA852017 LCH852017:LCW852017 LMD852017:LMS852017 LVZ852017:LWO852017 MFV852017:MGK852017 MPR852017:MQG852017 MZN852017:NAC852017 NJJ852017:NJY852017 NTF852017:NTU852017 ODB852017:ODQ852017 OMX852017:ONM852017 OWT852017:OXI852017 PGP852017:PHE852017 PQL852017:PRA852017 QAH852017:QAW852017 QKD852017:QKS852017 QTZ852017:QUO852017 RDV852017:REK852017 RNR852017:ROG852017 RXN852017:RYC852017 SHJ852017:SHY852017 SRF852017:SRU852017 TBB852017:TBQ852017 TKX852017:TLM852017 TUT852017:TVI852017 UEP852017:UFE852017 UOL852017:UPA852017 UYH852017:UYW852017 VID852017:VIS852017 VRZ852017:VSO852017 WBV852017:WCK852017 WLR852017:WMG852017 WVN852017:WWC852017 F917553:U917553 JB917553:JQ917553 SX917553:TM917553 ACT917553:ADI917553 AMP917553:ANE917553 AWL917553:AXA917553 BGH917553:BGW917553 BQD917553:BQS917553 BZZ917553:CAO917553 CJV917553:CKK917553 CTR917553:CUG917553 DDN917553:DEC917553 DNJ917553:DNY917553 DXF917553:DXU917553 EHB917553:EHQ917553 EQX917553:ERM917553 FAT917553:FBI917553 FKP917553:FLE917553 FUL917553:FVA917553 GEH917553:GEW917553 GOD917553:GOS917553 GXZ917553:GYO917553 HHV917553:HIK917553 HRR917553:HSG917553 IBN917553:ICC917553 ILJ917553:ILY917553 IVF917553:IVU917553 JFB917553:JFQ917553 JOX917553:JPM917553 JYT917553:JZI917553 KIP917553:KJE917553 KSL917553:KTA917553 LCH917553:LCW917553 LMD917553:LMS917553 LVZ917553:LWO917553 MFV917553:MGK917553 MPR917553:MQG917553 MZN917553:NAC917553 NJJ917553:NJY917553 NTF917553:NTU917553 ODB917553:ODQ917553 OMX917553:ONM917553 OWT917553:OXI917553 PGP917553:PHE917553 PQL917553:PRA917553 QAH917553:QAW917553 QKD917553:QKS917553 QTZ917553:QUO917553 RDV917553:REK917553 RNR917553:ROG917553 RXN917553:RYC917553 SHJ917553:SHY917553 SRF917553:SRU917553 TBB917553:TBQ917553 TKX917553:TLM917553 TUT917553:TVI917553 UEP917553:UFE917553 UOL917553:UPA917553 UYH917553:UYW917553 VID917553:VIS917553 VRZ917553:VSO917553 WBV917553:WCK917553 WLR917553:WMG917553 WVN917553:WWC917553 F983089:U983089 JB983089:JQ983089 SX983089:TM983089 ACT983089:ADI983089 AMP983089:ANE983089 AWL983089:AXA983089 BGH983089:BGW983089 BQD983089:BQS983089 BZZ983089:CAO983089 CJV983089:CKK983089 CTR983089:CUG983089 DDN983089:DEC983089 DNJ983089:DNY983089 DXF983089:DXU983089 EHB983089:EHQ983089 EQX983089:ERM983089 FAT983089:FBI983089 FKP983089:FLE983089 FUL983089:FVA983089 GEH983089:GEW983089 GOD983089:GOS983089 GXZ983089:GYO983089 HHV983089:HIK983089 HRR983089:HSG983089 IBN983089:ICC983089 ILJ983089:ILY983089 IVF983089:IVU983089 JFB983089:JFQ983089 JOX983089:JPM983089 JYT983089:JZI983089 KIP983089:KJE983089 KSL983089:KTA983089 LCH983089:LCW983089 LMD983089:LMS983089 LVZ983089:LWO983089 MFV983089:MGK983089 MPR983089:MQG983089 MZN983089:NAC983089 NJJ983089:NJY983089 NTF983089:NTU983089 ODB983089:ODQ983089 OMX983089:ONM983089 OWT983089:OXI983089 PGP983089:PHE983089 PQL983089:PRA983089 QAH983089:QAW983089 QKD983089:QKS983089 QTZ983089:QUO983089 RDV983089:REK983089 RNR983089:ROG983089 RXN983089:RYC983089 SHJ983089:SHY983089 SRF983089:SRU983089 TBB983089:TBQ983089 TKX983089:TLM983089 TUT983089:TVI983089 UEP983089:UFE983089 UOL983089:UPA983089 UYH983089:UYW983089 VID983089:VIS983089 VRZ983089:VSO983089 WBV983089:WCK983089 WLR983089:WMG983089 WVN983089:WWC983089"/>
    <dataValidation allowBlank="1" showInputMessage="1" showErrorMessage="1" promptTitle="TDHCA Rental Program Experience" prompt="Row 8: Enter TDHCA Rental Program Property City" sqref="V49:AD49 JR49:JZ49 TN49:TV49 ADJ49:ADR49 ANF49:ANN49 AXB49:AXJ49 BGX49:BHF49 BQT49:BRB49 CAP49:CAX49 CKL49:CKT49 CUH49:CUP49 DED49:DEL49 DNZ49:DOH49 DXV49:DYD49 EHR49:EHZ49 ERN49:ERV49 FBJ49:FBR49 FLF49:FLN49 FVB49:FVJ49 GEX49:GFF49 GOT49:GPB49 GYP49:GYX49 HIL49:HIT49 HSH49:HSP49 ICD49:ICL49 ILZ49:IMH49 IVV49:IWD49 JFR49:JFZ49 JPN49:JPV49 JZJ49:JZR49 KJF49:KJN49 KTB49:KTJ49 LCX49:LDF49 LMT49:LNB49 LWP49:LWX49 MGL49:MGT49 MQH49:MQP49 NAD49:NAL49 NJZ49:NKH49 NTV49:NUD49 ODR49:ODZ49 ONN49:ONV49 OXJ49:OXR49 PHF49:PHN49 PRB49:PRJ49 QAX49:QBF49 QKT49:QLB49 QUP49:QUX49 REL49:RET49 ROH49:ROP49 RYD49:RYL49 SHZ49:SIH49 SRV49:SSD49 TBR49:TBZ49 TLN49:TLV49 TVJ49:TVR49 UFF49:UFN49 UPB49:UPJ49 UYX49:UZF49 VIT49:VJB49 VSP49:VSX49 WCL49:WCT49 WMH49:WMP49 WWD49:WWL49 V65585:AD65585 JR65585:JZ65585 TN65585:TV65585 ADJ65585:ADR65585 ANF65585:ANN65585 AXB65585:AXJ65585 BGX65585:BHF65585 BQT65585:BRB65585 CAP65585:CAX65585 CKL65585:CKT65585 CUH65585:CUP65585 DED65585:DEL65585 DNZ65585:DOH65585 DXV65585:DYD65585 EHR65585:EHZ65585 ERN65585:ERV65585 FBJ65585:FBR65585 FLF65585:FLN65585 FVB65585:FVJ65585 GEX65585:GFF65585 GOT65585:GPB65585 GYP65585:GYX65585 HIL65585:HIT65585 HSH65585:HSP65585 ICD65585:ICL65585 ILZ65585:IMH65585 IVV65585:IWD65585 JFR65585:JFZ65585 JPN65585:JPV65585 JZJ65585:JZR65585 KJF65585:KJN65585 KTB65585:KTJ65585 LCX65585:LDF65585 LMT65585:LNB65585 LWP65585:LWX65585 MGL65585:MGT65585 MQH65585:MQP65585 NAD65585:NAL65585 NJZ65585:NKH65585 NTV65585:NUD65585 ODR65585:ODZ65585 ONN65585:ONV65585 OXJ65585:OXR65585 PHF65585:PHN65585 PRB65585:PRJ65585 QAX65585:QBF65585 QKT65585:QLB65585 QUP65585:QUX65585 REL65585:RET65585 ROH65585:ROP65585 RYD65585:RYL65585 SHZ65585:SIH65585 SRV65585:SSD65585 TBR65585:TBZ65585 TLN65585:TLV65585 TVJ65585:TVR65585 UFF65585:UFN65585 UPB65585:UPJ65585 UYX65585:UZF65585 VIT65585:VJB65585 VSP65585:VSX65585 WCL65585:WCT65585 WMH65585:WMP65585 WWD65585:WWL65585 V131121:AD131121 JR131121:JZ131121 TN131121:TV131121 ADJ131121:ADR131121 ANF131121:ANN131121 AXB131121:AXJ131121 BGX131121:BHF131121 BQT131121:BRB131121 CAP131121:CAX131121 CKL131121:CKT131121 CUH131121:CUP131121 DED131121:DEL131121 DNZ131121:DOH131121 DXV131121:DYD131121 EHR131121:EHZ131121 ERN131121:ERV131121 FBJ131121:FBR131121 FLF131121:FLN131121 FVB131121:FVJ131121 GEX131121:GFF131121 GOT131121:GPB131121 GYP131121:GYX131121 HIL131121:HIT131121 HSH131121:HSP131121 ICD131121:ICL131121 ILZ131121:IMH131121 IVV131121:IWD131121 JFR131121:JFZ131121 JPN131121:JPV131121 JZJ131121:JZR131121 KJF131121:KJN131121 KTB131121:KTJ131121 LCX131121:LDF131121 LMT131121:LNB131121 LWP131121:LWX131121 MGL131121:MGT131121 MQH131121:MQP131121 NAD131121:NAL131121 NJZ131121:NKH131121 NTV131121:NUD131121 ODR131121:ODZ131121 ONN131121:ONV131121 OXJ131121:OXR131121 PHF131121:PHN131121 PRB131121:PRJ131121 QAX131121:QBF131121 QKT131121:QLB131121 QUP131121:QUX131121 REL131121:RET131121 ROH131121:ROP131121 RYD131121:RYL131121 SHZ131121:SIH131121 SRV131121:SSD131121 TBR131121:TBZ131121 TLN131121:TLV131121 TVJ131121:TVR131121 UFF131121:UFN131121 UPB131121:UPJ131121 UYX131121:UZF131121 VIT131121:VJB131121 VSP131121:VSX131121 WCL131121:WCT131121 WMH131121:WMP131121 WWD131121:WWL131121 V196657:AD196657 JR196657:JZ196657 TN196657:TV196657 ADJ196657:ADR196657 ANF196657:ANN196657 AXB196657:AXJ196657 BGX196657:BHF196657 BQT196657:BRB196657 CAP196657:CAX196657 CKL196657:CKT196657 CUH196657:CUP196657 DED196657:DEL196657 DNZ196657:DOH196657 DXV196657:DYD196657 EHR196657:EHZ196657 ERN196657:ERV196657 FBJ196657:FBR196657 FLF196657:FLN196657 FVB196657:FVJ196657 GEX196657:GFF196657 GOT196657:GPB196657 GYP196657:GYX196657 HIL196657:HIT196657 HSH196657:HSP196657 ICD196657:ICL196657 ILZ196657:IMH196657 IVV196657:IWD196657 JFR196657:JFZ196657 JPN196657:JPV196657 JZJ196657:JZR196657 KJF196657:KJN196657 KTB196657:KTJ196657 LCX196657:LDF196657 LMT196657:LNB196657 LWP196657:LWX196657 MGL196657:MGT196657 MQH196657:MQP196657 NAD196657:NAL196657 NJZ196657:NKH196657 NTV196657:NUD196657 ODR196657:ODZ196657 ONN196657:ONV196657 OXJ196657:OXR196657 PHF196657:PHN196657 PRB196657:PRJ196657 QAX196657:QBF196657 QKT196657:QLB196657 QUP196657:QUX196657 REL196657:RET196657 ROH196657:ROP196657 RYD196657:RYL196657 SHZ196657:SIH196657 SRV196657:SSD196657 TBR196657:TBZ196657 TLN196657:TLV196657 TVJ196657:TVR196657 UFF196657:UFN196657 UPB196657:UPJ196657 UYX196657:UZF196657 VIT196657:VJB196657 VSP196657:VSX196657 WCL196657:WCT196657 WMH196657:WMP196657 WWD196657:WWL196657 V262193:AD262193 JR262193:JZ262193 TN262193:TV262193 ADJ262193:ADR262193 ANF262193:ANN262193 AXB262193:AXJ262193 BGX262193:BHF262193 BQT262193:BRB262193 CAP262193:CAX262193 CKL262193:CKT262193 CUH262193:CUP262193 DED262193:DEL262193 DNZ262193:DOH262193 DXV262193:DYD262193 EHR262193:EHZ262193 ERN262193:ERV262193 FBJ262193:FBR262193 FLF262193:FLN262193 FVB262193:FVJ262193 GEX262193:GFF262193 GOT262193:GPB262193 GYP262193:GYX262193 HIL262193:HIT262193 HSH262193:HSP262193 ICD262193:ICL262193 ILZ262193:IMH262193 IVV262193:IWD262193 JFR262193:JFZ262193 JPN262193:JPV262193 JZJ262193:JZR262193 KJF262193:KJN262193 KTB262193:KTJ262193 LCX262193:LDF262193 LMT262193:LNB262193 LWP262193:LWX262193 MGL262193:MGT262193 MQH262193:MQP262193 NAD262193:NAL262193 NJZ262193:NKH262193 NTV262193:NUD262193 ODR262193:ODZ262193 ONN262193:ONV262193 OXJ262193:OXR262193 PHF262193:PHN262193 PRB262193:PRJ262193 QAX262193:QBF262193 QKT262193:QLB262193 QUP262193:QUX262193 REL262193:RET262193 ROH262193:ROP262193 RYD262193:RYL262193 SHZ262193:SIH262193 SRV262193:SSD262193 TBR262193:TBZ262193 TLN262193:TLV262193 TVJ262193:TVR262193 UFF262193:UFN262193 UPB262193:UPJ262193 UYX262193:UZF262193 VIT262193:VJB262193 VSP262193:VSX262193 WCL262193:WCT262193 WMH262193:WMP262193 WWD262193:WWL262193 V327729:AD327729 JR327729:JZ327729 TN327729:TV327729 ADJ327729:ADR327729 ANF327729:ANN327729 AXB327729:AXJ327729 BGX327729:BHF327729 BQT327729:BRB327729 CAP327729:CAX327729 CKL327729:CKT327729 CUH327729:CUP327729 DED327729:DEL327729 DNZ327729:DOH327729 DXV327729:DYD327729 EHR327729:EHZ327729 ERN327729:ERV327729 FBJ327729:FBR327729 FLF327729:FLN327729 FVB327729:FVJ327729 GEX327729:GFF327729 GOT327729:GPB327729 GYP327729:GYX327729 HIL327729:HIT327729 HSH327729:HSP327729 ICD327729:ICL327729 ILZ327729:IMH327729 IVV327729:IWD327729 JFR327729:JFZ327729 JPN327729:JPV327729 JZJ327729:JZR327729 KJF327729:KJN327729 KTB327729:KTJ327729 LCX327729:LDF327729 LMT327729:LNB327729 LWP327729:LWX327729 MGL327729:MGT327729 MQH327729:MQP327729 NAD327729:NAL327729 NJZ327729:NKH327729 NTV327729:NUD327729 ODR327729:ODZ327729 ONN327729:ONV327729 OXJ327729:OXR327729 PHF327729:PHN327729 PRB327729:PRJ327729 QAX327729:QBF327729 QKT327729:QLB327729 QUP327729:QUX327729 REL327729:RET327729 ROH327729:ROP327729 RYD327729:RYL327729 SHZ327729:SIH327729 SRV327729:SSD327729 TBR327729:TBZ327729 TLN327729:TLV327729 TVJ327729:TVR327729 UFF327729:UFN327729 UPB327729:UPJ327729 UYX327729:UZF327729 VIT327729:VJB327729 VSP327729:VSX327729 WCL327729:WCT327729 WMH327729:WMP327729 WWD327729:WWL327729 V393265:AD393265 JR393265:JZ393265 TN393265:TV393265 ADJ393265:ADR393265 ANF393265:ANN393265 AXB393265:AXJ393265 BGX393265:BHF393265 BQT393265:BRB393265 CAP393265:CAX393265 CKL393265:CKT393265 CUH393265:CUP393265 DED393265:DEL393265 DNZ393265:DOH393265 DXV393265:DYD393265 EHR393265:EHZ393265 ERN393265:ERV393265 FBJ393265:FBR393265 FLF393265:FLN393265 FVB393265:FVJ393265 GEX393265:GFF393265 GOT393265:GPB393265 GYP393265:GYX393265 HIL393265:HIT393265 HSH393265:HSP393265 ICD393265:ICL393265 ILZ393265:IMH393265 IVV393265:IWD393265 JFR393265:JFZ393265 JPN393265:JPV393265 JZJ393265:JZR393265 KJF393265:KJN393265 KTB393265:KTJ393265 LCX393265:LDF393265 LMT393265:LNB393265 LWP393265:LWX393265 MGL393265:MGT393265 MQH393265:MQP393265 NAD393265:NAL393265 NJZ393265:NKH393265 NTV393265:NUD393265 ODR393265:ODZ393265 ONN393265:ONV393265 OXJ393265:OXR393265 PHF393265:PHN393265 PRB393265:PRJ393265 QAX393265:QBF393265 QKT393265:QLB393265 QUP393265:QUX393265 REL393265:RET393265 ROH393265:ROP393265 RYD393265:RYL393265 SHZ393265:SIH393265 SRV393265:SSD393265 TBR393265:TBZ393265 TLN393265:TLV393265 TVJ393265:TVR393265 UFF393265:UFN393265 UPB393265:UPJ393265 UYX393265:UZF393265 VIT393265:VJB393265 VSP393265:VSX393265 WCL393265:WCT393265 WMH393265:WMP393265 WWD393265:WWL393265 V458801:AD458801 JR458801:JZ458801 TN458801:TV458801 ADJ458801:ADR458801 ANF458801:ANN458801 AXB458801:AXJ458801 BGX458801:BHF458801 BQT458801:BRB458801 CAP458801:CAX458801 CKL458801:CKT458801 CUH458801:CUP458801 DED458801:DEL458801 DNZ458801:DOH458801 DXV458801:DYD458801 EHR458801:EHZ458801 ERN458801:ERV458801 FBJ458801:FBR458801 FLF458801:FLN458801 FVB458801:FVJ458801 GEX458801:GFF458801 GOT458801:GPB458801 GYP458801:GYX458801 HIL458801:HIT458801 HSH458801:HSP458801 ICD458801:ICL458801 ILZ458801:IMH458801 IVV458801:IWD458801 JFR458801:JFZ458801 JPN458801:JPV458801 JZJ458801:JZR458801 KJF458801:KJN458801 KTB458801:KTJ458801 LCX458801:LDF458801 LMT458801:LNB458801 LWP458801:LWX458801 MGL458801:MGT458801 MQH458801:MQP458801 NAD458801:NAL458801 NJZ458801:NKH458801 NTV458801:NUD458801 ODR458801:ODZ458801 ONN458801:ONV458801 OXJ458801:OXR458801 PHF458801:PHN458801 PRB458801:PRJ458801 QAX458801:QBF458801 QKT458801:QLB458801 QUP458801:QUX458801 REL458801:RET458801 ROH458801:ROP458801 RYD458801:RYL458801 SHZ458801:SIH458801 SRV458801:SSD458801 TBR458801:TBZ458801 TLN458801:TLV458801 TVJ458801:TVR458801 UFF458801:UFN458801 UPB458801:UPJ458801 UYX458801:UZF458801 VIT458801:VJB458801 VSP458801:VSX458801 WCL458801:WCT458801 WMH458801:WMP458801 WWD458801:WWL458801 V524337:AD524337 JR524337:JZ524337 TN524337:TV524337 ADJ524337:ADR524337 ANF524337:ANN524337 AXB524337:AXJ524337 BGX524337:BHF524337 BQT524337:BRB524337 CAP524337:CAX524337 CKL524337:CKT524337 CUH524337:CUP524337 DED524337:DEL524337 DNZ524337:DOH524337 DXV524337:DYD524337 EHR524337:EHZ524337 ERN524337:ERV524337 FBJ524337:FBR524337 FLF524337:FLN524337 FVB524337:FVJ524337 GEX524337:GFF524337 GOT524337:GPB524337 GYP524337:GYX524337 HIL524337:HIT524337 HSH524337:HSP524337 ICD524337:ICL524337 ILZ524337:IMH524337 IVV524337:IWD524337 JFR524337:JFZ524337 JPN524337:JPV524337 JZJ524337:JZR524337 KJF524337:KJN524337 KTB524337:KTJ524337 LCX524337:LDF524337 LMT524337:LNB524337 LWP524337:LWX524337 MGL524337:MGT524337 MQH524337:MQP524337 NAD524337:NAL524337 NJZ524337:NKH524337 NTV524337:NUD524337 ODR524337:ODZ524337 ONN524337:ONV524337 OXJ524337:OXR524337 PHF524337:PHN524337 PRB524337:PRJ524337 QAX524337:QBF524337 QKT524337:QLB524337 QUP524337:QUX524337 REL524337:RET524337 ROH524337:ROP524337 RYD524337:RYL524337 SHZ524337:SIH524337 SRV524337:SSD524337 TBR524337:TBZ524337 TLN524337:TLV524337 TVJ524337:TVR524337 UFF524337:UFN524337 UPB524337:UPJ524337 UYX524337:UZF524337 VIT524337:VJB524337 VSP524337:VSX524337 WCL524337:WCT524337 WMH524337:WMP524337 WWD524337:WWL524337 V589873:AD589873 JR589873:JZ589873 TN589873:TV589873 ADJ589873:ADR589873 ANF589873:ANN589873 AXB589873:AXJ589873 BGX589873:BHF589873 BQT589873:BRB589873 CAP589873:CAX589873 CKL589873:CKT589873 CUH589873:CUP589873 DED589873:DEL589873 DNZ589873:DOH589873 DXV589873:DYD589873 EHR589873:EHZ589873 ERN589873:ERV589873 FBJ589873:FBR589873 FLF589873:FLN589873 FVB589873:FVJ589873 GEX589873:GFF589873 GOT589873:GPB589873 GYP589873:GYX589873 HIL589873:HIT589873 HSH589873:HSP589873 ICD589873:ICL589873 ILZ589873:IMH589873 IVV589873:IWD589873 JFR589873:JFZ589873 JPN589873:JPV589873 JZJ589873:JZR589873 KJF589873:KJN589873 KTB589873:KTJ589873 LCX589873:LDF589873 LMT589873:LNB589873 LWP589873:LWX589873 MGL589873:MGT589873 MQH589873:MQP589873 NAD589873:NAL589873 NJZ589873:NKH589873 NTV589873:NUD589873 ODR589873:ODZ589873 ONN589873:ONV589873 OXJ589873:OXR589873 PHF589873:PHN589873 PRB589873:PRJ589873 QAX589873:QBF589873 QKT589873:QLB589873 QUP589873:QUX589873 REL589873:RET589873 ROH589873:ROP589873 RYD589873:RYL589873 SHZ589873:SIH589873 SRV589873:SSD589873 TBR589873:TBZ589873 TLN589873:TLV589873 TVJ589873:TVR589873 UFF589873:UFN589873 UPB589873:UPJ589873 UYX589873:UZF589873 VIT589873:VJB589873 VSP589873:VSX589873 WCL589873:WCT589873 WMH589873:WMP589873 WWD589873:WWL589873 V655409:AD655409 JR655409:JZ655409 TN655409:TV655409 ADJ655409:ADR655409 ANF655409:ANN655409 AXB655409:AXJ655409 BGX655409:BHF655409 BQT655409:BRB655409 CAP655409:CAX655409 CKL655409:CKT655409 CUH655409:CUP655409 DED655409:DEL655409 DNZ655409:DOH655409 DXV655409:DYD655409 EHR655409:EHZ655409 ERN655409:ERV655409 FBJ655409:FBR655409 FLF655409:FLN655409 FVB655409:FVJ655409 GEX655409:GFF655409 GOT655409:GPB655409 GYP655409:GYX655409 HIL655409:HIT655409 HSH655409:HSP655409 ICD655409:ICL655409 ILZ655409:IMH655409 IVV655409:IWD655409 JFR655409:JFZ655409 JPN655409:JPV655409 JZJ655409:JZR655409 KJF655409:KJN655409 KTB655409:KTJ655409 LCX655409:LDF655409 LMT655409:LNB655409 LWP655409:LWX655409 MGL655409:MGT655409 MQH655409:MQP655409 NAD655409:NAL655409 NJZ655409:NKH655409 NTV655409:NUD655409 ODR655409:ODZ655409 ONN655409:ONV655409 OXJ655409:OXR655409 PHF655409:PHN655409 PRB655409:PRJ655409 QAX655409:QBF655409 QKT655409:QLB655409 QUP655409:QUX655409 REL655409:RET655409 ROH655409:ROP655409 RYD655409:RYL655409 SHZ655409:SIH655409 SRV655409:SSD655409 TBR655409:TBZ655409 TLN655409:TLV655409 TVJ655409:TVR655409 UFF655409:UFN655409 UPB655409:UPJ655409 UYX655409:UZF655409 VIT655409:VJB655409 VSP655409:VSX655409 WCL655409:WCT655409 WMH655409:WMP655409 WWD655409:WWL655409 V720945:AD720945 JR720945:JZ720945 TN720945:TV720945 ADJ720945:ADR720945 ANF720945:ANN720945 AXB720945:AXJ720945 BGX720945:BHF720945 BQT720945:BRB720945 CAP720945:CAX720945 CKL720945:CKT720945 CUH720945:CUP720945 DED720945:DEL720945 DNZ720945:DOH720945 DXV720945:DYD720945 EHR720945:EHZ720945 ERN720945:ERV720945 FBJ720945:FBR720945 FLF720945:FLN720945 FVB720945:FVJ720945 GEX720945:GFF720945 GOT720945:GPB720945 GYP720945:GYX720945 HIL720945:HIT720945 HSH720945:HSP720945 ICD720945:ICL720945 ILZ720945:IMH720945 IVV720945:IWD720945 JFR720945:JFZ720945 JPN720945:JPV720945 JZJ720945:JZR720945 KJF720945:KJN720945 KTB720945:KTJ720945 LCX720945:LDF720945 LMT720945:LNB720945 LWP720945:LWX720945 MGL720945:MGT720945 MQH720945:MQP720945 NAD720945:NAL720945 NJZ720945:NKH720945 NTV720945:NUD720945 ODR720945:ODZ720945 ONN720945:ONV720945 OXJ720945:OXR720945 PHF720945:PHN720945 PRB720945:PRJ720945 QAX720945:QBF720945 QKT720945:QLB720945 QUP720945:QUX720945 REL720945:RET720945 ROH720945:ROP720945 RYD720945:RYL720945 SHZ720945:SIH720945 SRV720945:SSD720945 TBR720945:TBZ720945 TLN720945:TLV720945 TVJ720945:TVR720945 UFF720945:UFN720945 UPB720945:UPJ720945 UYX720945:UZF720945 VIT720945:VJB720945 VSP720945:VSX720945 WCL720945:WCT720945 WMH720945:WMP720945 WWD720945:WWL720945 V786481:AD786481 JR786481:JZ786481 TN786481:TV786481 ADJ786481:ADR786481 ANF786481:ANN786481 AXB786481:AXJ786481 BGX786481:BHF786481 BQT786481:BRB786481 CAP786481:CAX786481 CKL786481:CKT786481 CUH786481:CUP786481 DED786481:DEL786481 DNZ786481:DOH786481 DXV786481:DYD786481 EHR786481:EHZ786481 ERN786481:ERV786481 FBJ786481:FBR786481 FLF786481:FLN786481 FVB786481:FVJ786481 GEX786481:GFF786481 GOT786481:GPB786481 GYP786481:GYX786481 HIL786481:HIT786481 HSH786481:HSP786481 ICD786481:ICL786481 ILZ786481:IMH786481 IVV786481:IWD786481 JFR786481:JFZ786481 JPN786481:JPV786481 JZJ786481:JZR786481 KJF786481:KJN786481 KTB786481:KTJ786481 LCX786481:LDF786481 LMT786481:LNB786481 LWP786481:LWX786481 MGL786481:MGT786481 MQH786481:MQP786481 NAD786481:NAL786481 NJZ786481:NKH786481 NTV786481:NUD786481 ODR786481:ODZ786481 ONN786481:ONV786481 OXJ786481:OXR786481 PHF786481:PHN786481 PRB786481:PRJ786481 QAX786481:QBF786481 QKT786481:QLB786481 QUP786481:QUX786481 REL786481:RET786481 ROH786481:ROP786481 RYD786481:RYL786481 SHZ786481:SIH786481 SRV786481:SSD786481 TBR786481:TBZ786481 TLN786481:TLV786481 TVJ786481:TVR786481 UFF786481:UFN786481 UPB786481:UPJ786481 UYX786481:UZF786481 VIT786481:VJB786481 VSP786481:VSX786481 WCL786481:WCT786481 WMH786481:WMP786481 WWD786481:WWL786481 V852017:AD852017 JR852017:JZ852017 TN852017:TV852017 ADJ852017:ADR852017 ANF852017:ANN852017 AXB852017:AXJ852017 BGX852017:BHF852017 BQT852017:BRB852017 CAP852017:CAX852017 CKL852017:CKT852017 CUH852017:CUP852017 DED852017:DEL852017 DNZ852017:DOH852017 DXV852017:DYD852017 EHR852017:EHZ852017 ERN852017:ERV852017 FBJ852017:FBR852017 FLF852017:FLN852017 FVB852017:FVJ852017 GEX852017:GFF852017 GOT852017:GPB852017 GYP852017:GYX852017 HIL852017:HIT852017 HSH852017:HSP852017 ICD852017:ICL852017 ILZ852017:IMH852017 IVV852017:IWD852017 JFR852017:JFZ852017 JPN852017:JPV852017 JZJ852017:JZR852017 KJF852017:KJN852017 KTB852017:KTJ852017 LCX852017:LDF852017 LMT852017:LNB852017 LWP852017:LWX852017 MGL852017:MGT852017 MQH852017:MQP852017 NAD852017:NAL852017 NJZ852017:NKH852017 NTV852017:NUD852017 ODR852017:ODZ852017 ONN852017:ONV852017 OXJ852017:OXR852017 PHF852017:PHN852017 PRB852017:PRJ852017 QAX852017:QBF852017 QKT852017:QLB852017 QUP852017:QUX852017 REL852017:RET852017 ROH852017:ROP852017 RYD852017:RYL852017 SHZ852017:SIH852017 SRV852017:SSD852017 TBR852017:TBZ852017 TLN852017:TLV852017 TVJ852017:TVR852017 UFF852017:UFN852017 UPB852017:UPJ852017 UYX852017:UZF852017 VIT852017:VJB852017 VSP852017:VSX852017 WCL852017:WCT852017 WMH852017:WMP852017 WWD852017:WWL852017 V917553:AD917553 JR917553:JZ917553 TN917553:TV917553 ADJ917553:ADR917553 ANF917553:ANN917553 AXB917553:AXJ917553 BGX917553:BHF917553 BQT917553:BRB917553 CAP917553:CAX917553 CKL917553:CKT917553 CUH917553:CUP917553 DED917553:DEL917553 DNZ917553:DOH917553 DXV917553:DYD917553 EHR917553:EHZ917553 ERN917553:ERV917553 FBJ917553:FBR917553 FLF917553:FLN917553 FVB917553:FVJ917553 GEX917553:GFF917553 GOT917553:GPB917553 GYP917553:GYX917553 HIL917553:HIT917553 HSH917553:HSP917553 ICD917553:ICL917553 ILZ917553:IMH917553 IVV917553:IWD917553 JFR917553:JFZ917553 JPN917553:JPV917553 JZJ917553:JZR917553 KJF917553:KJN917553 KTB917553:KTJ917553 LCX917553:LDF917553 LMT917553:LNB917553 LWP917553:LWX917553 MGL917553:MGT917553 MQH917553:MQP917553 NAD917553:NAL917553 NJZ917553:NKH917553 NTV917553:NUD917553 ODR917553:ODZ917553 ONN917553:ONV917553 OXJ917553:OXR917553 PHF917553:PHN917553 PRB917553:PRJ917553 QAX917553:QBF917553 QKT917553:QLB917553 QUP917553:QUX917553 REL917553:RET917553 ROH917553:ROP917553 RYD917553:RYL917553 SHZ917553:SIH917553 SRV917553:SSD917553 TBR917553:TBZ917553 TLN917553:TLV917553 TVJ917553:TVR917553 UFF917553:UFN917553 UPB917553:UPJ917553 UYX917553:UZF917553 VIT917553:VJB917553 VSP917553:VSX917553 WCL917553:WCT917553 WMH917553:WMP917553 WWD917553:WWL917553 V983089:AD983089 JR983089:JZ983089 TN983089:TV983089 ADJ983089:ADR983089 ANF983089:ANN983089 AXB983089:AXJ983089 BGX983089:BHF983089 BQT983089:BRB983089 CAP983089:CAX983089 CKL983089:CKT983089 CUH983089:CUP983089 DED983089:DEL983089 DNZ983089:DOH983089 DXV983089:DYD983089 EHR983089:EHZ983089 ERN983089:ERV983089 FBJ983089:FBR983089 FLF983089:FLN983089 FVB983089:FVJ983089 GEX983089:GFF983089 GOT983089:GPB983089 GYP983089:GYX983089 HIL983089:HIT983089 HSH983089:HSP983089 ICD983089:ICL983089 ILZ983089:IMH983089 IVV983089:IWD983089 JFR983089:JFZ983089 JPN983089:JPV983089 JZJ983089:JZR983089 KJF983089:KJN983089 KTB983089:KTJ983089 LCX983089:LDF983089 LMT983089:LNB983089 LWP983089:LWX983089 MGL983089:MGT983089 MQH983089:MQP983089 NAD983089:NAL983089 NJZ983089:NKH983089 NTV983089:NUD983089 ODR983089:ODZ983089 ONN983089:ONV983089 OXJ983089:OXR983089 PHF983089:PHN983089 PRB983089:PRJ983089 QAX983089:QBF983089 QKT983089:QLB983089 QUP983089:QUX983089 REL983089:RET983089 ROH983089:ROP983089 RYD983089:RYL983089 SHZ983089:SIH983089 SRV983089:SSD983089 TBR983089:TBZ983089 TLN983089:TLV983089 TVJ983089:TVR983089 UFF983089:UFN983089 UPB983089:UPJ983089 UYX983089:UZF983089 VIT983089:VJB983089 VSP983089:VSX983089 WCL983089:WCT983089 WMH983089:WMP983089 WWD983089:WWL983089"/>
    <dataValidation allowBlank="1" showInputMessage="1" showErrorMessage="1" promptTitle="TDHCA Rental Program Experience" prompt="Row 8: Enter TDHCA Rental Program Name(s)" sqref="AE49:AK49 KA49:KG49 TW49:UC49 ADS49:ADY49 ANO49:ANU49 AXK49:AXQ49 BHG49:BHM49 BRC49:BRI49 CAY49:CBE49 CKU49:CLA49 CUQ49:CUW49 DEM49:DES49 DOI49:DOO49 DYE49:DYK49 EIA49:EIG49 ERW49:ESC49 FBS49:FBY49 FLO49:FLU49 FVK49:FVQ49 GFG49:GFM49 GPC49:GPI49 GYY49:GZE49 HIU49:HJA49 HSQ49:HSW49 ICM49:ICS49 IMI49:IMO49 IWE49:IWK49 JGA49:JGG49 JPW49:JQC49 JZS49:JZY49 KJO49:KJU49 KTK49:KTQ49 LDG49:LDM49 LNC49:LNI49 LWY49:LXE49 MGU49:MHA49 MQQ49:MQW49 NAM49:NAS49 NKI49:NKO49 NUE49:NUK49 OEA49:OEG49 ONW49:OOC49 OXS49:OXY49 PHO49:PHU49 PRK49:PRQ49 QBG49:QBM49 QLC49:QLI49 QUY49:QVE49 REU49:RFA49 ROQ49:ROW49 RYM49:RYS49 SII49:SIO49 SSE49:SSK49 TCA49:TCG49 TLW49:TMC49 TVS49:TVY49 UFO49:UFU49 UPK49:UPQ49 UZG49:UZM49 VJC49:VJI49 VSY49:VTE49 WCU49:WDA49 WMQ49:WMW49 WWM49:WWS49 AE65585:AK65585 KA65585:KG65585 TW65585:UC65585 ADS65585:ADY65585 ANO65585:ANU65585 AXK65585:AXQ65585 BHG65585:BHM65585 BRC65585:BRI65585 CAY65585:CBE65585 CKU65585:CLA65585 CUQ65585:CUW65585 DEM65585:DES65585 DOI65585:DOO65585 DYE65585:DYK65585 EIA65585:EIG65585 ERW65585:ESC65585 FBS65585:FBY65585 FLO65585:FLU65585 FVK65585:FVQ65585 GFG65585:GFM65585 GPC65585:GPI65585 GYY65585:GZE65585 HIU65585:HJA65585 HSQ65585:HSW65585 ICM65585:ICS65585 IMI65585:IMO65585 IWE65585:IWK65585 JGA65585:JGG65585 JPW65585:JQC65585 JZS65585:JZY65585 KJO65585:KJU65585 KTK65585:KTQ65585 LDG65585:LDM65585 LNC65585:LNI65585 LWY65585:LXE65585 MGU65585:MHA65585 MQQ65585:MQW65585 NAM65585:NAS65585 NKI65585:NKO65585 NUE65585:NUK65585 OEA65585:OEG65585 ONW65585:OOC65585 OXS65585:OXY65585 PHO65585:PHU65585 PRK65585:PRQ65585 QBG65585:QBM65585 QLC65585:QLI65585 QUY65585:QVE65585 REU65585:RFA65585 ROQ65585:ROW65585 RYM65585:RYS65585 SII65585:SIO65585 SSE65585:SSK65585 TCA65585:TCG65585 TLW65585:TMC65585 TVS65585:TVY65585 UFO65585:UFU65585 UPK65585:UPQ65585 UZG65585:UZM65585 VJC65585:VJI65585 VSY65585:VTE65585 WCU65585:WDA65585 WMQ65585:WMW65585 WWM65585:WWS65585 AE131121:AK131121 KA131121:KG131121 TW131121:UC131121 ADS131121:ADY131121 ANO131121:ANU131121 AXK131121:AXQ131121 BHG131121:BHM131121 BRC131121:BRI131121 CAY131121:CBE131121 CKU131121:CLA131121 CUQ131121:CUW131121 DEM131121:DES131121 DOI131121:DOO131121 DYE131121:DYK131121 EIA131121:EIG131121 ERW131121:ESC131121 FBS131121:FBY131121 FLO131121:FLU131121 FVK131121:FVQ131121 GFG131121:GFM131121 GPC131121:GPI131121 GYY131121:GZE131121 HIU131121:HJA131121 HSQ131121:HSW131121 ICM131121:ICS131121 IMI131121:IMO131121 IWE131121:IWK131121 JGA131121:JGG131121 JPW131121:JQC131121 JZS131121:JZY131121 KJO131121:KJU131121 KTK131121:KTQ131121 LDG131121:LDM131121 LNC131121:LNI131121 LWY131121:LXE131121 MGU131121:MHA131121 MQQ131121:MQW131121 NAM131121:NAS131121 NKI131121:NKO131121 NUE131121:NUK131121 OEA131121:OEG131121 ONW131121:OOC131121 OXS131121:OXY131121 PHO131121:PHU131121 PRK131121:PRQ131121 QBG131121:QBM131121 QLC131121:QLI131121 QUY131121:QVE131121 REU131121:RFA131121 ROQ131121:ROW131121 RYM131121:RYS131121 SII131121:SIO131121 SSE131121:SSK131121 TCA131121:TCG131121 TLW131121:TMC131121 TVS131121:TVY131121 UFO131121:UFU131121 UPK131121:UPQ131121 UZG131121:UZM131121 VJC131121:VJI131121 VSY131121:VTE131121 WCU131121:WDA131121 WMQ131121:WMW131121 WWM131121:WWS131121 AE196657:AK196657 KA196657:KG196657 TW196657:UC196657 ADS196657:ADY196657 ANO196657:ANU196657 AXK196657:AXQ196657 BHG196657:BHM196657 BRC196657:BRI196657 CAY196657:CBE196657 CKU196657:CLA196657 CUQ196657:CUW196657 DEM196657:DES196657 DOI196657:DOO196657 DYE196657:DYK196657 EIA196657:EIG196657 ERW196657:ESC196657 FBS196657:FBY196657 FLO196657:FLU196657 FVK196657:FVQ196657 GFG196657:GFM196657 GPC196657:GPI196657 GYY196657:GZE196657 HIU196657:HJA196657 HSQ196657:HSW196657 ICM196657:ICS196657 IMI196657:IMO196657 IWE196657:IWK196657 JGA196657:JGG196657 JPW196657:JQC196657 JZS196657:JZY196657 KJO196657:KJU196657 KTK196657:KTQ196657 LDG196657:LDM196657 LNC196657:LNI196657 LWY196657:LXE196657 MGU196657:MHA196657 MQQ196657:MQW196657 NAM196657:NAS196657 NKI196657:NKO196657 NUE196657:NUK196657 OEA196657:OEG196657 ONW196657:OOC196657 OXS196657:OXY196657 PHO196657:PHU196657 PRK196657:PRQ196657 QBG196657:QBM196657 QLC196657:QLI196657 QUY196657:QVE196657 REU196657:RFA196657 ROQ196657:ROW196657 RYM196657:RYS196657 SII196657:SIO196657 SSE196657:SSK196657 TCA196657:TCG196657 TLW196657:TMC196657 TVS196657:TVY196657 UFO196657:UFU196657 UPK196657:UPQ196657 UZG196657:UZM196657 VJC196657:VJI196657 VSY196657:VTE196657 WCU196657:WDA196657 WMQ196657:WMW196657 WWM196657:WWS196657 AE262193:AK262193 KA262193:KG262193 TW262193:UC262193 ADS262193:ADY262193 ANO262193:ANU262193 AXK262193:AXQ262193 BHG262193:BHM262193 BRC262193:BRI262193 CAY262193:CBE262193 CKU262193:CLA262193 CUQ262193:CUW262193 DEM262193:DES262193 DOI262193:DOO262193 DYE262193:DYK262193 EIA262193:EIG262193 ERW262193:ESC262193 FBS262193:FBY262193 FLO262193:FLU262193 FVK262193:FVQ262193 GFG262193:GFM262193 GPC262193:GPI262193 GYY262193:GZE262193 HIU262193:HJA262193 HSQ262193:HSW262193 ICM262193:ICS262193 IMI262193:IMO262193 IWE262193:IWK262193 JGA262193:JGG262193 JPW262193:JQC262193 JZS262193:JZY262193 KJO262193:KJU262193 KTK262193:KTQ262193 LDG262193:LDM262193 LNC262193:LNI262193 LWY262193:LXE262193 MGU262193:MHA262193 MQQ262193:MQW262193 NAM262193:NAS262193 NKI262193:NKO262193 NUE262193:NUK262193 OEA262193:OEG262193 ONW262193:OOC262193 OXS262193:OXY262193 PHO262193:PHU262193 PRK262193:PRQ262193 QBG262193:QBM262193 QLC262193:QLI262193 QUY262193:QVE262193 REU262193:RFA262193 ROQ262193:ROW262193 RYM262193:RYS262193 SII262193:SIO262193 SSE262193:SSK262193 TCA262193:TCG262193 TLW262193:TMC262193 TVS262193:TVY262193 UFO262193:UFU262193 UPK262193:UPQ262193 UZG262193:UZM262193 VJC262193:VJI262193 VSY262193:VTE262193 WCU262193:WDA262193 WMQ262193:WMW262193 WWM262193:WWS262193 AE327729:AK327729 KA327729:KG327729 TW327729:UC327729 ADS327729:ADY327729 ANO327729:ANU327729 AXK327729:AXQ327729 BHG327729:BHM327729 BRC327729:BRI327729 CAY327729:CBE327729 CKU327729:CLA327729 CUQ327729:CUW327729 DEM327729:DES327729 DOI327729:DOO327729 DYE327729:DYK327729 EIA327729:EIG327729 ERW327729:ESC327729 FBS327729:FBY327729 FLO327729:FLU327729 FVK327729:FVQ327729 GFG327729:GFM327729 GPC327729:GPI327729 GYY327729:GZE327729 HIU327729:HJA327729 HSQ327729:HSW327729 ICM327729:ICS327729 IMI327729:IMO327729 IWE327729:IWK327729 JGA327729:JGG327729 JPW327729:JQC327729 JZS327729:JZY327729 KJO327729:KJU327729 KTK327729:KTQ327729 LDG327729:LDM327729 LNC327729:LNI327729 LWY327729:LXE327729 MGU327729:MHA327729 MQQ327729:MQW327729 NAM327729:NAS327729 NKI327729:NKO327729 NUE327729:NUK327729 OEA327729:OEG327729 ONW327729:OOC327729 OXS327729:OXY327729 PHO327729:PHU327729 PRK327729:PRQ327729 QBG327729:QBM327729 QLC327729:QLI327729 QUY327729:QVE327729 REU327729:RFA327729 ROQ327729:ROW327729 RYM327729:RYS327729 SII327729:SIO327729 SSE327729:SSK327729 TCA327729:TCG327729 TLW327729:TMC327729 TVS327729:TVY327729 UFO327729:UFU327729 UPK327729:UPQ327729 UZG327729:UZM327729 VJC327729:VJI327729 VSY327729:VTE327729 WCU327729:WDA327729 WMQ327729:WMW327729 WWM327729:WWS327729 AE393265:AK393265 KA393265:KG393265 TW393265:UC393265 ADS393265:ADY393265 ANO393265:ANU393265 AXK393265:AXQ393265 BHG393265:BHM393265 BRC393265:BRI393265 CAY393265:CBE393265 CKU393265:CLA393265 CUQ393265:CUW393265 DEM393265:DES393265 DOI393265:DOO393265 DYE393265:DYK393265 EIA393265:EIG393265 ERW393265:ESC393265 FBS393265:FBY393265 FLO393265:FLU393265 FVK393265:FVQ393265 GFG393265:GFM393265 GPC393265:GPI393265 GYY393265:GZE393265 HIU393265:HJA393265 HSQ393265:HSW393265 ICM393265:ICS393265 IMI393265:IMO393265 IWE393265:IWK393265 JGA393265:JGG393265 JPW393265:JQC393265 JZS393265:JZY393265 KJO393265:KJU393265 KTK393265:KTQ393265 LDG393265:LDM393265 LNC393265:LNI393265 LWY393265:LXE393265 MGU393265:MHA393265 MQQ393265:MQW393265 NAM393265:NAS393265 NKI393265:NKO393265 NUE393265:NUK393265 OEA393265:OEG393265 ONW393265:OOC393265 OXS393265:OXY393265 PHO393265:PHU393265 PRK393265:PRQ393265 QBG393265:QBM393265 QLC393265:QLI393265 QUY393265:QVE393265 REU393265:RFA393265 ROQ393265:ROW393265 RYM393265:RYS393265 SII393265:SIO393265 SSE393265:SSK393265 TCA393265:TCG393265 TLW393265:TMC393265 TVS393265:TVY393265 UFO393265:UFU393265 UPK393265:UPQ393265 UZG393265:UZM393265 VJC393265:VJI393265 VSY393265:VTE393265 WCU393265:WDA393265 WMQ393265:WMW393265 WWM393265:WWS393265 AE458801:AK458801 KA458801:KG458801 TW458801:UC458801 ADS458801:ADY458801 ANO458801:ANU458801 AXK458801:AXQ458801 BHG458801:BHM458801 BRC458801:BRI458801 CAY458801:CBE458801 CKU458801:CLA458801 CUQ458801:CUW458801 DEM458801:DES458801 DOI458801:DOO458801 DYE458801:DYK458801 EIA458801:EIG458801 ERW458801:ESC458801 FBS458801:FBY458801 FLO458801:FLU458801 FVK458801:FVQ458801 GFG458801:GFM458801 GPC458801:GPI458801 GYY458801:GZE458801 HIU458801:HJA458801 HSQ458801:HSW458801 ICM458801:ICS458801 IMI458801:IMO458801 IWE458801:IWK458801 JGA458801:JGG458801 JPW458801:JQC458801 JZS458801:JZY458801 KJO458801:KJU458801 KTK458801:KTQ458801 LDG458801:LDM458801 LNC458801:LNI458801 LWY458801:LXE458801 MGU458801:MHA458801 MQQ458801:MQW458801 NAM458801:NAS458801 NKI458801:NKO458801 NUE458801:NUK458801 OEA458801:OEG458801 ONW458801:OOC458801 OXS458801:OXY458801 PHO458801:PHU458801 PRK458801:PRQ458801 QBG458801:QBM458801 QLC458801:QLI458801 QUY458801:QVE458801 REU458801:RFA458801 ROQ458801:ROW458801 RYM458801:RYS458801 SII458801:SIO458801 SSE458801:SSK458801 TCA458801:TCG458801 TLW458801:TMC458801 TVS458801:TVY458801 UFO458801:UFU458801 UPK458801:UPQ458801 UZG458801:UZM458801 VJC458801:VJI458801 VSY458801:VTE458801 WCU458801:WDA458801 WMQ458801:WMW458801 WWM458801:WWS458801 AE524337:AK524337 KA524337:KG524337 TW524337:UC524337 ADS524337:ADY524337 ANO524337:ANU524337 AXK524337:AXQ524337 BHG524337:BHM524337 BRC524337:BRI524337 CAY524337:CBE524337 CKU524337:CLA524337 CUQ524337:CUW524337 DEM524337:DES524337 DOI524337:DOO524337 DYE524337:DYK524337 EIA524337:EIG524337 ERW524337:ESC524337 FBS524337:FBY524337 FLO524337:FLU524337 FVK524337:FVQ524337 GFG524337:GFM524337 GPC524337:GPI524337 GYY524337:GZE524337 HIU524337:HJA524337 HSQ524337:HSW524337 ICM524337:ICS524337 IMI524337:IMO524337 IWE524337:IWK524337 JGA524337:JGG524337 JPW524337:JQC524337 JZS524337:JZY524337 KJO524337:KJU524337 KTK524337:KTQ524337 LDG524337:LDM524337 LNC524337:LNI524337 LWY524337:LXE524337 MGU524337:MHA524337 MQQ524337:MQW524337 NAM524337:NAS524337 NKI524337:NKO524337 NUE524337:NUK524337 OEA524337:OEG524337 ONW524337:OOC524337 OXS524337:OXY524337 PHO524337:PHU524337 PRK524337:PRQ524337 QBG524337:QBM524337 QLC524337:QLI524337 QUY524337:QVE524337 REU524337:RFA524337 ROQ524337:ROW524337 RYM524337:RYS524337 SII524337:SIO524337 SSE524337:SSK524337 TCA524337:TCG524337 TLW524337:TMC524337 TVS524337:TVY524337 UFO524337:UFU524337 UPK524337:UPQ524337 UZG524337:UZM524337 VJC524337:VJI524337 VSY524337:VTE524337 WCU524337:WDA524337 WMQ524337:WMW524337 WWM524337:WWS524337 AE589873:AK589873 KA589873:KG589873 TW589873:UC589873 ADS589873:ADY589873 ANO589873:ANU589873 AXK589873:AXQ589873 BHG589873:BHM589873 BRC589873:BRI589873 CAY589873:CBE589873 CKU589873:CLA589873 CUQ589873:CUW589873 DEM589873:DES589873 DOI589873:DOO589873 DYE589873:DYK589873 EIA589873:EIG589873 ERW589873:ESC589873 FBS589873:FBY589873 FLO589873:FLU589873 FVK589873:FVQ589873 GFG589873:GFM589873 GPC589873:GPI589873 GYY589873:GZE589873 HIU589873:HJA589873 HSQ589873:HSW589873 ICM589873:ICS589873 IMI589873:IMO589873 IWE589873:IWK589873 JGA589873:JGG589873 JPW589873:JQC589873 JZS589873:JZY589873 KJO589873:KJU589873 KTK589873:KTQ589873 LDG589873:LDM589873 LNC589873:LNI589873 LWY589873:LXE589873 MGU589873:MHA589873 MQQ589873:MQW589873 NAM589873:NAS589873 NKI589873:NKO589873 NUE589873:NUK589873 OEA589873:OEG589873 ONW589873:OOC589873 OXS589873:OXY589873 PHO589873:PHU589873 PRK589873:PRQ589873 QBG589873:QBM589873 QLC589873:QLI589873 QUY589873:QVE589873 REU589873:RFA589873 ROQ589873:ROW589873 RYM589873:RYS589873 SII589873:SIO589873 SSE589873:SSK589873 TCA589873:TCG589873 TLW589873:TMC589873 TVS589873:TVY589873 UFO589873:UFU589873 UPK589873:UPQ589873 UZG589873:UZM589873 VJC589873:VJI589873 VSY589873:VTE589873 WCU589873:WDA589873 WMQ589873:WMW589873 WWM589873:WWS589873 AE655409:AK655409 KA655409:KG655409 TW655409:UC655409 ADS655409:ADY655409 ANO655409:ANU655409 AXK655409:AXQ655409 BHG655409:BHM655409 BRC655409:BRI655409 CAY655409:CBE655409 CKU655409:CLA655409 CUQ655409:CUW655409 DEM655409:DES655409 DOI655409:DOO655409 DYE655409:DYK655409 EIA655409:EIG655409 ERW655409:ESC655409 FBS655409:FBY655409 FLO655409:FLU655409 FVK655409:FVQ655409 GFG655409:GFM655409 GPC655409:GPI655409 GYY655409:GZE655409 HIU655409:HJA655409 HSQ655409:HSW655409 ICM655409:ICS655409 IMI655409:IMO655409 IWE655409:IWK655409 JGA655409:JGG655409 JPW655409:JQC655409 JZS655409:JZY655409 KJO655409:KJU655409 KTK655409:KTQ655409 LDG655409:LDM655409 LNC655409:LNI655409 LWY655409:LXE655409 MGU655409:MHA655409 MQQ655409:MQW655409 NAM655409:NAS655409 NKI655409:NKO655409 NUE655409:NUK655409 OEA655409:OEG655409 ONW655409:OOC655409 OXS655409:OXY655409 PHO655409:PHU655409 PRK655409:PRQ655409 QBG655409:QBM655409 QLC655409:QLI655409 QUY655409:QVE655409 REU655409:RFA655409 ROQ655409:ROW655409 RYM655409:RYS655409 SII655409:SIO655409 SSE655409:SSK655409 TCA655409:TCG655409 TLW655409:TMC655409 TVS655409:TVY655409 UFO655409:UFU655409 UPK655409:UPQ655409 UZG655409:UZM655409 VJC655409:VJI655409 VSY655409:VTE655409 WCU655409:WDA655409 WMQ655409:WMW655409 WWM655409:WWS655409 AE720945:AK720945 KA720945:KG720945 TW720945:UC720945 ADS720945:ADY720945 ANO720945:ANU720945 AXK720945:AXQ720945 BHG720945:BHM720945 BRC720945:BRI720945 CAY720945:CBE720945 CKU720945:CLA720945 CUQ720945:CUW720945 DEM720945:DES720945 DOI720945:DOO720945 DYE720945:DYK720945 EIA720945:EIG720945 ERW720945:ESC720945 FBS720945:FBY720945 FLO720945:FLU720945 FVK720945:FVQ720945 GFG720945:GFM720945 GPC720945:GPI720945 GYY720945:GZE720945 HIU720945:HJA720945 HSQ720945:HSW720945 ICM720945:ICS720945 IMI720945:IMO720945 IWE720945:IWK720945 JGA720945:JGG720945 JPW720945:JQC720945 JZS720945:JZY720945 KJO720945:KJU720945 KTK720945:KTQ720945 LDG720945:LDM720945 LNC720945:LNI720945 LWY720945:LXE720945 MGU720945:MHA720945 MQQ720945:MQW720945 NAM720945:NAS720945 NKI720945:NKO720945 NUE720945:NUK720945 OEA720945:OEG720945 ONW720945:OOC720945 OXS720945:OXY720945 PHO720945:PHU720945 PRK720945:PRQ720945 QBG720945:QBM720945 QLC720945:QLI720945 QUY720945:QVE720945 REU720945:RFA720945 ROQ720945:ROW720945 RYM720945:RYS720945 SII720945:SIO720945 SSE720945:SSK720945 TCA720945:TCG720945 TLW720945:TMC720945 TVS720945:TVY720945 UFO720945:UFU720945 UPK720945:UPQ720945 UZG720945:UZM720945 VJC720945:VJI720945 VSY720945:VTE720945 WCU720945:WDA720945 WMQ720945:WMW720945 WWM720945:WWS720945 AE786481:AK786481 KA786481:KG786481 TW786481:UC786481 ADS786481:ADY786481 ANO786481:ANU786481 AXK786481:AXQ786481 BHG786481:BHM786481 BRC786481:BRI786481 CAY786481:CBE786481 CKU786481:CLA786481 CUQ786481:CUW786481 DEM786481:DES786481 DOI786481:DOO786481 DYE786481:DYK786481 EIA786481:EIG786481 ERW786481:ESC786481 FBS786481:FBY786481 FLO786481:FLU786481 FVK786481:FVQ786481 GFG786481:GFM786481 GPC786481:GPI786481 GYY786481:GZE786481 HIU786481:HJA786481 HSQ786481:HSW786481 ICM786481:ICS786481 IMI786481:IMO786481 IWE786481:IWK786481 JGA786481:JGG786481 JPW786481:JQC786481 JZS786481:JZY786481 KJO786481:KJU786481 KTK786481:KTQ786481 LDG786481:LDM786481 LNC786481:LNI786481 LWY786481:LXE786481 MGU786481:MHA786481 MQQ786481:MQW786481 NAM786481:NAS786481 NKI786481:NKO786481 NUE786481:NUK786481 OEA786481:OEG786481 ONW786481:OOC786481 OXS786481:OXY786481 PHO786481:PHU786481 PRK786481:PRQ786481 QBG786481:QBM786481 QLC786481:QLI786481 QUY786481:QVE786481 REU786481:RFA786481 ROQ786481:ROW786481 RYM786481:RYS786481 SII786481:SIO786481 SSE786481:SSK786481 TCA786481:TCG786481 TLW786481:TMC786481 TVS786481:TVY786481 UFO786481:UFU786481 UPK786481:UPQ786481 UZG786481:UZM786481 VJC786481:VJI786481 VSY786481:VTE786481 WCU786481:WDA786481 WMQ786481:WMW786481 WWM786481:WWS786481 AE852017:AK852017 KA852017:KG852017 TW852017:UC852017 ADS852017:ADY852017 ANO852017:ANU852017 AXK852017:AXQ852017 BHG852017:BHM852017 BRC852017:BRI852017 CAY852017:CBE852017 CKU852017:CLA852017 CUQ852017:CUW852017 DEM852017:DES852017 DOI852017:DOO852017 DYE852017:DYK852017 EIA852017:EIG852017 ERW852017:ESC852017 FBS852017:FBY852017 FLO852017:FLU852017 FVK852017:FVQ852017 GFG852017:GFM852017 GPC852017:GPI852017 GYY852017:GZE852017 HIU852017:HJA852017 HSQ852017:HSW852017 ICM852017:ICS852017 IMI852017:IMO852017 IWE852017:IWK852017 JGA852017:JGG852017 JPW852017:JQC852017 JZS852017:JZY852017 KJO852017:KJU852017 KTK852017:KTQ852017 LDG852017:LDM852017 LNC852017:LNI852017 LWY852017:LXE852017 MGU852017:MHA852017 MQQ852017:MQW852017 NAM852017:NAS852017 NKI852017:NKO852017 NUE852017:NUK852017 OEA852017:OEG852017 ONW852017:OOC852017 OXS852017:OXY852017 PHO852017:PHU852017 PRK852017:PRQ852017 QBG852017:QBM852017 QLC852017:QLI852017 QUY852017:QVE852017 REU852017:RFA852017 ROQ852017:ROW852017 RYM852017:RYS852017 SII852017:SIO852017 SSE852017:SSK852017 TCA852017:TCG852017 TLW852017:TMC852017 TVS852017:TVY852017 UFO852017:UFU852017 UPK852017:UPQ852017 UZG852017:UZM852017 VJC852017:VJI852017 VSY852017:VTE852017 WCU852017:WDA852017 WMQ852017:WMW852017 WWM852017:WWS852017 AE917553:AK917553 KA917553:KG917553 TW917553:UC917553 ADS917553:ADY917553 ANO917553:ANU917553 AXK917553:AXQ917553 BHG917553:BHM917553 BRC917553:BRI917553 CAY917553:CBE917553 CKU917553:CLA917553 CUQ917553:CUW917553 DEM917553:DES917553 DOI917553:DOO917553 DYE917553:DYK917553 EIA917553:EIG917553 ERW917553:ESC917553 FBS917553:FBY917553 FLO917553:FLU917553 FVK917553:FVQ917553 GFG917553:GFM917553 GPC917553:GPI917553 GYY917553:GZE917553 HIU917553:HJA917553 HSQ917553:HSW917553 ICM917553:ICS917553 IMI917553:IMO917553 IWE917553:IWK917553 JGA917553:JGG917553 JPW917553:JQC917553 JZS917553:JZY917553 KJO917553:KJU917553 KTK917553:KTQ917553 LDG917553:LDM917553 LNC917553:LNI917553 LWY917553:LXE917553 MGU917553:MHA917553 MQQ917553:MQW917553 NAM917553:NAS917553 NKI917553:NKO917553 NUE917553:NUK917553 OEA917553:OEG917553 ONW917553:OOC917553 OXS917553:OXY917553 PHO917553:PHU917553 PRK917553:PRQ917553 QBG917553:QBM917553 QLC917553:QLI917553 QUY917553:QVE917553 REU917553:RFA917553 ROQ917553:ROW917553 RYM917553:RYS917553 SII917553:SIO917553 SSE917553:SSK917553 TCA917553:TCG917553 TLW917553:TMC917553 TVS917553:TVY917553 UFO917553:UFU917553 UPK917553:UPQ917553 UZG917553:UZM917553 VJC917553:VJI917553 VSY917553:VTE917553 WCU917553:WDA917553 WMQ917553:WMW917553 WWM917553:WWS917553 AE983089:AK983089 KA983089:KG983089 TW983089:UC983089 ADS983089:ADY983089 ANO983089:ANU983089 AXK983089:AXQ983089 BHG983089:BHM983089 BRC983089:BRI983089 CAY983089:CBE983089 CKU983089:CLA983089 CUQ983089:CUW983089 DEM983089:DES983089 DOI983089:DOO983089 DYE983089:DYK983089 EIA983089:EIG983089 ERW983089:ESC983089 FBS983089:FBY983089 FLO983089:FLU983089 FVK983089:FVQ983089 GFG983089:GFM983089 GPC983089:GPI983089 GYY983089:GZE983089 HIU983089:HJA983089 HSQ983089:HSW983089 ICM983089:ICS983089 IMI983089:IMO983089 IWE983089:IWK983089 JGA983089:JGG983089 JPW983089:JQC983089 JZS983089:JZY983089 KJO983089:KJU983089 KTK983089:KTQ983089 LDG983089:LDM983089 LNC983089:LNI983089 LWY983089:LXE983089 MGU983089:MHA983089 MQQ983089:MQW983089 NAM983089:NAS983089 NKI983089:NKO983089 NUE983089:NUK983089 OEA983089:OEG983089 ONW983089:OOC983089 OXS983089:OXY983089 PHO983089:PHU983089 PRK983089:PRQ983089 QBG983089:QBM983089 QLC983089:QLI983089 QUY983089:QVE983089 REU983089:RFA983089 ROQ983089:ROW983089 RYM983089:RYS983089 SII983089:SIO983089 SSE983089:SSK983089 TCA983089:TCG983089 TLW983089:TMC983089 TVS983089:TVY983089 UFO983089:UFU983089 UPK983089:UPQ983089 UZG983089:UZM983089 VJC983089:VJI983089 VSY983089:VTE983089 WCU983089:WDA983089 WMQ983089:WMW983089 WWM983089:WWS983089"/>
    <dataValidation allowBlank="1" showInputMessage="1" showErrorMessage="1" promptTitle="TDHCA Rental Program Experience" prompt="Row 8: Enter Date (mm/yy) When Control Began" sqref="AL49:AP49 KH49:KL49 UD49:UH49 ADZ49:AED49 ANV49:ANZ49 AXR49:AXV49 BHN49:BHR49 BRJ49:BRN49 CBF49:CBJ49 CLB49:CLF49 CUX49:CVB49 DET49:DEX49 DOP49:DOT49 DYL49:DYP49 EIH49:EIL49 ESD49:ESH49 FBZ49:FCD49 FLV49:FLZ49 FVR49:FVV49 GFN49:GFR49 GPJ49:GPN49 GZF49:GZJ49 HJB49:HJF49 HSX49:HTB49 ICT49:ICX49 IMP49:IMT49 IWL49:IWP49 JGH49:JGL49 JQD49:JQH49 JZZ49:KAD49 KJV49:KJZ49 KTR49:KTV49 LDN49:LDR49 LNJ49:LNN49 LXF49:LXJ49 MHB49:MHF49 MQX49:MRB49 NAT49:NAX49 NKP49:NKT49 NUL49:NUP49 OEH49:OEL49 OOD49:OOH49 OXZ49:OYD49 PHV49:PHZ49 PRR49:PRV49 QBN49:QBR49 QLJ49:QLN49 QVF49:QVJ49 RFB49:RFF49 ROX49:RPB49 RYT49:RYX49 SIP49:SIT49 SSL49:SSP49 TCH49:TCL49 TMD49:TMH49 TVZ49:TWD49 UFV49:UFZ49 UPR49:UPV49 UZN49:UZR49 VJJ49:VJN49 VTF49:VTJ49 WDB49:WDF49 WMX49:WNB49 WWT49:WWX49 AL65585:AP65585 KH65585:KL65585 UD65585:UH65585 ADZ65585:AED65585 ANV65585:ANZ65585 AXR65585:AXV65585 BHN65585:BHR65585 BRJ65585:BRN65585 CBF65585:CBJ65585 CLB65585:CLF65585 CUX65585:CVB65585 DET65585:DEX65585 DOP65585:DOT65585 DYL65585:DYP65585 EIH65585:EIL65585 ESD65585:ESH65585 FBZ65585:FCD65585 FLV65585:FLZ65585 FVR65585:FVV65585 GFN65585:GFR65585 GPJ65585:GPN65585 GZF65585:GZJ65585 HJB65585:HJF65585 HSX65585:HTB65585 ICT65585:ICX65585 IMP65585:IMT65585 IWL65585:IWP65585 JGH65585:JGL65585 JQD65585:JQH65585 JZZ65585:KAD65585 KJV65585:KJZ65585 KTR65585:KTV65585 LDN65585:LDR65585 LNJ65585:LNN65585 LXF65585:LXJ65585 MHB65585:MHF65585 MQX65585:MRB65585 NAT65585:NAX65585 NKP65585:NKT65585 NUL65585:NUP65585 OEH65585:OEL65585 OOD65585:OOH65585 OXZ65585:OYD65585 PHV65585:PHZ65585 PRR65585:PRV65585 QBN65585:QBR65585 QLJ65585:QLN65585 QVF65585:QVJ65585 RFB65585:RFF65585 ROX65585:RPB65585 RYT65585:RYX65585 SIP65585:SIT65585 SSL65585:SSP65585 TCH65585:TCL65585 TMD65585:TMH65585 TVZ65585:TWD65585 UFV65585:UFZ65585 UPR65585:UPV65585 UZN65585:UZR65585 VJJ65585:VJN65585 VTF65585:VTJ65585 WDB65585:WDF65585 WMX65585:WNB65585 WWT65585:WWX65585 AL131121:AP131121 KH131121:KL131121 UD131121:UH131121 ADZ131121:AED131121 ANV131121:ANZ131121 AXR131121:AXV131121 BHN131121:BHR131121 BRJ131121:BRN131121 CBF131121:CBJ131121 CLB131121:CLF131121 CUX131121:CVB131121 DET131121:DEX131121 DOP131121:DOT131121 DYL131121:DYP131121 EIH131121:EIL131121 ESD131121:ESH131121 FBZ131121:FCD131121 FLV131121:FLZ131121 FVR131121:FVV131121 GFN131121:GFR131121 GPJ131121:GPN131121 GZF131121:GZJ131121 HJB131121:HJF131121 HSX131121:HTB131121 ICT131121:ICX131121 IMP131121:IMT131121 IWL131121:IWP131121 JGH131121:JGL131121 JQD131121:JQH131121 JZZ131121:KAD131121 KJV131121:KJZ131121 KTR131121:KTV131121 LDN131121:LDR131121 LNJ131121:LNN131121 LXF131121:LXJ131121 MHB131121:MHF131121 MQX131121:MRB131121 NAT131121:NAX131121 NKP131121:NKT131121 NUL131121:NUP131121 OEH131121:OEL131121 OOD131121:OOH131121 OXZ131121:OYD131121 PHV131121:PHZ131121 PRR131121:PRV131121 QBN131121:QBR131121 QLJ131121:QLN131121 QVF131121:QVJ131121 RFB131121:RFF131121 ROX131121:RPB131121 RYT131121:RYX131121 SIP131121:SIT131121 SSL131121:SSP131121 TCH131121:TCL131121 TMD131121:TMH131121 TVZ131121:TWD131121 UFV131121:UFZ131121 UPR131121:UPV131121 UZN131121:UZR131121 VJJ131121:VJN131121 VTF131121:VTJ131121 WDB131121:WDF131121 WMX131121:WNB131121 WWT131121:WWX131121 AL196657:AP196657 KH196657:KL196657 UD196657:UH196657 ADZ196657:AED196657 ANV196657:ANZ196657 AXR196657:AXV196657 BHN196657:BHR196657 BRJ196657:BRN196657 CBF196657:CBJ196657 CLB196657:CLF196657 CUX196657:CVB196657 DET196657:DEX196657 DOP196657:DOT196657 DYL196657:DYP196657 EIH196657:EIL196657 ESD196657:ESH196657 FBZ196657:FCD196657 FLV196657:FLZ196657 FVR196657:FVV196657 GFN196657:GFR196657 GPJ196657:GPN196657 GZF196657:GZJ196657 HJB196657:HJF196657 HSX196657:HTB196657 ICT196657:ICX196657 IMP196657:IMT196657 IWL196657:IWP196657 JGH196657:JGL196657 JQD196657:JQH196657 JZZ196657:KAD196657 KJV196657:KJZ196657 KTR196657:KTV196657 LDN196657:LDR196657 LNJ196657:LNN196657 LXF196657:LXJ196657 MHB196657:MHF196657 MQX196657:MRB196657 NAT196657:NAX196657 NKP196657:NKT196657 NUL196657:NUP196657 OEH196657:OEL196657 OOD196657:OOH196657 OXZ196657:OYD196657 PHV196657:PHZ196657 PRR196657:PRV196657 QBN196657:QBR196657 QLJ196657:QLN196657 QVF196657:QVJ196657 RFB196657:RFF196657 ROX196657:RPB196657 RYT196657:RYX196657 SIP196657:SIT196657 SSL196657:SSP196657 TCH196657:TCL196657 TMD196657:TMH196657 TVZ196657:TWD196657 UFV196657:UFZ196657 UPR196657:UPV196657 UZN196657:UZR196657 VJJ196657:VJN196657 VTF196657:VTJ196657 WDB196657:WDF196657 WMX196657:WNB196657 WWT196657:WWX196657 AL262193:AP262193 KH262193:KL262193 UD262193:UH262193 ADZ262193:AED262193 ANV262193:ANZ262193 AXR262193:AXV262193 BHN262193:BHR262193 BRJ262193:BRN262193 CBF262193:CBJ262193 CLB262193:CLF262193 CUX262193:CVB262193 DET262193:DEX262193 DOP262193:DOT262193 DYL262193:DYP262193 EIH262193:EIL262193 ESD262193:ESH262193 FBZ262193:FCD262193 FLV262193:FLZ262193 FVR262193:FVV262193 GFN262193:GFR262193 GPJ262193:GPN262193 GZF262193:GZJ262193 HJB262193:HJF262193 HSX262193:HTB262193 ICT262193:ICX262193 IMP262193:IMT262193 IWL262193:IWP262193 JGH262193:JGL262193 JQD262193:JQH262193 JZZ262193:KAD262193 KJV262193:KJZ262193 KTR262193:KTV262193 LDN262193:LDR262193 LNJ262193:LNN262193 LXF262193:LXJ262193 MHB262193:MHF262193 MQX262193:MRB262193 NAT262193:NAX262193 NKP262193:NKT262193 NUL262193:NUP262193 OEH262193:OEL262193 OOD262193:OOH262193 OXZ262193:OYD262193 PHV262193:PHZ262193 PRR262193:PRV262193 QBN262193:QBR262193 QLJ262193:QLN262193 QVF262193:QVJ262193 RFB262193:RFF262193 ROX262193:RPB262193 RYT262193:RYX262193 SIP262193:SIT262193 SSL262193:SSP262193 TCH262193:TCL262193 TMD262193:TMH262193 TVZ262193:TWD262193 UFV262193:UFZ262193 UPR262193:UPV262193 UZN262193:UZR262193 VJJ262193:VJN262193 VTF262193:VTJ262193 WDB262193:WDF262193 WMX262193:WNB262193 WWT262193:WWX262193 AL327729:AP327729 KH327729:KL327729 UD327729:UH327729 ADZ327729:AED327729 ANV327729:ANZ327729 AXR327729:AXV327729 BHN327729:BHR327729 BRJ327729:BRN327729 CBF327729:CBJ327729 CLB327729:CLF327729 CUX327729:CVB327729 DET327729:DEX327729 DOP327729:DOT327729 DYL327729:DYP327729 EIH327729:EIL327729 ESD327729:ESH327729 FBZ327729:FCD327729 FLV327729:FLZ327729 FVR327729:FVV327729 GFN327729:GFR327729 GPJ327729:GPN327729 GZF327729:GZJ327729 HJB327729:HJF327729 HSX327729:HTB327729 ICT327729:ICX327729 IMP327729:IMT327729 IWL327729:IWP327729 JGH327729:JGL327729 JQD327729:JQH327729 JZZ327729:KAD327729 KJV327729:KJZ327729 KTR327729:KTV327729 LDN327729:LDR327729 LNJ327729:LNN327729 LXF327729:LXJ327729 MHB327729:MHF327729 MQX327729:MRB327729 NAT327729:NAX327729 NKP327729:NKT327729 NUL327729:NUP327729 OEH327729:OEL327729 OOD327729:OOH327729 OXZ327729:OYD327729 PHV327729:PHZ327729 PRR327729:PRV327729 QBN327729:QBR327729 QLJ327729:QLN327729 QVF327729:QVJ327729 RFB327729:RFF327729 ROX327729:RPB327729 RYT327729:RYX327729 SIP327729:SIT327729 SSL327729:SSP327729 TCH327729:TCL327729 TMD327729:TMH327729 TVZ327729:TWD327729 UFV327729:UFZ327729 UPR327729:UPV327729 UZN327729:UZR327729 VJJ327729:VJN327729 VTF327729:VTJ327729 WDB327729:WDF327729 WMX327729:WNB327729 WWT327729:WWX327729 AL393265:AP393265 KH393265:KL393265 UD393265:UH393265 ADZ393265:AED393265 ANV393265:ANZ393265 AXR393265:AXV393265 BHN393265:BHR393265 BRJ393265:BRN393265 CBF393265:CBJ393265 CLB393265:CLF393265 CUX393265:CVB393265 DET393265:DEX393265 DOP393265:DOT393265 DYL393265:DYP393265 EIH393265:EIL393265 ESD393265:ESH393265 FBZ393265:FCD393265 FLV393265:FLZ393265 FVR393265:FVV393265 GFN393265:GFR393265 GPJ393265:GPN393265 GZF393265:GZJ393265 HJB393265:HJF393265 HSX393265:HTB393265 ICT393265:ICX393265 IMP393265:IMT393265 IWL393265:IWP393265 JGH393265:JGL393265 JQD393265:JQH393265 JZZ393265:KAD393265 KJV393265:KJZ393265 KTR393265:KTV393265 LDN393265:LDR393265 LNJ393265:LNN393265 LXF393265:LXJ393265 MHB393265:MHF393265 MQX393265:MRB393265 NAT393265:NAX393265 NKP393265:NKT393265 NUL393265:NUP393265 OEH393265:OEL393265 OOD393265:OOH393265 OXZ393265:OYD393265 PHV393265:PHZ393265 PRR393265:PRV393265 QBN393265:QBR393265 QLJ393265:QLN393265 QVF393265:QVJ393265 RFB393265:RFF393265 ROX393265:RPB393265 RYT393265:RYX393265 SIP393265:SIT393265 SSL393265:SSP393265 TCH393265:TCL393265 TMD393265:TMH393265 TVZ393265:TWD393265 UFV393265:UFZ393265 UPR393265:UPV393265 UZN393265:UZR393265 VJJ393265:VJN393265 VTF393265:VTJ393265 WDB393265:WDF393265 WMX393265:WNB393265 WWT393265:WWX393265 AL458801:AP458801 KH458801:KL458801 UD458801:UH458801 ADZ458801:AED458801 ANV458801:ANZ458801 AXR458801:AXV458801 BHN458801:BHR458801 BRJ458801:BRN458801 CBF458801:CBJ458801 CLB458801:CLF458801 CUX458801:CVB458801 DET458801:DEX458801 DOP458801:DOT458801 DYL458801:DYP458801 EIH458801:EIL458801 ESD458801:ESH458801 FBZ458801:FCD458801 FLV458801:FLZ458801 FVR458801:FVV458801 GFN458801:GFR458801 GPJ458801:GPN458801 GZF458801:GZJ458801 HJB458801:HJF458801 HSX458801:HTB458801 ICT458801:ICX458801 IMP458801:IMT458801 IWL458801:IWP458801 JGH458801:JGL458801 JQD458801:JQH458801 JZZ458801:KAD458801 KJV458801:KJZ458801 KTR458801:KTV458801 LDN458801:LDR458801 LNJ458801:LNN458801 LXF458801:LXJ458801 MHB458801:MHF458801 MQX458801:MRB458801 NAT458801:NAX458801 NKP458801:NKT458801 NUL458801:NUP458801 OEH458801:OEL458801 OOD458801:OOH458801 OXZ458801:OYD458801 PHV458801:PHZ458801 PRR458801:PRV458801 QBN458801:QBR458801 QLJ458801:QLN458801 QVF458801:QVJ458801 RFB458801:RFF458801 ROX458801:RPB458801 RYT458801:RYX458801 SIP458801:SIT458801 SSL458801:SSP458801 TCH458801:TCL458801 TMD458801:TMH458801 TVZ458801:TWD458801 UFV458801:UFZ458801 UPR458801:UPV458801 UZN458801:UZR458801 VJJ458801:VJN458801 VTF458801:VTJ458801 WDB458801:WDF458801 WMX458801:WNB458801 WWT458801:WWX458801 AL524337:AP524337 KH524337:KL524337 UD524337:UH524337 ADZ524337:AED524337 ANV524337:ANZ524337 AXR524337:AXV524337 BHN524337:BHR524337 BRJ524337:BRN524337 CBF524337:CBJ524337 CLB524337:CLF524337 CUX524337:CVB524337 DET524337:DEX524337 DOP524337:DOT524337 DYL524337:DYP524337 EIH524337:EIL524337 ESD524337:ESH524337 FBZ524337:FCD524337 FLV524337:FLZ524337 FVR524337:FVV524337 GFN524337:GFR524337 GPJ524337:GPN524337 GZF524337:GZJ524337 HJB524337:HJF524337 HSX524337:HTB524337 ICT524337:ICX524337 IMP524337:IMT524337 IWL524337:IWP524337 JGH524337:JGL524337 JQD524337:JQH524337 JZZ524337:KAD524337 KJV524337:KJZ524337 KTR524337:KTV524337 LDN524337:LDR524337 LNJ524337:LNN524337 LXF524337:LXJ524337 MHB524337:MHF524337 MQX524337:MRB524337 NAT524337:NAX524337 NKP524337:NKT524337 NUL524337:NUP524337 OEH524337:OEL524337 OOD524337:OOH524337 OXZ524337:OYD524337 PHV524337:PHZ524337 PRR524337:PRV524337 QBN524337:QBR524337 QLJ524337:QLN524337 QVF524337:QVJ524337 RFB524337:RFF524337 ROX524337:RPB524337 RYT524337:RYX524337 SIP524337:SIT524337 SSL524337:SSP524337 TCH524337:TCL524337 TMD524337:TMH524337 TVZ524337:TWD524337 UFV524337:UFZ524337 UPR524337:UPV524337 UZN524337:UZR524337 VJJ524337:VJN524337 VTF524337:VTJ524337 WDB524337:WDF524337 WMX524337:WNB524337 WWT524337:WWX524337 AL589873:AP589873 KH589873:KL589873 UD589873:UH589873 ADZ589873:AED589873 ANV589873:ANZ589873 AXR589873:AXV589873 BHN589873:BHR589873 BRJ589873:BRN589873 CBF589873:CBJ589873 CLB589873:CLF589873 CUX589873:CVB589873 DET589873:DEX589873 DOP589873:DOT589873 DYL589873:DYP589873 EIH589873:EIL589873 ESD589873:ESH589873 FBZ589873:FCD589873 FLV589873:FLZ589873 FVR589873:FVV589873 GFN589873:GFR589873 GPJ589873:GPN589873 GZF589873:GZJ589873 HJB589873:HJF589873 HSX589873:HTB589873 ICT589873:ICX589873 IMP589873:IMT589873 IWL589873:IWP589873 JGH589873:JGL589873 JQD589873:JQH589873 JZZ589873:KAD589873 KJV589873:KJZ589873 KTR589873:KTV589873 LDN589873:LDR589873 LNJ589873:LNN589873 LXF589873:LXJ589873 MHB589873:MHF589873 MQX589873:MRB589873 NAT589873:NAX589873 NKP589873:NKT589873 NUL589873:NUP589873 OEH589873:OEL589873 OOD589873:OOH589873 OXZ589873:OYD589873 PHV589873:PHZ589873 PRR589873:PRV589873 QBN589873:QBR589873 QLJ589873:QLN589873 QVF589873:QVJ589873 RFB589873:RFF589873 ROX589873:RPB589873 RYT589873:RYX589873 SIP589873:SIT589873 SSL589873:SSP589873 TCH589873:TCL589873 TMD589873:TMH589873 TVZ589873:TWD589873 UFV589873:UFZ589873 UPR589873:UPV589873 UZN589873:UZR589873 VJJ589873:VJN589873 VTF589873:VTJ589873 WDB589873:WDF589873 WMX589873:WNB589873 WWT589873:WWX589873 AL655409:AP655409 KH655409:KL655409 UD655409:UH655409 ADZ655409:AED655409 ANV655409:ANZ655409 AXR655409:AXV655409 BHN655409:BHR655409 BRJ655409:BRN655409 CBF655409:CBJ655409 CLB655409:CLF655409 CUX655409:CVB655409 DET655409:DEX655409 DOP655409:DOT655409 DYL655409:DYP655409 EIH655409:EIL655409 ESD655409:ESH655409 FBZ655409:FCD655409 FLV655409:FLZ655409 FVR655409:FVV655409 GFN655409:GFR655409 GPJ655409:GPN655409 GZF655409:GZJ655409 HJB655409:HJF655409 HSX655409:HTB655409 ICT655409:ICX655409 IMP655409:IMT655409 IWL655409:IWP655409 JGH655409:JGL655409 JQD655409:JQH655409 JZZ655409:KAD655409 KJV655409:KJZ655409 KTR655409:KTV655409 LDN655409:LDR655409 LNJ655409:LNN655409 LXF655409:LXJ655409 MHB655409:MHF655409 MQX655409:MRB655409 NAT655409:NAX655409 NKP655409:NKT655409 NUL655409:NUP655409 OEH655409:OEL655409 OOD655409:OOH655409 OXZ655409:OYD655409 PHV655409:PHZ655409 PRR655409:PRV655409 QBN655409:QBR655409 QLJ655409:QLN655409 QVF655409:QVJ655409 RFB655409:RFF655409 ROX655409:RPB655409 RYT655409:RYX655409 SIP655409:SIT655409 SSL655409:SSP655409 TCH655409:TCL655409 TMD655409:TMH655409 TVZ655409:TWD655409 UFV655409:UFZ655409 UPR655409:UPV655409 UZN655409:UZR655409 VJJ655409:VJN655409 VTF655409:VTJ655409 WDB655409:WDF655409 WMX655409:WNB655409 WWT655409:WWX655409 AL720945:AP720945 KH720945:KL720945 UD720945:UH720945 ADZ720945:AED720945 ANV720945:ANZ720945 AXR720945:AXV720945 BHN720945:BHR720945 BRJ720945:BRN720945 CBF720945:CBJ720945 CLB720945:CLF720945 CUX720945:CVB720945 DET720945:DEX720945 DOP720945:DOT720945 DYL720945:DYP720945 EIH720945:EIL720945 ESD720945:ESH720945 FBZ720945:FCD720945 FLV720945:FLZ720945 FVR720945:FVV720945 GFN720945:GFR720945 GPJ720945:GPN720945 GZF720945:GZJ720945 HJB720945:HJF720945 HSX720945:HTB720945 ICT720945:ICX720945 IMP720945:IMT720945 IWL720945:IWP720945 JGH720945:JGL720945 JQD720945:JQH720945 JZZ720945:KAD720945 KJV720945:KJZ720945 KTR720945:KTV720945 LDN720945:LDR720945 LNJ720945:LNN720945 LXF720945:LXJ720945 MHB720945:MHF720945 MQX720945:MRB720945 NAT720945:NAX720945 NKP720945:NKT720945 NUL720945:NUP720945 OEH720945:OEL720945 OOD720945:OOH720945 OXZ720945:OYD720945 PHV720945:PHZ720945 PRR720945:PRV720945 QBN720945:QBR720945 QLJ720945:QLN720945 QVF720945:QVJ720945 RFB720945:RFF720945 ROX720945:RPB720945 RYT720945:RYX720945 SIP720945:SIT720945 SSL720945:SSP720945 TCH720945:TCL720945 TMD720945:TMH720945 TVZ720945:TWD720945 UFV720945:UFZ720945 UPR720945:UPV720945 UZN720945:UZR720945 VJJ720945:VJN720945 VTF720945:VTJ720945 WDB720945:WDF720945 WMX720945:WNB720945 WWT720945:WWX720945 AL786481:AP786481 KH786481:KL786481 UD786481:UH786481 ADZ786481:AED786481 ANV786481:ANZ786481 AXR786481:AXV786481 BHN786481:BHR786481 BRJ786481:BRN786481 CBF786481:CBJ786481 CLB786481:CLF786481 CUX786481:CVB786481 DET786481:DEX786481 DOP786481:DOT786481 DYL786481:DYP786481 EIH786481:EIL786481 ESD786481:ESH786481 FBZ786481:FCD786481 FLV786481:FLZ786481 FVR786481:FVV786481 GFN786481:GFR786481 GPJ786481:GPN786481 GZF786481:GZJ786481 HJB786481:HJF786481 HSX786481:HTB786481 ICT786481:ICX786481 IMP786481:IMT786481 IWL786481:IWP786481 JGH786481:JGL786481 JQD786481:JQH786481 JZZ786481:KAD786481 KJV786481:KJZ786481 KTR786481:KTV786481 LDN786481:LDR786481 LNJ786481:LNN786481 LXF786481:LXJ786481 MHB786481:MHF786481 MQX786481:MRB786481 NAT786481:NAX786481 NKP786481:NKT786481 NUL786481:NUP786481 OEH786481:OEL786481 OOD786481:OOH786481 OXZ786481:OYD786481 PHV786481:PHZ786481 PRR786481:PRV786481 QBN786481:QBR786481 QLJ786481:QLN786481 QVF786481:QVJ786481 RFB786481:RFF786481 ROX786481:RPB786481 RYT786481:RYX786481 SIP786481:SIT786481 SSL786481:SSP786481 TCH786481:TCL786481 TMD786481:TMH786481 TVZ786481:TWD786481 UFV786481:UFZ786481 UPR786481:UPV786481 UZN786481:UZR786481 VJJ786481:VJN786481 VTF786481:VTJ786481 WDB786481:WDF786481 WMX786481:WNB786481 WWT786481:WWX786481 AL852017:AP852017 KH852017:KL852017 UD852017:UH852017 ADZ852017:AED852017 ANV852017:ANZ852017 AXR852017:AXV852017 BHN852017:BHR852017 BRJ852017:BRN852017 CBF852017:CBJ852017 CLB852017:CLF852017 CUX852017:CVB852017 DET852017:DEX852017 DOP852017:DOT852017 DYL852017:DYP852017 EIH852017:EIL852017 ESD852017:ESH852017 FBZ852017:FCD852017 FLV852017:FLZ852017 FVR852017:FVV852017 GFN852017:GFR852017 GPJ852017:GPN852017 GZF852017:GZJ852017 HJB852017:HJF852017 HSX852017:HTB852017 ICT852017:ICX852017 IMP852017:IMT852017 IWL852017:IWP852017 JGH852017:JGL852017 JQD852017:JQH852017 JZZ852017:KAD852017 KJV852017:KJZ852017 KTR852017:KTV852017 LDN852017:LDR852017 LNJ852017:LNN852017 LXF852017:LXJ852017 MHB852017:MHF852017 MQX852017:MRB852017 NAT852017:NAX852017 NKP852017:NKT852017 NUL852017:NUP852017 OEH852017:OEL852017 OOD852017:OOH852017 OXZ852017:OYD852017 PHV852017:PHZ852017 PRR852017:PRV852017 QBN852017:QBR852017 QLJ852017:QLN852017 QVF852017:QVJ852017 RFB852017:RFF852017 ROX852017:RPB852017 RYT852017:RYX852017 SIP852017:SIT852017 SSL852017:SSP852017 TCH852017:TCL852017 TMD852017:TMH852017 TVZ852017:TWD852017 UFV852017:UFZ852017 UPR852017:UPV852017 UZN852017:UZR852017 VJJ852017:VJN852017 VTF852017:VTJ852017 WDB852017:WDF852017 WMX852017:WNB852017 WWT852017:WWX852017 AL917553:AP917553 KH917553:KL917553 UD917553:UH917553 ADZ917553:AED917553 ANV917553:ANZ917553 AXR917553:AXV917553 BHN917553:BHR917553 BRJ917553:BRN917553 CBF917553:CBJ917553 CLB917553:CLF917553 CUX917553:CVB917553 DET917553:DEX917553 DOP917553:DOT917553 DYL917553:DYP917553 EIH917553:EIL917553 ESD917553:ESH917553 FBZ917553:FCD917553 FLV917553:FLZ917553 FVR917553:FVV917553 GFN917553:GFR917553 GPJ917553:GPN917553 GZF917553:GZJ917553 HJB917553:HJF917553 HSX917553:HTB917553 ICT917553:ICX917553 IMP917553:IMT917553 IWL917553:IWP917553 JGH917553:JGL917553 JQD917553:JQH917553 JZZ917553:KAD917553 KJV917553:KJZ917553 KTR917553:KTV917553 LDN917553:LDR917553 LNJ917553:LNN917553 LXF917553:LXJ917553 MHB917553:MHF917553 MQX917553:MRB917553 NAT917553:NAX917553 NKP917553:NKT917553 NUL917553:NUP917553 OEH917553:OEL917553 OOD917553:OOH917553 OXZ917553:OYD917553 PHV917553:PHZ917553 PRR917553:PRV917553 QBN917553:QBR917553 QLJ917553:QLN917553 QVF917553:QVJ917553 RFB917553:RFF917553 ROX917553:RPB917553 RYT917553:RYX917553 SIP917553:SIT917553 SSL917553:SSP917553 TCH917553:TCL917553 TMD917553:TMH917553 TVZ917553:TWD917553 UFV917553:UFZ917553 UPR917553:UPV917553 UZN917553:UZR917553 VJJ917553:VJN917553 VTF917553:VTJ917553 WDB917553:WDF917553 WMX917553:WNB917553 WWT917553:WWX917553 AL983089:AP983089 KH983089:KL983089 UD983089:UH983089 ADZ983089:AED983089 ANV983089:ANZ983089 AXR983089:AXV983089 BHN983089:BHR983089 BRJ983089:BRN983089 CBF983089:CBJ983089 CLB983089:CLF983089 CUX983089:CVB983089 DET983089:DEX983089 DOP983089:DOT983089 DYL983089:DYP983089 EIH983089:EIL983089 ESD983089:ESH983089 FBZ983089:FCD983089 FLV983089:FLZ983089 FVR983089:FVV983089 GFN983089:GFR983089 GPJ983089:GPN983089 GZF983089:GZJ983089 HJB983089:HJF983089 HSX983089:HTB983089 ICT983089:ICX983089 IMP983089:IMT983089 IWL983089:IWP983089 JGH983089:JGL983089 JQD983089:JQH983089 JZZ983089:KAD983089 KJV983089:KJZ983089 KTR983089:KTV983089 LDN983089:LDR983089 LNJ983089:LNN983089 LXF983089:LXJ983089 MHB983089:MHF983089 MQX983089:MRB983089 NAT983089:NAX983089 NKP983089:NKT983089 NUL983089:NUP983089 OEH983089:OEL983089 OOD983089:OOH983089 OXZ983089:OYD983089 PHV983089:PHZ983089 PRR983089:PRV983089 QBN983089:QBR983089 QLJ983089:QLN983089 QVF983089:QVJ983089 RFB983089:RFF983089 ROX983089:RPB983089 RYT983089:RYX983089 SIP983089:SIT983089 SSL983089:SSP983089 TCH983089:TCL983089 TMD983089:TMH983089 TVZ983089:TWD983089 UFV983089:UFZ983089 UPR983089:UPV983089 UZN983089:UZR983089 VJJ983089:VJN983089 VTF983089:VTJ983089 WDB983089:WDF983089 WMX983089:WNB983089 WWT983089:WWX983089"/>
    <dataValidation allowBlank="1" showInputMessage="1" showErrorMessage="1" promptTitle="TDHCA Rental Program Experience" prompt="Row 8: Enter Date (mm/yy) When Control Ended" sqref="AQ49:AU49 KM49:KQ49 UI49:UM49 AEE49:AEI49 AOA49:AOE49 AXW49:AYA49 BHS49:BHW49 BRO49:BRS49 CBK49:CBO49 CLG49:CLK49 CVC49:CVG49 DEY49:DFC49 DOU49:DOY49 DYQ49:DYU49 EIM49:EIQ49 ESI49:ESM49 FCE49:FCI49 FMA49:FME49 FVW49:FWA49 GFS49:GFW49 GPO49:GPS49 GZK49:GZO49 HJG49:HJK49 HTC49:HTG49 ICY49:IDC49 IMU49:IMY49 IWQ49:IWU49 JGM49:JGQ49 JQI49:JQM49 KAE49:KAI49 KKA49:KKE49 KTW49:KUA49 LDS49:LDW49 LNO49:LNS49 LXK49:LXO49 MHG49:MHK49 MRC49:MRG49 NAY49:NBC49 NKU49:NKY49 NUQ49:NUU49 OEM49:OEQ49 OOI49:OOM49 OYE49:OYI49 PIA49:PIE49 PRW49:PSA49 QBS49:QBW49 QLO49:QLS49 QVK49:QVO49 RFG49:RFK49 RPC49:RPG49 RYY49:RZC49 SIU49:SIY49 SSQ49:SSU49 TCM49:TCQ49 TMI49:TMM49 TWE49:TWI49 UGA49:UGE49 UPW49:UQA49 UZS49:UZW49 VJO49:VJS49 VTK49:VTO49 WDG49:WDK49 WNC49:WNG49 WWY49:WXC49 AQ65585:AU65585 KM65585:KQ65585 UI65585:UM65585 AEE65585:AEI65585 AOA65585:AOE65585 AXW65585:AYA65585 BHS65585:BHW65585 BRO65585:BRS65585 CBK65585:CBO65585 CLG65585:CLK65585 CVC65585:CVG65585 DEY65585:DFC65585 DOU65585:DOY65585 DYQ65585:DYU65585 EIM65585:EIQ65585 ESI65585:ESM65585 FCE65585:FCI65585 FMA65585:FME65585 FVW65585:FWA65585 GFS65585:GFW65585 GPO65585:GPS65585 GZK65585:GZO65585 HJG65585:HJK65585 HTC65585:HTG65585 ICY65585:IDC65585 IMU65585:IMY65585 IWQ65585:IWU65585 JGM65585:JGQ65585 JQI65585:JQM65585 KAE65585:KAI65585 KKA65585:KKE65585 KTW65585:KUA65585 LDS65585:LDW65585 LNO65585:LNS65585 LXK65585:LXO65585 MHG65585:MHK65585 MRC65585:MRG65585 NAY65585:NBC65585 NKU65585:NKY65585 NUQ65585:NUU65585 OEM65585:OEQ65585 OOI65585:OOM65585 OYE65585:OYI65585 PIA65585:PIE65585 PRW65585:PSA65585 QBS65585:QBW65585 QLO65585:QLS65585 QVK65585:QVO65585 RFG65585:RFK65585 RPC65585:RPG65585 RYY65585:RZC65585 SIU65585:SIY65585 SSQ65585:SSU65585 TCM65585:TCQ65585 TMI65585:TMM65585 TWE65585:TWI65585 UGA65585:UGE65585 UPW65585:UQA65585 UZS65585:UZW65585 VJO65585:VJS65585 VTK65585:VTO65585 WDG65585:WDK65585 WNC65585:WNG65585 WWY65585:WXC65585 AQ131121:AU131121 KM131121:KQ131121 UI131121:UM131121 AEE131121:AEI131121 AOA131121:AOE131121 AXW131121:AYA131121 BHS131121:BHW131121 BRO131121:BRS131121 CBK131121:CBO131121 CLG131121:CLK131121 CVC131121:CVG131121 DEY131121:DFC131121 DOU131121:DOY131121 DYQ131121:DYU131121 EIM131121:EIQ131121 ESI131121:ESM131121 FCE131121:FCI131121 FMA131121:FME131121 FVW131121:FWA131121 GFS131121:GFW131121 GPO131121:GPS131121 GZK131121:GZO131121 HJG131121:HJK131121 HTC131121:HTG131121 ICY131121:IDC131121 IMU131121:IMY131121 IWQ131121:IWU131121 JGM131121:JGQ131121 JQI131121:JQM131121 KAE131121:KAI131121 KKA131121:KKE131121 KTW131121:KUA131121 LDS131121:LDW131121 LNO131121:LNS131121 LXK131121:LXO131121 MHG131121:MHK131121 MRC131121:MRG131121 NAY131121:NBC131121 NKU131121:NKY131121 NUQ131121:NUU131121 OEM131121:OEQ131121 OOI131121:OOM131121 OYE131121:OYI131121 PIA131121:PIE131121 PRW131121:PSA131121 QBS131121:QBW131121 QLO131121:QLS131121 QVK131121:QVO131121 RFG131121:RFK131121 RPC131121:RPG131121 RYY131121:RZC131121 SIU131121:SIY131121 SSQ131121:SSU131121 TCM131121:TCQ131121 TMI131121:TMM131121 TWE131121:TWI131121 UGA131121:UGE131121 UPW131121:UQA131121 UZS131121:UZW131121 VJO131121:VJS131121 VTK131121:VTO131121 WDG131121:WDK131121 WNC131121:WNG131121 WWY131121:WXC131121 AQ196657:AU196657 KM196657:KQ196657 UI196657:UM196657 AEE196657:AEI196657 AOA196657:AOE196657 AXW196657:AYA196657 BHS196657:BHW196657 BRO196657:BRS196657 CBK196657:CBO196657 CLG196657:CLK196657 CVC196657:CVG196657 DEY196657:DFC196657 DOU196657:DOY196657 DYQ196657:DYU196657 EIM196657:EIQ196657 ESI196657:ESM196657 FCE196657:FCI196657 FMA196657:FME196657 FVW196657:FWA196657 GFS196657:GFW196657 GPO196657:GPS196657 GZK196657:GZO196657 HJG196657:HJK196657 HTC196657:HTG196657 ICY196657:IDC196657 IMU196657:IMY196657 IWQ196657:IWU196657 JGM196657:JGQ196657 JQI196657:JQM196657 KAE196657:KAI196657 KKA196657:KKE196657 KTW196657:KUA196657 LDS196657:LDW196657 LNO196657:LNS196657 LXK196657:LXO196657 MHG196657:MHK196657 MRC196657:MRG196657 NAY196657:NBC196657 NKU196657:NKY196657 NUQ196657:NUU196657 OEM196657:OEQ196657 OOI196657:OOM196657 OYE196657:OYI196657 PIA196657:PIE196657 PRW196657:PSA196657 QBS196657:QBW196657 QLO196657:QLS196657 QVK196657:QVO196657 RFG196657:RFK196657 RPC196657:RPG196657 RYY196657:RZC196657 SIU196657:SIY196657 SSQ196657:SSU196657 TCM196657:TCQ196657 TMI196657:TMM196657 TWE196657:TWI196657 UGA196657:UGE196657 UPW196657:UQA196657 UZS196657:UZW196657 VJO196657:VJS196657 VTK196657:VTO196657 WDG196657:WDK196657 WNC196657:WNG196657 WWY196657:WXC196657 AQ262193:AU262193 KM262193:KQ262193 UI262193:UM262193 AEE262193:AEI262193 AOA262193:AOE262193 AXW262193:AYA262193 BHS262193:BHW262193 BRO262193:BRS262193 CBK262193:CBO262193 CLG262193:CLK262193 CVC262193:CVG262193 DEY262193:DFC262193 DOU262193:DOY262193 DYQ262193:DYU262193 EIM262193:EIQ262193 ESI262193:ESM262193 FCE262193:FCI262193 FMA262193:FME262193 FVW262193:FWA262193 GFS262193:GFW262193 GPO262193:GPS262193 GZK262193:GZO262193 HJG262193:HJK262193 HTC262193:HTG262193 ICY262193:IDC262193 IMU262193:IMY262193 IWQ262193:IWU262193 JGM262193:JGQ262193 JQI262193:JQM262193 KAE262193:KAI262193 KKA262193:KKE262193 KTW262193:KUA262193 LDS262193:LDW262193 LNO262193:LNS262193 LXK262193:LXO262193 MHG262193:MHK262193 MRC262193:MRG262193 NAY262193:NBC262193 NKU262193:NKY262193 NUQ262193:NUU262193 OEM262193:OEQ262193 OOI262193:OOM262193 OYE262193:OYI262193 PIA262193:PIE262193 PRW262193:PSA262193 QBS262193:QBW262193 QLO262193:QLS262193 QVK262193:QVO262193 RFG262193:RFK262193 RPC262193:RPG262193 RYY262193:RZC262193 SIU262193:SIY262193 SSQ262193:SSU262193 TCM262193:TCQ262193 TMI262193:TMM262193 TWE262193:TWI262193 UGA262193:UGE262193 UPW262193:UQA262193 UZS262193:UZW262193 VJO262193:VJS262193 VTK262193:VTO262193 WDG262193:WDK262193 WNC262193:WNG262193 WWY262193:WXC262193 AQ327729:AU327729 KM327729:KQ327729 UI327729:UM327729 AEE327729:AEI327729 AOA327729:AOE327729 AXW327729:AYA327729 BHS327729:BHW327729 BRO327729:BRS327729 CBK327729:CBO327729 CLG327729:CLK327729 CVC327729:CVG327729 DEY327729:DFC327729 DOU327729:DOY327729 DYQ327729:DYU327729 EIM327729:EIQ327729 ESI327729:ESM327729 FCE327729:FCI327729 FMA327729:FME327729 FVW327729:FWA327729 GFS327729:GFW327729 GPO327729:GPS327729 GZK327729:GZO327729 HJG327729:HJK327729 HTC327729:HTG327729 ICY327729:IDC327729 IMU327729:IMY327729 IWQ327729:IWU327729 JGM327729:JGQ327729 JQI327729:JQM327729 KAE327729:KAI327729 KKA327729:KKE327729 KTW327729:KUA327729 LDS327729:LDW327729 LNO327729:LNS327729 LXK327729:LXO327729 MHG327729:MHK327729 MRC327729:MRG327729 NAY327729:NBC327729 NKU327729:NKY327729 NUQ327729:NUU327729 OEM327729:OEQ327729 OOI327729:OOM327729 OYE327729:OYI327729 PIA327729:PIE327729 PRW327729:PSA327729 QBS327729:QBW327729 QLO327729:QLS327729 QVK327729:QVO327729 RFG327729:RFK327729 RPC327729:RPG327729 RYY327729:RZC327729 SIU327729:SIY327729 SSQ327729:SSU327729 TCM327729:TCQ327729 TMI327729:TMM327729 TWE327729:TWI327729 UGA327729:UGE327729 UPW327729:UQA327729 UZS327729:UZW327729 VJO327729:VJS327729 VTK327729:VTO327729 WDG327729:WDK327729 WNC327729:WNG327729 WWY327729:WXC327729 AQ393265:AU393265 KM393265:KQ393265 UI393265:UM393265 AEE393265:AEI393265 AOA393265:AOE393265 AXW393265:AYA393265 BHS393265:BHW393265 BRO393265:BRS393265 CBK393265:CBO393265 CLG393265:CLK393265 CVC393265:CVG393265 DEY393265:DFC393265 DOU393265:DOY393265 DYQ393265:DYU393265 EIM393265:EIQ393265 ESI393265:ESM393265 FCE393265:FCI393265 FMA393265:FME393265 FVW393265:FWA393265 GFS393265:GFW393265 GPO393265:GPS393265 GZK393265:GZO393265 HJG393265:HJK393265 HTC393265:HTG393265 ICY393265:IDC393265 IMU393265:IMY393265 IWQ393265:IWU393265 JGM393265:JGQ393265 JQI393265:JQM393265 KAE393265:KAI393265 KKA393265:KKE393265 KTW393265:KUA393265 LDS393265:LDW393265 LNO393265:LNS393265 LXK393265:LXO393265 MHG393265:MHK393265 MRC393265:MRG393265 NAY393265:NBC393265 NKU393265:NKY393265 NUQ393265:NUU393265 OEM393265:OEQ393265 OOI393265:OOM393265 OYE393265:OYI393265 PIA393265:PIE393265 PRW393265:PSA393265 QBS393265:QBW393265 QLO393265:QLS393265 QVK393265:QVO393265 RFG393265:RFK393265 RPC393265:RPG393265 RYY393265:RZC393265 SIU393265:SIY393265 SSQ393265:SSU393265 TCM393265:TCQ393265 TMI393265:TMM393265 TWE393265:TWI393265 UGA393265:UGE393265 UPW393265:UQA393265 UZS393265:UZW393265 VJO393265:VJS393265 VTK393265:VTO393265 WDG393265:WDK393265 WNC393265:WNG393265 WWY393265:WXC393265 AQ458801:AU458801 KM458801:KQ458801 UI458801:UM458801 AEE458801:AEI458801 AOA458801:AOE458801 AXW458801:AYA458801 BHS458801:BHW458801 BRO458801:BRS458801 CBK458801:CBO458801 CLG458801:CLK458801 CVC458801:CVG458801 DEY458801:DFC458801 DOU458801:DOY458801 DYQ458801:DYU458801 EIM458801:EIQ458801 ESI458801:ESM458801 FCE458801:FCI458801 FMA458801:FME458801 FVW458801:FWA458801 GFS458801:GFW458801 GPO458801:GPS458801 GZK458801:GZO458801 HJG458801:HJK458801 HTC458801:HTG458801 ICY458801:IDC458801 IMU458801:IMY458801 IWQ458801:IWU458801 JGM458801:JGQ458801 JQI458801:JQM458801 KAE458801:KAI458801 KKA458801:KKE458801 KTW458801:KUA458801 LDS458801:LDW458801 LNO458801:LNS458801 LXK458801:LXO458801 MHG458801:MHK458801 MRC458801:MRG458801 NAY458801:NBC458801 NKU458801:NKY458801 NUQ458801:NUU458801 OEM458801:OEQ458801 OOI458801:OOM458801 OYE458801:OYI458801 PIA458801:PIE458801 PRW458801:PSA458801 QBS458801:QBW458801 QLO458801:QLS458801 QVK458801:QVO458801 RFG458801:RFK458801 RPC458801:RPG458801 RYY458801:RZC458801 SIU458801:SIY458801 SSQ458801:SSU458801 TCM458801:TCQ458801 TMI458801:TMM458801 TWE458801:TWI458801 UGA458801:UGE458801 UPW458801:UQA458801 UZS458801:UZW458801 VJO458801:VJS458801 VTK458801:VTO458801 WDG458801:WDK458801 WNC458801:WNG458801 WWY458801:WXC458801 AQ524337:AU524337 KM524337:KQ524337 UI524337:UM524337 AEE524337:AEI524337 AOA524337:AOE524337 AXW524337:AYA524337 BHS524337:BHW524337 BRO524337:BRS524337 CBK524337:CBO524337 CLG524337:CLK524337 CVC524337:CVG524337 DEY524337:DFC524337 DOU524337:DOY524337 DYQ524337:DYU524337 EIM524337:EIQ524337 ESI524337:ESM524337 FCE524337:FCI524337 FMA524337:FME524337 FVW524337:FWA524337 GFS524337:GFW524337 GPO524337:GPS524337 GZK524337:GZO524337 HJG524337:HJK524337 HTC524337:HTG524337 ICY524337:IDC524337 IMU524337:IMY524337 IWQ524337:IWU524337 JGM524337:JGQ524337 JQI524337:JQM524337 KAE524337:KAI524337 KKA524337:KKE524337 KTW524337:KUA524337 LDS524337:LDW524337 LNO524337:LNS524337 LXK524337:LXO524337 MHG524337:MHK524337 MRC524337:MRG524337 NAY524337:NBC524337 NKU524337:NKY524337 NUQ524337:NUU524337 OEM524337:OEQ524337 OOI524337:OOM524337 OYE524337:OYI524337 PIA524337:PIE524337 PRW524337:PSA524337 QBS524337:QBW524337 QLO524337:QLS524337 QVK524337:QVO524337 RFG524337:RFK524337 RPC524337:RPG524337 RYY524337:RZC524337 SIU524337:SIY524337 SSQ524337:SSU524337 TCM524337:TCQ524337 TMI524337:TMM524337 TWE524337:TWI524337 UGA524337:UGE524337 UPW524337:UQA524337 UZS524337:UZW524337 VJO524337:VJS524337 VTK524337:VTO524337 WDG524337:WDK524337 WNC524337:WNG524337 WWY524337:WXC524337 AQ589873:AU589873 KM589873:KQ589873 UI589873:UM589873 AEE589873:AEI589873 AOA589873:AOE589873 AXW589873:AYA589873 BHS589873:BHW589873 BRO589873:BRS589873 CBK589873:CBO589873 CLG589873:CLK589873 CVC589873:CVG589873 DEY589873:DFC589873 DOU589873:DOY589873 DYQ589873:DYU589873 EIM589873:EIQ589873 ESI589873:ESM589873 FCE589873:FCI589873 FMA589873:FME589873 FVW589873:FWA589873 GFS589873:GFW589873 GPO589873:GPS589873 GZK589873:GZO589873 HJG589873:HJK589873 HTC589873:HTG589873 ICY589873:IDC589873 IMU589873:IMY589873 IWQ589873:IWU589873 JGM589873:JGQ589873 JQI589873:JQM589873 KAE589873:KAI589873 KKA589873:KKE589873 KTW589873:KUA589873 LDS589873:LDW589873 LNO589873:LNS589873 LXK589873:LXO589873 MHG589873:MHK589873 MRC589873:MRG589873 NAY589873:NBC589873 NKU589873:NKY589873 NUQ589873:NUU589873 OEM589873:OEQ589873 OOI589873:OOM589873 OYE589873:OYI589873 PIA589873:PIE589873 PRW589873:PSA589873 QBS589873:QBW589873 QLO589873:QLS589873 QVK589873:QVO589873 RFG589873:RFK589873 RPC589873:RPG589873 RYY589873:RZC589873 SIU589873:SIY589873 SSQ589873:SSU589873 TCM589873:TCQ589873 TMI589873:TMM589873 TWE589873:TWI589873 UGA589873:UGE589873 UPW589873:UQA589873 UZS589873:UZW589873 VJO589873:VJS589873 VTK589873:VTO589873 WDG589873:WDK589873 WNC589873:WNG589873 WWY589873:WXC589873 AQ655409:AU655409 KM655409:KQ655409 UI655409:UM655409 AEE655409:AEI655409 AOA655409:AOE655409 AXW655409:AYA655409 BHS655409:BHW655409 BRO655409:BRS655409 CBK655409:CBO655409 CLG655409:CLK655409 CVC655409:CVG655409 DEY655409:DFC655409 DOU655409:DOY655409 DYQ655409:DYU655409 EIM655409:EIQ655409 ESI655409:ESM655409 FCE655409:FCI655409 FMA655409:FME655409 FVW655409:FWA655409 GFS655409:GFW655409 GPO655409:GPS655409 GZK655409:GZO655409 HJG655409:HJK655409 HTC655409:HTG655409 ICY655409:IDC655409 IMU655409:IMY655409 IWQ655409:IWU655409 JGM655409:JGQ655409 JQI655409:JQM655409 KAE655409:KAI655409 KKA655409:KKE655409 KTW655409:KUA655409 LDS655409:LDW655409 LNO655409:LNS655409 LXK655409:LXO655409 MHG655409:MHK655409 MRC655409:MRG655409 NAY655409:NBC655409 NKU655409:NKY655409 NUQ655409:NUU655409 OEM655409:OEQ655409 OOI655409:OOM655409 OYE655409:OYI655409 PIA655409:PIE655409 PRW655409:PSA655409 QBS655409:QBW655409 QLO655409:QLS655409 QVK655409:QVO655409 RFG655409:RFK655409 RPC655409:RPG655409 RYY655409:RZC655409 SIU655409:SIY655409 SSQ655409:SSU655409 TCM655409:TCQ655409 TMI655409:TMM655409 TWE655409:TWI655409 UGA655409:UGE655409 UPW655409:UQA655409 UZS655409:UZW655409 VJO655409:VJS655409 VTK655409:VTO655409 WDG655409:WDK655409 WNC655409:WNG655409 WWY655409:WXC655409 AQ720945:AU720945 KM720945:KQ720945 UI720945:UM720945 AEE720945:AEI720945 AOA720945:AOE720945 AXW720945:AYA720945 BHS720945:BHW720945 BRO720945:BRS720945 CBK720945:CBO720945 CLG720945:CLK720945 CVC720945:CVG720945 DEY720945:DFC720945 DOU720945:DOY720945 DYQ720945:DYU720945 EIM720945:EIQ720945 ESI720945:ESM720945 FCE720945:FCI720945 FMA720945:FME720945 FVW720945:FWA720945 GFS720945:GFW720945 GPO720945:GPS720945 GZK720945:GZO720945 HJG720945:HJK720945 HTC720945:HTG720945 ICY720945:IDC720945 IMU720945:IMY720945 IWQ720945:IWU720945 JGM720945:JGQ720945 JQI720945:JQM720945 KAE720945:KAI720945 KKA720945:KKE720945 KTW720945:KUA720945 LDS720945:LDW720945 LNO720945:LNS720945 LXK720945:LXO720945 MHG720945:MHK720945 MRC720945:MRG720945 NAY720945:NBC720945 NKU720945:NKY720945 NUQ720945:NUU720945 OEM720945:OEQ720945 OOI720945:OOM720945 OYE720945:OYI720945 PIA720945:PIE720945 PRW720945:PSA720945 QBS720945:QBW720945 QLO720945:QLS720945 QVK720945:QVO720945 RFG720945:RFK720945 RPC720945:RPG720945 RYY720945:RZC720945 SIU720945:SIY720945 SSQ720945:SSU720945 TCM720945:TCQ720945 TMI720945:TMM720945 TWE720945:TWI720945 UGA720945:UGE720945 UPW720945:UQA720945 UZS720945:UZW720945 VJO720945:VJS720945 VTK720945:VTO720945 WDG720945:WDK720945 WNC720945:WNG720945 WWY720945:WXC720945 AQ786481:AU786481 KM786481:KQ786481 UI786481:UM786481 AEE786481:AEI786481 AOA786481:AOE786481 AXW786481:AYA786481 BHS786481:BHW786481 BRO786481:BRS786481 CBK786481:CBO786481 CLG786481:CLK786481 CVC786481:CVG786481 DEY786481:DFC786481 DOU786481:DOY786481 DYQ786481:DYU786481 EIM786481:EIQ786481 ESI786481:ESM786481 FCE786481:FCI786481 FMA786481:FME786481 FVW786481:FWA786481 GFS786481:GFW786481 GPO786481:GPS786481 GZK786481:GZO786481 HJG786481:HJK786481 HTC786481:HTG786481 ICY786481:IDC786481 IMU786481:IMY786481 IWQ786481:IWU786481 JGM786481:JGQ786481 JQI786481:JQM786481 KAE786481:KAI786481 KKA786481:KKE786481 KTW786481:KUA786481 LDS786481:LDW786481 LNO786481:LNS786481 LXK786481:LXO786481 MHG786481:MHK786481 MRC786481:MRG786481 NAY786481:NBC786481 NKU786481:NKY786481 NUQ786481:NUU786481 OEM786481:OEQ786481 OOI786481:OOM786481 OYE786481:OYI786481 PIA786481:PIE786481 PRW786481:PSA786481 QBS786481:QBW786481 QLO786481:QLS786481 QVK786481:QVO786481 RFG786481:RFK786481 RPC786481:RPG786481 RYY786481:RZC786481 SIU786481:SIY786481 SSQ786481:SSU786481 TCM786481:TCQ786481 TMI786481:TMM786481 TWE786481:TWI786481 UGA786481:UGE786481 UPW786481:UQA786481 UZS786481:UZW786481 VJO786481:VJS786481 VTK786481:VTO786481 WDG786481:WDK786481 WNC786481:WNG786481 WWY786481:WXC786481 AQ852017:AU852017 KM852017:KQ852017 UI852017:UM852017 AEE852017:AEI852017 AOA852017:AOE852017 AXW852017:AYA852017 BHS852017:BHW852017 BRO852017:BRS852017 CBK852017:CBO852017 CLG852017:CLK852017 CVC852017:CVG852017 DEY852017:DFC852017 DOU852017:DOY852017 DYQ852017:DYU852017 EIM852017:EIQ852017 ESI852017:ESM852017 FCE852017:FCI852017 FMA852017:FME852017 FVW852017:FWA852017 GFS852017:GFW852017 GPO852017:GPS852017 GZK852017:GZO852017 HJG852017:HJK852017 HTC852017:HTG852017 ICY852017:IDC852017 IMU852017:IMY852017 IWQ852017:IWU852017 JGM852017:JGQ852017 JQI852017:JQM852017 KAE852017:KAI852017 KKA852017:KKE852017 KTW852017:KUA852017 LDS852017:LDW852017 LNO852017:LNS852017 LXK852017:LXO852017 MHG852017:MHK852017 MRC852017:MRG852017 NAY852017:NBC852017 NKU852017:NKY852017 NUQ852017:NUU852017 OEM852017:OEQ852017 OOI852017:OOM852017 OYE852017:OYI852017 PIA852017:PIE852017 PRW852017:PSA852017 QBS852017:QBW852017 QLO852017:QLS852017 QVK852017:QVO852017 RFG852017:RFK852017 RPC852017:RPG852017 RYY852017:RZC852017 SIU852017:SIY852017 SSQ852017:SSU852017 TCM852017:TCQ852017 TMI852017:TMM852017 TWE852017:TWI852017 UGA852017:UGE852017 UPW852017:UQA852017 UZS852017:UZW852017 VJO852017:VJS852017 VTK852017:VTO852017 WDG852017:WDK852017 WNC852017:WNG852017 WWY852017:WXC852017 AQ917553:AU917553 KM917553:KQ917553 UI917553:UM917553 AEE917553:AEI917553 AOA917553:AOE917553 AXW917553:AYA917553 BHS917553:BHW917553 BRO917553:BRS917553 CBK917553:CBO917553 CLG917553:CLK917553 CVC917553:CVG917553 DEY917553:DFC917553 DOU917553:DOY917553 DYQ917553:DYU917553 EIM917553:EIQ917553 ESI917553:ESM917553 FCE917553:FCI917553 FMA917553:FME917553 FVW917553:FWA917553 GFS917553:GFW917553 GPO917553:GPS917553 GZK917553:GZO917553 HJG917553:HJK917553 HTC917553:HTG917553 ICY917553:IDC917553 IMU917553:IMY917553 IWQ917553:IWU917553 JGM917553:JGQ917553 JQI917553:JQM917553 KAE917553:KAI917553 KKA917553:KKE917553 KTW917553:KUA917553 LDS917553:LDW917553 LNO917553:LNS917553 LXK917553:LXO917553 MHG917553:MHK917553 MRC917553:MRG917553 NAY917553:NBC917553 NKU917553:NKY917553 NUQ917553:NUU917553 OEM917553:OEQ917553 OOI917553:OOM917553 OYE917553:OYI917553 PIA917553:PIE917553 PRW917553:PSA917553 QBS917553:QBW917553 QLO917553:QLS917553 QVK917553:QVO917553 RFG917553:RFK917553 RPC917553:RPG917553 RYY917553:RZC917553 SIU917553:SIY917553 SSQ917553:SSU917553 TCM917553:TCQ917553 TMI917553:TMM917553 TWE917553:TWI917553 UGA917553:UGE917553 UPW917553:UQA917553 UZS917553:UZW917553 VJO917553:VJS917553 VTK917553:VTO917553 WDG917553:WDK917553 WNC917553:WNG917553 WWY917553:WXC917553 AQ983089:AU983089 KM983089:KQ983089 UI983089:UM983089 AEE983089:AEI983089 AOA983089:AOE983089 AXW983089:AYA983089 BHS983089:BHW983089 BRO983089:BRS983089 CBK983089:CBO983089 CLG983089:CLK983089 CVC983089:CVG983089 DEY983089:DFC983089 DOU983089:DOY983089 DYQ983089:DYU983089 EIM983089:EIQ983089 ESI983089:ESM983089 FCE983089:FCI983089 FMA983089:FME983089 FVW983089:FWA983089 GFS983089:GFW983089 GPO983089:GPS983089 GZK983089:GZO983089 HJG983089:HJK983089 HTC983089:HTG983089 ICY983089:IDC983089 IMU983089:IMY983089 IWQ983089:IWU983089 JGM983089:JGQ983089 JQI983089:JQM983089 KAE983089:KAI983089 KKA983089:KKE983089 KTW983089:KUA983089 LDS983089:LDW983089 LNO983089:LNS983089 LXK983089:LXO983089 MHG983089:MHK983089 MRC983089:MRG983089 NAY983089:NBC983089 NKU983089:NKY983089 NUQ983089:NUU983089 OEM983089:OEQ983089 OOI983089:OOM983089 OYE983089:OYI983089 PIA983089:PIE983089 PRW983089:PSA983089 QBS983089:QBW983089 QLO983089:QLS983089 QVK983089:QVO983089 RFG983089:RFK983089 RPC983089:RPG983089 RYY983089:RZC983089 SIU983089:SIY983089 SSQ983089:SSU983089 TCM983089:TCQ983089 TMI983089:TMM983089 TWE983089:TWI983089 UGA983089:UGE983089 UPW983089:UQA983089 UZS983089:UZW983089 VJO983089:VJS983089 VTK983089:VTO983089 WDG983089:WDK983089 WNC983089:WNG983089 WWY983089:WXC983089"/>
    <dataValidation allowBlank="1" showInputMessage="1" showErrorMessage="1" promptTitle="TDHCA Rental Program Experience" prompt="Row 9: Enter TDHCA Rental Program ID Number" sqref="B50:E50 IX50:JA50 ST50:SW50 ACP50:ACS50 AML50:AMO50 AWH50:AWK50 BGD50:BGG50 BPZ50:BQC50 BZV50:BZY50 CJR50:CJU50 CTN50:CTQ50 DDJ50:DDM50 DNF50:DNI50 DXB50:DXE50 EGX50:EHA50 EQT50:EQW50 FAP50:FAS50 FKL50:FKO50 FUH50:FUK50 GED50:GEG50 GNZ50:GOC50 GXV50:GXY50 HHR50:HHU50 HRN50:HRQ50 IBJ50:IBM50 ILF50:ILI50 IVB50:IVE50 JEX50:JFA50 JOT50:JOW50 JYP50:JYS50 KIL50:KIO50 KSH50:KSK50 LCD50:LCG50 LLZ50:LMC50 LVV50:LVY50 MFR50:MFU50 MPN50:MPQ50 MZJ50:MZM50 NJF50:NJI50 NTB50:NTE50 OCX50:ODA50 OMT50:OMW50 OWP50:OWS50 PGL50:PGO50 PQH50:PQK50 QAD50:QAG50 QJZ50:QKC50 QTV50:QTY50 RDR50:RDU50 RNN50:RNQ50 RXJ50:RXM50 SHF50:SHI50 SRB50:SRE50 TAX50:TBA50 TKT50:TKW50 TUP50:TUS50 UEL50:UEO50 UOH50:UOK50 UYD50:UYG50 VHZ50:VIC50 VRV50:VRY50 WBR50:WBU50 WLN50:WLQ50 WVJ50:WVM50 B65586:E65586 IX65586:JA65586 ST65586:SW65586 ACP65586:ACS65586 AML65586:AMO65586 AWH65586:AWK65586 BGD65586:BGG65586 BPZ65586:BQC65586 BZV65586:BZY65586 CJR65586:CJU65586 CTN65586:CTQ65586 DDJ65586:DDM65586 DNF65586:DNI65586 DXB65586:DXE65586 EGX65586:EHA65586 EQT65586:EQW65586 FAP65586:FAS65586 FKL65586:FKO65586 FUH65586:FUK65586 GED65586:GEG65586 GNZ65586:GOC65586 GXV65586:GXY65586 HHR65586:HHU65586 HRN65586:HRQ65586 IBJ65586:IBM65586 ILF65586:ILI65586 IVB65586:IVE65586 JEX65586:JFA65586 JOT65586:JOW65586 JYP65586:JYS65586 KIL65586:KIO65586 KSH65586:KSK65586 LCD65586:LCG65586 LLZ65586:LMC65586 LVV65586:LVY65586 MFR65586:MFU65586 MPN65586:MPQ65586 MZJ65586:MZM65586 NJF65586:NJI65586 NTB65586:NTE65586 OCX65586:ODA65586 OMT65586:OMW65586 OWP65586:OWS65586 PGL65586:PGO65586 PQH65586:PQK65586 QAD65586:QAG65586 QJZ65586:QKC65586 QTV65586:QTY65586 RDR65586:RDU65586 RNN65586:RNQ65586 RXJ65586:RXM65586 SHF65586:SHI65586 SRB65586:SRE65586 TAX65586:TBA65586 TKT65586:TKW65586 TUP65586:TUS65586 UEL65586:UEO65586 UOH65586:UOK65586 UYD65586:UYG65586 VHZ65586:VIC65586 VRV65586:VRY65586 WBR65586:WBU65586 WLN65586:WLQ65586 WVJ65586:WVM65586 B131122:E131122 IX131122:JA131122 ST131122:SW131122 ACP131122:ACS131122 AML131122:AMO131122 AWH131122:AWK131122 BGD131122:BGG131122 BPZ131122:BQC131122 BZV131122:BZY131122 CJR131122:CJU131122 CTN131122:CTQ131122 DDJ131122:DDM131122 DNF131122:DNI131122 DXB131122:DXE131122 EGX131122:EHA131122 EQT131122:EQW131122 FAP131122:FAS131122 FKL131122:FKO131122 FUH131122:FUK131122 GED131122:GEG131122 GNZ131122:GOC131122 GXV131122:GXY131122 HHR131122:HHU131122 HRN131122:HRQ131122 IBJ131122:IBM131122 ILF131122:ILI131122 IVB131122:IVE131122 JEX131122:JFA131122 JOT131122:JOW131122 JYP131122:JYS131122 KIL131122:KIO131122 KSH131122:KSK131122 LCD131122:LCG131122 LLZ131122:LMC131122 LVV131122:LVY131122 MFR131122:MFU131122 MPN131122:MPQ131122 MZJ131122:MZM131122 NJF131122:NJI131122 NTB131122:NTE131122 OCX131122:ODA131122 OMT131122:OMW131122 OWP131122:OWS131122 PGL131122:PGO131122 PQH131122:PQK131122 QAD131122:QAG131122 QJZ131122:QKC131122 QTV131122:QTY131122 RDR131122:RDU131122 RNN131122:RNQ131122 RXJ131122:RXM131122 SHF131122:SHI131122 SRB131122:SRE131122 TAX131122:TBA131122 TKT131122:TKW131122 TUP131122:TUS131122 UEL131122:UEO131122 UOH131122:UOK131122 UYD131122:UYG131122 VHZ131122:VIC131122 VRV131122:VRY131122 WBR131122:WBU131122 WLN131122:WLQ131122 WVJ131122:WVM131122 B196658:E196658 IX196658:JA196658 ST196658:SW196658 ACP196658:ACS196658 AML196658:AMO196658 AWH196658:AWK196658 BGD196658:BGG196658 BPZ196658:BQC196658 BZV196658:BZY196658 CJR196658:CJU196658 CTN196658:CTQ196658 DDJ196658:DDM196658 DNF196658:DNI196658 DXB196658:DXE196658 EGX196658:EHA196658 EQT196658:EQW196658 FAP196658:FAS196658 FKL196658:FKO196658 FUH196658:FUK196658 GED196658:GEG196658 GNZ196658:GOC196658 GXV196658:GXY196658 HHR196658:HHU196658 HRN196658:HRQ196658 IBJ196658:IBM196658 ILF196658:ILI196658 IVB196658:IVE196658 JEX196658:JFA196658 JOT196658:JOW196658 JYP196658:JYS196658 KIL196658:KIO196658 KSH196658:KSK196658 LCD196658:LCG196658 LLZ196658:LMC196658 LVV196658:LVY196658 MFR196658:MFU196658 MPN196658:MPQ196658 MZJ196658:MZM196658 NJF196658:NJI196658 NTB196658:NTE196658 OCX196658:ODA196658 OMT196658:OMW196658 OWP196658:OWS196658 PGL196658:PGO196658 PQH196658:PQK196658 QAD196658:QAG196658 QJZ196658:QKC196658 QTV196658:QTY196658 RDR196658:RDU196658 RNN196658:RNQ196658 RXJ196658:RXM196658 SHF196658:SHI196658 SRB196658:SRE196658 TAX196658:TBA196658 TKT196658:TKW196658 TUP196658:TUS196658 UEL196658:UEO196658 UOH196658:UOK196658 UYD196658:UYG196658 VHZ196658:VIC196658 VRV196658:VRY196658 WBR196658:WBU196658 WLN196658:WLQ196658 WVJ196658:WVM196658 B262194:E262194 IX262194:JA262194 ST262194:SW262194 ACP262194:ACS262194 AML262194:AMO262194 AWH262194:AWK262194 BGD262194:BGG262194 BPZ262194:BQC262194 BZV262194:BZY262194 CJR262194:CJU262194 CTN262194:CTQ262194 DDJ262194:DDM262194 DNF262194:DNI262194 DXB262194:DXE262194 EGX262194:EHA262194 EQT262194:EQW262194 FAP262194:FAS262194 FKL262194:FKO262194 FUH262194:FUK262194 GED262194:GEG262194 GNZ262194:GOC262194 GXV262194:GXY262194 HHR262194:HHU262194 HRN262194:HRQ262194 IBJ262194:IBM262194 ILF262194:ILI262194 IVB262194:IVE262194 JEX262194:JFA262194 JOT262194:JOW262194 JYP262194:JYS262194 KIL262194:KIO262194 KSH262194:KSK262194 LCD262194:LCG262194 LLZ262194:LMC262194 LVV262194:LVY262194 MFR262194:MFU262194 MPN262194:MPQ262194 MZJ262194:MZM262194 NJF262194:NJI262194 NTB262194:NTE262194 OCX262194:ODA262194 OMT262194:OMW262194 OWP262194:OWS262194 PGL262194:PGO262194 PQH262194:PQK262194 QAD262194:QAG262194 QJZ262194:QKC262194 QTV262194:QTY262194 RDR262194:RDU262194 RNN262194:RNQ262194 RXJ262194:RXM262194 SHF262194:SHI262194 SRB262194:SRE262194 TAX262194:TBA262194 TKT262194:TKW262194 TUP262194:TUS262194 UEL262194:UEO262194 UOH262194:UOK262194 UYD262194:UYG262194 VHZ262194:VIC262194 VRV262194:VRY262194 WBR262194:WBU262194 WLN262194:WLQ262194 WVJ262194:WVM262194 B327730:E327730 IX327730:JA327730 ST327730:SW327730 ACP327730:ACS327730 AML327730:AMO327730 AWH327730:AWK327730 BGD327730:BGG327730 BPZ327730:BQC327730 BZV327730:BZY327730 CJR327730:CJU327730 CTN327730:CTQ327730 DDJ327730:DDM327730 DNF327730:DNI327730 DXB327730:DXE327730 EGX327730:EHA327730 EQT327730:EQW327730 FAP327730:FAS327730 FKL327730:FKO327730 FUH327730:FUK327730 GED327730:GEG327730 GNZ327730:GOC327730 GXV327730:GXY327730 HHR327730:HHU327730 HRN327730:HRQ327730 IBJ327730:IBM327730 ILF327730:ILI327730 IVB327730:IVE327730 JEX327730:JFA327730 JOT327730:JOW327730 JYP327730:JYS327730 KIL327730:KIO327730 KSH327730:KSK327730 LCD327730:LCG327730 LLZ327730:LMC327730 LVV327730:LVY327730 MFR327730:MFU327730 MPN327730:MPQ327730 MZJ327730:MZM327730 NJF327730:NJI327730 NTB327730:NTE327730 OCX327730:ODA327730 OMT327730:OMW327730 OWP327730:OWS327730 PGL327730:PGO327730 PQH327730:PQK327730 QAD327730:QAG327730 QJZ327730:QKC327730 QTV327730:QTY327730 RDR327730:RDU327730 RNN327730:RNQ327730 RXJ327730:RXM327730 SHF327730:SHI327730 SRB327730:SRE327730 TAX327730:TBA327730 TKT327730:TKW327730 TUP327730:TUS327730 UEL327730:UEO327730 UOH327730:UOK327730 UYD327730:UYG327730 VHZ327730:VIC327730 VRV327730:VRY327730 WBR327730:WBU327730 WLN327730:WLQ327730 WVJ327730:WVM327730 B393266:E393266 IX393266:JA393266 ST393266:SW393266 ACP393266:ACS393266 AML393266:AMO393266 AWH393266:AWK393266 BGD393266:BGG393266 BPZ393266:BQC393266 BZV393266:BZY393266 CJR393266:CJU393266 CTN393266:CTQ393266 DDJ393266:DDM393266 DNF393266:DNI393266 DXB393266:DXE393266 EGX393266:EHA393266 EQT393266:EQW393266 FAP393266:FAS393266 FKL393266:FKO393266 FUH393266:FUK393266 GED393266:GEG393266 GNZ393266:GOC393266 GXV393266:GXY393266 HHR393266:HHU393266 HRN393266:HRQ393266 IBJ393266:IBM393266 ILF393266:ILI393266 IVB393266:IVE393266 JEX393266:JFA393266 JOT393266:JOW393266 JYP393266:JYS393266 KIL393266:KIO393266 KSH393266:KSK393266 LCD393266:LCG393266 LLZ393266:LMC393266 LVV393266:LVY393266 MFR393266:MFU393266 MPN393266:MPQ393266 MZJ393266:MZM393266 NJF393266:NJI393266 NTB393266:NTE393266 OCX393266:ODA393266 OMT393266:OMW393266 OWP393266:OWS393266 PGL393266:PGO393266 PQH393266:PQK393266 QAD393266:QAG393266 QJZ393266:QKC393266 QTV393266:QTY393266 RDR393266:RDU393266 RNN393266:RNQ393266 RXJ393266:RXM393266 SHF393266:SHI393266 SRB393266:SRE393266 TAX393266:TBA393266 TKT393266:TKW393266 TUP393266:TUS393266 UEL393266:UEO393266 UOH393266:UOK393266 UYD393266:UYG393266 VHZ393266:VIC393266 VRV393266:VRY393266 WBR393266:WBU393266 WLN393266:WLQ393266 WVJ393266:WVM393266 B458802:E458802 IX458802:JA458802 ST458802:SW458802 ACP458802:ACS458802 AML458802:AMO458802 AWH458802:AWK458802 BGD458802:BGG458802 BPZ458802:BQC458802 BZV458802:BZY458802 CJR458802:CJU458802 CTN458802:CTQ458802 DDJ458802:DDM458802 DNF458802:DNI458802 DXB458802:DXE458802 EGX458802:EHA458802 EQT458802:EQW458802 FAP458802:FAS458802 FKL458802:FKO458802 FUH458802:FUK458802 GED458802:GEG458802 GNZ458802:GOC458802 GXV458802:GXY458802 HHR458802:HHU458802 HRN458802:HRQ458802 IBJ458802:IBM458802 ILF458802:ILI458802 IVB458802:IVE458802 JEX458802:JFA458802 JOT458802:JOW458802 JYP458802:JYS458802 KIL458802:KIO458802 KSH458802:KSK458802 LCD458802:LCG458802 LLZ458802:LMC458802 LVV458802:LVY458802 MFR458802:MFU458802 MPN458802:MPQ458802 MZJ458802:MZM458802 NJF458802:NJI458802 NTB458802:NTE458802 OCX458802:ODA458802 OMT458802:OMW458802 OWP458802:OWS458802 PGL458802:PGO458802 PQH458802:PQK458802 QAD458802:QAG458802 QJZ458802:QKC458802 QTV458802:QTY458802 RDR458802:RDU458802 RNN458802:RNQ458802 RXJ458802:RXM458802 SHF458802:SHI458802 SRB458802:SRE458802 TAX458802:TBA458802 TKT458802:TKW458802 TUP458802:TUS458802 UEL458802:UEO458802 UOH458802:UOK458802 UYD458802:UYG458802 VHZ458802:VIC458802 VRV458802:VRY458802 WBR458802:WBU458802 WLN458802:WLQ458802 WVJ458802:WVM458802 B524338:E524338 IX524338:JA524338 ST524338:SW524338 ACP524338:ACS524338 AML524338:AMO524338 AWH524338:AWK524338 BGD524338:BGG524338 BPZ524338:BQC524338 BZV524338:BZY524338 CJR524338:CJU524338 CTN524338:CTQ524338 DDJ524338:DDM524338 DNF524338:DNI524338 DXB524338:DXE524338 EGX524338:EHA524338 EQT524338:EQW524338 FAP524338:FAS524338 FKL524338:FKO524338 FUH524338:FUK524338 GED524338:GEG524338 GNZ524338:GOC524338 GXV524338:GXY524338 HHR524338:HHU524338 HRN524338:HRQ524338 IBJ524338:IBM524338 ILF524338:ILI524338 IVB524338:IVE524338 JEX524338:JFA524338 JOT524338:JOW524338 JYP524338:JYS524338 KIL524338:KIO524338 KSH524338:KSK524338 LCD524338:LCG524338 LLZ524338:LMC524338 LVV524338:LVY524338 MFR524338:MFU524338 MPN524338:MPQ524338 MZJ524338:MZM524338 NJF524338:NJI524338 NTB524338:NTE524338 OCX524338:ODA524338 OMT524338:OMW524338 OWP524338:OWS524338 PGL524338:PGO524338 PQH524338:PQK524338 QAD524338:QAG524338 QJZ524338:QKC524338 QTV524338:QTY524338 RDR524338:RDU524338 RNN524338:RNQ524338 RXJ524338:RXM524338 SHF524338:SHI524338 SRB524338:SRE524338 TAX524338:TBA524338 TKT524338:TKW524338 TUP524338:TUS524338 UEL524338:UEO524338 UOH524338:UOK524338 UYD524338:UYG524338 VHZ524338:VIC524338 VRV524338:VRY524338 WBR524338:WBU524338 WLN524338:WLQ524338 WVJ524338:WVM524338 B589874:E589874 IX589874:JA589874 ST589874:SW589874 ACP589874:ACS589874 AML589874:AMO589874 AWH589874:AWK589874 BGD589874:BGG589874 BPZ589874:BQC589874 BZV589874:BZY589874 CJR589874:CJU589874 CTN589874:CTQ589874 DDJ589874:DDM589874 DNF589874:DNI589874 DXB589874:DXE589874 EGX589874:EHA589874 EQT589874:EQW589874 FAP589874:FAS589874 FKL589874:FKO589874 FUH589874:FUK589874 GED589874:GEG589874 GNZ589874:GOC589874 GXV589874:GXY589874 HHR589874:HHU589874 HRN589874:HRQ589874 IBJ589874:IBM589874 ILF589874:ILI589874 IVB589874:IVE589874 JEX589874:JFA589874 JOT589874:JOW589874 JYP589874:JYS589874 KIL589874:KIO589874 KSH589874:KSK589874 LCD589874:LCG589874 LLZ589874:LMC589874 LVV589874:LVY589874 MFR589874:MFU589874 MPN589874:MPQ589874 MZJ589874:MZM589874 NJF589874:NJI589874 NTB589874:NTE589874 OCX589874:ODA589874 OMT589874:OMW589874 OWP589874:OWS589874 PGL589874:PGO589874 PQH589874:PQK589874 QAD589874:QAG589874 QJZ589874:QKC589874 QTV589874:QTY589874 RDR589874:RDU589874 RNN589874:RNQ589874 RXJ589874:RXM589874 SHF589874:SHI589874 SRB589874:SRE589874 TAX589874:TBA589874 TKT589874:TKW589874 TUP589874:TUS589874 UEL589874:UEO589874 UOH589874:UOK589874 UYD589874:UYG589874 VHZ589874:VIC589874 VRV589874:VRY589874 WBR589874:WBU589874 WLN589874:WLQ589874 WVJ589874:WVM589874 B655410:E655410 IX655410:JA655410 ST655410:SW655410 ACP655410:ACS655410 AML655410:AMO655410 AWH655410:AWK655410 BGD655410:BGG655410 BPZ655410:BQC655410 BZV655410:BZY655410 CJR655410:CJU655410 CTN655410:CTQ655410 DDJ655410:DDM655410 DNF655410:DNI655410 DXB655410:DXE655410 EGX655410:EHA655410 EQT655410:EQW655410 FAP655410:FAS655410 FKL655410:FKO655410 FUH655410:FUK655410 GED655410:GEG655410 GNZ655410:GOC655410 GXV655410:GXY655410 HHR655410:HHU655410 HRN655410:HRQ655410 IBJ655410:IBM655410 ILF655410:ILI655410 IVB655410:IVE655410 JEX655410:JFA655410 JOT655410:JOW655410 JYP655410:JYS655410 KIL655410:KIO655410 KSH655410:KSK655410 LCD655410:LCG655410 LLZ655410:LMC655410 LVV655410:LVY655410 MFR655410:MFU655410 MPN655410:MPQ655410 MZJ655410:MZM655410 NJF655410:NJI655410 NTB655410:NTE655410 OCX655410:ODA655410 OMT655410:OMW655410 OWP655410:OWS655410 PGL655410:PGO655410 PQH655410:PQK655410 QAD655410:QAG655410 QJZ655410:QKC655410 QTV655410:QTY655410 RDR655410:RDU655410 RNN655410:RNQ655410 RXJ655410:RXM655410 SHF655410:SHI655410 SRB655410:SRE655410 TAX655410:TBA655410 TKT655410:TKW655410 TUP655410:TUS655410 UEL655410:UEO655410 UOH655410:UOK655410 UYD655410:UYG655410 VHZ655410:VIC655410 VRV655410:VRY655410 WBR655410:WBU655410 WLN655410:WLQ655410 WVJ655410:WVM655410 B720946:E720946 IX720946:JA720946 ST720946:SW720946 ACP720946:ACS720946 AML720946:AMO720946 AWH720946:AWK720946 BGD720946:BGG720946 BPZ720946:BQC720946 BZV720946:BZY720946 CJR720946:CJU720946 CTN720946:CTQ720946 DDJ720946:DDM720946 DNF720946:DNI720946 DXB720946:DXE720946 EGX720946:EHA720946 EQT720946:EQW720946 FAP720946:FAS720946 FKL720946:FKO720946 FUH720946:FUK720946 GED720946:GEG720946 GNZ720946:GOC720946 GXV720946:GXY720946 HHR720946:HHU720946 HRN720946:HRQ720946 IBJ720946:IBM720946 ILF720946:ILI720946 IVB720946:IVE720946 JEX720946:JFA720946 JOT720946:JOW720946 JYP720946:JYS720946 KIL720946:KIO720946 KSH720946:KSK720946 LCD720946:LCG720946 LLZ720946:LMC720946 LVV720946:LVY720946 MFR720946:MFU720946 MPN720946:MPQ720946 MZJ720946:MZM720946 NJF720946:NJI720946 NTB720946:NTE720946 OCX720946:ODA720946 OMT720946:OMW720946 OWP720946:OWS720946 PGL720946:PGO720946 PQH720946:PQK720946 QAD720946:QAG720946 QJZ720946:QKC720946 QTV720946:QTY720946 RDR720946:RDU720946 RNN720946:RNQ720946 RXJ720946:RXM720946 SHF720946:SHI720946 SRB720946:SRE720946 TAX720946:TBA720946 TKT720946:TKW720946 TUP720946:TUS720946 UEL720946:UEO720946 UOH720946:UOK720946 UYD720946:UYG720946 VHZ720946:VIC720946 VRV720946:VRY720946 WBR720946:WBU720946 WLN720946:WLQ720946 WVJ720946:WVM720946 B786482:E786482 IX786482:JA786482 ST786482:SW786482 ACP786482:ACS786482 AML786482:AMO786482 AWH786482:AWK786482 BGD786482:BGG786482 BPZ786482:BQC786482 BZV786482:BZY786482 CJR786482:CJU786482 CTN786482:CTQ786482 DDJ786482:DDM786482 DNF786482:DNI786482 DXB786482:DXE786482 EGX786482:EHA786482 EQT786482:EQW786482 FAP786482:FAS786482 FKL786482:FKO786482 FUH786482:FUK786482 GED786482:GEG786482 GNZ786482:GOC786482 GXV786482:GXY786482 HHR786482:HHU786482 HRN786482:HRQ786482 IBJ786482:IBM786482 ILF786482:ILI786482 IVB786482:IVE786482 JEX786482:JFA786482 JOT786482:JOW786482 JYP786482:JYS786482 KIL786482:KIO786482 KSH786482:KSK786482 LCD786482:LCG786482 LLZ786482:LMC786482 LVV786482:LVY786482 MFR786482:MFU786482 MPN786482:MPQ786482 MZJ786482:MZM786482 NJF786482:NJI786482 NTB786482:NTE786482 OCX786482:ODA786482 OMT786482:OMW786482 OWP786482:OWS786482 PGL786482:PGO786482 PQH786482:PQK786482 QAD786482:QAG786482 QJZ786482:QKC786482 QTV786482:QTY786482 RDR786482:RDU786482 RNN786482:RNQ786482 RXJ786482:RXM786482 SHF786482:SHI786482 SRB786482:SRE786482 TAX786482:TBA786482 TKT786482:TKW786482 TUP786482:TUS786482 UEL786482:UEO786482 UOH786482:UOK786482 UYD786482:UYG786482 VHZ786482:VIC786482 VRV786482:VRY786482 WBR786482:WBU786482 WLN786482:WLQ786482 WVJ786482:WVM786482 B852018:E852018 IX852018:JA852018 ST852018:SW852018 ACP852018:ACS852018 AML852018:AMO852018 AWH852018:AWK852018 BGD852018:BGG852018 BPZ852018:BQC852018 BZV852018:BZY852018 CJR852018:CJU852018 CTN852018:CTQ852018 DDJ852018:DDM852018 DNF852018:DNI852018 DXB852018:DXE852018 EGX852018:EHA852018 EQT852018:EQW852018 FAP852018:FAS852018 FKL852018:FKO852018 FUH852018:FUK852018 GED852018:GEG852018 GNZ852018:GOC852018 GXV852018:GXY852018 HHR852018:HHU852018 HRN852018:HRQ852018 IBJ852018:IBM852018 ILF852018:ILI852018 IVB852018:IVE852018 JEX852018:JFA852018 JOT852018:JOW852018 JYP852018:JYS852018 KIL852018:KIO852018 KSH852018:KSK852018 LCD852018:LCG852018 LLZ852018:LMC852018 LVV852018:LVY852018 MFR852018:MFU852018 MPN852018:MPQ852018 MZJ852018:MZM852018 NJF852018:NJI852018 NTB852018:NTE852018 OCX852018:ODA852018 OMT852018:OMW852018 OWP852018:OWS852018 PGL852018:PGO852018 PQH852018:PQK852018 QAD852018:QAG852018 QJZ852018:QKC852018 QTV852018:QTY852018 RDR852018:RDU852018 RNN852018:RNQ852018 RXJ852018:RXM852018 SHF852018:SHI852018 SRB852018:SRE852018 TAX852018:TBA852018 TKT852018:TKW852018 TUP852018:TUS852018 UEL852018:UEO852018 UOH852018:UOK852018 UYD852018:UYG852018 VHZ852018:VIC852018 VRV852018:VRY852018 WBR852018:WBU852018 WLN852018:WLQ852018 WVJ852018:WVM852018 B917554:E917554 IX917554:JA917554 ST917554:SW917554 ACP917554:ACS917554 AML917554:AMO917554 AWH917554:AWK917554 BGD917554:BGG917554 BPZ917554:BQC917554 BZV917554:BZY917554 CJR917554:CJU917554 CTN917554:CTQ917554 DDJ917554:DDM917554 DNF917554:DNI917554 DXB917554:DXE917554 EGX917554:EHA917554 EQT917554:EQW917554 FAP917554:FAS917554 FKL917554:FKO917554 FUH917554:FUK917554 GED917554:GEG917554 GNZ917554:GOC917554 GXV917554:GXY917554 HHR917554:HHU917554 HRN917554:HRQ917554 IBJ917554:IBM917554 ILF917554:ILI917554 IVB917554:IVE917554 JEX917554:JFA917554 JOT917554:JOW917554 JYP917554:JYS917554 KIL917554:KIO917554 KSH917554:KSK917554 LCD917554:LCG917554 LLZ917554:LMC917554 LVV917554:LVY917554 MFR917554:MFU917554 MPN917554:MPQ917554 MZJ917554:MZM917554 NJF917554:NJI917554 NTB917554:NTE917554 OCX917554:ODA917554 OMT917554:OMW917554 OWP917554:OWS917554 PGL917554:PGO917554 PQH917554:PQK917554 QAD917554:QAG917554 QJZ917554:QKC917554 QTV917554:QTY917554 RDR917554:RDU917554 RNN917554:RNQ917554 RXJ917554:RXM917554 SHF917554:SHI917554 SRB917554:SRE917554 TAX917554:TBA917554 TKT917554:TKW917554 TUP917554:TUS917554 UEL917554:UEO917554 UOH917554:UOK917554 UYD917554:UYG917554 VHZ917554:VIC917554 VRV917554:VRY917554 WBR917554:WBU917554 WLN917554:WLQ917554 WVJ917554:WVM917554 B983090:E983090 IX983090:JA983090 ST983090:SW983090 ACP983090:ACS983090 AML983090:AMO983090 AWH983090:AWK983090 BGD983090:BGG983090 BPZ983090:BQC983090 BZV983090:BZY983090 CJR983090:CJU983090 CTN983090:CTQ983090 DDJ983090:DDM983090 DNF983090:DNI983090 DXB983090:DXE983090 EGX983090:EHA983090 EQT983090:EQW983090 FAP983090:FAS983090 FKL983090:FKO983090 FUH983090:FUK983090 GED983090:GEG983090 GNZ983090:GOC983090 GXV983090:GXY983090 HHR983090:HHU983090 HRN983090:HRQ983090 IBJ983090:IBM983090 ILF983090:ILI983090 IVB983090:IVE983090 JEX983090:JFA983090 JOT983090:JOW983090 JYP983090:JYS983090 KIL983090:KIO983090 KSH983090:KSK983090 LCD983090:LCG983090 LLZ983090:LMC983090 LVV983090:LVY983090 MFR983090:MFU983090 MPN983090:MPQ983090 MZJ983090:MZM983090 NJF983090:NJI983090 NTB983090:NTE983090 OCX983090:ODA983090 OMT983090:OMW983090 OWP983090:OWS983090 PGL983090:PGO983090 PQH983090:PQK983090 QAD983090:QAG983090 QJZ983090:QKC983090 QTV983090:QTY983090 RDR983090:RDU983090 RNN983090:RNQ983090 RXJ983090:RXM983090 SHF983090:SHI983090 SRB983090:SRE983090 TAX983090:TBA983090 TKT983090:TKW983090 TUP983090:TUS983090 UEL983090:UEO983090 UOH983090:UOK983090 UYD983090:UYG983090 VHZ983090:VIC983090 VRV983090:VRY983090 WBR983090:WBU983090 WLN983090:WLQ983090 WVJ983090:WVM983090"/>
    <dataValidation allowBlank="1" showInputMessage="1" showErrorMessage="1" promptTitle="TDHCA Rental Program Experience" prompt="Row 9: Enter TDHCA Rental Program Property Name" sqref="F50:U50 JB50:JQ50 SX50:TM50 ACT50:ADI50 AMP50:ANE50 AWL50:AXA50 BGH50:BGW50 BQD50:BQS50 BZZ50:CAO50 CJV50:CKK50 CTR50:CUG50 DDN50:DEC50 DNJ50:DNY50 DXF50:DXU50 EHB50:EHQ50 EQX50:ERM50 FAT50:FBI50 FKP50:FLE50 FUL50:FVA50 GEH50:GEW50 GOD50:GOS50 GXZ50:GYO50 HHV50:HIK50 HRR50:HSG50 IBN50:ICC50 ILJ50:ILY50 IVF50:IVU50 JFB50:JFQ50 JOX50:JPM50 JYT50:JZI50 KIP50:KJE50 KSL50:KTA50 LCH50:LCW50 LMD50:LMS50 LVZ50:LWO50 MFV50:MGK50 MPR50:MQG50 MZN50:NAC50 NJJ50:NJY50 NTF50:NTU50 ODB50:ODQ50 OMX50:ONM50 OWT50:OXI50 PGP50:PHE50 PQL50:PRA50 QAH50:QAW50 QKD50:QKS50 QTZ50:QUO50 RDV50:REK50 RNR50:ROG50 RXN50:RYC50 SHJ50:SHY50 SRF50:SRU50 TBB50:TBQ50 TKX50:TLM50 TUT50:TVI50 UEP50:UFE50 UOL50:UPA50 UYH50:UYW50 VID50:VIS50 VRZ50:VSO50 WBV50:WCK50 WLR50:WMG50 WVN50:WWC50 F65586:U65586 JB65586:JQ65586 SX65586:TM65586 ACT65586:ADI65586 AMP65586:ANE65586 AWL65586:AXA65586 BGH65586:BGW65586 BQD65586:BQS65586 BZZ65586:CAO65586 CJV65586:CKK65586 CTR65586:CUG65586 DDN65586:DEC65586 DNJ65586:DNY65586 DXF65586:DXU65586 EHB65586:EHQ65586 EQX65586:ERM65586 FAT65586:FBI65586 FKP65586:FLE65586 FUL65586:FVA65586 GEH65586:GEW65586 GOD65586:GOS65586 GXZ65586:GYO65586 HHV65586:HIK65586 HRR65586:HSG65586 IBN65586:ICC65586 ILJ65586:ILY65586 IVF65586:IVU65586 JFB65586:JFQ65586 JOX65586:JPM65586 JYT65586:JZI65586 KIP65586:KJE65586 KSL65586:KTA65586 LCH65586:LCW65586 LMD65586:LMS65586 LVZ65586:LWO65586 MFV65586:MGK65586 MPR65586:MQG65586 MZN65586:NAC65586 NJJ65586:NJY65586 NTF65586:NTU65586 ODB65586:ODQ65586 OMX65586:ONM65586 OWT65586:OXI65586 PGP65586:PHE65586 PQL65586:PRA65586 QAH65586:QAW65586 QKD65586:QKS65586 QTZ65586:QUO65586 RDV65586:REK65586 RNR65586:ROG65586 RXN65586:RYC65586 SHJ65586:SHY65586 SRF65586:SRU65586 TBB65586:TBQ65586 TKX65586:TLM65586 TUT65586:TVI65586 UEP65586:UFE65586 UOL65586:UPA65586 UYH65586:UYW65586 VID65586:VIS65586 VRZ65586:VSO65586 WBV65586:WCK65586 WLR65586:WMG65586 WVN65586:WWC65586 F131122:U131122 JB131122:JQ131122 SX131122:TM131122 ACT131122:ADI131122 AMP131122:ANE131122 AWL131122:AXA131122 BGH131122:BGW131122 BQD131122:BQS131122 BZZ131122:CAO131122 CJV131122:CKK131122 CTR131122:CUG131122 DDN131122:DEC131122 DNJ131122:DNY131122 DXF131122:DXU131122 EHB131122:EHQ131122 EQX131122:ERM131122 FAT131122:FBI131122 FKP131122:FLE131122 FUL131122:FVA131122 GEH131122:GEW131122 GOD131122:GOS131122 GXZ131122:GYO131122 HHV131122:HIK131122 HRR131122:HSG131122 IBN131122:ICC131122 ILJ131122:ILY131122 IVF131122:IVU131122 JFB131122:JFQ131122 JOX131122:JPM131122 JYT131122:JZI131122 KIP131122:KJE131122 KSL131122:KTA131122 LCH131122:LCW131122 LMD131122:LMS131122 LVZ131122:LWO131122 MFV131122:MGK131122 MPR131122:MQG131122 MZN131122:NAC131122 NJJ131122:NJY131122 NTF131122:NTU131122 ODB131122:ODQ131122 OMX131122:ONM131122 OWT131122:OXI131122 PGP131122:PHE131122 PQL131122:PRA131122 QAH131122:QAW131122 QKD131122:QKS131122 QTZ131122:QUO131122 RDV131122:REK131122 RNR131122:ROG131122 RXN131122:RYC131122 SHJ131122:SHY131122 SRF131122:SRU131122 TBB131122:TBQ131122 TKX131122:TLM131122 TUT131122:TVI131122 UEP131122:UFE131122 UOL131122:UPA131122 UYH131122:UYW131122 VID131122:VIS131122 VRZ131122:VSO131122 WBV131122:WCK131122 WLR131122:WMG131122 WVN131122:WWC131122 F196658:U196658 JB196658:JQ196658 SX196658:TM196658 ACT196658:ADI196658 AMP196658:ANE196658 AWL196658:AXA196658 BGH196658:BGW196658 BQD196658:BQS196658 BZZ196658:CAO196658 CJV196658:CKK196658 CTR196658:CUG196658 DDN196658:DEC196658 DNJ196658:DNY196658 DXF196658:DXU196658 EHB196658:EHQ196658 EQX196658:ERM196658 FAT196658:FBI196658 FKP196658:FLE196658 FUL196658:FVA196658 GEH196658:GEW196658 GOD196658:GOS196658 GXZ196658:GYO196658 HHV196658:HIK196658 HRR196658:HSG196658 IBN196658:ICC196658 ILJ196658:ILY196658 IVF196658:IVU196658 JFB196658:JFQ196658 JOX196658:JPM196658 JYT196658:JZI196658 KIP196658:KJE196658 KSL196658:KTA196658 LCH196658:LCW196658 LMD196658:LMS196658 LVZ196658:LWO196658 MFV196658:MGK196658 MPR196658:MQG196658 MZN196658:NAC196658 NJJ196658:NJY196658 NTF196658:NTU196658 ODB196658:ODQ196658 OMX196658:ONM196658 OWT196658:OXI196658 PGP196658:PHE196658 PQL196658:PRA196658 QAH196658:QAW196658 QKD196658:QKS196658 QTZ196658:QUO196658 RDV196658:REK196658 RNR196658:ROG196658 RXN196658:RYC196658 SHJ196658:SHY196658 SRF196658:SRU196658 TBB196658:TBQ196658 TKX196658:TLM196658 TUT196658:TVI196658 UEP196658:UFE196658 UOL196658:UPA196658 UYH196658:UYW196658 VID196658:VIS196658 VRZ196658:VSO196658 WBV196658:WCK196658 WLR196658:WMG196658 WVN196658:WWC196658 F262194:U262194 JB262194:JQ262194 SX262194:TM262194 ACT262194:ADI262194 AMP262194:ANE262194 AWL262194:AXA262194 BGH262194:BGW262194 BQD262194:BQS262194 BZZ262194:CAO262194 CJV262194:CKK262194 CTR262194:CUG262194 DDN262194:DEC262194 DNJ262194:DNY262194 DXF262194:DXU262194 EHB262194:EHQ262194 EQX262194:ERM262194 FAT262194:FBI262194 FKP262194:FLE262194 FUL262194:FVA262194 GEH262194:GEW262194 GOD262194:GOS262194 GXZ262194:GYO262194 HHV262194:HIK262194 HRR262194:HSG262194 IBN262194:ICC262194 ILJ262194:ILY262194 IVF262194:IVU262194 JFB262194:JFQ262194 JOX262194:JPM262194 JYT262194:JZI262194 KIP262194:KJE262194 KSL262194:KTA262194 LCH262194:LCW262194 LMD262194:LMS262194 LVZ262194:LWO262194 MFV262194:MGK262194 MPR262194:MQG262194 MZN262194:NAC262194 NJJ262194:NJY262194 NTF262194:NTU262194 ODB262194:ODQ262194 OMX262194:ONM262194 OWT262194:OXI262194 PGP262194:PHE262194 PQL262194:PRA262194 QAH262194:QAW262194 QKD262194:QKS262194 QTZ262194:QUO262194 RDV262194:REK262194 RNR262194:ROG262194 RXN262194:RYC262194 SHJ262194:SHY262194 SRF262194:SRU262194 TBB262194:TBQ262194 TKX262194:TLM262194 TUT262194:TVI262194 UEP262194:UFE262194 UOL262194:UPA262194 UYH262194:UYW262194 VID262194:VIS262194 VRZ262194:VSO262194 WBV262194:WCK262194 WLR262194:WMG262194 WVN262194:WWC262194 F327730:U327730 JB327730:JQ327730 SX327730:TM327730 ACT327730:ADI327730 AMP327730:ANE327730 AWL327730:AXA327730 BGH327730:BGW327730 BQD327730:BQS327730 BZZ327730:CAO327730 CJV327730:CKK327730 CTR327730:CUG327730 DDN327730:DEC327730 DNJ327730:DNY327730 DXF327730:DXU327730 EHB327730:EHQ327730 EQX327730:ERM327730 FAT327730:FBI327730 FKP327730:FLE327730 FUL327730:FVA327730 GEH327730:GEW327730 GOD327730:GOS327730 GXZ327730:GYO327730 HHV327730:HIK327730 HRR327730:HSG327730 IBN327730:ICC327730 ILJ327730:ILY327730 IVF327730:IVU327730 JFB327730:JFQ327730 JOX327730:JPM327730 JYT327730:JZI327730 KIP327730:KJE327730 KSL327730:KTA327730 LCH327730:LCW327730 LMD327730:LMS327730 LVZ327730:LWO327730 MFV327730:MGK327730 MPR327730:MQG327730 MZN327730:NAC327730 NJJ327730:NJY327730 NTF327730:NTU327730 ODB327730:ODQ327730 OMX327730:ONM327730 OWT327730:OXI327730 PGP327730:PHE327730 PQL327730:PRA327730 QAH327730:QAW327730 QKD327730:QKS327730 QTZ327730:QUO327730 RDV327730:REK327730 RNR327730:ROG327730 RXN327730:RYC327730 SHJ327730:SHY327730 SRF327730:SRU327730 TBB327730:TBQ327730 TKX327730:TLM327730 TUT327730:TVI327730 UEP327730:UFE327730 UOL327730:UPA327730 UYH327730:UYW327730 VID327730:VIS327730 VRZ327730:VSO327730 WBV327730:WCK327730 WLR327730:WMG327730 WVN327730:WWC327730 F393266:U393266 JB393266:JQ393266 SX393266:TM393266 ACT393266:ADI393266 AMP393266:ANE393266 AWL393266:AXA393266 BGH393266:BGW393266 BQD393266:BQS393266 BZZ393266:CAO393266 CJV393266:CKK393266 CTR393266:CUG393266 DDN393266:DEC393266 DNJ393266:DNY393266 DXF393266:DXU393266 EHB393266:EHQ393266 EQX393266:ERM393266 FAT393266:FBI393266 FKP393266:FLE393266 FUL393266:FVA393266 GEH393266:GEW393266 GOD393266:GOS393266 GXZ393266:GYO393266 HHV393266:HIK393266 HRR393266:HSG393266 IBN393266:ICC393266 ILJ393266:ILY393266 IVF393266:IVU393266 JFB393266:JFQ393266 JOX393266:JPM393266 JYT393266:JZI393266 KIP393266:KJE393266 KSL393266:KTA393266 LCH393266:LCW393266 LMD393266:LMS393266 LVZ393266:LWO393266 MFV393266:MGK393266 MPR393266:MQG393266 MZN393266:NAC393266 NJJ393266:NJY393266 NTF393266:NTU393266 ODB393266:ODQ393266 OMX393266:ONM393266 OWT393266:OXI393266 PGP393266:PHE393266 PQL393266:PRA393266 QAH393266:QAW393266 QKD393266:QKS393266 QTZ393266:QUO393266 RDV393266:REK393266 RNR393266:ROG393266 RXN393266:RYC393266 SHJ393266:SHY393266 SRF393266:SRU393266 TBB393266:TBQ393266 TKX393266:TLM393266 TUT393266:TVI393266 UEP393266:UFE393266 UOL393266:UPA393266 UYH393266:UYW393266 VID393266:VIS393266 VRZ393266:VSO393266 WBV393266:WCK393266 WLR393266:WMG393266 WVN393266:WWC393266 F458802:U458802 JB458802:JQ458802 SX458802:TM458802 ACT458802:ADI458802 AMP458802:ANE458802 AWL458802:AXA458802 BGH458802:BGW458802 BQD458802:BQS458802 BZZ458802:CAO458802 CJV458802:CKK458802 CTR458802:CUG458802 DDN458802:DEC458802 DNJ458802:DNY458802 DXF458802:DXU458802 EHB458802:EHQ458802 EQX458802:ERM458802 FAT458802:FBI458802 FKP458802:FLE458802 FUL458802:FVA458802 GEH458802:GEW458802 GOD458802:GOS458802 GXZ458802:GYO458802 HHV458802:HIK458802 HRR458802:HSG458802 IBN458802:ICC458802 ILJ458802:ILY458802 IVF458802:IVU458802 JFB458802:JFQ458802 JOX458802:JPM458802 JYT458802:JZI458802 KIP458802:KJE458802 KSL458802:KTA458802 LCH458802:LCW458802 LMD458802:LMS458802 LVZ458802:LWO458802 MFV458802:MGK458802 MPR458802:MQG458802 MZN458802:NAC458802 NJJ458802:NJY458802 NTF458802:NTU458802 ODB458802:ODQ458802 OMX458802:ONM458802 OWT458802:OXI458802 PGP458802:PHE458802 PQL458802:PRA458802 QAH458802:QAW458802 QKD458802:QKS458802 QTZ458802:QUO458802 RDV458802:REK458802 RNR458802:ROG458802 RXN458802:RYC458802 SHJ458802:SHY458802 SRF458802:SRU458802 TBB458802:TBQ458802 TKX458802:TLM458802 TUT458802:TVI458802 UEP458802:UFE458802 UOL458802:UPA458802 UYH458802:UYW458802 VID458802:VIS458802 VRZ458802:VSO458802 WBV458802:WCK458802 WLR458802:WMG458802 WVN458802:WWC458802 F524338:U524338 JB524338:JQ524338 SX524338:TM524338 ACT524338:ADI524338 AMP524338:ANE524338 AWL524338:AXA524338 BGH524338:BGW524338 BQD524338:BQS524338 BZZ524338:CAO524338 CJV524338:CKK524338 CTR524338:CUG524338 DDN524338:DEC524338 DNJ524338:DNY524338 DXF524338:DXU524338 EHB524338:EHQ524338 EQX524338:ERM524338 FAT524338:FBI524338 FKP524338:FLE524338 FUL524338:FVA524338 GEH524338:GEW524338 GOD524338:GOS524338 GXZ524338:GYO524338 HHV524338:HIK524338 HRR524338:HSG524338 IBN524338:ICC524338 ILJ524338:ILY524338 IVF524338:IVU524338 JFB524338:JFQ524338 JOX524338:JPM524338 JYT524338:JZI524338 KIP524338:KJE524338 KSL524338:KTA524338 LCH524338:LCW524338 LMD524338:LMS524338 LVZ524338:LWO524338 MFV524338:MGK524338 MPR524338:MQG524338 MZN524338:NAC524338 NJJ524338:NJY524338 NTF524338:NTU524338 ODB524338:ODQ524338 OMX524338:ONM524338 OWT524338:OXI524338 PGP524338:PHE524338 PQL524338:PRA524338 QAH524338:QAW524338 QKD524338:QKS524338 QTZ524338:QUO524338 RDV524338:REK524338 RNR524338:ROG524338 RXN524338:RYC524338 SHJ524338:SHY524338 SRF524338:SRU524338 TBB524338:TBQ524338 TKX524338:TLM524338 TUT524338:TVI524338 UEP524338:UFE524338 UOL524338:UPA524338 UYH524338:UYW524338 VID524338:VIS524338 VRZ524338:VSO524338 WBV524338:WCK524338 WLR524338:WMG524338 WVN524338:WWC524338 F589874:U589874 JB589874:JQ589874 SX589874:TM589874 ACT589874:ADI589874 AMP589874:ANE589874 AWL589874:AXA589874 BGH589874:BGW589874 BQD589874:BQS589874 BZZ589874:CAO589874 CJV589874:CKK589874 CTR589874:CUG589874 DDN589874:DEC589874 DNJ589874:DNY589874 DXF589874:DXU589874 EHB589874:EHQ589874 EQX589874:ERM589874 FAT589874:FBI589874 FKP589874:FLE589874 FUL589874:FVA589874 GEH589874:GEW589874 GOD589874:GOS589874 GXZ589874:GYO589874 HHV589874:HIK589874 HRR589874:HSG589874 IBN589874:ICC589874 ILJ589874:ILY589874 IVF589874:IVU589874 JFB589874:JFQ589874 JOX589874:JPM589874 JYT589874:JZI589874 KIP589874:KJE589874 KSL589874:KTA589874 LCH589874:LCW589874 LMD589874:LMS589874 LVZ589874:LWO589874 MFV589874:MGK589874 MPR589874:MQG589874 MZN589874:NAC589874 NJJ589874:NJY589874 NTF589874:NTU589874 ODB589874:ODQ589874 OMX589874:ONM589874 OWT589874:OXI589874 PGP589874:PHE589874 PQL589874:PRA589874 QAH589874:QAW589874 QKD589874:QKS589874 QTZ589874:QUO589874 RDV589874:REK589874 RNR589874:ROG589874 RXN589874:RYC589874 SHJ589874:SHY589874 SRF589874:SRU589874 TBB589874:TBQ589874 TKX589874:TLM589874 TUT589874:TVI589874 UEP589874:UFE589874 UOL589874:UPA589874 UYH589874:UYW589874 VID589874:VIS589874 VRZ589874:VSO589874 WBV589874:WCK589874 WLR589874:WMG589874 WVN589874:WWC589874 F655410:U655410 JB655410:JQ655410 SX655410:TM655410 ACT655410:ADI655410 AMP655410:ANE655410 AWL655410:AXA655410 BGH655410:BGW655410 BQD655410:BQS655410 BZZ655410:CAO655410 CJV655410:CKK655410 CTR655410:CUG655410 DDN655410:DEC655410 DNJ655410:DNY655410 DXF655410:DXU655410 EHB655410:EHQ655410 EQX655410:ERM655410 FAT655410:FBI655410 FKP655410:FLE655410 FUL655410:FVA655410 GEH655410:GEW655410 GOD655410:GOS655410 GXZ655410:GYO655410 HHV655410:HIK655410 HRR655410:HSG655410 IBN655410:ICC655410 ILJ655410:ILY655410 IVF655410:IVU655410 JFB655410:JFQ655410 JOX655410:JPM655410 JYT655410:JZI655410 KIP655410:KJE655410 KSL655410:KTA655410 LCH655410:LCW655410 LMD655410:LMS655410 LVZ655410:LWO655410 MFV655410:MGK655410 MPR655410:MQG655410 MZN655410:NAC655410 NJJ655410:NJY655410 NTF655410:NTU655410 ODB655410:ODQ655410 OMX655410:ONM655410 OWT655410:OXI655410 PGP655410:PHE655410 PQL655410:PRA655410 QAH655410:QAW655410 QKD655410:QKS655410 QTZ655410:QUO655410 RDV655410:REK655410 RNR655410:ROG655410 RXN655410:RYC655410 SHJ655410:SHY655410 SRF655410:SRU655410 TBB655410:TBQ655410 TKX655410:TLM655410 TUT655410:TVI655410 UEP655410:UFE655410 UOL655410:UPA655410 UYH655410:UYW655410 VID655410:VIS655410 VRZ655410:VSO655410 WBV655410:WCK655410 WLR655410:WMG655410 WVN655410:WWC655410 F720946:U720946 JB720946:JQ720946 SX720946:TM720946 ACT720946:ADI720946 AMP720946:ANE720946 AWL720946:AXA720946 BGH720946:BGW720946 BQD720946:BQS720946 BZZ720946:CAO720946 CJV720946:CKK720946 CTR720946:CUG720946 DDN720946:DEC720946 DNJ720946:DNY720946 DXF720946:DXU720946 EHB720946:EHQ720946 EQX720946:ERM720946 FAT720946:FBI720946 FKP720946:FLE720946 FUL720946:FVA720946 GEH720946:GEW720946 GOD720946:GOS720946 GXZ720946:GYO720946 HHV720946:HIK720946 HRR720946:HSG720946 IBN720946:ICC720946 ILJ720946:ILY720946 IVF720946:IVU720946 JFB720946:JFQ720946 JOX720946:JPM720946 JYT720946:JZI720946 KIP720946:KJE720946 KSL720946:KTA720946 LCH720946:LCW720946 LMD720946:LMS720946 LVZ720946:LWO720946 MFV720946:MGK720946 MPR720946:MQG720946 MZN720946:NAC720946 NJJ720946:NJY720946 NTF720946:NTU720946 ODB720946:ODQ720946 OMX720946:ONM720946 OWT720946:OXI720946 PGP720946:PHE720946 PQL720946:PRA720946 QAH720946:QAW720946 QKD720946:QKS720946 QTZ720946:QUO720946 RDV720946:REK720946 RNR720946:ROG720946 RXN720946:RYC720946 SHJ720946:SHY720946 SRF720946:SRU720946 TBB720946:TBQ720946 TKX720946:TLM720946 TUT720946:TVI720946 UEP720946:UFE720946 UOL720946:UPA720946 UYH720946:UYW720946 VID720946:VIS720946 VRZ720946:VSO720946 WBV720946:WCK720946 WLR720946:WMG720946 WVN720946:WWC720946 F786482:U786482 JB786482:JQ786482 SX786482:TM786482 ACT786482:ADI786482 AMP786482:ANE786482 AWL786482:AXA786482 BGH786482:BGW786482 BQD786482:BQS786482 BZZ786482:CAO786482 CJV786482:CKK786482 CTR786482:CUG786482 DDN786482:DEC786482 DNJ786482:DNY786482 DXF786482:DXU786482 EHB786482:EHQ786482 EQX786482:ERM786482 FAT786482:FBI786482 FKP786482:FLE786482 FUL786482:FVA786482 GEH786482:GEW786482 GOD786482:GOS786482 GXZ786482:GYO786482 HHV786482:HIK786482 HRR786482:HSG786482 IBN786482:ICC786482 ILJ786482:ILY786482 IVF786482:IVU786482 JFB786482:JFQ786482 JOX786482:JPM786482 JYT786482:JZI786482 KIP786482:KJE786482 KSL786482:KTA786482 LCH786482:LCW786482 LMD786482:LMS786482 LVZ786482:LWO786482 MFV786482:MGK786482 MPR786482:MQG786482 MZN786482:NAC786482 NJJ786482:NJY786482 NTF786482:NTU786482 ODB786482:ODQ786482 OMX786482:ONM786482 OWT786482:OXI786482 PGP786482:PHE786482 PQL786482:PRA786482 QAH786482:QAW786482 QKD786482:QKS786482 QTZ786482:QUO786482 RDV786482:REK786482 RNR786482:ROG786482 RXN786482:RYC786482 SHJ786482:SHY786482 SRF786482:SRU786482 TBB786482:TBQ786482 TKX786482:TLM786482 TUT786482:TVI786482 UEP786482:UFE786482 UOL786482:UPA786482 UYH786482:UYW786482 VID786482:VIS786482 VRZ786482:VSO786482 WBV786482:WCK786482 WLR786482:WMG786482 WVN786482:WWC786482 F852018:U852018 JB852018:JQ852018 SX852018:TM852018 ACT852018:ADI852018 AMP852018:ANE852018 AWL852018:AXA852018 BGH852018:BGW852018 BQD852018:BQS852018 BZZ852018:CAO852018 CJV852018:CKK852018 CTR852018:CUG852018 DDN852018:DEC852018 DNJ852018:DNY852018 DXF852018:DXU852018 EHB852018:EHQ852018 EQX852018:ERM852018 FAT852018:FBI852018 FKP852018:FLE852018 FUL852018:FVA852018 GEH852018:GEW852018 GOD852018:GOS852018 GXZ852018:GYO852018 HHV852018:HIK852018 HRR852018:HSG852018 IBN852018:ICC852018 ILJ852018:ILY852018 IVF852018:IVU852018 JFB852018:JFQ852018 JOX852018:JPM852018 JYT852018:JZI852018 KIP852018:KJE852018 KSL852018:KTA852018 LCH852018:LCW852018 LMD852018:LMS852018 LVZ852018:LWO852018 MFV852018:MGK852018 MPR852018:MQG852018 MZN852018:NAC852018 NJJ852018:NJY852018 NTF852018:NTU852018 ODB852018:ODQ852018 OMX852018:ONM852018 OWT852018:OXI852018 PGP852018:PHE852018 PQL852018:PRA852018 QAH852018:QAW852018 QKD852018:QKS852018 QTZ852018:QUO852018 RDV852018:REK852018 RNR852018:ROG852018 RXN852018:RYC852018 SHJ852018:SHY852018 SRF852018:SRU852018 TBB852018:TBQ852018 TKX852018:TLM852018 TUT852018:TVI852018 UEP852018:UFE852018 UOL852018:UPA852018 UYH852018:UYW852018 VID852018:VIS852018 VRZ852018:VSO852018 WBV852018:WCK852018 WLR852018:WMG852018 WVN852018:WWC852018 F917554:U917554 JB917554:JQ917554 SX917554:TM917554 ACT917554:ADI917554 AMP917554:ANE917554 AWL917554:AXA917554 BGH917554:BGW917554 BQD917554:BQS917554 BZZ917554:CAO917554 CJV917554:CKK917554 CTR917554:CUG917554 DDN917554:DEC917554 DNJ917554:DNY917554 DXF917554:DXU917554 EHB917554:EHQ917554 EQX917554:ERM917554 FAT917554:FBI917554 FKP917554:FLE917554 FUL917554:FVA917554 GEH917554:GEW917554 GOD917554:GOS917554 GXZ917554:GYO917554 HHV917554:HIK917554 HRR917554:HSG917554 IBN917554:ICC917554 ILJ917554:ILY917554 IVF917554:IVU917554 JFB917554:JFQ917554 JOX917554:JPM917554 JYT917554:JZI917554 KIP917554:KJE917554 KSL917554:KTA917554 LCH917554:LCW917554 LMD917554:LMS917554 LVZ917554:LWO917554 MFV917554:MGK917554 MPR917554:MQG917554 MZN917554:NAC917554 NJJ917554:NJY917554 NTF917554:NTU917554 ODB917554:ODQ917554 OMX917554:ONM917554 OWT917554:OXI917554 PGP917554:PHE917554 PQL917554:PRA917554 QAH917554:QAW917554 QKD917554:QKS917554 QTZ917554:QUO917554 RDV917554:REK917554 RNR917554:ROG917554 RXN917554:RYC917554 SHJ917554:SHY917554 SRF917554:SRU917554 TBB917554:TBQ917554 TKX917554:TLM917554 TUT917554:TVI917554 UEP917554:UFE917554 UOL917554:UPA917554 UYH917554:UYW917554 VID917554:VIS917554 VRZ917554:VSO917554 WBV917554:WCK917554 WLR917554:WMG917554 WVN917554:WWC917554 F983090:U983090 JB983090:JQ983090 SX983090:TM983090 ACT983090:ADI983090 AMP983090:ANE983090 AWL983090:AXA983090 BGH983090:BGW983090 BQD983090:BQS983090 BZZ983090:CAO983090 CJV983090:CKK983090 CTR983090:CUG983090 DDN983090:DEC983090 DNJ983090:DNY983090 DXF983090:DXU983090 EHB983090:EHQ983090 EQX983090:ERM983090 FAT983090:FBI983090 FKP983090:FLE983090 FUL983090:FVA983090 GEH983090:GEW983090 GOD983090:GOS983090 GXZ983090:GYO983090 HHV983090:HIK983090 HRR983090:HSG983090 IBN983090:ICC983090 ILJ983090:ILY983090 IVF983090:IVU983090 JFB983090:JFQ983090 JOX983090:JPM983090 JYT983090:JZI983090 KIP983090:KJE983090 KSL983090:KTA983090 LCH983090:LCW983090 LMD983090:LMS983090 LVZ983090:LWO983090 MFV983090:MGK983090 MPR983090:MQG983090 MZN983090:NAC983090 NJJ983090:NJY983090 NTF983090:NTU983090 ODB983090:ODQ983090 OMX983090:ONM983090 OWT983090:OXI983090 PGP983090:PHE983090 PQL983090:PRA983090 QAH983090:QAW983090 QKD983090:QKS983090 QTZ983090:QUO983090 RDV983090:REK983090 RNR983090:ROG983090 RXN983090:RYC983090 SHJ983090:SHY983090 SRF983090:SRU983090 TBB983090:TBQ983090 TKX983090:TLM983090 TUT983090:TVI983090 UEP983090:UFE983090 UOL983090:UPA983090 UYH983090:UYW983090 VID983090:VIS983090 VRZ983090:VSO983090 WBV983090:WCK983090 WLR983090:WMG983090 WVN983090:WWC983090"/>
    <dataValidation allowBlank="1" showInputMessage="1" showErrorMessage="1" promptTitle="TDHCA Rental Program Experience" prompt="Row 9: Enter TDHCA Rental Program Property City" sqref="V50:AD50 JR50:JZ50 TN50:TV50 ADJ50:ADR50 ANF50:ANN50 AXB50:AXJ50 BGX50:BHF50 BQT50:BRB50 CAP50:CAX50 CKL50:CKT50 CUH50:CUP50 DED50:DEL50 DNZ50:DOH50 DXV50:DYD50 EHR50:EHZ50 ERN50:ERV50 FBJ50:FBR50 FLF50:FLN50 FVB50:FVJ50 GEX50:GFF50 GOT50:GPB50 GYP50:GYX50 HIL50:HIT50 HSH50:HSP50 ICD50:ICL50 ILZ50:IMH50 IVV50:IWD50 JFR50:JFZ50 JPN50:JPV50 JZJ50:JZR50 KJF50:KJN50 KTB50:KTJ50 LCX50:LDF50 LMT50:LNB50 LWP50:LWX50 MGL50:MGT50 MQH50:MQP50 NAD50:NAL50 NJZ50:NKH50 NTV50:NUD50 ODR50:ODZ50 ONN50:ONV50 OXJ50:OXR50 PHF50:PHN50 PRB50:PRJ50 QAX50:QBF50 QKT50:QLB50 QUP50:QUX50 REL50:RET50 ROH50:ROP50 RYD50:RYL50 SHZ50:SIH50 SRV50:SSD50 TBR50:TBZ50 TLN50:TLV50 TVJ50:TVR50 UFF50:UFN50 UPB50:UPJ50 UYX50:UZF50 VIT50:VJB50 VSP50:VSX50 WCL50:WCT50 WMH50:WMP50 WWD50:WWL50 V65586:AD65586 JR65586:JZ65586 TN65586:TV65586 ADJ65586:ADR65586 ANF65586:ANN65586 AXB65586:AXJ65586 BGX65586:BHF65586 BQT65586:BRB65586 CAP65586:CAX65586 CKL65586:CKT65586 CUH65586:CUP65586 DED65586:DEL65586 DNZ65586:DOH65586 DXV65586:DYD65586 EHR65586:EHZ65586 ERN65586:ERV65586 FBJ65586:FBR65586 FLF65586:FLN65586 FVB65586:FVJ65586 GEX65586:GFF65586 GOT65586:GPB65586 GYP65586:GYX65586 HIL65586:HIT65586 HSH65586:HSP65586 ICD65586:ICL65586 ILZ65586:IMH65586 IVV65586:IWD65586 JFR65586:JFZ65586 JPN65586:JPV65586 JZJ65586:JZR65586 KJF65586:KJN65586 KTB65586:KTJ65586 LCX65586:LDF65586 LMT65586:LNB65586 LWP65586:LWX65586 MGL65586:MGT65586 MQH65586:MQP65586 NAD65586:NAL65586 NJZ65586:NKH65586 NTV65586:NUD65586 ODR65586:ODZ65586 ONN65586:ONV65586 OXJ65586:OXR65586 PHF65586:PHN65586 PRB65586:PRJ65586 QAX65586:QBF65586 QKT65586:QLB65586 QUP65586:QUX65586 REL65586:RET65586 ROH65586:ROP65586 RYD65586:RYL65586 SHZ65586:SIH65586 SRV65586:SSD65586 TBR65586:TBZ65586 TLN65586:TLV65586 TVJ65586:TVR65586 UFF65586:UFN65586 UPB65586:UPJ65586 UYX65586:UZF65586 VIT65586:VJB65586 VSP65586:VSX65586 WCL65586:WCT65586 WMH65586:WMP65586 WWD65586:WWL65586 V131122:AD131122 JR131122:JZ131122 TN131122:TV131122 ADJ131122:ADR131122 ANF131122:ANN131122 AXB131122:AXJ131122 BGX131122:BHF131122 BQT131122:BRB131122 CAP131122:CAX131122 CKL131122:CKT131122 CUH131122:CUP131122 DED131122:DEL131122 DNZ131122:DOH131122 DXV131122:DYD131122 EHR131122:EHZ131122 ERN131122:ERV131122 FBJ131122:FBR131122 FLF131122:FLN131122 FVB131122:FVJ131122 GEX131122:GFF131122 GOT131122:GPB131122 GYP131122:GYX131122 HIL131122:HIT131122 HSH131122:HSP131122 ICD131122:ICL131122 ILZ131122:IMH131122 IVV131122:IWD131122 JFR131122:JFZ131122 JPN131122:JPV131122 JZJ131122:JZR131122 KJF131122:KJN131122 KTB131122:KTJ131122 LCX131122:LDF131122 LMT131122:LNB131122 LWP131122:LWX131122 MGL131122:MGT131122 MQH131122:MQP131122 NAD131122:NAL131122 NJZ131122:NKH131122 NTV131122:NUD131122 ODR131122:ODZ131122 ONN131122:ONV131122 OXJ131122:OXR131122 PHF131122:PHN131122 PRB131122:PRJ131122 QAX131122:QBF131122 QKT131122:QLB131122 QUP131122:QUX131122 REL131122:RET131122 ROH131122:ROP131122 RYD131122:RYL131122 SHZ131122:SIH131122 SRV131122:SSD131122 TBR131122:TBZ131122 TLN131122:TLV131122 TVJ131122:TVR131122 UFF131122:UFN131122 UPB131122:UPJ131122 UYX131122:UZF131122 VIT131122:VJB131122 VSP131122:VSX131122 WCL131122:WCT131122 WMH131122:WMP131122 WWD131122:WWL131122 V196658:AD196658 JR196658:JZ196658 TN196658:TV196658 ADJ196658:ADR196658 ANF196658:ANN196658 AXB196658:AXJ196658 BGX196658:BHF196658 BQT196658:BRB196658 CAP196658:CAX196658 CKL196658:CKT196658 CUH196658:CUP196658 DED196658:DEL196658 DNZ196658:DOH196658 DXV196658:DYD196658 EHR196658:EHZ196658 ERN196658:ERV196658 FBJ196658:FBR196658 FLF196658:FLN196658 FVB196658:FVJ196658 GEX196658:GFF196658 GOT196658:GPB196658 GYP196658:GYX196658 HIL196658:HIT196658 HSH196658:HSP196658 ICD196658:ICL196658 ILZ196658:IMH196658 IVV196658:IWD196658 JFR196658:JFZ196658 JPN196658:JPV196658 JZJ196658:JZR196658 KJF196658:KJN196658 KTB196658:KTJ196658 LCX196658:LDF196658 LMT196658:LNB196658 LWP196658:LWX196658 MGL196658:MGT196658 MQH196658:MQP196658 NAD196658:NAL196658 NJZ196658:NKH196658 NTV196658:NUD196658 ODR196658:ODZ196658 ONN196658:ONV196658 OXJ196658:OXR196658 PHF196658:PHN196658 PRB196658:PRJ196658 QAX196658:QBF196658 QKT196658:QLB196658 QUP196658:QUX196658 REL196658:RET196658 ROH196658:ROP196658 RYD196658:RYL196658 SHZ196658:SIH196658 SRV196658:SSD196658 TBR196658:TBZ196658 TLN196658:TLV196658 TVJ196658:TVR196658 UFF196658:UFN196658 UPB196658:UPJ196658 UYX196658:UZF196658 VIT196658:VJB196658 VSP196658:VSX196658 WCL196658:WCT196658 WMH196658:WMP196658 WWD196658:WWL196658 V262194:AD262194 JR262194:JZ262194 TN262194:TV262194 ADJ262194:ADR262194 ANF262194:ANN262194 AXB262194:AXJ262194 BGX262194:BHF262194 BQT262194:BRB262194 CAP262194:CAX262194 CKL262194:CKT262194 CUH262194:CUP262194 DED262194:DEL262194 DNZ262194:DOH262194 DXV262194:DYD262194 EHR262194:EHZ262194 ERN262194:ERV262194 FBJ262194:FBR262194 FLF262194:FLN262194 FVB262194:FVJ262194 GEX262194:GFF262194 GOT262194:GPB262194 GYP262194:GYX262194 HIL262194:HIT262194 HSH262194:HSP262194 ICD262194:ICL262194 ILZ262194:IMH262194 IVV262194:IWD262194 JFR262194:JFZ262194 JPN262194:JPV262194 JZJ262194:JZR262194 KJF262194:KJN262194 KTB262194:KTJ262194 LCX262194:LDF262194 LMT262194:LNB262194 LWP262194:LWX262194 MGL262194:MGT262194 MQH262194:MQP262194 NAD262194:NAL262194 NJZ262194:NKH262194 NTV262194:NUD262194 ODR262194:ODZ262194 ONN262194:ONV262194 OXJ262194:OXR262194 PHF262194:PHN262194 PRB262194:PRJ262194 QAX262194:QBF262194 QKT262194:QLB262194 QUP262194:QUX262194 REL262194:RET262194 ROH262194:ROP262194 RYD262194:RYL262194 SHZ262194:SIH262194 SRV262194:SSD262194 TBR262194:TBZ262194 TLN262194:TLV262194 TVJ262194:TVR262194 UFF262194:UFN262194 UPB262194:UPJ262194 UYX262194:UZF262194 VIT262194:VJB262194 VSP262194:VSX262194 WCL262194:WCT262194 WMH262194:WMP262194 WWD262194:WWL262194 V327730:AD327730 JR327730:JZ327730 TN327730:TV327730 ADJ327730:ADR327730 ANF327730:ANN327730 AXB327730:AXJ327730 BGX327730:BHF327730 BQT327730:BRB327730 CAP327730:CAX327730 CKL327730:CKT327730 CUH327730:CUP327730 DED327730:DEL327730 DNZ327730:DOH327730 DXV327730:DYD327730 EHR327730:EHZ327730 ERN327730:ERV327730 FBJ327730:FBR327730 FLF327730:FLN327730 FVB327730:FVJ327730 GEX327730:GFF327730 GOT327730:GPB327730 GYP327730:GYX327730 HIL327730:HIT327730 HSH327730:HSP327730 ICD327730:ICL327730 ILZ327730:IMH327730 IVV327730:IWD327730 JFR327730:JFZ327730 JPN327730:JPV327730 JZJ327730:JZR327730 KJF327730:KJN327730 KTB327730:KTJ327730 LCX327730:LDF327730 LMT327730:LNB327730 LWP327730:LWX327730 MGL327730:MGT327730 MQH327730:MQP327730 NAD327730:NAL327730 NJZ327730:NKH327730 NTV327730:NUD327730 ODR327730:ODZ327730 ONN327730:ONV327730 OXJ327730:OXR327730 PHF327730:PHN327730 PRB327730:PRJ327730 QAX327730:QBF327730 QKT327730:QLB327730 QUP327730:QUX327730 REL327730:RET327730 ROH327730:ROP327730 RYD327730:RYL327730 SHZ327730:SIH327730 SRV327730:SSD327730 TBR327730:TBZ327730 TLN327730:TLV327730 TVJ327730:TVR327730 UFF327730:UFN327730 UPB327730:UPJ327730 UYX327730:UZF327730 VIT327730:VJB327730 VSP327730:VSX327730 WCL327730:WCT327730 WMH327730:WMP327730 WWD327730:WWL327730 V393266:AD393266 JR393266:JZ393266 TN393266:TV393266 ADJ393266:ADR393266 ANF393266:ANN393266 AXB393266:AXJ393266 BGX393266:BHF393266 BQT393266:BRB393266 CAP393266:CAX393266 CKL393266:CKT393266 CUH393266:CUP393266 DED393266:DEL393266 DNZ393266:DOH393266 DXV393266:DYD393266 EHR393266:EHZ393266 ERN393266:ERV393266 FBJ393266:FBR393266 FLF393266:FLN393266 FVB393266:FVJ393266 GEX393266:GFF393266 GOT393266:GPB393266 GYP393266:GYX393266 HIL393266:HIT393266 HSH393266:HSP393266 ICD393266:ICL393266 ILZ393266:IMH393266 IVV393266:IWD393266 JFR393266:JFZ393266 JPN393266:JPV393266 JZJ393266:JZR393266 KJF393266:KJN393266 KTB393266:KTJ393266 LCX393266:LDF393266 LMT393266:LNB393266 LWP393266:LWX393266 MGL393266:MGT393266 MQH393266:MQP393266 NAD393266:NAL393266 NJZ393266:NKH393266 NTV393266:NUD393266 ODR393266:ODZ393266 ONN393266:ONV393266 OXJ393266:OXR393266 PHF393266:PHN393266 PRB393266:PRJ393266 QAX393266:QBF393266 QKT393266:QLB393266 QUP393266:QUX393266 REL393266:RET393266 ROH393266:ROP393266 RYD393266:RYL393266 SHZ393266:SIH393266 SRV393266:SSD393266 TBR393266:TBZ393266 TLN393266:TLV393266 TVJ393266:TVR393266 UFF393266:UFN393266 UPB393266:UPJ393266 UYX393266:UZF393266 VIT393266:VJB393266 VSP393266:VSX393266 WCL393266:WCT393266 WMH393266:WMP393266 WWD393266:WWL393266 V458802:AD458802 JR458802:JZ458802 TN458802:TV458802 ADJ458802:ADR458802 ANF458802:ANN458802 AXB458802:AXJ458802 BGX458802:BHF458802 BQT458802:BRB458802 CAP458802:CAX458802 CKL458802:CKT458802 CUH458802:CUP458802 DED458802:DEL458802 DNZ458802:DOH458802 DXV458802:DYD458802 EHR458802:EHZ458802 ERN458802:ERV458802 FBJ458802:FBR458802 FLF458802:FLN458802 FVB458802:FVJ458802 GEX458802:GFF458802 GOT458802:GPB458802 GYP458802:GYX458802 HIL458802:HIT458802 HSH458802:HSP458802 ICD458802:ICL458802 ILZ458802:IMH458802 IVV458802:IWD458802 JFR458802:JFZ458802 JPN458802:JPV458802 JZJ458802:JZR458802 KJF458802:KJN458802 KTB458802:KTJ458802 LCX458802:LDF458802 LMT458802:LNB458802 LWP458802:LWX458802 MGL458802:MGT458802 MQH458802:MQP458802 NAD458802:NAL458802 NJZ458802:NKH458802 NTV458802:NUD458802 ODR458802:ODZ458802 ONN458802:ONV458802 OXJ458802:OXR458802 PHF458802:PHN458802 PRB458802:PRJ458802 QAX458802:QBF458802 QKT458802:QLB458802 QUP458802:QUX458802 REL458802:RET458802 ROH458802:ROP458802 RYD458802:RYL458802 SHZ458802:SIH458802 SRV458802:SSD458802 TBR458802:TBZ458802 TLN458802:TLV458802 TVJ458802:TVR458802 UFF458802:UFN458802 UPB458802:UPJ458802 UYX458802:UZF458802 VIT458802:VJB458802 VSP458802:VSX458802 WCL458802:WCT458802 WMH458802:WMP458802 WWD458802:WWL458802 V524338:AD524338 JR524338:JZ524338 TN524338:TV524338 ADJ524338:ADR524338 ANF524338:ANN524338 AXB524338:AXJ524338 BGX524338:BHF524338 BQT524338:BRB524338 CAP524338:CAX524338 CKL524338:CKT524338 CUH524338:CUP524338 DED524338:DEL524338 DNZ524338:DOH524338 DXV524338:DYD524338 EHR524338:EHZ524338 ERN524338:ERV524338 FBJ524338:FBR524338 FLF524338:FLN524338 FVB524338:FVJ524338 GEX524338:GFF524338 GOT524338:GPB524338 GYP524338:GYX524338 HIL524338:HIT524338 HSH524338:HSP524338 ICD524338:ICL524338 ILZ524338:IMH524338 IVV524338:IWD524338 JFR524338:JFZ524338 JPN524338:JPV524338 JZJ524338:JZR524338 KJF524338:KJN524338 KTB524338:KTJ524338 LCX524338:LDF524338 LMT524338:LNB524338 LWP524338:LWX524338 MGL524338:MGT524338 MQH524338:MQP524338 NAD524338:NAL524338 NJZ524338:NKH524338 NTV524338:NUD524338 ODR524338:ODZ524338 ONN524338:ONV524338 OXJ524338:OXR524338 PHF524338:PHN524338 PRB524338:PRJ524338 QAX524338:QBF524338 QKT524338:QLB524338 QUP524338:QUX524338 REL524338:RET524338 ROH524338:ROP524338 RYD524338:RYL524338 SHZ524338:SIH524338 SRV524338:SSD524338 TBR524338:TBZ524338 TLN524338:TLV524338 TVJ524338:TVR524338 UFF524338:UFN524338 UPB524338:UPJ524338 UYX524338:UZF524338 VIT524338:VJB524338 VSP524338:VSX524338 WCL524338:WCT524338 WMH524338:WMP524338 WWD524338:WWL524338 V589874:AD589874 JR589874:JZ589874 TN589874:TV589874 ADJ589874:ADR589874 ANF589874:ANN589874 AXB589874:AXJ589874 BGX589874:BHF589874 BQT589874:BRB589874 CAP589874:CAX589874 CKL589874:CKT589874 CUH589874:CUP589874 DED589874:DEL589874 DNZ589874:DOH589874 DXV589874:DYD589874 EHR589874:EHZ589874 ERN589874:ERV589874 FBJ589874:FBR589874 FLF589874:FLN589874 FVB589874:FVJ589874 GEX589874:GFF589874 GOT589874:GPB589874 GYP589874:GYX589874 HIL589874:HIT589874 HSH589874:HSP589874 ICD589874:ICL589874 ILZ589874:IMH589874 IVV589874:IWD589874 JFR589874:JFZ589874 JPN589874:JPV589874 JZJ589874:JZR589874 KJF589874:KJN589874 KTB589874:KTJ589874 LCX589874:LDF589874 LMT589874:LNB589874 LWP589874:LWX589874 MGL589874:MGT589874 MQH589874:MQP589874 NAD589874:NAL589874 NJZ589874:NKH589874 NTV589874:NUD589874 ODR589874:ODZ589874 ONN589874:ONV589874 OXJ589874:OXR589874 PHF589874:PHN589874 PRB589874:PRJ589874 QAX589874:QBF589874 QKT589874:QLB589874 QUP589874:QUX589874 REL589874:RET589874 ROH589874:ROP589874 RYD589874:RYL589874 SHZ589874:SIH589874 SRV589874:SSD589874 TBR589874:TBZ589874 TLN589874:TLV589874 TVJ589874:TVR589874 UFF589874:UFN589874 UPB589874:UPJ589874 UYX589874:UZF589874 VIT589874:VJB589874 VSP589874:VSX589874 WCL589874:WCT589874 WMH589874:WMP589874 WWD589874:WWL589874 V655410:AD655410 JR655410:JZ655410 TN655410:TV655410 ADJ655410:ADR655410 ANF655410:ANN655410 AXB655410:AXJ655410 BGX655410:BHF655410 BQT655410:BRB655410 CAP655410:CAX655410 CKL655410:CKT655410 CUH655410:CUP655410 DED655410:DEL655410 DNZ655410:DOH655410 DXV655410:DYD655410 EHR655410:EHZ655410 ERN655410:ERV655410 FBJ655410:FBR655410 FLF655410:FLN655410 FVB655410:FVJ655410 GEX655410:GFF655410 GOT655410:GPB655410 GYP655410:GYX655410 HIL655410:HIT655410 HSH655410:HSP655410 ICD655410:ICL655410 ILZ655410:IMH655410 IVV655410:IWD655410 JFR655410:JFZ655410 JPN655410:JPV655410 JZJ655410:JZR655410 KJF655410:KJN655410 KTB655410:KTJ655410 LCX655410:LDF655410 LMT655410:LNB655410 LWP655410:LWX655410 MGL655410:MGT655410 MQH655410:MQP655410 NAD655410:NAL655410 NJZ655410:NKH655410 NTV655410:NUD655410 ODR655410:ODZ655410 ONN655410:ONV655410 OXJ655410:OXR655410 PHF655410:PHN655410 PRB655410:PRJ655410 QAX655410:QBF655410 QKT655410:QLB655410 QUP655410:QUX655410 REL655410:RET655410 ROH655410:ROP655410 RYD655410:RYL655410 SHZ655410:SIH655410 SRV655410:SSD655410 TBR655410:TBZ655410 TLN655410:TLV655410 TVJ655410:TVR655410 UFF655410:UFN655410 UPB655410:UPJ655410 UYX655410:UZF655410 VIT655410:VJB655410 VSP655410:VSX655410 WCL655410:WCT655410 WMH655410:WMP655410 WWD655410:WWL655410 V720946:AD720946 JR720946:JZ720946 TN720946:TV720946 ADJ720946:ADR720946 ANF720946:ANN720946 AXB720946:AXJ720946 BGX720946:BHF720946 BQT720946:BRB720946 CAP720946:CAX720946 CKL720946:CKT720946 CUH720946:CUP720946 DED720946:DEL720946 DNZ720946:DOH720946 DXV720946:DYD720946 EHR720946:EHZ720946 ERN720946:ERV720946 FBJ720946:FBR720946 FLF720946:FLN720946 FVB720946:FVJ720946 GEX720946:GFF720946 GOT720946:GPB720946 GYP720946:GYX720946 HIL720946:HIT720946 HSH720946:HSP720946 ICD720946:ICL720946 ILZ720946:IMH720946 IVV720946:IWD720946 JFR720946:JFZ720946 JPN720946:JPV720946 JZJ720946:JZR720946 KJF720946:KJN720946 KTB720946:KTJ720946 LCX720946:LDF720946 LMT720946:LNB720946 LWP720946:LWX720946 MGL720946:MGT720946 MQH720946:MQP720946 NAD720946:NAL720946 NJZ720946:NKH720946 NTV720946:NUD720946 ODR720946:ODZ720946 ONN720946:ONV720946 OXJ720946:OXR720946 PHF720946:PHN720946 PRB720946:PRJ720946 QAX720946:QBF720946 QKT720946:QLB720946 QUP720946:QUX720946 REL720946:RET720946 ROH720946:ROP720946 RYD720946:RYL720946 SHZ720946:SIH720946 SRV720946:SSD720946 TBR720946:TBZ720946 TLN720946:TLV720946 TVJ720946:TVR720946 UFF720946:UFN720946 UPB720946:UPJ720946 UYX720946:UZF720946 VIT720946:VJB720946 VSP720946:VSX720946 WCL720946:WCT720946 WMH720946:WMP720946 WWD720946:WWL720946 V786482:AD786482 JR786482:JZ786482 TN786482:TV786482 ADJ786482:ADR786482 ANF786482:ANN786482 AXB786482:AXJ786482 BGX786482:BHF786482 BQT786482:BRB786482 CAP786482:CAX786482 CKL786482:CKT786482 CUH786482:CUP786482 DED786482:DEL786482 DNZ786482:DOH786482 DXV786482:DYD786482 EHR786482:EHZ786482 ERN786482:ERV786482 FBJ786482:FBR786482 FLF786482:FLN786482 FVB786482:FVJ786482 GEX786482:GFF786482 GOT786482:GPB786482 GYP786482:GYX786482 HIL786482:HIT786482 HSH786482:HSP786482 ICD786482:ICL786482 ILZ786482:IMH786482 IVV786482:IWD786482 JFR786482:JFZ786482 JPN786482:JPV786482 JZJ786482:JZR786482 KJF786482:KJN786482 KTB786482:KTJ786482 LCX786482:LDF786482 LMT786482:LNB786482 LWP786482:LWX786482 MGL786482:MGT786482 MQH786482:MQP786482 NAD786482:NAL786482 NJZ786482:NKH786482 NTV786482:NUD786482 ODR786482:ODZ786482 ONN786482:ONV786482 OXJ786482:OXR786482 PHF786482:PHN786482 PRB786482:PRJ786482 QAX786482:QBF786482 QKT786482:QLB786482 QUP786482:QUX786482 REL786482:RET786482 ROH786482:ROP786482 RYD786482:RYL786482 SHZ786482:SIH786482 SRV786482:SSD786482 TBR786482:TBZ786482 TLN786482:TLV786482 TVJ786482:TVR786482 UFF786482:UFN786482 UPB786482:UPJ786482 UYX786482:UZF786482 VIT786482:VJB786482 VSP786482:VSX786482 WCL786482:WCT786482 WMH786482:WMP786482 WWD786482:WWL786482 V852018:AD852018 JR852018:JZ852018 TN852018:TV852018 ADJ852018:ADR852018 ANF852018:ANN852018 AXB852018:AXJ852018 BGX852018:BHF852018 BQT852018:BRB852018 CAP852018:CAX852018 CKL852018:CKT852018 CUH852018:CUP852018 DED852018:DEL852018 DNZ852018:DOH852018 DXV852018:DYD852018 EHR852018:EHZ852018 ERN852018:ERV852018 FBJ852018:FBR852018 FLF852018:FLN852018 FVB852018:FVJ852018 GEX852018:GFF852018 GOT852018:GPB852018 GYP852018:GYX852018 HIL852018:HIT852018 HSH852018:HSP852018 ICD852018:ICL852018 ILZ852018:IMH852018 IVV852018:IWD852018 JFR852018:JFZ852018 JPN852018:JPV852018 JZJ852018:JZR852018 KJF852018:KJN852018 KTB852018:KTJ852018 LCX852018:LDF852018 LMT852018:LNB852018 LWP852018:LWX852018 MGL852018:MGT852018 MQH852018:MQP852018 NAD852018:NAL852018 NJZ852018:NKH852018 NTV852018:NUD852018 ODR852018:ODZ852018 ONN852018:ONV852018 OXJ852018:OXR852018 PHF852018:PHN852018 PRB852018:PRJ852018 QAX852018:QBF852018 QKT852018:QLB852018 QUP852018:QUX852018 REL852018:RET852018 ROH852018:ROP852018 RYD852018:RYL852018 SHZ852018:SIH852018 SRV852018:SSD852018 TBR852018:TBZ852018 TLN852018:TLV852018 TVJ852018:TVR852018 UFF852018:UFN852018 UPB852018:UPJ852018 UYX852018:UZF852018 VIT852018:VJB852018 VSP852018:VSX852018 WCL852018:WCT852018 WMH852018:WMP852018 WWD852018:WWL852018 V917554:AD917554 JR917554:JZ917554 TN917554:TV917554 ADJ917554:ADR917554 ANF917554:ANN917554 AXB917554:AXJ917554 BGX917554:BHF917554 BQT917554:BRB917554 CAP917554:CAX917554 CKL917554:CKT917554 CUH917554:CUP917554 DED917554:DEL917554 DNZ917554:DOH917554 DXV917554:DYD917554 EHR917554:EHZ917554 ERN917554:ERV917554 FBJ917554:FBR917554 FLF917554:FLN917554 FVB917554:FVJ917554 GEX917554:GFF917554 GOT917554:GPB917554 GYP917554:GYX917554 HIL917554:HIT917554 HSH917554:HSP917554 ICD917554:ICL917554 ILZ917554:IMH917554 IVV917554:IWD917554 JFR917554:JFZ917554 JPN917554:JPV917554 JZJ917554:JZR917554 KJF917554:KJN917554 KTB917554:KTJ917554 LCX917554:LDF917554 LMT917554:LNB917554 LWP917554:LWX917554 MGL917554:MGT917554 MQH917554:MQP917554 NAD917554:NAL917554 NJZ917554:NKH917554 NTV917554:NUD917554 ODR917554:ODZ917554 ONN917554:ONV917554 OXJ917554:OXR917554 PHF917554:PHN917554 PRB917554:PRJ917554 QAX917554:QBF917554 QKT917554:QLB917554 QUP917554:QUX917554 REL917554:RET917554 ROH917554:ROP917554 RYD917554:RYL917554 SHZ917554:SIH917554 SRV917554:SSD917554 TBR917554:TBZ917554 TLN917554:TLV917554 TVJ917554:TVR917554 UFF917554:UFN917554 UPB917554:UPJ917554 UYX917554:UZF917554 VIT917554:VJB917554 VSP917554:VSX917554 WCL917554:WCT917554 WMH917554:WMP917554 WWD917554:WWL917554 V983090:AD983090 JR983090:JZ983090 TN983090:TV983090 ADJ983090:ADR983090 ANF983090:ANN983090 AXB983090:AXJ983090 BGX983090:BHF983090 BQT983090:BRB983090 CAP983090:CAX983090 CKL983090:CKT983090 CUH983090:CUP983090 DED983090:DEL983090 DNZ983090:DOH983090 DXV983090:DYD983090 EHR983090:EHZ983090 ERN983090:ERV983090 FBJ983090:FBR983090 FLF983090:FLN983090 FVB983090:FVJ983090 GEX983090:GFF983090 GOT983090:GPB983090 GYP983090:GYX983090 HIL983090:HIT983090 HSH983090:HSP983090 ICD983090:ICL983090 ILZ983090:IMH983090 IVV983090:IWD983090 JFR983090:JFZ983090 JPN983090:JPV983090 JZJ983090:JZR983090 KJF983090:KJN983090 KTB983090:KTJ983090 LCX983090:LDF983090 LMT983090:LNB983090 LWP983090:LWX983090 MGL983090:MGT983090 MQH983090:MQP983090 NAD983090:NAL983090 NJZ983090:NKH983090 NTV983090:NUD983090 ODR983090:ODZ983090 ONN983090:ONV983090 OXJ983090:OXR983090 PHF983090:PHN983090 PRB983090:PRJ983090 QAX983090:QBF983090 QKT983090:QLB983090 QUP983090:QUX983090 REL983090:RET983090 ROH983090:ROP983090 RYD983090:RYL983090 SHZ983090:SIH983090 SRV983090:SSD983090 TBR983090:TBZ983090 TLN983090:TLV983090 TVJ983090:TVR983090 UFF983090:UFN983090 UPB983090:UPJ983090 UYX983090:UZF983090 VIT983090:VJB983090 VSP983090:VSX983090 WCL983090:WCT983090 WMH983090:WMP983090 WWD983090:WWL983090"/>
    <dataValidation allowBlank="1" showInputMessage="1" showErrorMessage="1" promptTitle="TDHCA Rental Program Experience" prompt="Row 9: Enter TDHCA Rental Program Name(s)" sqref="AE50:AK50 KA50:KG50 TW50:UC50 ADS50:ADY50 ANO50:ANU50 AXK50:AXQ50 BHG50:BHM50 BRC50:BRI50 CAY50:CBE50 CKU50:CLA50 CUQ50:CUW50 DEM50:DES50 DOI50:DOO50 DYE50:DYK50 EIA50:EIG50 ERW50:ESC50 FBS50:FBY50 FLO50:FLU50 FVK50:FVQ50 GFG50:GFM50 GPC50:GPI50 GYY50:GZE50 HIU50:HJA50 HSQ50:HSW50 ICM50:ICS50 IMI50:IMO50 IWE50:IWK50 JGA50:JGG50 JPW50:JQC50 JZS50:JZY50 KJO50:KJU50 KTK50:KTQ50 LDG50:LDM50 LNC50:LNI50 LWY50:LXE50 MGU50:MHA50 MQQ50:MQW50 NAM50:NAS50 NKI50:NKO50 NUE50:NUK50 OEA50:OEG50 ONW50:OOC50 OXS50:OXY50 PHO50:PHU50 PRK50:PRQ50 QBG50:QBM50 QLC50:QLI50 QUY50:QVE50 REU50:RFA50 ROQ50:ROW50 RYM50:RYS50 SII50:SIO50 SSE50:SSK50 TCA50:TCG50 TLW50:TMC50 TVS50:TVY50 UFO50:UFU50 UPK50:UPQ50 UZG50:UZM50 VJC50:VJI50 VSY50:VTE50 WCU50:WDA50 WMQ50:WMW50 WWM50:WWS50 AE65586:AK65586 KA65586:KG65586 TW65586:UC65586 ADS65586:ADY65586 ANO65586:ANU65586 AXK65586:AXQ65586 BHG65586:BHM65586 BRC65586:BRI65586 CAY65586:CBE65586 CKU65586:CLA65586 CUQ65586:CUW65586 DEM65586:DES65586 DOI65586:DOO65586 DYE65586:DYK65586 EIA65586:EIG65586 ERW65586:ESC65586 FBS65586:FBY65586 FLO65586:FLU65586 FVK65586:FVQ65586 GFG65586:GFM65586 GPC65586:GPI65586 GYY65586:GZE65586 HIU65586:HJA65586 HSQ65586:HSW65586 ICM65586:ICS65586 IMI65586:IMO65586 IWE65586:IWK65586 JGA65586:JGG65586 JPW65586:JQC65586 JZS65586:JZY65586 KJO65586:KJU65586 KTK65586:KTQ65586 LDG65586:LDM65586 LNC65586:LNI65586 LWY65586:LXE65586 MGU65586:MHA65586 MQQ65586:MQW65586 NAM65586:NAS65586 NKI65586:NKO65586 NUE65586:NUK65586 OEA65586:OEG65586 ONW65586:OOC65586 OXS65586:OXY65586 PHO65586:PHU65586 PRK65586:PRQ65586 QBG65586:QBM65586 QLC65586:QLI65586 QUY65586:QVE65586 REU65586:RFA65586 ROQ65586:ROW65586 RYM65586:RYS65586 SII65586:SIO65586 SSE65586:SSK65586 TCA65586:TCG65586 TLW65586:TMC65586 TVS65586:TVY65586 UFO65586:UFU65586 UPK65586:UPQ65586 UZG65586:UZM65586 VJC65586:VJI65586 VSY65586:VTE65586 WCU65586:WDA65586 WMQ65586:WMW65586 WWM65586:WWS65586 AE131122:AK131122 KA131122:KG131122 TW131122:UC131122 ADS131122:ADY131122 ANO131122:ANU131122 AXK131122:AXQ131122 BHG131122:BHM131122 BRC131122:BRI131122 CAY131122:CBE131122 CKU131122:CLA131122 CUQ131122:CUW131122 DEM131122:DES131122 DOI131122:DOO131122 DYE131122:DYK131122 EIA131122:EIG131122 ERW131122:ESC131122 FBS131122:FBY131122 FLO131122:FLU131122 FVK131122:FVQ131122 GFG131122:GFM131122 GPC131122:GPI131122 GYY131122:GZE131122 HIU131122:HJA131122 HSQ131122:HSW131122 ICM131122:ICS131122 IMI131122:IMO131122 IWE131122:IWK131122 JGA131122:JGG131122 JPW131122:JQC131122 JZS131122:JZY131122 KJO131122:KJU131122 KTK131122:KTQ131122 LDG131122:LDM131122 LNC131122:LNI131122 LWY131122:LXE131122 MGU131122:MHA131122 MQQ131122:MQW131122 NAM131122:NAS131122 NKI131122:NKO131122 NUE131122:NUK131122 OEA131122:OEG131122 ONW131122:OOC131122 OXS131122:OXY131122 PHO131122:PHU131122 PRK131122:PRQ131122 QBG131122:QBM131122 QLC131122:QLI131122 QUY131122:QVE131122 REU131122:RFA131122 ROQ131122:ROW131122 RYM131122:RYS131122 SII131122:SIO131122 SSE131122:SSK131122 TCA131122:TCG131122 TLW131122:TMC131122 TVS131122:TVY131122 UFO131122:UFU131122 UPK131122:UPQ131122 UZG131122:UZM131122 VJC131122:VJI131122 VSY131122:VTE131122 WCU131122:WDA131122 WMQ131122:WMW131122 WWM131122:WWS131122 AE196658:AK196658 KA196658:KG196658 TW196658:UC196658 ADS196658:ADY196658 ANO196658:ANU196658 AXK196658:AXQ196658 BHG196658:BHM196658 BRC196658:BRI196658 CAY196658:CBE196658 CKU196658:CLA196658 CUQ196658:CUW196658 DEM196658:DES196658 DOI196658:DOO196658 DYE196658:DYK196658 EIA196658:EIG196658 ERW196658:ESC196658 FBS196658:FBY196658 FLO196658:FLU196658 FVK196658:FVQ196658 GFG196658:GFM196658 GPC196658:GPI196658 GYY196658:GZE196658 HIU196658:HJA196658 HSQ196658:HSW196658 ICM196658:ICS196658 IMI196658:IMO196658 IWE196658:IWK196658 JGA196658:JGG196658 JPW196658:JQC196658 JZS196658:JZY196658 KJO196658:KJU196658 KTK196658:KTQ196658 LDG196658:LDM196658 LNC196658:LNI196658 LWY196658:LXE196658 MGU196658:MHA196658 MQQ196658:MQW196658 NAM196658:NAS196658 NKI196658:NKO196658 NUE196658:NUK196658 OEA196658:OEG196658 ONW196658:OOC196658 OXS196658:OXY196658 PHO196658:PHU196658 PRK196658:PRQ196658 QBG196658:QBM196658 QLC196658:QLI196658 QUY196658:QVE196658 REU196658:RFA196658 ROQ196658:ROW196658 RYM196658:RYS196658 SII196658:SIO196658 SSE196658:SSK196658 TCA196658:TCG196658 TLW196658:TMC196658 TVS196658:TVY196658 UFO196658:UFU196658 UPK196658:UPQ196658 UZG196658:UZM196658 VJC196658:VJI196658 VSY196658:VTE196658 WCU196658:WDA196658 WMQ196658:WMW196658 WWM196658:WWS196658 AE262194:AK262194 KA262194:KG262194 TW262194:UC262194 ADS262194:ADY262194 ANO262194:ANU262194 AXK262194:AXQ262194 BHG262194:BHM262194 BRC262194:BRI262194 CAY262194:CBE262194 CKU262194:CLA262194 CUQ262194:CUW262194 DEM262194:DES262194 DOI262194:DOO262194 DYE262194:DYK262194 EIA262194:EIG262194 ERW262194:ESC262194 FBS262194:FBY262194 FLO262194:FLU262194 FVK262194:FVQ262194 GFG262194:GFM262194 GPC262194:GPI262194 GYY262194:GZE262194 HIU262194:HJA262194 HSQ262194:HSW262194 ICM262194:ICS262194 IMI262194:IMO262194 IWE262194:IWK262194 JGA262194:JGG262194 JPW262194:JQC262194 JZS262194:JZY262194 KJO262194:KJU262194 KTK262194:KTQ262194 LDG262194:LDM262194 LNC262194:LNI262194 LWY262194:LXE262194 MGU262194:MHA262194 MQQ262194:MQW262194 NAM262194:NAS262194 NKI262194:NKO262194 NUE262194:NUK262194 OEA262194:OEG262194 ONW262194:OOC262194 OXS262194:OXY262194 PHO262194:PHU262194 PRK262194:PRQ262194 QBG262194:QBM262194 QLC262194:QLI262194 QUY262194:QVE262194 REU262194:RFA262194 ROQ262194:ROW262194 RYM262194:RYS262194 SII262194:SIO262194 SSE262194:SSK262194 TCA262194:TCG262194 TLW262194:TMC262194 TVS262194:TVY262194 UFO262194:UFU262194 UPK262194:UPQ262194 UZG262194:UZM262194 VJC262194:VJI262194 VSY262194:VTE262194 WCU262194:WDA262194 WMQ262194:WMW262194 WWM262194:WWS262194 AE327730:AK327730 KA327730:KG327730 TW327730:UC327730 ADS327730:ADY327730 ANO327730:ANU327730 AXK327730:AXQ327730 BHG327730:BHM327730 BRC327730:BRI327730 CAY327730:CBE327730 CKU327730:CLA327730 CUQ327730:CUW327730 DEM327730:DES327730 DOI327730:DOO327730 DYE327730:DYK327730 EIA327730:EIG327730 ERW327730:ESC327730 FBS327730:FBY327730 FLO327730:FLU327730 FVK327730:FVQ327730 GFG327730:GFM327730 GPC327730:GPI327730 GYY327730:GZE327730 HIU327730:HJA327730 HSQ327730:HSW327730 ICM327730:ICS327730 IMI327730:IMO327730 IWE327730:IWK327730 JGA327730:JGG327730 JPW327730:JQC327730 JZS327730:JZY327730 KJO327730:KJU327730 KTK327730:KTQ327730 LDG327730:LDM327730 LNC327730:LNI327730 LWY327730:LXE327730 MGU327730:MHA327730 MQQ327730:MQW327730 NAM327730:NAS327730 NKI327730:NKO327730 NUE327730:NUK327730 OEA327730:OEG327730 ONW327730:OOC327730 OXS327730:OXY327730 PHO327730:PHU327730 PRK327730:PRQ327730 QBG327730:QBM327730 QLC327730:QLI327730 QUY327730:QVE327730 REU327730:RFA327730 ROQ327730:ROW327730 RYM327730:RYS327730 SII327730:SIO327730 SSE327730:SSK327730 TCA327730:TCG327730 TLW327730:TMC327730 TVS327730:TVY327730 UFO327730:UFU327730 UPK327730:UPQ327730 UZG327730:UZM327730 VJC327730:VJI327730 VSY327730:VTE327730 WCU327730:WDA327730 WMQ327730:WMW327730 WWM327730:WWS327730 AE393266:AK393266 KA393266:KG393266 TW393266:UC393266 ADS393266:ADY393266 ANO393266:ANU393266 AXK393266:AXQ393266 BHG393266:BHM393266 BRC393266:BRI393266 CAY393266:CBE393266 CKU393266:CLA393266 CUQ393266:CUW393266 DEM393266:DES393266 DOI393266:DOO393266 DYE393266:DYK393266 EIA393266:EIG393266 ERW393266:ESC393266 FBS393266:FBY393266 FLO393266:FLU393266 FVK393266:FVQ393266 GFG393266:GFM393266 GPC393266:GPI393266 GYY393266:GZE393266 HIU393266:HJA393266 HSQ393266:HSW393266 ICM393266:ICS393266 IMI393266:IMO393266 IWE393266:IWK393266 JGA393266:JGG393266 JPW393266:JQC393266 JZS393266:JZY393266 KJO393266:KJU393266 KTK393266:KTQ393266 LDG393266:LDM393266 LNC393266:LNI393266 LWY393266:LXE393266 MGU393266:MHA393266 MQQ393266:MQW393266 NAM393266:NAS393266 NKI393266:NKO393266 NUE393266:NUK393266 OEA393266:OEG393266 ONW393266:OOC393266 OXS393266:OXY393266 PHO393266:PHU393266 PRK393266:PRQ393266 QBG393266:QBM393266 QLC393266:QLI393266 QUY393266:QVE393266 REU393266:RFA393266 ROQ393266:ROW393266 RYM393266:RYS393266 SII393266:SIO393266 SSE393266:SSK393266 TCA393266:TCG393266 TLW393266:TMC393266 TVS393266:TVY393266 UFO393266:UFU393266 UPK393266:UPQ393266 UZG393266:UZM393266 VJC393266:VJI393266 VSY393266:VTE393266 WCU393266:WDA393266 WMQ393266:WMW393266 WWM393266:WWS393266 AE458802:AK458802 KA458802:KG458802 TW458802:UC458802 ADS458802:ADY458802 ANO458802:ANU458802 AXK458802:AXQ458802 BHG458802:BHM458802 BRC458802:BRI458802 CAY458802:CBE458802 CKU458802:CLA458802 CUQ458802:CUW458802 DEM458802:DES458802 DOI458802:DOO458802 DYE458802:DYK458802 EIA458802:EIG458802 ERW458802:ESC458802 FBS458802:FBY458802 FLO458802:FLU458802 FVK458802:FVQ458802 GFG458802:GFM458802 GPC458802:GPI458802 GYY458802:GZE458802 HIU458802:HJA458802 HSQ458802:HSW458802 ICM458802:ICS458802 IMI458802:IMO458802 IWE458802:IWK458802 JGA458802:JGG458802 JPW458802:JQC458802 JZS458802:JZY458802 KJO458802:KJU458802 KTK458802:KTQ458802 LDG458802:LDM458802 LNC458802:LNI458802 LWY458802:LXE458802 MGU458802:MHA458802 MQQ458802:MQW458802 NAM458802:NAS458802 NKI458802:NKO458802 NUE458802:NUK458802 OEA458802:OEG458802 ONW458802:OOC458802 OXS458802:OXY458802 PHO458802:PHU458802 PRK458802:PRQ458802 QBG458802:QBM458802 QLC458802:QLI458802 QUY458802:QVE458802 REU458802:RFA458802 ROQ458802:ROW458802 RYM458802:RYS458802 SII458802:SIO458802 SSE458802:SSK458802 TCA458802:TCG458802 TLW458802:TMC458802 TVS458802:TVY458802 UFO458802:UFU458802 UPK458802:UPQ458802 UZG458802:UZM458802 VJC458802:VJI458802 VSY458802:VTE458802 WCU458802:WDA458802 WMQ458802:WMW458802 WWM458802:WWS458802 AE524338:AK524338 KA524338:KG524338 TW524338:UC524338 ADS524338:ADY524338 ANO524338:ANU524338 AXK524338:AXQ524338 BHG524338:BHM524338 BRC524338:BRI524338 CAY524338:CBE524338 CKU524338:CLA524338 CUQ524338:CUW524338 DEM524338:DES524338 DOI524338:DOO524338 DYE524338:DYK524338 EIA524338:EIG524338 ERW524338:ESC524338 FBS524338:FBY524338 FLO524338:FLU524338 FVK524338:FVQ524338 GFG524338:GFM524338 GPC524338:GPI524338 GYY524338:GZE524338 HIU524338:HJA524338 HSQ524338:HSW524338 ICM524338:ICS524338 IMI524338:IMO524338 IWE524338:IWK524338 JGA524338:JGG524338 JPW524338:JQC524338 JZS524338:JZY524338 KJO524338:KJU524338 KTK524338:KTQ524338 LDG524338:LDM524338 LNC524338:LNI524338 LWY524338:LXE524338 MGU524338:MHA524338 MQQ524338:MQW524338 NAM524338:NAS524338 NKI524338:NKO524338 NUE524338:NUK524338 OEA524338:OEG524338 ONW524338:OOC524338 OXS524338:OXY524338 PHO524338:PHU524338 PRK524338:PRQ524338 QBG524338:QBM524338 QLC524338:QLI524338 QUY524338:QVE524338 REU524338:RFA524338 ROQ524338:ROW524338 RYM524338:RYS524338 SII524338:SIO524338 SSE524338:SSK524338 TCA524338:TCG524338 TLW524338:TMC524338 TVS524338:TVY524338 UFO524338:UFU524338 UPK524338:UPQ524338 UZG524338:UZM524338 VJC524338:VJI524338 VSY524338:VTE524338 WCU524338:WDA524338 WMQ524338:WMW524338 WWM524338:WWS524338 AE589874:AK589874 KA589874:KG589874 TW589874:UC589874 ADS589874:ADY589874 ANO589874:ANU589874 AXK589874:AXQ589874 BHG589874:BHM589874 BRC589874:BRI589874 CAY589874:CBE589874 CKU589874:CLA589874 CUQ589874:CUW589874 DEM589874:DES589874 DOI589874:DOO589874 DYE589874:DYK589874 EIA589874:EIG589874 ERW589874:ESC589874 FBS589874:FBY589874 FLO589874:FLU589874 FVK589874:FVQ589874 GFG589874:GFM589874 GPC589874:GPI589874 GYY589874:GZE589874 HIU589874:HJA589874 HSQ589874:HSW589874 ICM589874:ICS589874 IMI589874:IMO589874 IWE589874:IWK589874 JGA589874:JGG589874 JPW589874:JQC589874 JZS589874:JZY589874 KJO589874:KJU589874 KTK589874:KTQ589874 LDG589874:LDM589874 LNC589874:LNI589874 LWY589874:LXE589874 MGU589874:MHA589874 MQQ589874:MQW589874 NAM589874:NAS589874 NKI589874:NKO589874 NUE589874:NUK589874 OEA589874:OEG589874 ONW589874:OOC589874 OXS589874:OXY589874 PHO589874:PHU589874 PRK589874:PRQ589874 QBG589874:QBM589874 QLC589874:QLI589874 QUY589874:QVE589874 REU589874:RFA589874 ROQ589874:ROW589874 RYM589874:RYS589874 SII589874:SIO589874 SSE589874:SSK589874 TCA589874:TCG589874 TLW589874:TMC589874 TVS589874:TVY589874 UFO589874:UFU589874 UPK589874:UPQ589874 UZG589874:UZM589874 VJC589874:VJI589874 VSY589874:VTE589874 WCU589874:WDA589874 WMQ589874:WMW589874 WWM589874:WWS589874 AE655410:AK655410 KA655410:KG655410 TW655410:UC655410 ADS655410:ADY655410 ANO655410:ANU655410 AXK655410:AXQ655410 BHG655410:BHM655410 BRC655410:BRI655410 CAY655410:CBE655410 CKU655410:CLA655410 CUQ655410:CUW655410 DEM655410:DES655410 DOI655410:DOO655410 DYE655410:DYK655410 EIA655410:EIG655410 ERW655410:ESC655410 FBS655410:FBY655410 FLO655410:FLU655410 FVK655410:FVQ655410 GFG655410:GFM655410 GPC655410:GPI655410 GYY655410:GZE655410 HIU655410:HJA655410 HSQ655410:HSW655410 ICM655410:ICS655410 IMI655410:IMO655410 IWE655410:IWK655410 JGA655410:JGG655410 JPW655410:JQC655410 JZS655410:JZY655410 KJO655410:KJU655410 KTK655410:KTQ655410 LDG655410:LDM655410 LNC655410:LNI655410 LWY655410:LXE655410 MGU655410:MHA655410 MQQ655410:MQW655410 NAM655410:NAS655410 NKI655410:NKO655410 NUE655410:NUK655410 OEA655410:OEG655410 ONW655410:OOC655410 OXS655410:OXY655410 PHO655410:PHU655410 PRK655410:PRQ655410 QBG655410:QBM655410 QLC655410:QLI655410 QUY655410:QVE655410 REU655410:RFA655410 ROQ655410:ROW655410 RYM655410:RYS655410 SII655410:SIO655410 SSE655410:SSK655410 TCA655410:TCG655410 TLW655410:TMC655410 TVS655410:TVY655410 UFO655410:UFU655410 UPK655410:UPQ655410 UZG655410:UZM655410 VJC655410:VJI655410 VSY655410:VTE655410 WCU655410:WDA655410 WMQ655410:WMW655410 WWM655410:WWS655410 AE720946:AK720946 KA720946:KG720946 TW720946:UC720946 ADS720946:ADY720946 ANO720946:ANU720946 AXK720946:AXQ720946 BHG720946:BHM720946 BRC720946:BRI720946 CAY720946:CBE720946 CKU720946:CLA720946 CUQ720946:CUW720946 DEM720946:DES720946 DOI720946:DOO720946 DYE720946:DYK720946 EIA720946:EIG720946 ERW720946:ESC720946 FBS720946:FBY720946 FLO720946:FLU720946 FVK720946:FVQ720946 GFG720946:GFM720946 GPC720946:GPI720946 GYY720946:GZE720946 HIU720946:HJA720946 HSQ720946:HSW720946 ICM720946:ICS720946 IMI720946:IMO720946 IWE720946:IWK720946 JGA720946:JGG720946 JPW720946:JQC720946 JZS720946:JZY720946 KJO720946:KJU720946 KTK720946:KTQ720946 LDG720946:LDM720946 LNC720946:LNI720946 LWY720946:LXE720946 MGU720946:MHA720946 MQQ720946:MQW720946 NAM720946:NAS720946 NKI720946:NKO720946 NUE720946:NUK720946 OEA720946:OEG720946 ONW720946:OOC720946 OXS720946:OXY720946 PHO720946:PHU720946 PRK720946:PRQ720946 QBG720946:QBM720946 QLC720946:QLI720946 QUY720946:QVE720946 REU720946:RFA720946 ROQ720946:ROW720946 RYM720946:RYS720946 SII720946:SIO720946 SSE720946:SSK720946 TCA720946:TCG720946 TLW720946:TMC720946 TVS720946:TVY720946 UFO720946:UFU720946 UPK720946:UPQ720946 UZG720946:UZM720946 VJC720946:VJI720946 VSY720946:VTE720946 WCU720946:WDA720946 WMQ720946:WMW720946 WWM720946:WWS720946 AE786482:AK786482 KA786482:KG786482 TW786482:UC786482 ADS786482:ADY786482 ANO786482:ANU786482 AXK786482:AXQ786482 BHG786482:BHM786482 BRC786482:BRI786482 CAY786482:CBE786482 CKU786482:CLA786482 CUQ786482:CUW786482 DEM786482:DES786482 DOI786482:DOO786482 DYE786482:DYK786482 EIA786482:EIG786482 ERW786482:ESC786482 FBS786482:FBY786482 FLO786482:FLU786482 FVK786482:FVQ786482 GFG786482:GFM786482 GPC786482:GPI786482 GYY786482:GZE786482 HIU786482:HJA786482 HSQ786482:HSW786482 ICM786482:ICS786482 IMI786482:IMO786482 IWE786482:IWK786482 JGA786482:JGG786482 JPW786482:JQC786482 JZS786482:JZY786482 KJO786482:KJU786482 KTK786482:KTQ786482 LDG786482:LDM786482 LNC786482:LNI786482 LWY786482:LXE786482 MGU786482:MHA786482 MQQ786482:MQW786482 NAM786482:NAS786482 NKI786482:NKO786482 NUE786482:NUK786482 OEA786482:OEG786482 ONW786482:OOC786482 OXS786482:OXY786482 PHO786482:PHU786482 PRK786482:PRQ786482 QBG786482:QBM786482 QLC786482:QLI786482 QUY786482:QVE786482 REU786482:RFA786482 ROQ786482:ROW786482 RYM786482:RYS786482 SII786482:SIO786482 SSE786482:SSK786482 TCA786482:TCG786482 TLW786482:TMC786482 TVS786482:TVY786482 UFO786482:UFU786482 UPK786482:UPQ786482 UZG786482:UZM786482 VJC786482:VJI786482 VSY786482:VTE786482 WCU786482:WDA786482 WMQ786482:WMW786482 WWM786482:WWS786482 AE852018:AK852018 KA852018:KG852018 TW852018:UC852018 ADS852018:ADY852018 ANO852018:ANU852018 AXK852018:AXQ852018 BHG852018:BHM852018 BRC852018:BRI852018 CAY852018:CBE852018 CKU852018:CLA852018 CUQ852018:CUW852018 DEM852018:DES852018 DOI852018:DOO852018 DYE852018:DYK852018 EIA852018:EIG852018 ERW852018:ESC852018 FBS852018:FBY852018 FLO852018:FLU852018 FVK852018:FVQ852018 GFG852018:GFM852018 GPC852018:GPI852018 GYY852018:GZE852018 HIU852018:HJA852018 HSQ852018:HSW852018 ICM852018:ICS852018 IMI852018:IMO852018 IWE852018:IWK852018 JGA852018:JGG852018 JPW852018:JQC852018 JZS852018:JZY852018 KJO852018:KJU852018 KTK852018:KTQ852018 LDG852018:LDM852018 LNC852018:LNI852018 LWY852018:LXE852018 MGU852018:MHA852018 MQQ852018:MQW852018 NAM852018:NAS852018 NKI852018:NKO852018 NUE852018:NUK852018 OEA852018:OEG852018 ONW852018:OOC852018 OXS852018:OXY852018 PHO852018:PHU852018 PRK852018:PRQ852018 QBG852018:QBM852018 QLC852018:QLI852018 QUY852018:QVE852018 REU852018:RFA852018 ROQ852018:ROW852018 RYM852018:RYS852018 SII852018:SIO852018 SSE852018:SSK852018 TCA852018:TCG852018 TLW852018:TMC852018 TVS852018:TVY852018 UFO852018:UFU852018 UPK852018:UPQ852018 UZG852018:UZM852018 VJC852018:VJI852018 VSY852018:VTE852018 WCU852018:WDA852018 WMQ852018:WMW852018 WWM852018:WWS852018 AE917554:AK917554 KA917554:KG917554 TW917554:UC917554 ADS917554:ADY917554 ANO917554:ANU917554 AXK917554:AXQ917554 BHG917554:BHM917554 BRC917554:BRI917554 CAY917554:CBE917554 CKU917554:CLA917554 CUQ917554:CUW917554 DEM917554:DES917554 DOI917554:DOO917554 DYE917554:DYK917554 EIA917554:EIG917554 ERW917554:ESC917554 FBS917554:FBY917554 FLO917554:FLU917554 FVK917554:FVQ917554 GFG917554:GFM917554 GPC917554:GPI917554 GYY917554:GZE917554 HIU917554:HJA917554 HSQ917554:HSW917554 ICM917554:ICS917554 IMI917554:IMO917554 IWE917554:IWK917554 JGA917554:JGG917554 JPW917554:JQC917554 JZS917554:JZY917554 KJO917554:KJU917554 KTK917554:KTQ917554 LDG917554:LDM917554 LNC917554:LNI917554 LWY917554:LXE917554 MGU917554:MHA917554 MQQ917554:MQW917554 NAM917554:NAS917554 NKI917554:NKO917554 NUE917554:NUK917554 OEA917554:OEG917554 ONW917554:OOC917554 OXS917554:OXY917554 PHO917554:PHU917554 PRK917554:PRQ917554 QBG917554:QBM917554 QLC917554:QLI917554 QUY917554:QVE917554 REU917554:RFA917554 ROQ917554:ROW917554 RYM917554:RYS917554 SII917554:SIO917554 SSE917554:SSK917554 TCA917554:TCG917554 TLW917554:TMC917554 TVS917554:TVY917554 UFO917554:UFU917554 UPK917554:UPQ917554 UZG917554:UZM917554 VJC917554:VJI917554 VSY917554:VTE917554 WCU917554:WDA917554 WMQ917554:WMW917554 WWM917554:WWS917554 AE983090:AK983090 KA983090:KG983090 TW983090:UC983090 ADS983090:ADY983090 ANO983090:ANU983090 AXK983090:AXQ983090 BHG983090:BHM983090 BRC983090:BRI983090 CAY983090:CBE983090 CKU983090:CLA983090 CUQ983090:CUW983090 DEM983090:DES983090 DOI983090:DOO983090 DYE983090:DYK983090 EIA983090:EIG983090 ERW983090:ESC983090 FBS983090:FBY983090 FLO983090:FLU983090 FVK983090:FVQ983090 GFG983090:GFM983090 GPC983090:GPI983090 GYY983090:GZE983090 HIU983090:HJA983090 HSQ983090:HSW983090 ICM983090:ICS983090 IMI983090:IMO983090 IWE983090:IWK983090 JGA983090:JGG983090 JPW983090:JQC983090 JZS983090:JZY983090 KJO983090:KJU983090 KTK983090:KTQ983090 LDG983090:LDM983090 LNC983090:LNI983090 LWY983090:LXE983090 MGU983090:MHA983090 MQQ983090:MQW983090 NAM983090:NAS983090 NKI983090:NKO983090 NUE983090:NUK983090 OEA983090:OEG983090 ONW983090:OOC983090 OXS983090:OXY983090 PHO983090:PHU983090 PRK983090:PRQ983090 QBG983090:QBM983090 QLC983090:QLI983090 QUY983090:QVE983090 REU983090:RFA983090 ROQ983090:ROW983090 RYM983090:RYS983090 SII983090:SIO983090 SSE983090:SSK983090 TCA983090:TCG983090 TLW983090:TMC983090 TVS983090:TVY983090 UFO983090:UFU983090 UPK983090:UPQ983090 UZG983090:UZM983090 VJC983090:VJI983090 VSY983090:VTE983090 WCU983090:WDA983090 WMQ983090:WMW983090 WWM983090:WWS983090"/>
    <dataValidation allowBlank="1" showInputMessage="1" showErrorMessage="1" promptTitle="TDHCA Rental Program Experience" prompt="Row 9: Enter Date (mm/yy) When Control Began" sqref="AL50:AP50 KH50:KL50 UD50:UH50 ADZ50:AED50 ANV50:ANZ50 AXR50:AXV50 BHN50:BHR50 BRJ50:BRN50 CBF50:CBJ50 CLB50:CLF50 CUX50:CVB50 DET50:DEX50 DOP50:DOT50 DYL50:DYP50 EIH50:EIL50 ESD50:ESH50 FBZ50:FCD50 FLV50:FLZ50 FVR50:FVV50 GFN50:GFR50 GPJ50:GPN50 GZF50:GZJ50 HJB50:HJF50 HSX50:HTB50 ICT50:ICX50 IMP50:IMT50 IWL50:IWP50 JGH50:JGL50 JQD50:JQH50 JZZ50:KAD50 KJV50:KJZ50 KTR50:KTV50 LDN50:LDR50 LNJ50:LNN50 LXF50:LXJ50 MHB50:MHF50 MQX50:MRB50 NAT50:NAX50 NKP50:NKT50 NUL50:NUP50 OEH50:OEL50 OOD50:OOH50 OXZ50:OYD50 PHV50:PHZ50 PRR50:PRV50 QBN50:QBR50 QLJ50:QLN50 QVF50:QVJ50 RFB50:RFF50 ROX50:RPB50 RYT50:RYX50 SIP50:SIT50 SSL50:SSP50 TCH50:TCL50 TMD50:TMH50 TVZ50:TWD50 UFV50:UFZ50 UPR50:UPV50 UZN50:UZR50 VJJ50:VJN50 VTF50:VTJ50 WDB50:WDF50 WMX50:WNB50 WWT50:WWX50 AL65586:AP65586 KH65586:KL65586 UD65586:UH65586 ADZ65586:AED65586 ANV65586:ANZ65586 AXR65586:AXV65586 BHN65586:BHR65586 BRJ65586:BRN65586 CBF65586:CBJ65586 CLB65586:CLF65586 CUX65586:CVB65586 DET65586:DEX65586 DOP65586:DOT65586 DYL65586:DYP65586 EIH65586:EIL65586 ESD65586:ESH65586 FBZ65586:FCD65586 FLV65586:FLZ65586 FVR65586:FVV65586 GFN65586:GFR65586 GPJ65586:GPN65586 GZF65586:GZJ65586 HJB65586:HJF65586 HSX65586:HTB65586 ICT65586:ICX65586 IMP65586:IMT65586 IWL65586:IWP65586 JGH65586:JGL65586 JQD65586:JQH65586 JZZ65586:KAD65586 KJV65586:KJZ65586 KTR65586:KTV65586 LDN65586:LDR65586 LNJ65586:LNN65586 LXF65586:LXJ65586 MHB65586:MHF65586 MQX65586:MRB65586 NAT65586:NAX65586 NKP65586:NKT65586 NUL65586:NUP65586 OEH65586:OEL65586 OOD65586:OOH65586 OXZ65586:OYD65586 PHV65586:PHZ65586 PRR65586:PRV65586 QBN65586:QBR65586 QLJ65586:QLN65586 QVF65586:QVJ65586 RFB65586:RFF65586 ROX65586:RPB65586 RYT65586:RYX65586 SIP65586:SIT65586 SSL65586:SSP65586 TCH65586:TCL65586 TMD65586:TMH65586 TVZ65586:TWD65586 UFV65586:UFZ65586 UPR65586:UPV65586 UZN65586:UZR65586 VJJ65586:VJN65586 VTF65586:VTJ65586 WDB65586:WDF65586 WMX65586:WNB65586 WWT65586:WWX65586 AL131122:AP131122 KH131122:KL131122 UD131122:UH131122 ADZ131122:AED131122 ANV131122:ANZ131122 AXR131122:AXV131122 BHN131122:BHR131122 BRJ131122:BRN131122 CBF131122:CBJ131122 CLB131122:CLF131122 CUX131122:CVB131122 DET131122:DEX131122 DOP131122:DOT131122 DYL131122:DYP131122 EIH131122:EIL131122 ESD131122:ESH131122 FBZ131122:FCD131122 FLV131122:FLZ131122 FVR131122:FVV131122 GFN131122:GFR131122 GPJ131122:GPN131122 GZF131122:GZJ131122 HJB131122:HJF131122 HSX131122:HTB131122 ICT131122:ICX131122 IMP131122:IMT131122 IWL131122:IWP131122 JGH131122:JGL131122 JQD131122:JQH131122 JZZ131122:KAD131122 KJV131122:KJZ131122 KTR131122:KTV131122 LDN131122:LDR131122 LNJ131122:LNN131122 LXF131122:LXJ131122 MHB131122:MHF131122 MQX131122:MRB131122 NAT131122:NAX131122 NKP131122:NKT131122 NUL131122:NUP131122 OEH131122:OEL131122 OOD131122:OOH131122 OXZ131122:OYD131122 PHV131122:PHZ131122 PRR131122:PRV131122 QBN131122:QBR131122 QLJ131122:QLN131122 QVF131122:QVJ131122 RFB131122:RFF131122 ROX131122:RPB131122 RYT131122:RYX131122 SIP131122:SIT131122 SSL131122:SSP131122 TCH131122:TCL131122 TMD131122:TMH131122 TVZ131122:TWD131122 UFV131122:UFZ131122 UPR131122:UPV131122 UZN131122:UZR131122 VJJ131122:VJN131122 VTF131122:VTJ131122 WDB131122:WDF131122 WMX131122:WNB131122 WWT131122:WWX131122 AL196658:AP196658 KH196658:KL196658 UD196658:UH196658 ADZ196658:AED196658 ANV196658:ANZ196658 AXR196658:AXV196658 BHN196658:BHR196658 BRJ196658:BRN196658 CBF196658:CBJ196658 CLB196658:CLF196658 CUX196658:CVB196658 DET196658:DEX196658 DOP196658:DOT196658 DYL196658:DYP196658 EIH196658:EIL196658 ESD196658:ESH196658 FBZ196658:FCD196658 FLV196658:FLZ196658 FVR196658:FVV196658 GFN196658:GFR196658 GPJ196658:GPN196658 GZF196658:GZJ196658 HJB196658:HJF196658 HSX196658:HTB196658 ICT196658:ICX196658 IMP196658:IMT196658 IWL196658:IWP196658 JGH196658:JGL196658 JQD196658:JQH196658 JZZ196658:KAD196658 KJV196658:KJZ196658 KTR196658:KTV196658 LDN196658:LDR196658 LNJ196658:LNN196658 LXF196658:LXJ196658 MHB196658:MHF196658 MQX196658:MRB196658 NAT196658:NAX196658 NKP196658:NKT196658 NUL196658:NUP196658 OEH196658:OEL196658 OOD196658:OOH196658 OXZ196658:OYD196658 PHV196658:PHZ196658 PRR196658:PRV196658 QBN196658:QBR196658 QLJ196658:QLN196658 QVF196658:QVJ196658 RFB196658:RFF196658 ROX196658:RPB196658 RYT196658:RYX196658 SIP196658:SIT196658 SSL196658:SSP196658 TCH196658:TCL196658 TMD196658:TMH196658 TVZ196658:TWD196658 UFV196658:UFZ196658 UPR196658:UPV196658 UZN196658:UZR196658 VJJ196658:VJN196658 VTF196658:VTJ196658 WDB196658:WDF196658 WMX196658:WNB196658 WWT196658:WWX196658 AL262194:AP262194 KH262194:KL262194 UD262194:UH262194 ADZ262194:AED262194 ANV262194:ANZ262194 AXR262194:AXV262194 BHN262194:BHR262194 BRJ262194:BRN262194 CBF262194:CBJ262194 CLB262194:CLF262194 CUX262194:CVB262194 DET262194:DEX262194 DOP262194:DOT262194 DYL262194:DYP262194 EIH262194:EIL262194 ESD262194:ESH262194 FBZ262194:FCD262194 FLV262194:FLZ262194 FVR262194:FVV262194 GFN262194:GFR262194 GPJ262194:GPN262194 GZF262194:GZJ262194 HJB262194:HJF262194 HSX262194:HTB262194 ICT262194:ICX262194 IMP262194:IMT262194 IWL262194:IWP262194 JGH262194:JGL262194 JQD262194:JQH262194 JZZ262194:KAD262194 KJV262194:KJZ262194 KTR262194:KTV262194 LDN262194:LDR262194 LNJ262194:LNN262194 LXF262194:LXJ262194 MHB262194:MHF262194 MQX262194:MRB262194 NAT262194:NAX262194 NKP262194:NKT262194 NUL262194:NUP262194 OEH262194:OEL262194 OOD262194:OOH262194 OXZ262194:OYD262194 PHV262194:PHZ262194 PRR262194:PRV262194 QBN262194:QBR262194 QLJ262194:QLN262194 QVF262194:QVJ262194 RFB262194:RFF262194 ROX262194:RPB262194 RYT262194:RYX262194 SIP262194:SIT262194 SSL262194:SSP262194 TCH262194:TCL262194 TMD262194:TMH262194 TVZ262194:TWD262194 UFV262194:UFZ262194 UPR262194:UPV262194 UZN262194:UZR262194 VJJ262194:VJN262194 VTF262194:VTJ262194 WDB262194:WDF262194 WMX262194:WNB262194 WWT262194:WWX262194 AL327730:AP327730 KH327730:KL327730 UD327730:UH327730 ADZ327730:AED327730 ANV327730:ANZ327730 AXR327730:AXV327730 BHN327730:BHR327730 BRJ327730:BRN327730 CBF327730:CBJ327730 CLB327730:CLF327730 CUX327730:CVB327730 DET327730:DEX327730 DOP327730:DOT327730 DYL327730:DYP327730 EIH327730:EIL327730 ESD327730:ESH327730 FBZ327730:FCD327730 FLV327730:FLZ327730 FVR327730:FVV327730 GFN327730:GFR327730 GPJ327730:GPN327730 GZF327730:GZJ327730 HJB327730:HJF327730 HSX327730:HTB327730 ICT327730:ICX327730 IMP327730:IMT327730 IWL327730:IWP327730 JGH327730:JGL327730 JQD327730:JQH327730 JZZ327730:KAD327730 KJV327730:KJZ327730 KTR327730:KTV327730 LDN327730:LDR327730 LNJ327730:LNN327730 LXF327730:LXJ327730 MHB327730:MHF327730 MQX327730:MRB327730 NAT327730:NAX327730 NKP327730:NKT327730 NUL327730:NUP327730 OEH327730:OEL327730 OOD327730:OOH327730 OXZ327730:OYD327730 PHV327730:PHZ327730 PRR327730:PRV327730 QBN327730:QBR327730 QLJ327730:QLN327730 QVF327730:QVJ327730 RFB327730:RFF327730 ROX327730:RPB327730 RYT327730:RYX327730 SIP327730:SIT327730 SSL327730:SSP327730 TCH327730:TCL327730 TMD327730:TMH327730 TVZ327730:TWD327730 UFV327730:UFZ327730 UPR327730:UPV327730 UZN327730:UZR327730 VJJ327730:VJN327730 VTF327730:VTJ327730 WDB327730:WDF327730 WMX327730:WNB327730 WWT327730:WWX327730 AL393266:AP393266 KH393266:KL393266 UD393266:UH393266 ADZ393266:AED393266 ANV393266:ANZ393266 AXR393266:AXV393266 BHN393266:BHR393266 BRJ393266:BRN393266 CBF393266:CBJ393266 CLB393266:CLF393266 CUX393266:CVB393266 DET393266:DEX393266 DOP393266:DOT393266 DYL393266:DYP393266 EIH393266:EIL393266 ESD393266:ESH393266 FBZ393266:FCD393266 FLV393266:FLZ393266 FVR393266:FVV393266 GFN393266:GFR393266 GPJ393266:GPN393266 GZF393266:GZJ393266 HJB393266:HJF393266 HSX393266:HTB393266 ICT393266:ICX393266 IMP393266:IMT393266 IWL393266:IWP393266 JGH393266:JGL393266 JQD393266:JQH393266 JZZ393266:KAD393266 KJV393266:KJZ393266 KTR393266:KTV393266 LDN393266:LDR393266 LNJ393266:LNN393266 LXF393266:LXJ393266 MHB393266:MHF393266 MQX393266:MRB393266 NAT393266:NAX393266 NKP393266:NKT393266 NUL393266:NUP393266 OEH393266:OEL393266 OOD393266:OOH393266 OXZ393266:OYD393266 PHV393266:PHZ393266 PRR393266:PRV393266 QBN393266:QBR393266 QLJ393266:QLN393266 QVF393266:QVJ393266 RFB393266:RFF393266 ROX393266:RPB393266 RYT393266:RYX393266 SIP393266:SIT393266 SSL393266:SSP393266 TCH393266:TCL393266 TMD393266:TMH393266 TVZ393266:TWD393266 UFV393266:UFZ393266 UPR393266:UPV393266 UZN393266:UZR393266 VJJ393266:VJN393266 VTF393266:VTJ393266 WDB393266:WDF393266 WMX393266:WNB393266 WWT393266:WWX393266 AL458802:AP458802 KH458802:KL458802 UD458802:UH458802 ADZ458802:AED458802 ANV458802:ANZ458802 AXR458802:AXV458802 BHN458802:BHR458802 BRJ458802:BRN458802 CBF458802:CBJ458802 CLB458802:CLF458802 CUX458802:CVB458802 DET458802:DEX458802 DOP458802:DOT458802 DYL458802:DYP458802 EIH458802:EIL458802 ESD458802:ESH458802 FBZ458802:FCD458802 FLV458802:FLZ458802 FVR458802:FVV458802 GFN458802:GFR458802 GPJ458802:GPN458802 GZF458802:GZJ458802 HJB458802:HJF458802 HSX458802:HTB458802 ICT458802:ICX458802 IMP458802:IMT458802 IWL458802:IWP458802 JGH458802:JGL458802 JQD458802:JQH458802 JZZ458802:KAD458802 KJV458802:KJZ458802 KTR458802:KTV458802 LDN458802:LDR458802 LNJ458802:LNN458802 LXF458802:LXJ458802 MHB458802:MHF458802 MQX458802:MRB458802 NAT458802:NAX458802 NKP458802:NKT458802 NUL458802:NUP458802 OEH458802:OEL458802 OOD458802:OOH458802 OXZ458802:OYD458802 PHV458802:PHZ458802 PRR458802:PRV458802 QBN458802:QBR458802 QLJ458802:QLN458802 QVF458802:QVJ458802 RFB458802:RFF458802 ROX458802:RPB458802 RYT458802:RYX458802 SIP458802:SIT458802 SSL458802:SSP458802 TCH458802:TCL458802 TMD458802:TMH458802 TVZ458802:TWD458802 UFV458802:UFZ458802 UPR458802:UPV458802 UZN458802:UZR458802 VJJ458802:VJN458802 VTF458802:VTJ458802 WDB458802:WDF458802 WMX458802:WNB458802 WWT458802:WWX458802 AL524338:AP524338 KH524338:KL524338 UD524338:UH524338 ADZ524338:AED524338 ANV524338:ANZ524338 AXR524338:AXV524338 BHN524338:BHR524338 BRJ524338:BRN524338 CBF524338:CBJ524338 CLB524338:CLF524338 CUX524338:CVB524338 DET524338:DEX524338 DOP524338:DOT524338 DYL524338:DYP524338 EIH524338:EIL524338 ESD524338:ESH524338 FBZ524338:FCD524338 FLV524338:FLZ524338 FVR524338:FVV524338 GFN524338:GFR524338 GPJ524338:GPN524338 GZF524338:GZJ524338 HJB524338:HJF524338 HSX524338:HTB524338 ICT524338:ICX524338 IMP524338:IMT524338 IWL524338:IWP524338 JGH524338:JGL524338 JQD524338:JQH524338 JZZ524338:KAD524338 KJV524338:KJZ524338 KTR524338:KTV524338 LDN524338:LDR524338 LNJ524338:LNN524338 LXF524338:LXJ524338 MHB524338:MHF524338 MQX524338:MRB524338 NAT524338:NAX524338 NKP524338:NKT524338 NUL524338:NUP524338 OEH524338:OEL524338 OOD524338:OOH524338 OXZ524338:OYD524338 PHV524338:PHZ524338 PRR524338:PRV524338 QBN524338:QBR524338 QLJ524338:QLN524338 QVF524338:QVJ524338 RFB524338:RFF524338 ROX524338:RPB524338 RYT524338:RYX524338 SIP524338:SIT524338 SSL524338:SSP524338 TCH524338:TCL524338 TMD524338:TMH524338 TVZ524338:TWD524338 UFV524338:UFZ524338 UPR524338:UPV524338 UZN524338:UZR524338 VJJ524338:VJN524338 VTF524338:VTJ524338 WDB524338:WDF524338 WMX524338:WNB524338 WWT524338:WWX524338 AL589874:AP589874 KH589874:KL589874 UD589874:UH589874 ADZ589874:AED589874 ANV589874:ANZ589874 AXR589874:AXV589874 BHN589874:BHR589874 BRJ589874:BRN589874 CBF589874:CBJ589874 CLB589874:CLF589874 CUX589874:CVB589874 DET589874:DEX589874 DOP589874:DOT589874 DYL589874:DYP589874 EIH589874:EIL589874 ESD589874:ESH589874 FBZ589874:FCD589874 FLV589874:FLZ589874 FVR589874:FVV589874 GFN589874:GFR589874 GPJ589874:GPN589874 GZF589874:GZJ589874 HJB589874:HJF589874 HSX589874:HTB589874 ICT589874:ICX589874 IMP589874:IMT589874 IWL589874:IWP589874 JGH589874:JGL589874 JQD589874:JQH589874 JZZ589874:KAD589874 KJV589874:KJZ589874 KTR589874:KTV589874 LDN589874:LDR589874 LNJ589874:LNN589874 LXF589874:LXJ589874 MHB589874:MHF589874 MQX589874:MRB589874 NAT589874:NAX589874 NKP589874:NKT589874 NUL589874:NUP589874 OEH589874:OEL589874 OOD589874:OOH589874 OXZ589874:OYD589874 PHV589874:PHZ589874 PRR589874:PRV589874 QBN589874:QBR589874 QLJ589874:QLN589874 QVF589874:QVJ589874 RFB589874:RFF589874 ROX589874:RPB589874 RYT589874:RYX589874 SIP589874:SIT589874 SSL589874:SSP589874 TCH589874:TCL589874 TMD589874:TMH589874 TVZ589874:TWD589874 UFV589874:UFZ589874 UPR589874:UPV589874 UZN589874:UZR589874 VJJ589874:VJN589874 VTF589874:VTJ589874 WDB589874:WDF589874 WMX589874:WNB589874 WWT589874:WWX589874 AL655410:AP655410 KH655410:KL655410 UD655410:UH655410 ADZ655410:AED655410 ANV655410:ANZ655410 AXR655410:AXV655410 BHN655410:BHR655410 BRJ655410:BRN655410 CBF655410:CBJ655410 CLB655410:CLF655410 CUX655410:CVB655410 DET655410:DEX655410 DOP655410:DOT655410 DYL655410:DYP655410 EIH655410:EIL655410 ESD655410:ESH655410 FBZ655410:FCD655410 FLV655410:FLZ655410 FVR655410:FVV655410 GFN655410:GFR655410 GPJ655410:GPN655410 GZF655410:GZJ655410 HJB655410:HJF655410 HSX655410:HTB655410 ICT655410:ICX655410 IMP655410:IMT655410 IWL655410:IWP655410 JGH655410:JGL655410 JQD655410:JQH655410 JZZ655410:KAD655410 KJV655410:KJZ655410 KTR655410:KTV655410 LDN655410:LDR655410 LNJ655410:LNN655410 LXF655410:LXJ655410 MHB655410:MHF655410 MQX655410:MRB655410 NAT655410:NAX655410 NKP655410:NKT655410 NUL655410:NUP655410 OEH655410:OEL655410 OOD655410:OOH655410 OXZ655410:OYD655410 PHV655410:PHZ655410 PRR655410:PRV655410 QBN655410:QBR655410 QLJ655410:QLN655410 QVF655410:QVJ655410 RFB655410:RFF655410 ROX655410:RPB655410 RYT655410:RYX655410 SIP655410:SIT655410 SSL655410:SSP655410 TCH655410:TCL655410 TMD655410:TMH655410 TVZ655410:TWD655410 UFV655410:UFZ655410 UPR655410:UPV655410 UZN655410:UZR655410 VJJ655410:VJN655410 VTF655410:VTJ655410 WDB655410:WDF655410 WMX655410:WNB655410 WWT655410:WWX655410 AL720946:AP720946 KH720946:KL720946 UD720946:UH720946 ADZ720946:AED720946 ANV720946:ANZ720946 AXR720946:AXV720946 BHN720946:BHR720946 BRJ720946:BRN720946 CBF720946:CBJ720946 CLB720946:CLF720946 CUX720946:CVB720946 DET720946:DEX720946 DOP720946:DOT720946 DYL720946:DYP720946 EIH720946:EIL720946 ESD720946:ESH720946 FBZ720946:FCD720946 FLV720946:FLZ720946 FVR720946:FVV720946 GFN720946:GFR720946 GPJ720946:GPN720946 GZF720946:GZJ720946 HJB720946:HJF720946 HSX720946:HTB720946 ICT720946:ICX720946 IMP720946:IMT720946 IWL720946:IWP720946 JGH720946:JGL720946 JQD720946:JQH720946 JZZ720946:KAD720946 KJV720946:KJZ720946 KTR720946:KTV720946 LDN720946:LDR720946 LNJ720946:LNN720946 LXF720946:LXJ720946 MHB720946:MHF720946 MQX720946:MRB720946 NAT720946:NAX720946 NKP720946:NKT720946 NUL720946:NUP720946 OEH720946:OEL720946 OOD720946:OOH720946 OXZ720946:OYD720946 PHV720946:PHZ720946 PRR720946:PRV720946 QBN720946:QBR720946 QLJ720946:QLN720946 QVF720946:QVJ720946 RFB720946:RFF720946 ROX720946:RPB720946 RYT720946:RYX720946 SIP720946:SIT720946 SSL720946:SSP720946 TCH720946:TCL720946 TMD720946:TMH720946 TVZ720946:TWD720946 UFV720946:UFZ720946 UPR720946:UPV720946 UZN720946:UZR720946 VJJ720946:VJN720946 VTF720946:VTJ720946 WDB720946:WDF720946 WMX720946:WNB720946 WWT720946:WWX720946 AL786482:AP786482 KH786482:KL786482 UD786482:UH786482 ADZ786482:AED786482 ANV786482:ANZ786482 AXR786482:AXV786482 BHN786482:BHR786482 BRJ786482:BRN786482 CBF786482:CBJ786482 CLB786482:CLF786482 CUX786482:CVB786482 DET786482:DEX786482 DOP786482:DOT786482 DYL786482:DYP786482 EIH786482:EIL786482 ESD786482:ESH786482 FBZ786482:FCD786482 FLV786482:FLZ786482 FVR786482:FVV786482 GFN786482:GFR786482 GPJ786482:GPN786482 GZF786482:GZJ786482 HJB786482:HJF786482 HSX786482:HTB786482 ICT786482:ICX786482 IMP786482:IMT786482 IWL786482:IWP786482 JGH786482:JGL786482 JQD786482:JQH786482 JZZ786482:KAD786482 KJV786482:KJZ786482 KTR786482:KTV786482 LDN786482:LDR786482 LNJ786482:LNN786482 LXF786482:LXJ786482 MHB786482:MHF786482 MQX786482:MRB786482 NAT786482:NAX786482 NKP786482:NKT786482 NUL786482:NUP786482 OEH786482:OEL786482 OOD786482:OOH786482 OXZ786482:OYD786482 PHV786482:PHZ786482 PRR786482:PRV786482 QBN786482:QBR786482 QLJ786482:QLN786482 QVF786482:QVJ786482 RFB786482:RFF786482 ROX786482:RPB786482 RYT786482:RYX786482 SIP786482:SIT786482 SSL786482:SSP786482 TCH786482:TCL786482 TMD786482:TMH786482 TVZ786482:TWD786482 UFV786482:UFZ786482 UPR786482:UPV786482 UZN786482:UZR786482 VJJ786482:VJN786482 VTF786482:VTJ786482 WDB786482:WDF786482 WMX786482:WNB786482 WWT786482:WWX786482 AL852018:AP852018 KH852018:KL852018 UD852018:UH852018 ADZ852018:AED852018 ANV852018:ANZ852018 AXR852018:AXV852018 BHN852018:BHR852018 BRJ852018:BRN852018 CBF852018:CBJ852018 CLB852018:CLF852018 CUX852018:CVB852018 DET852018:DEX852018 DOP852018:DOT852018 DYL852018:DYP852018 EIH852018:EIL852018 ESD852018:ESH852018 FBZ852018:FCD852018 FLV852018:FLZ852018 FVR852018:FVV852018 GFN852018:GFR852018 GPJ852018:GPN852018 GZF852018:GZJ852018 HJB852018:HJF852018 HSX852018:HTB852018 ICT852018:ICX852018 IMP852018:IMT852018 IWL852018:IWP852018 JGH852018:JGL852018 JQD852018:JQH852018 JZZ852018:KAD852018 KJV852018:KJZ852018 KTR852018:KTV852018 LDN852018:LDR852018 LNJ852018:LNN852018 LXF852018:LXJ852018 MHB852018:MHF852018 MQX852018:MRB852018 NAT852018:NAX852018 NKP852018:NKT852018 NUL852018:NUP852018 OEH852018:OEL852018 OOD852018:OOH852018 OXZ852018:OYD852018 PHV852018:PHZ852018 PRR852018:PRV852018 QBN852018:QBR852018 QLJ852018:QLN852018 QVF852018:QVJ852018 RFB852018:RFF852018 ROX852018:RPB852018 RYT852018:RYX852018 SIP852018:SIT852018 SSL852018:SSP852018 TCH852018:TCL852018 TMD852018:TMH852018 TVZ852018:TWD852018 UFV852018:UFZ852018 UPR852018:UPV852018 UZN852018:UZR852018 VJJ852018:VJN852018 VTF852018:VTJ852018 WDB852018:WDF852018 WMX852018:WNB852018 WWT852018:WWX852018 AL917554:AP917554 KH917554:KL917554 UD917554:UH917554 ADZ917554:AED917554 ANV917554:ANZ917554 AXR917554:AXV917554 BHN917554:BHR917554 BRJ917554:BRN917554 CBF917554:CBJ917554 CLB917554:CLF917554 CUX917554:CVB917554 DET917554:DEX917554 DOP917554:DOT917554 DYL917554:DYP917554 EIH917554:EIL917554 ESD917554:ESH917554 FBZ917554:FCD917554 FLV917554:FLZ917554 FVR917554:FVV917554 GFN917554:GFR917554 GPJ917554:GPN917554 GZF917554:GZJ917554 HJB917554:HJF917554 HSX917554:HTB917554 ICT917554:ICX917554 IMP917554:IMT917554 IWL917554:IWP917554 JGH917554:JGL917554 JQD917554:JQH917554 JZZ917554:KAD917554 KJV917554:KJZ917554 KTR917554:KTV917554 LDN917554:LDR917554 LNJ917554:LNN917554 LXF917554:LXJ917554 MHB917554:MHF917554 MQX917554:MRB917554 NAT917554:NAX917554 NKP917554:NKT917554 NUL917554:NUP917554 OEH917554:OEL917554 OOD917554:OOH917554 OXZ917554:OYD917554 PHV917554:PHZ917554 PRR917554:PRV917554 QBN917554:QBR917554 QLJ917554:QLN917554 QVF917554:QVJ917554 RFB917554:RFF917554 ROX917554:RPB917554 RYT917554:RYX917554 SIP917554:SIT917554 SSL917554:SSP917554 TCH917554:TCL917554 TMD917554:TMH917554 TVZ917554:TWD917554 UFV917554:UFZ917554 UPR917554:UPV917554 UZN917554:UZR917554 VJJ917554:VJN917554 VTF917554:VTJ917554 WDB917554:WDF917554 WMX917554:WNB917554 WWT917554:WWX917554 AL983090:AP983090 KH983090:KL983090 UD983090:UH983090 ADZ983090:AED983090 ANV983090:ANZ983090 AXR983090:AXV983090 BHN983090:BHR983090 BRJ983090:BRN983090 CBF983090:CBJ983090 CLB983090:CLF983090 CUX983090:CVB983090 DET983090:DEX983090 DOP983090:DOT983090 DYL983090:DYP983090 EIH983090:EIL983090 ESD983090:ESH983090 FBZ983090:FCD983090 FLV983090:FLZ983090 FVR983090:FVV983090 GFN983090:GFR983090 GPJ983090:GPN983090 GZF983090:GZJ983090 HJB983090:HJF983090 HSX983090:HTB983090 ICT983090:ICX983090 IMP983090:IMT983090 IWL983090:IWP983090 JGH983090:JGL983090 JQD983090:JQH983090 JZZ983090:KAD983090 KJV983090:KJZ983090 KTR983090:KTV983090 LDN983090:LDR983090 LNJ983090:LNN983090 LXF983090:LXJ983090 MHB983090:MHF983090 MQX983090:MRB983090 NAT983090:NAX983090 NKP983090:NKT983090 NUL983090:NUP983090 OEH983090:OEL983090 OOD983090:OOH983090 OXZ983090:OYD983090 PHV983090:PHZ983090 PRR983090:PRV983090 QBN983090:QBR983090 QLJ983090:QLN983090 QVF983090:QVJ983090 RFB983090:RFF983090 ROX983090:RPB983090 RYT983090:RYX983090 SIP983090:SIT983090 SSL983090:SSP983090 TCH983090:TCL983090 TMD983090:TMH983090 TVZ983090:TWD983090 UFV983090:UFZ983090 UPR983090:UPV983090 UZN983090:UZR983090 VJJ983090:VJN983090 VTF983090:VTJ983090 WDB983090:WDF983090 WMX983090:WNB983090 WWT983090:WWX983090"/>
    <dataValidation allowBlank="1" showInputMessage="1" showErrorMessage="1" promptTitle="TDHCA Rental Program Experience" prompt="Row 9: Enter Date (mm/yy) When Control Ended" sqref="AQ50:AU50 KM50:KQ50 UI50:UM50 AEE50:AEI50 AOA50:AOE50 AXW50:AYA50 BHS50:BHW50 BRO50:BRS50 CBK50:CBO50 CLG50:CLK50 CVC50:CVG50 DEY50:DFC50 DOU50:DOY50 DYQ50:DYU50 EIM50:EIQ50 ESI50:ESM50 FCE50:FCI50 FMA50:FME50 FVW50:FWA50 GFS50:GFW50 GPO50:GPS50 GZK50:GZO50 HJG50:HJK50 HTC50:HTG50 ICY50:IDC50 IMU50:IMY50 IWQ50:IWU50 JGM50:JGQ50 JQI50:JQM50 KAE50:KAI50 KKA50:KKE50 KTW50:KUA50 LDS50:LDW50 LNO50:LNS50 LXK50:LXO50 MHG50:MHK50 MRC50:MRG50 NAY50:NBC50 NKU50:NKY50 NUQ50:NUU50 OEM50:OEQ50 OOI50:OOM50 OYE50:OYI50 PIA50:PIE50 PRW50:PSA50 QBS50:QBW50 QLO50:QLS50 QVK50:QVO50 RFG50:RFK50 RPC50:RPG50 RYY50:RZC50 SIU50:SIY50 SSQ50:SSU50 TCM50:TCQ50 TMI50:TMM50 TWE50:TWI50 UGA50:UGE50 UPW50:UQA50 UZS50:UZW50 VJO50:VJS50 VTK50:VTO50 WDG50:WDK50 WNC50:WNG50 WWY50:WXC50 AQ65586:AU65586 KM65586:KQ65586 UI65586:UM65586 AEE65586:AEI65586 AOA65586:AOE65586 AXW65586:AYA65586 BHS65586:BHW65586 BRO65586:BRS65586 CBK65586:CBO65586 CLG65586:CLK65586 CVC65586:CVG65586 DEY65586:DFC65586 DOU65586:DOY65586 DYQ65586:DYU65586 EIM65586:EIQ65586 ESI65586:ESM65586 FCE65586:FCI65586 FMA65586:FME65586 FVW65586:FWA65586 GFS65586:GFW65586 GPO65586:GPS65586 GZK65586:GZO65586 HJG65586:HJK65586 HTC65586:HTG65586 ICY65586:IDC65586 IMU65586:IMY65586 IWQ65586:IWU65586 JGM65586:JGQ65586 JQI65586:JQM65586 KAE65586:KAI65586 KKA65586:KKE65586 KTW65586:KUA65586 LDS65586:LDW65586 LNO65586:LNS65586 LXK65586:LXO65586 MHG65586:MHK65586 MRC65586:MRG65586 NAY65586:NBC65586 NKU65586:NKY65586 NUQ65586:NUU65586 OEM65586:OEQ65586 OOI65586:OOM65586 OYE65586:OYI65586 PIA65586:PIE65586 PRW65586:PSA65586 QBS65586:QBW65586 QLO65586:QLS65586 QVK65586:QVO65586 RFG65586:RFK65586 RPC65586:RPG65586 RYY65586:RZC65586 SIU65586:SIY65586 SSQ65586:SSU65586 TCM65586:TCQ65586 TMI65586:TMM65586 TWE65586:TWI65586 UGA65586:UGE65586 UPW65586:UQA65586 UZS65586:UZW65586 VJO65586:VJS65586 VTK65586:VTO65586 WDG65586:WDK65586 WNC65586:WNG65586 WWY65586:WXC65586 AQ131122:AU131122 KM131122:KQ131122 UI131122:UM131122 AEE131122:AEI131122 AOA131122:AOE131122 AXW131122:AYA131122 BHS131122:BHW131122 BRO131122:BRS131122 CBK131122:CBO131122 CLG131122:CLK131122 CVC131122:CVG131122 DEY131122:DFC131122 DOU131122:DOY131122 DYQ131122:DYU131122 EIM131122:EIQ131122 ESI131122:ESM131122 FCE131122:FCI131122 FMA131122:FME131122 FVW131122:FWA131122 GFS131122:GFW131122 GPO131122:GPS131122 GZK131122:GZO131122 HJG131122:HJK131122 HTC131122:HTG131122 ICY131122:IDC131122 IMU131122:IMY131122 IWQ131122:IWU131122 JGM131122:JGQ131122 JQI131122:JQM131122 KAE131122:KAI131122 KKA131122:KKE131122 KTW131122:KUA131122 LDS131122:LDW131122 LNO131122:LNS131122 LXK131122:LXO131122 MHG131122:MHK131122 MRC131122:MRG131122 NAY131122:NBC131122 NKU131122:NKY131122 NUQ131122:NUU131122 OEM131122:OEQ131122 OOI131122:OOM131122 OYE131122:OYI131122 PIA131122:PIE131122 PRW131122:PSA131122 QBS131122:QBW131122 QLO131122:QLS131122 QVK131122:QVO131122 RFG131122:RFK131122 RPC131122:RPG131122 RYY131122:RZC131122 SIU131122:SIY131122 SSQ131122:SSU131122 TCM131122:TCQ131122 TMI131122:TMM131122 TWE131122:TWI131122 UGA131122:UGE131122 UPW131122:UQA131122 UZS131122:UZW131122 VJO131122:VJS131122 VTK131122:VTO131122 WDG131122:WDK131122 WNC131122:WNG131122 WWY131122:WXC131122 AQ196658:AU196658 KM196658:KQ196658 UI196658:UM196658 AEE196658:AEI196658 AOA196658:AOE196658 AXW196658:AYA196658 BHS196658:BHW196658 BRO196658:BRS196658 CBK196658:CBO196658 CLG196658:CLK196658 CVC196658:CVG196658 DEY196658:DFC196658 DOU196658:DOY196658 DYQ196658:DYU196658 EIM196658:EIQ196658 ESI196658:ESM196658 FCE196658:FCI196658 FMA196658:FME196658 FVW196658:FWA196658 GFS196658:GFW196658 GPO196658:GPS196658 GZK196658:GZO196658 HJG196658:HJK196658 HTC196658:HTG196658 ICY196658:IDC196658 IMU196658:IMY196658 IWQ196658:IWU196658 JGM196658:JGQ196658 JQI196658:JQM196658 KAE196658:KAI196658 KKA196658:KKE196658 KTW196658:KUA196658 LDS196658:LDW196658 LNO196658:LNS196658 LXK196658:LXO196658 MHG196658:MHK196658 MRC196658:MRG196658 NAY196658:NBC196658 NKU196658:NKY196658 NUQ196658:NUU196658 OEM196658:OEQ196658 OOI196658:OOM196658 OYE196658:OYI196658 PIA196658:PIE196658 PRW196658:PSA196658 QBS196658:QBW196658 QLO196658:QLS196658 QVK196658:QVO196658 RFG196658:RFK196658 RPC196658:RPG196658 RYY196658:RZC196658 SIU196658:SIY196658 SSQ196658:SSU196658 TCM196658:TCQ196658 TMI196658:TMM196658 TWE196658:TWI196658 UGA196658:UGE196658 UPW196658:UQA196658 UZS196658:UZW196658 VJO196658:VJS196658 VTK196658:VTO196658 WDG196658:WDK196658 WNC196658:WNG196658 WWY196658:WXC196658 AQ262194:AU262194 KM262194:KQ262194 UI262194:UM262194 AEE262194:AEI262194 AOA262194:AOE262194 AXW262194:AYA262194 BHS262194:BHW262194 BRO262194:BRS262194 CBK262194:CBO262194 CLG262194:CLK262194 CVC262194:CVG262194 DEY262194:DFC262194 DOU262194:DOY262194 DYQ262194:DYU262194 EIM262194:EIQ262194 ESI262194:ESM262194 FCE262194:FCI262194 FMA262194:FME262194 FVW262194:FWA262194 GFS262194:GFW262194 GPO262194:GPS262194 GZK262194:GZO262194 HJG262194:HJK262194 HTC262194:HTG262194 ICY262194:IDC262194 IMU262194:IMY262194 IWQ262194:IWU262194 JGM262194:JGQ262194 JQI262194:JQM262194 KAE262194:KAI262194 KKA262194:KKE262194 KTW262194:KUA262194 LDS262194:LDW262194 LNO262194:LNS262194 LXK262194:LXO262194 MHG262194:MHK262194 MRC262194:MRG262194 NAY262194:NBC262194 NKU262194:NKY262194 NUQ262194:NUU262194 OEM262194:OEQ262194 OOI262194:OOM262194 OYE262194:OYI262194 PIA262194:PIE262194 PRW262194:PSA262194 QBS262194:QBW262194 QLO262194:QLS262194 QVK262194:QVO262194 RFG262194:RFK262194 RPC262194:RPG262194 RYY262194:RZC262194 SIU262194:SIY262194 SSQ262194:SSU262194 TCM262194:TCQ262194 TMI262194:TMM262194 TWE262194:TWI262194 UGA262194:UGE262194 UPW262194:UQA262194 UZS262194:UZW262194 VJO262194:VJS262194 VTK262194:VTO262194 WDG262194:WDK262194 WNC262194:WNG262194 WWY262194:WXC262194 AQ327730:AU327730 KM327730:KQ327730 UI327730:UM327730 AEE327730:AEI327730 AOA327730:AOE327730 AXW327730:AYA327730 BHS327730:BHW327730 BRO327730:BRS327730 CBK327730:CBO327730 CLG327730:CLK327730 CVC327730:CVG327730 DEY327730:DFC327730 DOU327730:DOY327730 DYQ327730:DYU327730 EIM327730:EIQ327730 ESI327730:ESM327730 FCE327730:FCI327730 FMA327730:FME327730 FVW327730:FWA327730 GFS327730:GFW327730 GPO327730:GPS327730 GZK327730:GZO327730 HJG327730:HJK327730 HTC327730:HTG327730 ICY327730:IDC327730 IMU327730:IMY327730 IWQ327730:IWU327730 JGM327730:JGQ327730 JQI327730:JQM327730 KAE327730:KAI327730 KKA327730:KKE327730 KTW327730:KUA327730 LDS327730:LDW327730 LNO327730:LNS327730 LXK327730:LXO327730 MHG327730:MHK327730 MRC327730:MRG327730 NAY327730:NBC327730 NKU327730:NKY327730 NUQ327730:NUU327730 OEM327730:OEQ327730 OOI327730:OOM327730 OYE327730:OYI327730 PIA327730:PIE327730 PRW327730:PSA327730 QBS327730:QBW327730 QLO327730:QLS327730 QVK327730:QVO327730 RFG327730:RFK327730 RPC327730:RPG327730 RYY327730:RZC327730 SIU327730:SIY327730 SSQ327730:SSU327730 TCM327730:TCQ327730 TMI327730:TMM327730 TWE327730:TWI327730 UGA327730:UGE327730 UPW327730:UQA327730 UZS327730:UZW327730 VJO327730:VJS327730 VTK327730:VTO327730 WDG327730:WDK327730 WNC327730:WNG327730 WWY327730:WXC327730 AQ393266:AU393266 KM393266:KQ393266 UI393266:UM393266 AEE393266:AEI393266 AOA393266:AOE393266 AXW393266:AYA393266 BHS393266:BHW393266 BRO393266:BRS393266 CBK393266:CBO393266 CLG393266:CLK393266 CVC393266:CVG393266 DEY393266:DFC393266 DOU393266:DOY393266 DYQ393266:DYU393266 EIM393266:EIQ393266 ESI393266:ESM393266 FCE393266:FCI393266 FMA393266:FME393266 FVW393266:FWA393266 GFS393266:GFW393266 GPO393266:GPS393266 GZK393266:GZO393266 HJG393266:HJK393266 HTC393266:HTG393266 ICY393266:IDC393266 IMU393266:IMY393266 IWQ393266:IWU393266 JGM393266:JGQ393266 JQI393266:JQM393266 KAE393266:KAI393266 KKA393266:KKE393266 KTW393266:KUA393266 LDS393266:LDW393266 LNO393266:LNS393266 LXK393266:LXO393266 MHG393266:MHK393266 MRC393266:MRG393266 NAY393266:NBC393266 NKU393266:NKY393266 NUQ393266:NUU393266 OEM393266:OEQ393266 OOI393266:OOM393266 OYE393266:OYI393266 PIA393266:PIE393266 PRW393266:PSA393266 QBS393266:QBW393266 QLO393266:QLS393266 QVK393266:QVO393266 RFG393266:RFK393266 RPC393266:RPG393266 RYY393266:RZC393266 SIU393266:SIY393266 SSQ393266:SSU393266 TCM393266:TCQ393266 TMI393266:TMM393266 TWE393266:TWI393266 UGA393266:UGE393266 UPW393266:UQA393266 UZS393266:UZW393266 VJO393266:VJS393266 VTK393266:VTO393266 WDG393266:WDK393266 WNC393266:WNG393266 WWY393266:WXC393266 AQ458802:AU458802 KM458802:KQ458802 UI458802:UM458802 AEE458802:AEI458802 AOA458802:AOE458802 AXW458802:AYA458802 BHS458802:BHW458802 BRO458802:BRS458802 CBK458802:CBO458802 CLG458802:CLK458802 CVC458802:CVG458802 DEY458802:DFC458802 DOU458802:DOY458802 DYQ458802:DYU458802 EIM458802:EIQ458802 ESI458802:ESM458802 FCE458802:FCI458802 FMA458802:FME458802 FVW458802:FWA458802 GFS458802:GFW458802 GPO458802:GPS458802 GZK458802:GZO458802 HJG458802:HJK458802 HTC458802:HTG458802 ICY458802:IDC458802 IMU458802:IMY458802 IWQ458802:IWU458802 JGM458802:JGQ458802 JQI458802:JQM458802 KAE458802:KAI458802 KKA458802:KKE458802 KTW458802:KUA458802 LDS458802:LDW458802 LNO458802:LNS458802 LXK458802:LXO458802 MHG458802:MHK458802 MRC458802:MRG458802 NAY458802:NBC458802 NKU458802:NKY458802 NUQ458802:NUU458802 OEM458802:OEQ458802 OOI458802:OOM458802 OYE458802:OYI458802 PIA458802:PIE458802 PRW458802:PSA458802 QBS458802:QBW458802 QLO458802:QLS458802 QVK458802:QVO458802 RFG458802:RFK458802 RPC458802:RPG458802 RYY458802:RZC458802 SIU458802:SIY458802 SSQ458802:SSU458802 TCM458802:TCQ458802 TMI458802:TMM458802 TWE458802:TWI458802 UGA458802:UGE458802 UPW458802:UQA458802 UZS458802:UZW458802 VJO458802:VJS458802 VTK458802:VTO458802 WDG458802:WDK458802 WNC458802:WNG458802 WWY458802:WXC458802 AQ524338:AU524338 KM524338:KQ524338 UI524338:UM524338 AEE524338:AEI524338 AOA524338:AOE524338 AXW524338:AYA524338 BHS524338:BHW524338 BRO524338:BRS524338 CBK524338:CBO524338 CLG524338:CLK524338 CVC524338:CVG524338 DEY524338:DFC524338 DOU524338:DOY524338 DYQ524338:DYU524338 EIM524338:EIQ524338 ESI524338:ESM524338 FCE524338:FCI524338 FMA524338:FME524338 FVW524338:FWA524338 GFS524338:GFW524338 GPO524338:GPS524338 GZK524338:GZO524338 HJG524338:HJK524338 HTC524338:HTG524338 ICY524338:IDC524338 IMU524338:IMY524338 IWQ524338:IWU524338 JGM524338:JGQ524338 JQI524338:JQM524338 KAE524338:KAI524338 KKA524338:KKE524338 KTW524338:KUA524338 LDS524338:LDW524338 LNO524338:LNS524338 LXK524338:LXO524338 MHG524338:MHK524338 MRC524338:MRG524338 NAY524338:NBC524338 NKU524338:NKY524338 NUQ524338:NUU524338 OEM524338:OEQ524338 OOI524338:OOM524338 OYE524338:OYI524338 PIA524338:PIE524338 PRW524338:PSA524338 QBS524338:QBW524338 QLO524338:QLS524338 QVK524338:QVO524338 RFG524338:RFK524338 RPC524338:RPG524338 RYY524338:RZC524338 SIU524338:SIY524338 SSQ524338:SSU524338 TCM524338:TCQ524338 TMI524338:TMM524338 TWE524338:TWI524338 UGA524338:UGE524338 UPW524338:UQA524338 UZS524338:UZW524338 VJO524338:VJS524338 VTK524338:VTO524338 WDG524338:WDK524338 WNC524338:WNG524338 WWY524338:WXC524338 AQ589874:AU589874 KM589874:KQ589874 UI589874:UM589874 AEE589874:AEI589874 AOA589874:AOE589874 AXW589874:AYA589874 BHS589874:BHW589874 BRO589874:BRS589874 CBK589874:CBO589874 CLG589874:CLK589874 CVC589874:CVG589874 DEY589874:DFC589874 DOU589874:DOY589874 DYQ589874:DYU589874 EIM589874:EIQ589874 ESI589874:ESM589874 FCE589874:FCI589874 FMA589874:FME589874 FVW589874:FWA589874 GFS589874:GFW589874 GPO589874:GPS589874 GZK589874:GZO589874 HJG589874:HJK589874 HTC589874:HTG589874 ICY589874:IDC589874 IMU589874:IMY589874 IWQ589874:IWU589874 JGM589874:JGQ589874 JQI589874:JQM589874 KAE589874:KAI589874 KKA589874:KKE589874 KTW589874:KUA589874 LDS589874:LDW589874 LNO589874:LNS589874 LXK589874:LXO589874 MHG589874:MHK589874 MRC589874:MRG589874 NAY589874:NBC589874 NKU589874:NKY589874 NUQ589874:NUU589874 OEM589874:OEQ589874 OOI589874:OOM589874 OYE589874:OYI589874 PIA589874:PIE589874 PRW589874:PSA589874 QBS589874:QBW589874 QLO589874:QLS589874 QVK589874:QVO589874 RFG589874:RFK589874 RPC589874:RPG589874 RYY589874:RZC589874 SIU589874:SIY589874 SSQ589874:SSU589874 TCM589874:TCQ589874 TMI589874:TMM589874 TWE589874:TWI589874 UGA589874:UGE589874 UPW589874:UQA589874 UZS589874:UZW589874 VJO589874:VJS589874 VTK589874:VTO589874 WDG589874:WDK589874 WNC589874:WNG589874 WWY589874:WXC589874 AQ655410:AU655410 KM655410:KQ655410 UI655410:UM655410 AEE655410:AEI655410 AOA655410:AOE655410 AXW655410:AYA655410 BHS655410:BHW655410 BRO655410:BRS655410 CBK655410:CBO655410 CLG655410:CLK655410 CVC655410:CVG655410 DEY655410:DFC655410 DOU655410:DOY655410 DYQ655410:DYU655410 EIM655410:EIQ655410 ESI655410:ESM655410 FCE655410:FCI655410 FMA655410:FME655410 FVW655410:FWA655410 GFS655410:GFW655410 GPO655410:GPS655410 GZK655410:GZO655410 HJG655410:HJK655410 HTC655410:HTG655410 ICY655410:IDC655410 IMU655410:IMY655410 IWQ655410:IWU655410 JGM655410:JGQ655410 JQI655410:JQM655410 KAE655410:KAI655410 KKA655410:KKE655410 KTW655410:KUA655410 LDS655410:LDW655410 LNO655410:LNS655410 LXK655410:LXO655410 MHG655410:MHK655410 MRC655410:MRG655410 NAY655410:NBC655410 NKU655410:NKY655410 NUQ655410:NUU655410 OEM655410:OEQ655410 OOI655410:OOM655410 OYE655410:OYI655410 PIA655410:PIE655410 PRW655410:PSA655410 QBS655410:QBW655410 QLO655410:QLS655410 QVK655410:QVO655410 RFG655410:RFK655410 RPC655410:RPG655410 RYY655410:RZC655410 SIU655410:SIY655410 SSQ655410:SSU655410 TCM655410:TCQ655410 TMI655410:TMM655410 TWE655410:TWI655410 UGA655410:UGE655410 UPW655410:UQA655410 UZS655410:UZW655410 VJO655410:VJS655410 VTK655410:VTO655410 WDG655410:WDK655410 WNC655410:WNG655410 WWY655410:WXC655410 AQ720946:AU720946 KM720946:KQ720946 UI720946:UM720946 AEE720946:AEI720946 AOA720946:AOE720946 AXW720946:AYA720946 BHS720946:BHW720946 BRO720946:BRS720946 CBK720946:CBO720946 CLG720946:CLK720946 CVC720946:CVG720946 DEY720946:DFC720946 DOU720946:DOY720946 DYQ720946:DYU720946 EIM720946:EIQ720946 ESI720946:ESM720946 FCE720946:FCI720946 FMA720946:FME720946 FVW720946:FWA720946 GFS720946:GFW720946 GPO720946:GPS720946 GZK720946:GZO720946 HJG720946:HJK720946 HTC720946:HTG720946 ICY720946:IDC720946 IMU720946:IMY720946 IWQ720946:IWU720946 JGM720946:JGQ720946 JQI720946:JQM720946 KAE720946:KAI720946 KKA720946:KKE720946 KTW720946:KUA720946 LDS720946:LDW720946 LNO720946:LNS720946 LXK720946:LXO720946 MHG720946:MHK720946 MRC720946:MRG720946 NAY720946:NBC720946 NKU720946:NKY720946 NUQ720946:NUU720946 OEM720946:OEQ720946 OOI720946:OOM720946 OYE720946:OYI720946 PIA720946:PIE720946 PRW720946:PSA720946 QBS720946:QBW720946 QLO720946:QLS720946 QVK720946:QVO720946 RFG720946:RFK720946 RPC720946:RPG720946 RYY720946:RZC720946 SIU720946:SIY720946 SSQ720946:SSU720946 TCM720946:TCQ720946 TMI720946:TMM720946 TWE720946:TWI720946 UGA720946:UGE720946 UPW720946:UQA720946 UZS720946:UZW720946 VJO720946:VJS720946 VTK720946:VTO720946 WDG720946:WDK720946 WNC720946:WNG720946 WWY720946:WXC720946 AQ786482:AU786482 KM786482:KQ786482 UI786482:UM786482 AEE786482:AEI786482 AOA786482:AOE786482 AXW786482:AYA786482 BHS786482:BHW786482 BRO786482:BRS786482 CBK786482:CBO786482 CLG786482:CLK786482 CVC786482:CVG786482 DEY786482:DFC786482 DOU786482:DOY786482 DYQ786482:DYU786482 EIM786482:EIQ786482 ESI786482:ESM786482 FCE786482:FCI786482 FMA786482:FME786482 FVW786482:FWA786482 GFS786482:GFW786482 GPO786482:GPS786482 GZK786482:GZO786482 HJG786482:HJK786482 HTC786482:HTG786482 ICY786482:IDC786482 IMU786482:IMY786482 IWQ786482:IWU786482 JGM786482:JGQ786482 JQI786482:JQM786482 KAE786482:KAI786482 KKA786482:KKE786482 KTW786482:KUA786482 LDS786482:LDW786482 LNO786482:LNS786482 LXK786482:LXO786482 MHG786482:MHK786482 MRC786482:MRG786482 NAY786482:NBC786482 NKU786482:NKY786482 NUQ786482:NUU786482 OEM786482:OEQ786482 OOI786482:OOM786482 OYE786482:OYI786482 PIA786482:PIE786482 PRW786482:PSA786482 QBS786482:QBW786482 QLO786482:QLS786482 QVK786482:QVO786482 RFG786482:RFK786482 RPC786482:RPG786482 RYY786482:RZC786482 SIU786482:SIY786482 SSQ786482:SSU786482 TCM786482:TCQ786482 TMI786482:TMM786482 TWE786482:TWI786482 UGA786482:UGE786482 UPW786482:UQA786482 UZS786482:UZW786482 VJO786482:VJS786482 VTK786482:VTO786482 WDG786482:WDK786482 WNC786482:WNG786482 WWY786482:WXC786482 AQ852018:AU852018 KM852018:KQ852018 UI852018:UM852018 AEE852018:AEI852018 AOA852018:AOE852018 AXW852018:AYA852018 BHS852018:BHW852018 BRO852018:BRS852018 CBK852018:CBO852018 CLG852018:CLK852018 CVC852018:CVG852018 DEY852018:DFC852018 DOU852018:DOY852018 DYQ852018:DYU852018 EIM852018:EIQ852018 ESI852018:ESM852018 FCE852018:FCI852018 FMA852018:FME852018 FVW852018:FWA852018 GFS852018:GFW852018 GPO852018:GPS852018 GZK852018:GZO852018 HJG852018:HJK852018 HTC852018:HTG852018 ICY852018:IDC852018 IMU852018:IMY852018 IWQ852018:IWU852018 JGM852018:JGQ852018 JQI852018:JQM852018 KAE852018:KAI852018 KKA852018:KKE852018 KTW852018:KUA852018 LDS852018:LDW852018 LNO852018:LNS852018 LXK852018:LXO852018 MHG852018:MHK852018 MRC852018:MRG852018 NAY852018:NBC852018 NKU852018:NKY852018 NUQ852018:NUU852018 OEM852018:OEQ852018 OOI852018:OOM852018 OYE852018:OYI852018 PIA852018:PIE852018 PRW852018:PSA852018 QBS852018:QBW852018 QLO852018:QLS852018 QVK852018:QVO852018 RFG852018:RFK852018 RPC852018:RPG852018 RYY852018:RZC852018 SIU852018:SIY852018 SSQ852018:SSU852018 TCM852018:TCQ852018 TMI852018:TMM852018 TWE852018:TWI852018 UGA852018:UGE852018 UPW852018:UQA852018 UZS852018:UZW852018 VJO852018:VJS852018 VTK852018:VTO852018 WDG852018:WDK852018 WNC852018:WNG852018 WWY852018:WXC852018 AQ917554:AU917554 KM917554:KQ917554 UI917554:UM917554 AEE917554:AEI917554 AOA917554:AOE917554 AXW917554:AYA917554 BHS917554:BHW917554 BRO917554:BRS917554 CBK917554:CBO917554 CLG917554:CLK917554 CVC917554:CVG917554 DEY917554:DFC917554 DOU917554:DOY917554 DYQ917554:DYU917554 EIM917554:EIQ917554 ESI917554:ESM917554 FCE917554:FCI917554 FMA917554:FME917554 FVW917554:FWA917554 GFS917554:GFW917554 GPO917554:GPS917554 GZK917554:GZO917554 HJG917554:HJK917554 HTC917554:HTG917554 ICY917554:IDC917554 IMU917554:IMY917554 IWQ917554:IWU917554 JGM917554:JGQ917554 JQI917554:JQM917554 KAE917554:KAI917554 KKA917554:KKE917554 KTW917554:KUA917554 LDS917554:LDW917554 LNO917554:LNS917554 LXK917554:LXO917554 MHG917554:MHK917554 MRC917554:MRG917554 NAY917554:NBC917554 NKU917554:NKY917554 NUQ917554:NUU917554 OEM917554:OEQ917554 OOI917554:OOM917554 OYE917554:OYI917554 PIA917554:PIE917554 PRW917554:PSA917554 QBS917554:QBW917554 QLO917554:QLS917554 QVK917554:QVO917554 RFG917554:RFK917554 RPC917554:RPG917554 RYY917554:RZC917554 SIU917554:SIY917554 SSQ917554:SSU917554 TCM917554:TCQ917554 TMI917554:TMM917554 TWE917554:TWI917554 UGA917554:UGE917554 UPW917554:UQA917554 UZS917554:UZW917554 VJO917554:VJS917554 VTK917554:VTO917554 WDG917554:WDK917554 WNC917554:WNG917554 WWY917554:WXC917554 AQ983090:AU983090 KM983090:KQ983090 UI983090:UM983090 AEE983090:AEI983090 AOA983090:AOE983090 AXW983090:AYA983090 BHS983090:BHW983090 BRO983090:BRS983090 CBK983090:CBO983090 CLG983090:CLK983090 CVC983090:CVG983090 DEY983090:DFC983090 DOU983090:DOY983090 DYQ983090:DYU983090 EIM983090:EIQ983090 ESI983090:ESM983090 FCE983090:FCI983090 FMA983090:FME983090 FVW983090:FWA983090 GFS983090:GFW983090 GPO983090:GPS983090 GZK983090:GZO983090 HJG983090:HJK983090 HTC983090:HTG983090 ICY983090:IDC983090 IMU983090:IMY983090 IWQ983090:IWU983090 JGM983090:JGQ983090 JQI983090:JQM983090 KAE983090:KAI983090 KKA983090:KKE983090 KTW983090:KUA983090 LDS983090:LDW983090 LNO983090:LNS983090 LXK983090:LXO983090 MHG983090:MHK983090 MRC983090:MRG983090 NAY983090:NBC983090 NKU983090:NKY983090 NUQ983090:NUU983090 OEM983090:OEQ983090 OOI983090:OOM983090 OYE983090:OYI983090 PIA983090:PIE983090 PRW983090:PSA983090 QBS983090:QBW983090 QLO983090:QLS983090 QVK983090:QVO983090 RFG983090:RFK983090 RPC983090:RPG983090 RYY983090:RZC983090 SIU983090:SIY983090 SSQ983090:SSU983090 TCM983090:TCQ983090 TMI983090:TMM983090 TWE983090:TWI983090 UGA983090:UGE983090 UPW983090:UQA983090 UZS983090:UZW983090 VJO983090:VJS983090 VTK983090:VTO983090 WDG983090:WDK983090 WNC983090:WNG983090 WWY983090:WXC983090"/>
    <dataValidation allowBlank="1" showInputMessage="1" showErrorMessage="1" promptTitle="TDHCA Rental Program Experience" prompt="Row 10: Enter TDHCA Rental Program ID Number" sqref="B51:E51 IX51:JA51 ST51:SW51 ACP51:ACS51 AML51:AMO51 AWH51:AWK51 BGD51:BGG51 BPZ51:BQC51 BZV51:BZY51 CJR51:CJU51 CTN51:CTQ51 DDJ51:DDM51 DNF51:DNI51 DXB51:DXE51 EGX51:EHA51 EQT51:EQW51 FAP51:FAS51 FKL51:FKO51 FUH51:FUK51 GED51:GEG51 GNZ51:GOC51 GXV51:GXY51 HHR51:HHU51 HRN51:HRQ51 IBJ51:IBM51 ILF51:ILI51 IVB51:IVE51 JEX51:JFA51 JOT51:JOW51 JYP51:JYS51 KIL51:KIO51 KSH51:KSK51 LCD51:LCG51 LLZ51:LMC51 LVV51:LVY51 MFR51:MFU51 MPN51:MPQ51 MZJ51:MZM51 NJF51:NJI51 NTB51:NTE51 OCX51:ODA51 OMT51:OMW51 OWP51:OWS51 PGL51:PGO51 PQH51:PQK51 QAD51:QAG51 QJZ51:QKC51 QTV51:QTY51 RDR51:RDU51 RNN51:RNQ51 RXJ51:RXM51 SHF51:SHI51 SRB51:SRE51 TAX51:TBA51 TKT51:TKW51 TUP51:TUS51 UEL51:UEO51 UOH51:UOK51 UYD51:UYG51 VHZ51:VIC51 VRV51:VRY51 WBR51:WBU51 WLN51:WLQ51 WVJ51:WVM51 B65587:E65587 IX65587:JA65587 ST65587:SW65587 ACP65587:ACS65587 AML65587:AMO65587 AWH65587:AWK65587 BGD65587:BGG65587 BPZ65587:BQC65587 BZV65587:BZY65587 CJR65587:CJU65587 CTN65587:CTQ65587 DDJ65587:DDM65587 DNF65587:DNI65587 DXB65587:DXE65587 EGX65587:EHA65587 EQT65587:EQW65587 FAP65587:FAS65587 FKL65587:FKO65587 FUH65587:FUK65587 GED65587:GEG65587 GNZ65587:GOC65587 GXV65587:GXY65587 HHR65587:HHU65587 HRN65587:HRQ65587 IBJ65587:IBM65587 ILF65587:ILI65587 IVB65587:IVE65587 JEX65587:JFA65587 JOT65587:JOW65587 JYP65587:JYS65587 KIL65587:KIO65587 KSH65587:KSK65587 LCD65587:LCG65587 LLZ65587:LMC65587 LVV65587:LVY65587 MFR65587:MFU65587 MPN65587:MPQ65587 MZJ65587:MZM65587 NJF65587:NJI65587 NTB65587:NTE65587 OCX65587:ODA65587 OMT65587:OMW65587 OWP65587:OWS65587 PGL65587:PGO65587 PQH65587:PQK65587 QAD65587:QAG65587 QJZ65587:QKC65587 QTV65587:QTY65587 RDR65587:RDU65587 RNN65587:RNQ65587 RXJ65587:RXM65587 SHF65587:SHI65587 SRB65587:SRE65587 TAX65587:TBA65587 TKT65587:TKW65587 TUP65587:TUS65587 UEL65587:UEO65587 UOH65587:UOK65587 UYD65587:UYG65587 VHZ65587:VIC65587 VRV65587:VRY65587 WBR65587:WBU65587 WLN65587:WLQ65587 WVJ65587:WVM65587 B131123:E131123 IX131123:JA131123 ST131123:SW131123 ACP131123:ACS131123 AML131123:AMO131123 AWH131123:AWK131123 BGD131123:BGG131123 BPZ131123:BQC131123 BZV131123:BZY131123 CJR131123:CJU131123 CTN131123:CTQ131123 DDJ131123:DDM131123 DNF131123:DNI131123 DXB131123:DXE131123 EGX131123:EHA131123 EQT131123:EQW131123 FAP131123:FAS131123 FKL131123:FKO131123 FUH131123:FUK131123 GED131123:GEG131123 GNZ131123:GOC131123 GXV131123:GXY131123 HHR131123:HHU131123 HRN131123:HRQ131123 IBJ131123:IBM131123 ILF131123:ILI131123 IVB131123:IVE131123 JEX131123:JFA131123 JOT131123:JOW131123 JYP131123:JYS131123 KIL131123:KIO131123 KSH131123:KSK131123 LCD131123:LCG131123 LLZ131123:LMC131123 LVV131123:LVY131123 MFR131123:MFU131123 MPN131123:MPQ131123 MZJ131123:MZM131123 NJF131123:NJI131123 NTB131123:NTE131123 OCX131123:ODA131123 OMT131123:OMW131123 OWP131123:OWS131123 PGL131123:PGO131123 PQH131123:PQK131123 QAD131123:QAG131123 QJZ131123:QKC131123 QTV131123:QTY131123 RDR131123:RDU131123 RNN131123:RNQ131123 RXJ131123:RXM131123 SHF131123:SHI131123 SRB131123:SRE131123 TAX131123:TBA131123 TKT131123:TKW131123 TUP131123:TUS131123 UEL131123:UEO131123 UOH131123:UOK131123 UYD131123:UYG131123 VHZ131123:VIC131123 VRV131123:VRY131123 WBR131123:WBU131123 WLN131123:WLQ131123 WVJ131123:WVM131123 B196659:E196659 IX196659:JA196659 ST196659:SW196659 ACP196659:ACS196659 AML196659:AMO196659 AWH196659:AWK196659 BGD196659:BGG196659 BPZ196659:BQC196659 BZV196659:BZY196659 CJR196659:CJU196659 CTN196659:CTQ196659 DDJ196659:DDM196659 DNF196659:DNI196659 DXB196659:DXE196659 EGX196659:EHA196659 EQT196659:EQW196659 FAP196659:FAS196659 FKL196659:FKO196659 FUH196659:FUK196659 GED196659:GEG196659 GNZ196659:GOC196659 GXV196659:GXY196659 HHR196659:HHU196659 HRN196659:HRQ196659 IBJ196659:IBM196659 ILF196659:ILI196659 IVB196659:IVE196659 JEX196659:JFA196659 JOT196659:JOW196659 JYP196659:JYS196659 KIL196659:KIO196659 KSH196659:KSK196659 LCD196659:LCG196659 LLZ196659:LMC196659 LVV196659:LVY196659 MFR196659:MFU196659 MPN196659:MPQ196659 MZJ196659:MZM196659 NJF196659:NJI196659 NTB196659:NTE196659 OCX196659:ODA196659 OMT196659:OMW196659 OWP196659:OWS196659 PGL196659:PGO196659 PQH196659:PQK196659 QAD196659:QAG196659 QJZ196659:QKC196659 QTV196659:QTY196659 RDR196659:RDU196659 RNN196659:RNQ196659 RXJ196659:RXM196659 SHF196659:SHI196659 SRB196659:SRE196659 TAX196659:TBA196659 TKT196659:TKW196659 TUP196659:TUS196659 UEL196659:UEO196659 UOH196659:UOK196659 UYD196659:UYG196659 VHZ196659:VIC196659 VRV196659:VRY196659 WBR196659:WBU196659 WLN196659:WLQ196659 WVJ196659:WVM196659 B262195:E262195 IX262195:JA262195 ST262195:SW262195 ACP262195:ACS262195 AML262195:AMO262195 AWH262195:AWK262195 BGD262195:BGG262195 BPZ262195:BQC262195 BZV262195:BZY262195 CJR262195:CJU262195 CTN262195:CTQ262195 DDJ262195:DDM262195 DNF262195:DNI262195 DXB262195:DXE262195 EGX262195:EHA262195 EQT262195:EQW262195 FAP262195:FAS262195 FKL262195:FKO262195 FUH262195:FUK262195 GED262195:GEG262195 GNZ262195:GOC262195 GXV262195:GXY262195 HHR262195:HHU262195 HRN262195:HRQ262195 IBJ262195:IBM262195 ILF262195:ILI262195 IVB262195:IVE262195 JEX262195:JFA262195 JOT262195:JOW262195 JYP262195:JYS262195 KIL262195:KIO262195 KSH262195:KSK262195 LCD262195:LCG262195 LLZ262195:LMC262195 LVV262195:LVY262195 MFR262195:MFU262195 MPN262195:MPQ262195 MZJ262195:MZM262195 NJF262195:NJI262195 NTB262195:NTE262195 OCX262195:ODA262195 OMT262195:OMW262195 OWP262195:OWS262195 PGL262195:PGO262195 PQH262195:PQK262195 QAD262195:QAG262195 QJZ262195:QKC262195 QTV262195:QTY262195 RDR262195:RDU262195 RNN262195:RNQ262195 RXJ262195:RXM262195 SHF262195:SHI262195 SRB262195:SRE262195 TAX262195:TBA262195 TKT262195:TKW262195 TUP262195:TUS262195 UEL262195:UEO262195 UOH262195:UOK262195 UYD262195:UYG262195 VHZ262195:VIC262195 VRV262195:VRY262195 WBR262195:WBU262195 WLN262195:WLQ262195 WVJ262195:WVM262195 B327731:E327731 IX327731:JA327731 ST327731:SW327731 ACP327731:ACS327731 AML327731:AMO327731 AWH327731:AWK327731 BGD327731:BGG327731 BPZ327731:BQC327731 BZV327731:BZY327731 CJR327731:CJU327731 CTN327731:CTQ327731 DDJ327731:DDM327731 DNF327731:DNI327731 DXB327731:DXE327731 EGX327731:EHA327731 EQT327731:EQW327731 FAP327731:FAS327731 FKL327731:FKO327731 FUH327731:FUK327731 GED327731:GEG327731 GNZ327731:GOC327731 GXV327731:GXY327731 HHR327731:HHU327731 HRN327731:HRQ327731 IBJ327731:IBM327731 ILF327731:ILI327731 IVB327731:IVE327731 JEX327731:JFA327731 JOT327731:JOW327731 JYP327731:JYS327731 KIL327731:KIO327731 KSH327731:KSK327731 LCD327731:LCG327731 LLZ327731:LMC327731 LVV327731:LVY327731 MFR327731:MFU327731 MPN327731:MPQ327731 MZJ327731:MZM327731 NJF327731:NJI327731 NTB327731:NTE327731 OCX327731:ODA327731 OMT327731:OMW327731 OWP327731:OWS327731 PGL327731:PGO327731 PQH327731:PQK327731 QAD327731:QAG327731 QJZ327731:QKC327731 QTV327731:QTY327731 RDR327731:RDU327731 RNN327731:RNQ327731 RXJ327731:RXM327731 SHF327731:SHI327731 SRB327731:SRE327731 TAX327731:TBA327731 TKT327731:TKW327731 TUP327731:TUS327731 UEL327731:UEO327731 UOH327731:UOK327731 UYD327731:UYG327731 VHZ327731:VIC327731 VRV327731:VRY327731 WBR327731:WBU327731 WLN327731:WLQ327731 WVJ327731:WVM327731 B393267:E393267 IX393267:JA393267 ST393267:SW393267 ACP393267:ACS393267 AML393267:AMO393267 AWH393267:AWK393267 BGD393267:BGG393267 BPZ393267:BQC393267 BZV393267:BZY393267 CJR393267:CJU393267 CTN393267:CTQ393267 DDJ393267:DDM393267 DNF393267:DNI393267 DXB393267:DXE393267 EGX393267:EHA393267 EQT393267:EQW393267 FAP393267:FAS393267 FKL393267:FKO393267 FUH393267:FUK393267 GED393267:GEG393267 GNZ393267:GOC393267 GXV393267:GXY393267 HHR393267:HHU393267 HRN393267:HRQ393267 IBJ393267:IBM393267 ILF393267:ILI393267 IVB393267:IVE393267 JEX393267:JFA393267 JOT393267:JOW393267 JYP393267:JYS393267 KIL393267:KIO393267 KSH393267:KSK393267 LCD393267:LCG393267 LLZ393267:LMC393267 LVV393267:LVY393267 MFR393267:MFU393267 MPN393267:MPQ393267 MZJ393267:MZM393267 NJF393267:NJI393267 NTB393267:NTE393267 OCX393267:ODA393267 OMT393267:OMW393267 OWP393267:OWS393267 PGL393267:PGO393267 PQH393267:PQK393267 QAD393267:QAG393267 QJZ393267:QKC393267 QTV393267:QTY393267 RDR393267:RDU393267 RNN393267:RNQ393267 RXJ393267:RXM393267 SHF393267:SHI393267 SRB393267:SRE393267 TAX393267:TBA393267 TKT393267:TKW393267 TUP393267:TUS393267 UEL393267:UEO393267 UOH393267:UOK393267 UYD393267:UYG393267 VHZ393267:VIC393267 VRV393267:VRY393267 WBR393267:WBU393267 WLN393267:WLQ393267 WVJ393267:WVM393267 B458803:E458803 IX458803:JA458803 ST458803:SW458803 ACP458803:ACS458803 AML458803:AMO458803 AWH458803:AWK458803 BGD458803:BGG458803 BPZ458803:BQC458803 BZV458803:BZY458803 CJR458803:CJU458803 CTN458803:CTQ458803 DDJ458803:DDM458803 DNF458803:DNI458803 DXB458803:DXE458803 EGX458803:EHA458803 EQT458803:EQW458803 FAP458803:FAS458803 FKL458803:FKO458803 FUH458803:FUK458803 GED458803:GEG458803 GNZ458803:GOC458803 GXV458803:GXY458803 HHR458803:HHU458803 HRN458803:HRQ458803 IBJ458803:IBM458803 ILF458803:ILI458803 IVB458803:IVE458803 JEX458803:JFA458803 JOT458803:JOW458803 JYP458803:JYS458803 KIL458803:KIO458803 KSH458803:KSK458803 LCD458803:LCG458803 LLZ458803:LMC458803 LVV458803:LVY458803 MFR458803:MFU458803 MPN458803:MPQ458803 MZJ458803:MZM458803 NJF458803:NJI458803 NTB458803:NTE458803 OCX458803:ODA458803 OMT458803:OMW458803 OWP458803:OWS458803 PGL458803:PGO458803 PQH458803:PQK458803 QAD458803:QAG458803 QJZ458803:QKC458803 QTV458803:QTY458803 RDR458803:RDU458803 RNN458803:RNQ458803 RXJ458803:RXM458803 SHF458803:SHI458803 SRB458803:SRE458803 TAX458803:TBA458803 TKT458803:TKW458803 TUP458803:TUS458803 UEL458803:UEO458803 UOH458803:UOK458803 UYD458803:UYG458803 VHZ458803:VIC458803 VRV458803:VRY458803 WBR458803:WBU458803 WLN458803:WLQ458803 WVJ458803:WVM458803 B524339:E524339 IX524339:JA524339 ST524339:SW524339 ACP524339:ACS524339 AML524339:AMO524339 AWH524339:AWK524339 BGD524339:BGG524339 BPZ524339:BQC524339 BZV524339:BZY524339 CJR524339:CJU524339 CTN524339:CTQ524339 DDJ524339:DDM524339 DNF524339:DNI524339 DXB524339:DXE524339 EGX524339:EHA524339 EQT524339:EQW524339 FAP524339:FAS524339 FKL524339:FKO524339 FUH524339:FUK524339 GED524339:GEG524339 GNZ524339:GOC524339 GXV524339:GXY524339 HHR524339:HHU524339 HRN524339:HRQ524339 IBJ524339:IBM524339 ILF524339:ILI524339 IVB524339:IVE524339 JEX524339:JFA524339 JOT524339:JOW524339 JYP524339:JYS524339 KIL524339:KIO524339 KSH524339:KSK524339 LCD524339:LCG524339 LLZ524339:LMC524339 LVV524339:LVY524339 MFR524339:MFU524339 MPN524339:MPQ524339 MZJ524339:MZM524339 NJF524339:NJI524339 NTB524339:NTE524339 OCX524339:ODA524339 OMT524339:OMW524339 OWP524339:OWS524339 PGL524339:PGO524339 PQH524339:PQK524339 QAD524339:QAG524339 QJZ524339:QKC524339 QTV524339:QTY524339 RDR524339:RDU524339 RNN524339:RNQ524339 RXJ524339:RXM524339 SHF524339:SHI524339 SRB524339:SRE524339 TAX524339:TBA524339 TKT524339:TKW524339 TUP524339:TUS524339 UEL524339:UEO524339 UOH524339:UOK524339 UYD524339:UYG524339 VHZ524339:VIC524339 VRV524339:VRY524339 WBR524339:WBU524339 WLN524339:WLQ524339 WVJ524339:WVM524339 B589875:E589875 IX589875:JA589875 ST589875:SW589875 ACP589875:ACS589875 AML589875:AMO589875 AWH589875:AWK589875 BGD589875:BGG589875 BPZ589875:BQC589875 BZV589875:BZY589875 CJR589875:CJU589875 CTN589875:CTQ589875 DDJ589875:DDM589875 DNF589875:DNI589875 DXB589875:DXE589875 EGX589875:EHA589875 EQT589875:EQW589875 FAP589875:FAS589875 FKL589875:FKO589875 FUH589875:FUK589875 GED589875:GEG589875 GNZ589875:GOC589875 GXV589875:GXY589875 HHR589875:HHU589875 HRN589875:HRQ589875 IBJ589875:IBM589875 ILF589875:ILI589875 IVB589875:IVE589875 JEX589875:JFA589875 JOT589875:JOW589875 JYP589875:JYS589875 KIL589875:KIO589875 KSH589875:KSK589875 LCD589875:LCG589875 LLZ589875:LMC589875 LVV589875:LVY589875 MFR589875:MFU589875 MPN589875:MPQ589875 MZJ589875:MZM589875 NJF589875:NJI589875 NTB589875:NTE589875 OCX589875:ODA589875 OMT589875:OMW589875 OWP589875:OWS589875 PGL589875:PGO589875 PQH589875:PQK589875 QAD589875:QAG589875 QJZ589875:QKC589875 QTV589875:QTY589875 RDR589875:RDU589875 RNN589875:RNQ589875 RXJ589875:RXM589875 SHF589875:SHI589875 SRB589875:SRE589875 TAX589875:TBA589875 TKT589875:TKW589875 TUP589875:TUS589875 UEL589875:UEO589875 UOH589875:UOK589875 UYD589875:UYG589875 VHZ589875:VIC589875 VRV589875:VRY589875 WBR589875:WBU589875 WLN589875:WLQ589875 WVJ589875:WVM589875 B655411:E655411 IX655411:JA655411 ST655411:SW655411 ACP655411:ACS655411 AML655411:AMO655411 AWH655411:AWK655411 BGD655411:BGG655411 BPZ655411:BQC655411 BZV655411:BZY655411 CJR655411:CJU655411 CTN655411:CTQ655411 DDJ655411:DDM655411 DNF655411:DNI655411 DXB655411:DXE655411 EGX655411:EHA655411 EQT655411:EQW655411 FAP655411:FAS655411 FKL655411:FKO655411 FUH655411:FUK655411 GED655411:GEG655411 GNZ655411:GOC655411 GXV655411:GXY655411 HHR655411:HHU655411 HRN655411:HRQ655411 IBJ655411:IBM655411 ILF655411:ILI655411 IVB655411:IVE655411 JEX655411:JFA655411 JOT655411:JOW655411 JYP655411:JYS655411 KIL655411:KIO655411 KSH655411:KSK655411 LCD655411:LCG655411 LLZ655411:LMC655411 LVV655411:LVY655411 MFR655411:MFU655411 MPN655411:MPQ655411 MZJ655411:MZM655411 NJF655411:NJI655411 NTB655411:NTE655411 OCX655411:ODA655411 OMT655411:OMW655411 OWP655411:OWS655411 PGL655411:PGO655411 PQH655411:PQK655411 QAD655411:QAG655411 QJZ655411:QKC655411 QTV655411:QTY655411 RDR655411:RDU655411 RNN655411:RNQ655411 RXJ655411:RXM655411 SHF655411:SHI655411 SRB655411:SRE655411 TAX655411:TBA655411 TKT655411:TKW655411 TUP655411:TUS655411 UEL655411:UEO655411 UOH655411:UOK655411 UYD655411:UYG655411 VHZ655411:VIC655411 VRV655411:VRY655411 WBR655411:WBU655411 WLN655411:WLQ655411 WVJ655411:WVM655411 B720947:E720947 IX720947:JA720947 ST720947:SW720947 ACP720947:ACS720947 AML720947:AMO720947 AWH720947:AWK720947 BGD720947:BGG720947 BPZ720947:BQC720947 BZV720947:BZY720947 CJR720947:CJU720947 CTN720947:CTQ720947 DDJ720947:DDM720947 DNF720947:DNI720947 DXB720947:DXE720947 EGX720947:EHA720947 EQT720947:EQW720947 FAP720947:FAS720947 FKL720947:FKO720947 FUH720947:FUK720947 GED720947:GEG720947 GNZ720947:GOC720947 GXV720947:GXY720947 HHR720947:HHU720947 HRN720947:HRQ720947 IBJ720947:IBM720947 ILF720947:ILI720947 IVB720947:IVE720947 JEX720947:JFA720947 JOT720947:JOW720947 JYP720947:JYS720947 KIL720947:KIO720947 KSH720947:KSK720947 LCD720947:LCG720947 LLZ720947:LMC720947 LVV720947:LVY720947 MFR720947:MFU720947 MPN720947:MPQ720947 MZJ720947:MZM720947 NJF720947:NJI720947 NTB720947:NTE720947 OCX720947:ODA720947 OMT720947:OMW720947 OWP720947:OWS720947 PGL720947:PGO720947 PQH720947:PQK720947 QAD720947:QAG720947 QJZ720947:QKC720947 QTV720947:QTY720947 RDR720947:RDU720947 RNN720947:RNQ720947 RXJ720947:RXM720947 SHF720947:SHI720947 SRB720947:SRE720947 TAX720947:TBA720947 TKT720947:TKW720947 TUP720947:TUS720947 UEL720947:UEO720947 UOH720947:UOK720947 UYD720947:UYG720947 VHZ720947:VIC720947 VRV720947:VRY720947 WBR720947:WBU720947 WLN720947:WLQ720947 WVJ720947:WVM720947 B786483:E786483 IX786483:JA786483 ST786483:SW786483 ACP786483:ACS786483 AML786483:AMO786483 AWH786483:AWK786483 BGD786483:BGG786483 BPZ786483:BQC786483 BZV786483:BZY786483 CJR786483:CJU786483 CTN786483:CTQ786483 DDJ786483:DDM786483 DNF786483:DNI786483 DXB786483:DXE786483 EGX786483:EHA786483 EQT786483:EQW786483 FAP786483:FAS786483 FKL786483:FKO786483 FUH786483:FUK786483 GED786483:GEG786483 GNZ786483:GOC786483 GXV786483:GXY786483 HHR786483:HHU786483 HRN786483:HRQ786483 IBJ786483:IBM786483 ILF786483:ILI786483 IVB786483:IVE786483 JEX786483:JFA786483 JOT786483:JOW786483 JYP786483:JYS786483 KIL786483:KIO786483 KSH786483:KSK786483 LCD786483:LCG786483 LLZ786483:LMC786483 LVV786483:LVY786483 MFR786483:MFU786483 MPN786483:MPQ786483 MZJ786483:MZM786483 NJF786483:NJI786483 NTB786483:NTE786483 OCX786483:ODA786483 OMT786483:OMW786483 OWP786483:OWS786483 PGL786483:PGO786483 PQH786483:PQK786483 QAD786483:QAG786483 QJZ786483:QKC786483 QTV786483:QTY786483 RDR786483:RDU786483 RNN786483:RNQ786483 RXJ786483:RXM786483 SHF786483:SHI786483 SRB786483:SRE786483 TAX786483:TBA786483 TKT786483:TKW786483 TUP786483:TUS786483 UEL786483:UEO786483 UOH786483:UOK786483 UYD786483:UYG786483 VHZ786483:VIC786483 VRV786483:VRY786483 WBR786483:WBU786483 WLN786483:WLQ786483 WVJ786483:WVM786483 B852019:E852019 IX852019:JA852019 ST852019:SW852019 ACP852019:ACS852019 AML852019:AMO852019 AWH852019:AWK852019 BGD852019:BGG852019 BPZ852019:BQC852019 BZV852019:BZY852019 CJR852019:CJU852019 CTN852019:CTQ852019 DDJ852019:DDM852019 DNF852019:DNI852019 DXB852019:DXE852019 EGX852019:EHA852019 EQT852019:EQW852019 FAP852019:FAS852019 FKL852019:FKO852019 FUH852019:FUK852019 GED852019:GEG852019 GNZ852019:GOC852019 GXV852019:GXY852019 HHR852019:HHU852019 HRN852019:HRQ852019 IBJ852019:IBM852019 ILF852019:ILI852019 IVB852019:IVE852019 JEX852019:JFA852019 JOT852019:JOW852019 JYP852019:JYS852019 KIL852019:KIO852019 KSH852019:KSK852019 LCD852019:LCG852019 LLZ852019:LMC852019 LVV852019:LVY852019 MFR852019:MFU852019 MPN852019:MPQ852019 MZJ852019:MZM852019 NJF852019:NJI852019 NTB852019:NTE852019 OCX852019:ODA852019 OMT852019:OMW852019 OWP852019:OWS852019 PGL852019:PGO852019 PQH852019:PQK852019 QAD852019:QAG852019 QJZ852019:QKC852019 QTV852019:QTY852019 RDR852019:RDU852019 RNN852019:RNQ852019 RXJ852019:RXM852019 SHF852019:SHI852019 SRB852019:SRE852019 TAX852019:TBA852019 TKT852019:TKW852019 TUP852019:TUS852019 UEL852019:UEO852019 UOH852019:UOK852019 UYD852019:UYG852019 VHZ852019:VIC852019 VRV852019:VRY852019 WBR852019:WBU852019 WLN852019:WLQ852019 WVJ852019:WVM852019 B917555:E917555 IX917555:JA917555 ST917555:SW917555 ACP917555:ACS917555 AML917555:AMO917555 AWH917555:AWK917555 BGD917555:BGG917555 BPZ917555:BQC917555 BZV917555:BZY917555 CJR917555:CJU917555 CTN917555:CTQ917555 DDJ917555:DDM917555 DNF917555:DNI917555 DXB917555:DXE917555 EGX917555:EHA917555 EQT917555:EQW917555 FAP917555:FAS917555 FKL917555:FKO917555 FUH917555:FUK917555 GED917555:GEG917555 GNZ917555:GOC917555 GXV917555:GXY917555 HHR917555:HHU917555 HRN917555:HRQ917555 IBJ917555:IBM917555 ILF917555:ILI917555 IVB917555:IVE917555 JEX917555:JFA917555 JOT917555:JOW917555 JYP917555:JYS917555 KIL917555:KIO917555 KSH917555:KSK917555 LCD917555:LCG917555 LLZ917555:LMC917555 LVV917555:LVY917555 MFR917555:MFU917555 MPN917555:MPQ917555 MZJ917555:MZM917555 NJF917555:NJI917555 NTB917555:NTE917555 OCX917555:ODA917555 OMT917555:OMW917555 OWP917555:OWS917555 PGL917555:PGO917555 PQH917555:PQK917555 QAD917555:QAG917555 QJZ917555:QKC917555 QTV917555:QTY917555 RDR917555:RDU917555 RNN917555:RNQ917555 RXJ917555:RXM917555 SHF917555:SHI917555 SRB917555:SRE917555 TAX917555:TBA917555 TKT917555:TKW917555 TUP917555:TUS917555 UEL917555:UEO917555 UOH917555:UOK917555 UYD917555:UYG917555 VHZ917555:VIC917555 VRV917555:VRY917555 WBR917555:WBU917555 WLN917555:WLQ917555 WVJ917555:WVM917555 B983091:E983091 IX983091:JA983091 ST983091:SW983091 ACP983091:ACS983091 AML983091:AMO983091 AWH983091:AWK983091 BGD983091:BGG983091 BPZ983091:BQC983091 BZV983091:BZY983091 CJR983091:CJU983091 CTN983091:CTQ983091 DDJ983091:DDM983091 DNF983091:DNI983091 DXB983091:DXE983091 EGX983091:EHA983091 EQT983091:EQW983091 FAP983091:FAS983091 FKL983091:FKO983091 FUH983091:FUK983091 GED983091:GEG983091 GNZ983091:GOC983091 GXV983091:GXY983091 HHR983091:HHU983091 HRN983091:HRQ983091 IBJ983091:IBM983091 ILF983091:ILI983091 IVB983091:IVE983091 JEX983091:JFA983091 JOT983091:JOW983091 JYP983091:JYS983091 KIL983091:KIO983091 KSH983091:KSK983091 LCD983091:LCG983091 LLZ983091:LMC983091 LVV983091:LVY983091 MFR983091:MFU983091 MPN983091:MPQ983091 MZJ983091:MZM983091 NJF983091:NJI983091 NTB983091:NTE983091 OCX983091:ODA983091 OMT983091:OMW983091 OWP983091:OWS983091 PGL983091:PGO983091 PQH983091:PQK983091 QAD983091:QAG983091 QJZ983091:QKC983091 QTV983091:QTY983091 RDR983091:RDU983091 RNN983091:RNQ983091 RXJ983091:RXM983091 SHF983091:SHI983091 SRB983091:SRE983091 TAX983091:TBA983091 TKT983091:TKW983091 TUP983091:TUS983091 UEL983091:UEO983091 UOH983091:UOK983091 UYD983091:UYG983091 VHZ983091:VIC983091 VRV983091:VRY983091 WBR983091:WBU983091 WLN983091:WLQ983091 WVJ983091:WVM983091"/>
    <dataValidation allowBlank="1" showInputMessage="1" showErrorMessage="1" promptTitle="TDHCA Rental Program Experience" prompt="Row 10: Enter TDHCA Rental Program Property Name" sqref="F51:U51 JB51:JQ51 SX51:TM51 ACT51:ADI51 AMP51:ANE51 AWL51:AXA51 BGH51:BGW51 BQD51:BQS51 BZZ51:CAO51 CJV51:CKK51 CTR51:CUG51 DDN51:DEC51 DNJ51:DNY51 DXF51:DXU51 EHB51:EHQ51 EQX51:ERM51 FAT51:FBI51 FKP51:FLE51 FUL51:FVA51 GEH51:GEW51 GOD51:GOS51 GXZ51:GYO51 HHV51:HIK51 HRR51:HSG51 IBN51:ICC51 ILJ51:ILY51 IVF51:IVU51 JFB51:JFQ51 JOX51:JPM51 JYT51:JZI51 KIP51:KJE51 KSL51:KTA51 LCH51:LCW51 LMD51:LMS51 LVZ51:LWO51 MFV51:MGK51 MPR51:MQG51 MZN51:NAC51 NJJ51:NJY51 NTF51:NTU51 ODB51:ODQ51 OMX51:ONM51 OWT51:OXI51 PGP51:PHE51 PQL51:PRA51 QAH51:QAW51 QKD51:QKS51 QTZ51:QUO51 RDV51:REK51 RNR51:ROG51 RXN51:RYC51 SHJ51:SHY51 SRF51:SRU51 TBB51:TBQ51 TKX51:TLM51 TUT51:TVI51 UEP51:UFE51 UOL51:UPA51 UYH51:UYW51 VID51:VIS51 VRZ51:VSO51 WBV51:WCK51 WLR51:WMG51 WVN51:WWC51 F65587:U65587 JB65587:JQ65587 SX65587:TM65587 ACT65587:ADI65587 AMP65587:ANE65587 AWL65587:AXA65587 BGH65587:BGW65587 BQD65587:BQS65587 BZZ65587:CAO65587 CJV65587:CKK65587 CTR65587:CUG65587 DDN65587:DEC65587 DNJ65587:DNY65587 DXF65587:DXU65587 EHB65587:EHQ65587 EQX65587:ERM65587 FAT65587:FBI65587 FKP65587:FLE65587 FUL65587:FVA65587 GEH65587:GEW65587 GOD65587:GOS65587 GXZ65587:GYO65587 HHV65587:HIK65587 HRR65587:HSG65587 IBN65587:ICC65587 ILJ65587:ILY65587 IVF65587:IVU65587 JFB65587:JFQ65587 JOX65587:JPM65587 JYT65587:JZI65587 KIP65587:KJE65587 KSL65587:KTA65587 LCH65587:LCW65587 LMD65587:LMS65587 LVZ65587:LWO65587 MFV65587:MGK65587 MPR65587:MQG65587 MZN65587:NAC65587 NJJ65587:NJY65587 NTF65587:NTU65587 ODB65587:ODQ65587 OMX65587:ONM65587 OWT65587:OXI65587 PGP65587:PHE65587 PQL65587:PRA65587 QAH65587:QAW65587 QKD65587:QKS65587 QTZ65587:QUO65587 RDV65587:REK65587 RNR65587:ROG65587 RXN65587:RYC65587 SHJ65587:SHY65587 SRF65587:SRU65587 TBB65587:TBQ65587 TKX65587:TLM65587 TUT65587:TVI65587 UEP65587:UFE65587 UOL65587:UPA65587 UYH65587:UYW65587 VID65587:VIS65587 VRZ65587:VSO65587 WBV65587:WCK65587 WLR65587:WMG65587 WVN65587:WWC65587 F131123:U131123 JB131123:JQ131123 SX131123:TM131123 ACT131123:ADI131123 AMP131123:ANE131123 AWL131123:AXA131123 BGH131123:BGW131123 BQD131123:BQS131123 BZZ131123:CAO131123 CJV131123:CKK131123 CTR131123:CUG131123 DDN131123:DEC131123 DNJ131123:DNY131123 DXF131123:DXU131123 EHB131123:EHQ131123 EQX131123:ERM131123 FAT131123:FBI131123 FKP131123:FLE131123 FUL131123:FVA131123 GEH131123:GEW131123 GOD131123:GOS131123 GXZ131123:GYO131123 HHV131123:HIK131123 HRR131123:HSG131123 IBN131123:ICC131123 ILJ131123:ILY131123 IVF131123:IVU131123 JFB131123:JFQ131123 JOX131123:JPM131123 JYT131123:JZI131123 KIP131123:KJE131123 KSL131123:KTA131123 LCH131123:LCW131123 LMD131123:LMS131123 LVZ131123:LWO131123 MFV131123:MGK131123 MPR131123:MQG131123 MZN131123:NAC131123 NJJ131123:NJY131123 NTF131123:NTU131123 ODB131123:ODQ131123 OMX131123:ONM131123 OWT131123:OXI131123 PGP131123:PHE131123 PQL131123:PRA131123 QAH131123:QAW131123 QKD131123:QKS131123 QTZ131123:QUO131123 RDV131123:REK131123 RNR131123:ROG131123 RXN131123:RYC131123 SHJ131123:SHY131123 SRF131123:SRU131123 TBB131123:TBQ131123 TKX131123:TLM131123 TUT131123:TVI131123 UEP131123:UFE131123 UOL131123:UPA131123 UYH131123:UYW131123 VID131123:VIS131123 VRZ131123:VSO131123 WBV131123:WCK131123 WLR131123:WMG131123 WVN131123:WWC131123 F196659:U196659 JB196659:JQ196659 SX196659:TM196659 ACT196659:ADI196659 AMP196659:ANE196659 AWL196659:AXA196659 BGH196659:BGW196659 BQD196659:BQS196659 BZZ196659:CAO196659 CJV196659:CKK196659 CTR196659:CUG196659 DDN196659:DEC196659 DNJ196659:DNY196659 DXF196659:DXU196659 EHB196659:EHQ196659 EQX196659:ERM196659 FAT196659:FBI196659 FKP196659:FLE196659 FUL196659:FVA196659 GEH196659:GEW196659 GOD196659:GOS196659 GXZ196659:GYO196659 HHV196659:HIK196659 HRR196659:HSG196659 IBN196659:ICC196659 ILJ196659:ILY196659 IVF196659:IVU196659 JFB196659:JFQ196659 JOX196659:JPM196659 JYT196659:JZI196659 KIP196659:KJE196659 KSL196659:KTA196659 LCH196659:LCW196659 LMD196659:LMS196659 LVZ196659:LWO196659 MFV196659:MGK196659 MPR196659:MQG196659 MZN196659:NAC196659 NJJ196659:NJY196659 NTF196659:NTU196659 ODB196659:ODQ196659 OMX196659:ONM196659 OWT196659:OXI196659 PGP196659:PHE196659 PQL196659:PRA196659 QAH196659:QAW196659 QKD196659:QKS196659 QTZ196659:QUO196659 RDV196659:REK196659 RNR196659:ROG196659 RXN196659:RYC196659 SHJ196659:SHY196659 SRF196659:SRU196659 TBB196659:TBQ196659 TKX196659:TLM196659 TUT196659:TVI196659 UEP196659:UFE196659 UOL196659:UPA196659 UYH196659:UYW196659 VID196659:VIS196659 VRZ196659:VSO196659 WBV196659:WCK196659 WLR196659:WMG196659 WVN196659:WWC196659 F262195:U262195 JB262195:JQ262195 SX262195:TM262195 ACT262195:ADI262195 AMP262195:ANE262195 AWL262195:AXA262195 BGH262195:BGW262195 BQD262195:BQS262195 BZZ262195:CAO262195 CJV262195:CKK262195 CTR262195:CUG262195 DDN262195:DEC262195 DNJ262195:DNY262195 DXF262195:DXU262195 EHB262195:EHQ262195 EQX262195:ERM262195 FAT262195:FBI262195 FKP262195:FLE262195 FUL262195:FVA262195 GEH262195:GEW262195 GOD262195:GOS262195 GXZ262195:GYO262195 HHV262195:HIK262195 HRR262195:HSG262195 IBN262195:ICC262195 ILJ262195:ILY262195 IVF262195:IVU262195 JFB262195:JFQ262195 JOX262195:JPM262195 JYT262195:JZI262195 KIP262195:KJE262195 KSL262195:KTA262195 LCH262195:LCW262195 LMD262195:LMS262195 LVZ262195:LWO262195 MFV262195:MGK262195 MPR262195:MQG262195 MZN262195:NAC262195 NJJ262195:NJY262195 NTF262195:NTU262195 ODB262195:ODQ262195 OMX262195:ONM262195 OWT262195:OXI262195 PGP262195:PHE262195 PQL262195:PRA262195 QAH262195:QAW262195 QKD262195:QKS262195 QTZ262195:QUO262195 RDV262195:REK262195 RNR262195:ROG262195 RXN262195:RYC262195 SHJ262195:SHY262195 SRF262195:SRU262195 TBB262195:TBQ262195 TKX262195:TLM262195 TUT262195:TVI262195 UEP262195:UFE262195 UOL262195:UPA262195 UYH262195:UYW262195 VID262195:VIS262195 VRZ262195:VSO262195 WBV262195:WCK262195 WLR262195:WMG262195 WVN262195:WWC262195 F327731:U327731 JB327731:JQ327731 SX327731:TM327731 ACT327731:ADI327731 AMP327731:ANE327731 AWL327731:AXA327731 BGH327731:BGW327731 BQD327731:BQS327731 BZZ327731:CAO327731 CJV327731:CKK327731 CTR327731:CUG327731 DDN327731:DEC327731 DNJ327731:DNY327731 DXF327731:DXU327731 EHB327731:EHQ327731 EQX327731:ERM327731 FAT327731:FBI327731 FKP327731:FLE327731 FUL327731:FVA327731 GEH327731:GEW327731 GOD327731:GOS327731 GXZ327731:GYO327731 HHV327731:HIK327731 HRR327731:HSG327731 IBN327731:ICC327731 ILJ327731:ILY327731 IVF327731:IVU327731 JFB327731:JFQ327731 JOX327731:JPM327731 JYT327731:JZI327731 KIP327731:KJE327731 KSL327731:KTA327731 LCH327731:LCW327731 LMD327731:LMS327731 LVZ327731:LWO327731 MFV327731:MGK327731 MPR327731:MQG327731 MZN327731:NAC327731 NJJ327731:NJY327731 NTF327731:NTU327731 ODB327731:ODQ327731 OMX327731:ONM327731 OWT327731:OXI327731 PGP327731:PHE327731 PQL327731:PRA327731 QAH327731:QAW327731 QKD327731:QKS327731 QTZ327731:QUO327731 RDV327731:REK327731 RNR327731:ROG327731 RXN327731:RYC327731 SHJ327731:SHY327731 SRF327731:SRU327731 TBB327731:TBQ327731 TKX327731:TLM327731 TUT327731:TVI327731 UEP327731:UFE327731 UOL327731:UPA327731 UYH327731:UYW327731 VID327731:VIS327731 VRZ327731:VSO327731 WBV327731:WCK327731 WLR327731:WMG327731 WVN327731:WWC327731 F393267:U393267 JB393267:JQ393267 SX393267:TM393267 ACT393267:ADI393267 AMP393267:ANE393267 AWL393267:AXA393267 BGH393267:BGW393267 BQD393267:BQS393267 BZZ393267:CAO393267 CJV393267:CKK393267 CTR393267:CUG393267 DDN393267:DEC393267 DNJ393267:DNY393267 DXF393267:DXU393267 EHB393267:EHQ393267 EQX393267:ERM393267 FAT393267:FBI393267 FKP393267:FLE393267 FUL393267:FVA393267 GEH393267:GEW393267 GOD393267:GOS393267 GXZ393267:GYO393267 HHV393267:HIK393267 HRR393267:HSG393267 IBN393267:ICC393267 ILJ393267:ILY393267 IVF393267:IVU393267 JFB393267:JFQ393267 JOX393267:JPM393267 JYT393267:JZI393267 KIP393267:KJE393267 KSL393267:KTA393267 LCH393267:LCW393267 LMD393267:LMS393267 LVZ393267:LWO393267 MFV393267:MGK393267 MPR393267:MQG393267 MZN393267:NAC393267 NJJ393267:NJY393267 NTF393267:NTU393267 ODB393267:ODQ393267 OMX393267:ONM393267 OWT393267:OXI393267 PGP393267:PHE393267 PQL393267:PRA393267 QAH393267:QAW393267 QKD393267:QKS393267 QTZ393267:QUO393267 RDV393267:REK393267 RNR393267:ROG393267 RXN393267:RYC393267 SHJ393267:SHY393267 SRF393267:SRU393267 TBB393267:TBQ393267 TKX393267:TLM393267 TUT393267:TVI393267 UEP393267:UFE393267 UOL393267:UPA393267 UYH393267:UYW393267 VID393267:VIS393267 VRZ393267:VSO393267 WBV393267:WCK393267 WLR393267:WMG393267 WVN393267:WWC393267 F458803:U458803 JB458803:JQ458803 SX458803:TM458803 ACT458803:ADI458803 AMP458803:ANE458803 AWL458803:AXA458803 BGH458803:BGW458803 BQD458803:BQS458803 BZZ458803:CAO458803 CJV458803:CKK458803 CTR458803:CUG458803 DDN458803:DEC458803 DNJ458803:DNY458803 DXF458803:DXU458803 EHB458803:EHQ458803 EQX458803:ERM458803 FAT458803:FBI458803 FKP458803:FLE458803 FUL458803:FVA458803 GEH458803:GEW458803 GOD458803:GOS458803 GXZ458803:GYO458803 HHV458803:HIK458803 HRR458803:HSG458803 IBN458803:ICC458803 ILJ458803:ILY458803 IVF458803:IVU458803 JFB458803:JFQ458803 JOX458803:JPM458803 JYT458803:JZI458803 KIP458803:KJE458803 KSL458803:KTA458803 LCH458803:LCW458803 LMD458803:LMS458803 LVZ458803:LWO458803 MFV458803:MGK458803 MPR458803:MQG458803 MZN458803:NAC458803 NJJ458803:NJY458803 NTF458803:NTU458803 ODB458803:ODQ458803 OMX458803:ONM458803 OWT458803:OXI458803 PGP458803:PHE458803 PQL458803:PRA458803 QAH458803:QAW458803 QKD458803:QKS458803 QTZ458803:QUO458803 RDV458803:REK458803 RNR458803:ROG458803 RXN458803:RYC458803 SHJ458803:SHY458803 SRF458803:SRU458803 TBB458803:TBQ458803 TKX458803:TLM458803 TUT458803:TVI458803 UEP458803:UFE458803 UOL458803:UPA458803 UYH458803:UYW458803 VID458803:VIS458803 VRZ458803:VSO458803 WBV458803:WCK458803 WLR458803:WMG458803 WVN458803:WWC458803 F524339:U524339 JB524339:JQ524339 SX524339:TM524339 ACT524339:ADI524339 AMP524339:ANE524339 AWL524339:AXA524339 BGH524339:BGW524339 BQD524339:BQS524339 BZZ524339:CAO524339 CJV524339:CKK524339 CTR524339:CUG524339 DDN524339:DEC524339 DNJ524339:DNY524339 DXF524339:DXU524339 EHB524339:EHQ524339 EQX524339:ERM524339 FAT524339:FBI524339 FKP524339:FLE524339 FUL524339:FVA524339 GEH524339:GEW524339 GOD524339:GOS524339 GXZ524339:GYO524339 HHV524339:HIK524339 HRR524339:HSG524339 IBN524339:ICC524339 ILJ524339:ILY524339 IVF524339:IVU524339 JFB524339:JFQ524339 JOX524339:JPM524339 JYT524339:JZI524339 KIP524339:KJE524339 KSL524339:KTA524339 LCH524339:LCW524339 LMD524339:LMS524339 LVZ524339:LWO524339 MFV524339:MGK524339 MPR524339:MQG524339 MZN524339:NAC524339 NJJ524339:NJY524339 NTF524339:NTU524339 ODB524339:ODQ524339 OMX524339:ONM524339 OWT524339:OXI524339 PGP524339:PHE524339 PQL524339:PRA524339 QAH524339:QAW524339 QKD524339:QKS524339 QTZ524339:QUO524339 RDV524339:REK524339 RNR524339:ROG524339 RXN524339:RYC524339 SHJ524339:SHY524339 SRF524339:SRU524339 TBB524339:TBQ524339 TKX524339:TLM524339 TUT524339:TVI524339 UEP524339:UFE524339 UOL524339:UPA524339 UYH524339:UYW524339 VID524339:VIS524339 VRZ524339:VSO524339 WBV524339:WCK524339 WLR524339:WMG524339 WVN524339:WWC524339 F589875:U589875 JB589875:JQ589875 SX589875:TM589875 ACT589875:ADI589875 AMP589875:ANE589875 AWL589875:AXA589875 BGH589875:BGW589875 BQD589875:BQS589875 BZZ589875:CAO589875 CJV589875:CKK589875 CTR589875:CUG589875 DDN589875:DEC589875 DNJ589875:DNY589875 DXF589875:DXU589875 EHB589875:EHQ589875 EQX589875:ERM589875 FAT589875:FBI589875 FKP589875:FLE589875 FUL589875:FVA589875 GEH589875:GEW589875 GOD589875:GOS589875 GXZ589875:GYO589875 HHV589875:HIK589875 HRR589875:HSG589875 IBN589875:ICC589875 ILJ589875:ILY589875 IVF589875:IVU589875 JFB589875:JFQ589875 JOX589875:JPM589875 JYT589875:JZI589875 KIP589875:KJE589875 KSL589875:KTA589875 LCH589875:LCW589875 LMD589875:LMS589875 LVZ589875:LWO589875 MFV589875:MGK589875 MPR589875:MQG589875 MZN589875:NAC589875 NJJ589875:NJY589875 NTF589875:NTU589875 ODB589875:ODQ589875 OMX589875:ONM589875 OWT589875:OXI589875 PGP589875:PHE589875 PQL589875:PRA589875 QAH589875:QAW589875 QKD589875:QKS589875 QTZ589875:QUO589875 RDV589875:REK589875 RNR589875:ROG589875 RXN589875:RYC589875 SHJ589875:SHY589875 SRF589875:SRU589875 TBB589875:TBQ589875 TKX589875:TLM589875 TUT589875:TVI589875 UEP589875:UFE589875 UOL589875:UPA589875 UYH589875:UYW589875 VID589875:VIS589875 VRZ589875:VSO589875 WBV589875:WCK589875 WLR589875:WMG589875 WVN589875:WWC589875 F655411:U655411 JB655411:JQ655411 SX655411:TM655411 ACT655411:ADI655411 AMP655411:ANE655411 AWL655411:AXA655411 BGH655411:BGW655411 BQD655411:BQS655411 BZZ655411:CAO655411 CJV655411:CKK655411 CTR655411:CUG655411 DDN655411:DEC655411 DNJ655411:DNY655411 DXF655411:DXU655411 EHB655411:EHQ655411 EQX655411:ERM655411 FAT655411:FBI655411 FKP655411:FLE655411 FUL655411:FVA655411 GEH655411:GEW655411 GOD655411:GOS655411 GXZ655411:GYO655411 HHV655411:HIK655411 HRR655411:HSG655411 IBN655411:ICC655411 ILJ655411:ILY655411 IVF655411:IVU655411 JFB655411:JFQ655411 JOX655411:JPM655411 JYT655411:JZI655411 KIP655411:KJE655411 KSL655411:KTA655411 LCH655411:LCW655411 LMD655411:LMS655411 LVZ655411:LWO655411 MFV655411:MGK655411 MPR655411:MQG655411 MZN655411:NAC655411 NJJ655411:NJY655411 NTF655411:NTU655411 ODB655411:ODQ655411 OMX655411:ONM655411 OWT655411:OXI655411 PGP655411:PHE655411 PQL655411:PRA655411 QAH655411:QAW655411 QKD655411:QKS655411 QTZ655411:QUO655411 RDV655411:REK655411 RNR655411:ROG655411 RXN655411:RYC655411 SHJ655411:SHY655411 SRF655411:SRU655411 TBB655411:TBQ655411 TKX655411:TLM655411 TUT655411:TVI655411 UEP655411:UFE655411 UOL655411:UPA655411 UYH655411:UYW655411 VID655411:VIS655411 VRZ655411:VSO655411 WBV655411:WCK655411 WLR655411:WMG655411 WVN655411:WWC655411 F720947:U720947 JB720947:JQ720947 SX720947:TM720947 ACT720947:ADI720947 AMP720947:ANE720947 AWL720947:AXA720947 BGH720947:BGW720947 BQD720947:BQS720947 BZZ720947:CAO720947 CJV720947:CKK720947 CTR720947:CUG720947 DDN720947:DEC720947 DNJ720947:DNY720947 DXF720947:DXU720947 EHB720947:EHQ720947 EQX720947:ERM720947 FAT720947:FBI720947 FKP720947:FLE720947 FUL720947:FVA720947 GEH720947:GEW720947 GOD720947:GOS720947 GXZ720947:GYO720947 HHV720947:HIK720947 HRR720947:HSG720947 IBN720947:ICC720947 ILJ720947:ILY720947 IVF720947:IVU720947 JFB720947:JFQ720947 JOX720947:JPM720947 JYT720947:JZI720947 KIP720947:KJE720947 KSL720947:KTA720947 LCH720947:LCW720947 LMD720947:LMS720947 LVZ720947:LWO720947 MFV720947:MGK720947 MPR720947:MQG720947 MZN720947:NAC720947 NJJ720947:NJY720947 NTF720947:NTU720947 ODB720947:ODQ720947 OMX720947:ONM720947 OWT720947:OXI720947 PGP720947:PHE720947 PQL720947:PRA720947 QAH720947:QAW720947 QKD720947:QKS720947 QTZ720947:QUO720947 RDV720947:REK720947 RNR720947:ROG720947 RXN720947:RYC720947 SHJ720947:SHY720947 SRF720947:SRU720947 TBB720947:TBQ720947 TKX720947:TLM720947 TUT720947:TVI720947 UEP720947:UFE720947 UOL720947:UPA720947 UYH720947:UYW720947 VID720947:VIS720947 VRZ720947:VSO720947 WBV720947:WCK720947 WLR720947:WMG720947 WVN720947:WWC720947 F786483:U786483 JB786483:JQ786483 SX786483:TM786483 ACT786483:ADI786483 AMP786483:ANE786483 AWL786483:AXA786483 BGH786483:BGW786483 BQD786483:BQS786483 BZZ786483:CAO786483 CJV786483:CKK786483 CTR786483:CUG786483 DDN786483:DEC786483 DNJ786483:DNY786483 DXF786483:DXU786483 EHB786483:EHQ786483 EQX786483:ERM786483 FAT786483:FBI786483 FKP786483:FLE786483 FUL786483:FVA786483 GEH786483:GEW786483 GOD786483:GOS786483 GXZ786483:GYO786483 HHV786483:HIK786483 HRR786483:HSG786483 IBN786483:ICC786483 ILJ786483:ILY786483 IVF786483:IVU786483 JFB786483:JFQ786483 JOX786483:JPM786483 JYT786483:JZI786483 KIP786483:KJE786483 KSL786483:KTA786483 LCH786483:LCW786483 LMD786483:LMS786483 LVZ786483:LWO786483 MFV786483:MGK786483 MPR786483:MQG786483 MZN786483:NAC786483 NJJ786483:NJY786483 NTF786483:NTU786483 ODB786483:ODQ786483 OMX786483:ONM786483 OWT786483:OXI786483 PGP786483:PHE786483 PQL786483:PRA786483 QAH786483:QAW786483 QKD786483:QKS786483 QTZ786483:QUO786483 RDV786483:REK786483 RNR786483:ROG786483 RXN786483:RYC786483 SHJ786483:SHY786483 SRF786483:SRU786483 TBB786483:TBQ786483 TKX786483:TLM786483 TUT786483:TVI786483 UEP786483:UFE786483 UOL786483:UPA786483 UYH786483:UYW786483 VID786483:VIS786483 VRZ786483:VSO786483 WBV786483:WCK786483 WLR786483:WMG786483 WVN786483:WWC786483 F852019:U852019 JB852019:JQ852019 SX852019:TM852019 ACT852019:ADI852019 AMP852019:ANE852019 AWL852019:AXA852019 BGH852019:BGW852019 BQD852019:BQS852019 BZZ852019:CAO852019 CJV852019:CKK852019 CTR852019:CUG852019 DDN852019:DEC852019 DNJ852019:DNY852019 DXF852019:DXU852019 EHB852019:EHQ852019 EQX852019:ERM852019 FAT852019:FBI852019 FKP852019:FLE852019 FUL852019:FVA852019 GEH852019:GEW852019 GOD852019:GOS852019 GXZ852019:GYO852019 HHV852019:HIK852019 HRR852019:HSG852019 IBN852019:ICC852019 ILJ852019:ILY852019 IVF852019:IVU852019 JFB852019:JFQ852019 JOX852019:JPM852019 JYT852019:JZI852019 KIP852019:KJE852019 KSL852019:KTA852019 LCH852019:LCW852019 LMD852019:LMS852019 LVZ852019:LWO852019 MFV852019:MGK852019 MPR852019:MQG852019 MZN852019:NAC852019 NJJ852019:NJY852019 NTF852019:NTU852019 ODB852019:ODQ852019 OMX852019:ONM852019 OWT852019:OXI852019 PGP852019:PHE852019 PQL852019:PRA852019 QAH852019:QAW852019 QKD852019:QKS852019 QTZ852019:QUO852019 RDV852019:REK852019 RNR852019:ROG852019 RXN852019:RYC852019 SHJ852019:SHY852019 SRF852019:SRU852019 TBB852019:TBQ852019 TKX852019:TLM852019 TUT852019:TVI852019 UEP852019:UFE852019 UOL852019:UPA852019 UYH852019:UYW852019 VID852019:VIS852019 VRZ852019:VSO852019 WBV852019:WCK852019 WLR852019:WMG852019 WVN852019:WWC852019 F917555:U917555 JB917555:JQ917555 SX917555:TM917555 ACT917555:ADI917555 AMP917555:ANE917555 AWL917555:AXA917555 BGH917555:BGW917555 BQD917555:BQS917555 BZZ917555:CAO917555 CJV917555:CKK917555 CTR917555:CUG917555 DDN917555:DEC917555 DNJ917555:DNY917555 DXF917555:DXU917555 EHB917555:EHQ917555 EQX917555:ERM917555 FAT917555:FBI917555 FKP917555:FLE917555 FUL917555:FVA917555 GEH917555:GEW917555 GOD917555:GOS917555 GXZ917555:GYO917555 HHV917555:HIK917555 HRR917555:HSG917555 IBN917555:ICC917555 ILJ917555:ILY917555 IVF917555:IVU917555 JFB917555:JFQ917555 JOX917555:JPM917555 JYT917555:JZI917555 KIP917555:KJE917555 KSL917555:KTA917555 LCH917555:LCW917555 LMD917555:LMS917555 LVZ917555:LWO917555 MFV917555:MGK917555 MPR917555:MQG917555 MZN917555:NAC917555 NJJ917555:NJY917555 NTF917555:NTU917555 ODB917555:ODQ917555 OMX917555:ONM917555 OWT917555:OXI917555 PGP917555:PHE917555 PQL917555:PRA917555 QAH917555:QAW917555 QKD917555:QKS917555 QTZ917555:QUO917555 RDV917555:REK917555 RNR917555:ROG917555 RXN917555:RYC917555 SHJ917555:SHY917555 SRF917555:SRU917555 TBB917555:TBQ917555 TKX917555:TLM917555 TUT917555:TVI917555 UEP917555:UFE917555 UOL917555:UPA917555 UYH917555:UYW917555 VID917555:VIS917555 VRZ917555:VSO917555 WBV917555:WCK917555 WLR917555:WMG917555 WVN917555:WWC917555 F983091:U983091 JB983091:JQ983091 SX983091:TM983091 ACT983091:ADI983091 AMP983091:ANE983091 AWL983091:AXA983091 BGH983091:BGW983091 BQD983091:BQS983091 BZZ983091:CAO983091 CJV983091:CKK983091 CTR983091:CUG983091 DDN983091:DEC983091 DNJ983091:DNY983091 DXF983091:DXU983091 EHB983091:EHQ983091 EQX983091:ERM983091 FAT983091:FBI983091 FKP983091:FLE983091 FUL983091:FVA983091 GEH983091:GEW983091 GOD983091:GOS983091 GXZ983091:GYO983091 HHV983091:HIK983091 HRR983091:HSG983091 IBN983091:ICC983091 ILJ983091:ILY983091 IVF983091:IVU983091 JFB983091:JFQ983091 JOX983091:JPM983091 JYT983091:JZI983091 KIP983091:KJE983091 KSL983091:KTA983091 LCH983091:LCW983091 LMD983091:LMS983091 LVZ983091:LWO983091 MFV983091:MGK983091 MPR983091:MQG983091 MZN983091:NAC983091 NJJ983091:NJY983091 NTF983091:NTU983091 ODB983091:ODQ983091 OMX983091:ONM983091 OWT983091:OXI983091 PGP983091:PHE983091 PQL983091:PRA983091 QAH983091:QAW983091 QKD983091:QKS983091 QTZ983091:QUO983091 RDV983091:REK983091 RNR983091:ROG983091 RXN983091:RYC983091 SHJ983091:SHY983091 SRF983091:SRU983091 TBB983091:TBQ983091 TKX983091:TLM983091 TUT983091:TVI983091 UEP983091:UFE983091 UOL983091:UPA983091 UYH983091:UYW983091 VID983091:VIS983091 VRZ983091:VSO983091 WBV983091:WCK983091 WLR983091:WMG983091 WVN983091:WWC983091"/>
    <dataValidation allowBlank="1" showInputMessage="1" showErrorMessage="1" promptTitle="TDHCA Rental Program Experience" prompt="Row 10: Enter TDHCA Rental Program Property City" sqref="V51:AD51 JR51:JZ51 TN51:TV51 ADJ51:ADR51 ANF51:ANN51 AXB51:AXJ51 BGX51:BHF51 BQT51:BRB51 CAP51:CAX51 CKL51:CKT51 CUH51:CUP51 DED51:DEL51 DNZ51:DOH51 DXV51:DYD51 EHR51:EHZ51 ERN51:ERV51 FBJ51:FBR51 FLF51:FLN51 FVB51:FVJ51 GEX51:GFF51 GOT51:GPB51 GYP51:GYX51 HIL51:HIT51 HSH51:HSP51 ICD51:ICL51 ILZ51:IMH51 IVV51:IWD51 JFR51:JFZ51 JPN51:JPV51 JZJ51:JZR51 KJF51:KJN51 KTB51:KTJ51 LCX51:LDF51 LMT51:LNB51 LWP51:LWX51 MGL51:MGT51 MQH51:MQP51 NAD51:NAL51 NJZ51:NKH51 NTV51:NUD51 ODR51:ODZ51 ONN51:ONV51 OXJ51:OXR51 PHF51:PHN51 PRB51:PRJ51 QAX51:QBF51 QKT51:QLB51 QUP51:QUX51 REL51:RET51 ROH51:ROP51 RYD51:RYL51 SHZ51:SIH51 SRV51:SSD51 TBR51:TBZ51 TLN51:TLV51 TVJ51:TVR51 UFF51:UFN51 UPB51:UPJ51 UYX51:UZF51 VIT51:VJB51 VSP51:VSX51 WCL51:WCT51 WMH51:WMP51 WWD51:WWL51 V65587:AD65587 JR65587:JZ65587 TN65587:TV65587 ADJ65587:ADR65587 ANF65587:ANN65587 AXB65587:AXJ65587 BGX65587:BHF65587 BQT65587:BRB65587 CAP65587:CAX65587 CKL65587:CKT65587 CUH65587:CUP65587 DED65587:DEL65587 DNZ65587:DOH65587 DXV65587:DYD65587 EHR65587:EHZ65587 ERN65587:ERV65587 FBJ65587:FBR65587 FLF65587:FLN65587 FVB65587:FVJ65587 GEX65587:GFF65587 GOT65587:GPB65587 GYP65587:GYX65587 HIL65587:HIT65587 HSH65587:HSP65587 ICD65587:ICL65587 ILZ65587:IMH65587 IVV65587:IWD65587 JFR65587:JFZ65587 JPN65587:JPV65587 JZJ65587:JZR65587 KJF65587:KJN65587 KTB65587:KTJ65587 LCX65587:LDF65587 LMT65587:LNB65587 LWP65587:LWX65587 MGL65587:MGT65587 MQH65587:MQP65587 NAD65587:NAL65587 NJZ65587:NKH65587 NTV65587:NUD65587 ODR65587:ODZ65587 ONN65587:ONV65587 OXJ65587:OXR65587 PHF65587:PHN65587 PRB65587:PRJ65587 QAX65587:QBF65587 QKT65587:QLB65587 QUP65587:QUX65587 REL65587:RET65587 ROH65587:ROP65587 RYD65587:RYL65587 SHZ65587:SIH65587 SRV65587:SSD65587 TBR65587:TBZ65587 TLN65587:TLV65587 TVJ65587:TVR65587 UFF65587:UFN65587 UPB65587:UPJ65587 UYX65587:UZF65587 VIT65587:VJB65587 VSP65587:VSX65587 WCL65587:WCT65587 WMH65587:WMP65587 WWD65587:WWL65587 V131123:AD131123 JR131123:JZ131123 TN131123:TV131123 ADJ131123:ADR131123 ANF131123:ANN131123 AXB131123:AXJ131123 BGX131123:BHF131123 BQT131123:BRB131123 CAP131123:CAX131123 CKL131123:CKT131123 CUH131123:CUP131123 DED131123:DEL131123 DNZ131123:DOH131123 DXV131123:DYD131123 EHR131123:EHZ131123 ERN131123:ERV131123 FBJ131123:FBR131123 FLF131123:FLN131123 FVB131123:FVJ131123 GEX131123:GFF131123 GOT131123:GPB131123 GYP131123:GYX131123 HIL131123:HIT131123 HSH131123:HSP131123 ICD131123:ICL131123 ILZ131123:IMH131123 IVV131123:IWD131123 JFR131123:JFZ131123 JPN131123:JPV131123 JZJ131123:JZR131123 KJF131123:KJN131123 KTB131123:KTJ131123 LCX131123:LDF131123 LMT131123:LNB131123 LWP131123:LWX131123 MGL131123:MGT131123 MQH131123:MQP131123 NAD131123:NAL131123 NJZ131123:NKH131123 NTV131123:NUD131123 ODR131123:ODZ131123 ONN131123:ONV131123 OXJ131123:OXR131123 PHF131123:PHN131123 PRB131123:PRJ131123 QAX131123:QBF131123 QKT131123:QLB131123 QUP131123:QUX131123 REL131123:RET131123 ROH131123:ROP131123 RYD131123:RYL131123 SHZ131123:SIH131123 SRV131123:SSD131123 TBR131123:TBZ131123 TLN131123:TLV131123 TVJ131123:TVR131123 UFF131123:UFN131123 UPB131123:UPJ131123 UYX131123:UZF131123 VIT131123:VJB131123 VSP131123:VSX131123 WCL131123:WCT131123 WMH131123:WMP131123 WWD131123:WWL131123 V196659:AD196659 JR196659:JZ196659 TN196659:TV196659 ADJ196659:ADR196659 ANF196659:ANN196659 AXB196659:AXJ196659 BGX196659:BHF196659 BQT196659:BRB196659 CAP196659:CAX196659 CKL196659:CKT196659 CUH196659:CUP196659 DED196659:DEL196659 DNZ196659:DOH196659 DXV196659:DYD196659 EHR196659:EHZ196659 ERN196659:ERV196659 FBJ196659:FBR196659 FLF196659:FLN196659 FVB196659:FVJ196659 GEX196659:GFF196659 GOT196659:GPB196659 GYP196659:GYX196659 HIL196659:HIT196659 HSH196659:HSP196659 ICD196659:ICL196659 ILZ196659:IMH196659 IVV196659:IWD196659 JFR196659:JFZ196659 JPN196659:JPV196659 JZJ196659:JZR196659 KJF196659:KJN196659 KTB196659:KTJ196659 LCX196659:LDF196659 LMT196659:LNB196659 LWP196659:LWX196659 MGL196659:MGT196659 MQH196659:MQP196659 NAD196659:NAL196659 NJZ196659:NKH196659 NTV196659:NUD196659 ODR196659:ODZ196659 ONN196659:ONV196659 OXJ196659:OXR196659 PHF196659:PHN196659 PRB196659:PRJ196659 QAX196659:QBF196659 QKT196659:QLB196659 QUP196659:QUX196659 REL196659:RET196659 ROH196659:ROP196659 RYD196659:RYL196659 SHZ196659:SIH196659 SRV196659:SSD196659 TBR196659:TBZ196659 TLN196659:TLV196659 TVJ196659:TVR196659 UFF196659:UFN196659 UPB196659:UPJ196659 UYX196659:UZF196659 VIT196659:VJB196659 VSP196659:VSX196659 WCL196659:WCT196659 WMH196659:WMP196659 WWD196659:WWL196659 V262195:AD262195 JR262195:JZ262195 TN262195:TV262195 ADJ262195:ADR262195 ANF262195:ANN262195 AXB262195:AXJ262195 BGX262195:BHF262195 BQT262195:BRB262195 CAP262195:CAX262195 CKL262195:CKT262195 CUH262195:CUP262195 DED262195:DEL262195 DNZ262195:DOH262195 DXV262195:DYD262195 EHR262195:EHZ262195 ERN262195:ERV262195 FBJ262195:FBR262195 FLF262195:FLN262195 FVB262195:FVJ262195 GEX262195:GFF262195 GOT262195:GPB262195 GYP262195:GYX262195 HIL262195:HIT262195 HSH262195:HSP262195 ICD262195:ICL262195 ILZ262195:IMH262195 IVV262195:IWD262195 JFR262195:JFZ262195 JPN262195:JPV262195 JZJ262195:JZR262195 KJF262195:KJN262195 KTB262195:KTJ262195 LCX262195:LDF262195 LMT262195:LNB262195 LWP262195:LWX262195 MGL262195:MGT262195 MQH262195:MQP262195 NAD262195:NAL262195 NJZ262195:NKH262195 NTV262195:NUD262195 ODR262195:ODZ262195 ONN262195:ONV262195 OXJ262195:OXR262195 PHF262195:PHN262195 PRB262195:PRJ262195 QAX262195:QBF262195 QKT262195:QLB262195 QUP262195:QUX262195 REL262195:RET262195 ROH262195:ROP262195 RYD262195:RYL262195 SHZ262195:SIH262195 SRV262195:SSD262195 TBR262195:TBZ262195 TLN262195:TLV262195 TVJ262195:TVR262195 UFF262195:UFN262195 UPB262195:UPJ262195 UYX262195:UZF262195 VIT262195:VJB262195 VSP262195:VSX262195 WCL262195:WCT262195 WMH262195:WMP262195 WWD262195:WWL262195 V327731:AD327731 JR327731:JZ327731 TN327731:TV327731 ADJ327731:ADR327731 ANF327731:ANN327731 AXB327731:AXJ327731 BGX327731:BHF327731 BQT327731:BRB327731 CAP327731:CAX327731 CKL327731:CKT327731 CUH327731:CUP327731 DED327731:DEL327731 DNZ327731:DOH327731 DXV327731:DYD327731 EHR327731:EHZ327731 ERN327731:ERV327731 FBJ327731:FBR327731 FLF327731:FLN327731 FVB327731:FVJ327731 GEX327731:GFF327731 GOT327731:GPB327731 GYP327731:GYX327731 HIL327731:HIT327731 HSH327731:HSP327731 ICD327731:ICL327731 ILZ327731:IMH327731 IVV327731:IWD327731 JFR327731:JFZ327731 JPN327731:JPV327731 JZJ327731:JZR327731 KJF327731:KJN327731 KTB327731:KTJ327731 LCX327731:LDF327731 LMT327731:LNB327731 LWP327731:LWX327731 MGL327731:MGT327731 MQH327731:MQP327731 NAD327731:NAL327731 NJZ327731:NKH327731 NTV327731:NUD327731 ODR327731:ODZ327731 ONN327731:ONV327731 OXJ327731:OXR327731 PHF327731:PHN327731 PRB327731:PRJ327731 QAX327731:QBF327731 QKT327731:QLB327731 QUP327731:QUX327731 REL327731:RET327731 ROH327731:ROP327731 RYD327731:RYL327731 SHZ327731:SIH327731 SRV327731:SSD327731 TBR327731:TBZ327731 TLN327731:TLV327731 TVJ327731:TVR327731 UFF327731:UFN327731 UPB327731:UPJ327731 UYX327731:UZF327731 VIT327731:VJB327731 VSP327731:VSX327731 WCL327731:WCT327731 WMH327731:WMP327731 WWD327731:WWL327731 V393267:AD393267 JR393267:JZ393267 TN393267:TV393267 ADJ393267:ADR393267 ANF393267:ANN393267 AXB393267:AXJ393267 BGX393267:BHF393267 BQT393267:BRB393267 CAP393267:CAX393267 CKL393267:CKT393267 CUH393267:CUP393267 DED393267:DEL393267 DNZ393267:DOH393267 DXV393267:DYD393267 EHR393267:EHZ393267 ERN393267:ERV393267 FBJ393267:FBR393267 FLF393267:FLN393267 FVB393267:FVJ393267 GEX393267:GFF393267 GOT393267:GPB393267 GYP393267:GYX393267 HIL393267:HIT393267 HSH393267:HSP393267 ICD393267:ICL393267 ILZ393267:IMH393267 IVV393267:IWD393267 JFR393267:JFZ393267 JPN393267:JPV393267 JZJ393267:JZR393267 KJF393267:KJN393267 KTB393267:KTJ393267 LCX393267:LDF393267 LMT393267:LNB393267 LWP393267:LWX393267 MGL393267:MGT393267 MQH393267:MQP393267 NAD393267:NAL393267 NJZ393267:NKH393267 NTV393267:NUD393267 ODR393267:ODZ393267 ONN393267:ONV393267 OXJ393267:OXR393267 PHF393267:PHN393267 PRB393267:PRJ393267 QAX393267:QBF393267 QKT393267:QLB393267 QUP393267:QUX393267 REL393267:RET393267 ROH393267:ROP393267 RYD393267:RYL393267 SHZ393267:SIH393267 SRV393267:SSD393267 TBR393267:TBZ393267 TLN393267:TLV393267 TVJ393267:TVR393267 UFF393267:UFN393267 UPB393267:UPJ393267 UYX393267:UZF393267 VIT393267:VJB393267 VSP393267:VSX393267 WCL393267:WCT393267 WMH393267:WMP393267 WWD393267:WWL393267 V458803:AD458803 JR458803:JZ458803 TN458803:TV458803 ADJ458803:ADR458803 ANF458803:ANN458803 AXB458803:AXJ458803 BGX458803:BHF458803 BQT458803:BRB458803 CAP458803:CAX458803 CKL458803:CKT458803 CUH458803:CUP458803 DED458803:DEL458803 DNZ458803:DOH458803 DXV458803:DYD458803 EHR458803:EHZ458803 ERN458803:ERV458803 FBJ458803:FBR458803 FLF458803:FLN458803 FVB458803:FVJ458803 GEX458803:GFF458803 GOT458803:GPB458803 GYP458803:GYX458803 HIL458803:HIT458803 HSH458803:HSP458803 ICD458803:ICL458803 ILZ458803:IMH458803 IVV458803:IWD458803 JFR458803:JFZ458803 JPN458803:JPV458803 JZJ458803:JZR458803 KJF458803:KJN458803 KTB458803:KTJ458803 LCX458803:LDF458803 LMT458803:LNB458803 LWP458803:LWX458803 MGL458803:MGT458803 MQH458803:MQP458803 NAD458803:NAL458803 NJZ458803:NKH458803 NTV458803:NUD458803 ODR458803:ODZ458803 ONN458803:ONV458803 OXJ458803:OXR458803 PHF458803:PHN458803 PRB458803:PRJ458803 QAX458803:QBF458803 QKT458803:QLB458803 QUP458803:QUX458803 REL458803:RET458803 ROH458803:ROP458803 RYD458803:RYL458803 SHZ458803:SIH458803 SRV458803:SSD458803 TBR458803:TBZ458803 TLN458803:TLV458803 TVJ458803:TVR458803 UFF458803:UFN458803 UPB458803:UPJ458803 UYX458803:UZF458803 VIT458803:VJB458803 VSP458803:VSX458803 WCL458803:WCT458803 WMH458803:WMP458803 WWD458803:WWL458803 V524339:AD524339 JR524339:JZ524339 TN524339:TV524339 ADJ524339:ADR524339 ANF524339:ANN524339 AXB524339:AXJ524339 BGX524339:BHF524339 BQT524339:BRB524339 CAP524339:CAX524339 CKL524339:CKT524339 CUH524339:CUP524339 DED524339:DEL524339 DNZ524339:DOH524339 DXV524339:DYD524339 EHR524339:EHZ524339 ERN524339:ERV524339 FBJ524339:FBR524339 FLF524339:FLN524339 FVB524339:FVJ524339 GEX524339:GFF524339 GOT524339:GPB524339 GYP524339:GYX524339 HIL524339:HIT524339 HSH524339:HSP524339 ICD524339:ICL524339 ILZ524339:IMH524339 IVV524339:IWD524339 JFR524339:JFZ524339 JPN524339:JPV524339 JZJ524339:JZR524339 KJF524339:KJN524339 KTB524339:KTJ524339 LCX524339:LDF524339 LMT524339:LNB524339 LWP524339:LWX524339 MGL524339:MGT524339 MQH524339:MQP524339 NAD524339:NAL524339 NJZ524339:NKH524339 NTV524339:NUD524339 ODR524339:ODZ524339 ONN524339:ONV524339 OXJ524339:OXR524339 PHF524339:PHN524339 PRB524339:PRJ524339 QAX524339:QBF524339 QKT524339:QLB524339 QUP524339:QUX524339 REL524339:RET524339 ROH524339:ROP524339 RYD524339:RYL524339 SHZ524339:SIH524339 SRV524339:SSD524339 TBR524339:TBZ524339 TLN524339:TLV524339 TVJ524339:TVR524339 UFF524339:UFN524339 UPB524339:UPJ524339 UYX524339:UZF524339 VIT524339:VJB524339 VSP524339:VSX524339 WCL524339:WCT524339 WMH524339:WMP524339 WWD524339:WWL524339 V589875:AD589875 JR589875:JZ589875 TN589875:TV589875 ADJ589875:ADR589875 ANF589875:ANN589875 AXB589875:AXJ589875 BGX589875:BHF589875 BQT589875:BRB589875 CAP589875:CAX589875 CKL589875:CKT589875 CUH589875:CUP589875 DED589875:DEL589875 DNZ589875:DOH589875 DXV589875:DYD589875 EHR589875:EHZ589875 ERN589875:ERV589875 FBJ589875:FBR589875 FLF589875:FLN589875 FVB589875:FVJ589875 GEX589875:GFF589875 GOT589875:GPB589875 GYP589875:GYX589875 HIL589875:HIT589875 HSH589875:HSP589875 ICD589875:ICL589875 ILZ589875:IMH589875 IVV589875:IWD589875 JFR589875:JFZ589875 JPN589875:JPV589875 JZJ589875:JZR589875 KJF589875:KJN589875 KTB589875:KTJ589875 LCX589875:LDF589875 LMT589875:LNB589875 LWP589875:LWX589875 MGL589875:MGT589875 MQH589875:MQP589875 NAD589875:NAL589875 NJZ589875:NKH589875 NTV589875:NUD589875 ODR589875:ODZ589875 ONN589875:ONV589875 OXJ589875:OXR589875 PHF589875:PHN589875 PRB589875:PRJ589875 QAX589875:QBF589875 QKT589875:QLB589875 QUP589875:QUX589875 REL589875:RET589875 ROH589875:ROP589875 RYD589875:RYL589875 SHZ589875:SIH589875 SRV589875:SSD589875 TBR589875:TBZ589875 TLN589875:TLV589875 TVJ589875:TVR589875 UFF589875:UFN589875 UPB589875:UPJ589875 UYX589875:UZF589875 VIT589875:VJB589875 VSP589875:VSX589875 WCL589875:WCT589875 WMH589875:WMP589875 WWD589875:WWL589875 V655411:AD655411 JR655411:JZ655411 TN655411:TV655411 ADJ655411:ADR655411 ANF655411:ANN655411 AXB655411:AXJ655411 BGX655411:BHF655411 BQT655411:BRB655411 CAP655411:CAX655411 CKL655411:CKT655411 CUH655411:CUP655411 DED655411:DEL655411 DNZ655411:DOH655411 DXV655411:DYD655411 EHR655411:EHZ655411 ERN655411:ERV655411 FBJ655411:FBR655411 FLF655411:FLN655411 FVB655411:FVJ655411 GEX655411:GFF655411 GOT655411:GPB655411 GYP655411:GYX655411 HIL655411:HIT655411 HSH655411:HSP655411 ICD655411:ICL655411 ILZ655411:IMH655411 IVV655411:IWD655411 JFR655411:JFZ655411 JPN655411:JPV655411 JZJ655411:JZR655411 KJF655411:KJN655411 KTB655411:KTJ655411 LCX655411:LDF655411 LMT655411:LNB655411 LWP655411:LWX655411 MGL655411:MGT655411 MQH655411:MQP655411 NAD655411:NAL655411 NJZ655411:NKH655411 NTV655411:NUD655411 ODR655411:ODZ655411 ONN655411:ONV655411 OXJ655411:OXR655411 PHF655411:PHN655411 PRB655411:PRJ655411 QAX655411:QBF655411 QKT655411:QLB655411 QUP655411:QUX655411 REL655411:RET655411 ROH655411:ROP655411 RYD655411:RYL655411 SHZ655411:SIH655411 SRV655411:SSD655411 TBR655411:TBZ655411 TLN655411:TLV655411 TVJ655411:TVR655411 UFF655411:UFN655411 UPB655411:UPJ655411 UYX655411:UZF655411 VIT655411:VJB655411 VSP655411:VSX655411 WCL655411:WCT655411 WMH655411:WMP655411 WWD655411:WWL655411 V720947:AD720947 JR720947:JZ720947 TN720947:TV720947 ADJ720947:ADR720947 ANF720947:ANN720947 AXB720947:AXJ720947 BGX720947:BHF720947 BQT720947:BRB720947 CAP720947:CAX720947 CKL720947:CKT720947 CUH720947:CUP720947 DED720947:DEL720947 DNZ720947:DOH720947 DXV720947:DYD720947 EHR720947:EHZ720947 ERN720947:ERV720947 FBJ720947:FBR720947 FLF720947:FLN720947 FVB720947:FVJ720947 GEX720947:GFF720947 GOT720947:GPB720947 GYP720947:GYX720947 HIL720947:HIT720947 HSH720947:HSP720947 ICD720947:ICL720947 ILZ720947:IMH720947 IVV720947:IWD720947 JFR720947:JFZ720947 JPN720947:JPV720947 JZJ720947:JZR720947 KJF720947:KJN720947 KTB720947:KTJ720947 LCX720947:LDF720947 LMT720947:LNB720947 LWP720947:LWX720947 MGL720947:MGT720947 MQH720947:MQP720947 NAD720947:NAL720947 NJZ720947:NKH720947 NTV720947:NUD720947 ODR720947:ODZ720947 ONN720947:ONV720947 OXJ720947:OXR720947 PHF720947:PHN720947 PRB720947:PRJ720947 QAX720947:QBF720947 QKT720947:QLB720947 QUP720947:QUX720947 REL720947:RET720947 ROH720947:ROP720947 RYD720947:RYL720947 SHZ720947:SIH720947 SRV720947:SSD720947 TBR720947:TBZ720947 TLN720947:TLV720947 TVJ720947:TVR720947 UFF720947:UFN720947 UPB720947:UPJ720947 UYX720947:UZF720947 VIT720947:VJB720947 VSP720947:VSX720947 WCL720947:WCT720947 WMH720947:WMP720947 WWD720947:WWL720947 V786483:AD786483 JR786483:JZ786483 TN786483:TV786483 ADJ786483:ADR786483 ANF786483:ANN786483 AXB786483:AXJ786483 BGX786483:BHF786483 BQT786483:BRB786483 CAP786483:CAX786483 CKL786483:CKT786483 CUH786483:CUP786483 DED786483:DEL786483 DNZ786483:DOH786483 DXV786483:DYD786483 EHR786483:EHZ786483 ERN786483:ERV786483 FBJ786483:FBR786483 FLF786483:FLN786483 FVB786483:FVJ786483 GEX786483:GFF786483 GOT786483:GPB786483 GYP786483:GYX786483 HIL786483:HIT786483 HSH786483:HSP786483 ICD786483:ICL786483 ILZ786483:IMH786483 IVV786483:IWD786483 JFR786483:JFZ786483 JPN786483:JPV786483 JZJ786483:JZR786483 KJF786483:KJN786483 KTB786483:KTJ786483 LCX786483:LDF786483 LMT786483:LNB786483 LWP786483:LWX786483 MGL786483:MGT786483 MQH786483:MQP786483 NAD786483:NAL786483 NJZ786483:NKH786483 NTV786483:NUD786483 ODR786483:ODZ786483 ONN786483:ONV786483 OXJ786483:OXR786483 PHF786483:PHN786483 PRB786483:PRJ786483 QAX786483:QBF786483 QKT786483:QLB786483 QUP786483:QUX786483 REL786483:RET786483 ROH786483:ROP786483 RYD786483:RYL786483 SHZ786483:SIH786483 SRV786483:SSD786483 TBR786483:TBZ786483 TLN786483:TLV786483 TVJ786483:TVR786483 UFF786483:UFN786483 UPB786483:UPJ786483 UYX786483:UZF786483 VIT786483:VJB786483 VSP786483:VSX786483 WCL786483:WCT786483 WMH786483:WMP786483 WWD786483:WWL786483 V852019:AD852019 JR852019:JZ852019 TN852019:TV852019 ADJ852019:ADR852019 ANF852019:ANN852019 AXB852019:AXJ852019 BGX852019:BHF852019 BQT852019:BRB852019 CAP852019:CAX852019 CKL852019:CKT852019 CUH852019:CUP852019 DED852019:DEL852019 DNZ852019:DOH852019 DXV852019:DYD852019 EHR852019:EHZ852019 ERN852019:ERV852019 FBJ852019:FBR852019 FLF852019:FLN852019 FVB852019:FVJ852019 GEX852019:GFF852019 GOT852019:GPB852019 GYP852019:GYX852019 HIL852019:HIT852019 HSH852019:HSP852019 ICD852019:ICL852019 ILZ852019:IMH852019 IVV852019:IWD852019 JFR852019:JFZ852019 JPN852019:JPV852019 JZJ852019:JZR852019 KJF852019:KJN852019 KTB852019:KTJ852019 LCX852019:LDF852019 LMT852019:LNB852019 LWP852019:LWX852019 MGL852019:MGT852019 MQH852019:MQP852019 NAD852019:NAL852019 NJZ852019:NKH852019 NTV852019:NUD852019 ODR852019:ODZ852019 ONN852019:ONV852019 OXJ852019:OXR852019 PHF852019:PHN852019 PRB852019:PRJ852019 QAX852019:QBF852019 QKT852019:QLB852019 QUP852019:QUX852019 REL852019:RET852019 ROH852019:ROP852019 RYD852019:RYL852019 SHZ852019:SIH852019 SRV852019:SSD852019 TBR852019:TBZ852019 TLN852019:TLV852019 TVJ852019:TVR852019 UFF852019:UFN852019 UPB852019:UPJ852019 UYX852019:UZF852019 VIT852019:VJB852019 VSP852019:VSX852019 WCL852019:WCT852019 WMH852019:WMP852019 WWD852019:WWL852019 V917555:AD917555 JR917555:JZ917555 TN917555:TV917555 ADJ917555:ADR917555 ANF917555:ANN917555 AXB917555:AXJ917555 BGX917555:BHF917555 BQT917555:BRB917555 CAP917555:CAX917555 CKL917555:CKT917555 CUH917555:CUP917555 DED917555:DEL917555 DNZ917555:DOH917555 DXV917555:DYD917555 EHR917555:EHZ917555 ERN917555:ERV917555 FBJ917555:FBR917555 FLF917555:FLN917555 FVB917555:FVJ917555 GEX917555:GFF917555 GOT917555:GPB917555 GYP917555:GYX917555 HIL917555:HIT917555 HSH917555:HSP917555 ICD917555:ICL917555 ILZ917555:IMH917555 IVV917555:IWD917555 JFR917555:JFZ917555 JPN917555:JPV917555 JZJ917555:JZR917555 KJF917555:KJN917555 KTB917555:KTJ917555 LCX917555:LDF917555 LMT917555:LNB917555 LWP917555:LWX917555 MGL917555:MGT917555 MQH917555:MQP917555 NAD917555:NAL917555 NJZ917555:NKH917555 NTV917555:NUD917555 ODR917555:ODZ917555 ONN917555:ONV917555 OXJ917555:OXR917555 PHF917555:PHN917555 PRB917555:PRJ917555 QAX917555:QBF917555 QKT917555:QLB917555 QUP917555:QUX917555 REL917555:RET917555 ROH917555:ROP917555 RYD917555:RYL917555 SHZ917555:SIH917555 SRV917555:SSD917555 TBR917555:TBZ917555 TLN917555:TLV917555 TVJ917555:TVR917555 UFF917555:UFN917555 UPB917555:UPJ917555 UYX917555:UZF917555 VIT917555:VJB917555 VSP917555:VSX917555 WCL917555:WCT917555 WMH917555:WMP917555 WWD917555:WWL917555 V983091:AD983091 JR983091:JZ983091 TN983091:TV983091 ADJ983091:ADR983091 ANF983091:ANN983091 AXB983091:AXJ983091 BGX983091:BHF983091 BQT983091:BRB983091 CAP983091:CAX983091 CKL983091:CKT983091 CUH983091:CUP983091 DED983091:DEL983091 DNZ983091:DOH983091 DXV983091:DYD983091 EHR983091:EHZ983091 ERN983091:ERV983091 FBJ983091:FBR983091 FLF983091:FLN983091 FVB983091:FVJ983091 GEX983091:GFF983091 GOT983091:GPB983091 GYP983091:GYX983091 HIL983091:HIT983091 HSH983091:HSP983091 ICD983091:ICL983091 ILZ983091:IMH983091 IVV983091:IWD983091 JFR983091:JFZ983091 JPN983091:JPV983091 JZJ983091:JZR983091 KJF983091:KJN983091 KTB983091:KTJ983091 LCX983091:LDF983091 LMT983091:LNB983091 LWP983091:LWX983091 MGL983091:MGT983091 MQH983091:MQP983091 NAD983091:NAL983091 NJZ983091:NKH983091 NTV983091:NUD983091 ODR983091:ODZ983091 ONN983091:ONV983091 OXJ983091:OXR983091 PHF983091:PHN983091 PRB983091:PRJ983091 QAX983091:QBF983091 QKT983091:QLB983091 QUP983091:QUX983091 REL983091:RET983091 ROH983091:ROP983091 RYD983091:RYL983091 SHZ983091:SIH983091 SRV983091:SSD983091 TBR983091:TBZ983091 TLN983091:TLV983091 TVJ983091:TVR983091 UFF983091:UFN983091 UPB983091:UPJ983091 UYX983091:UZF983091 VIT983091:VJB983091 VSP983091:VSX983091 WCL983091:WCT983091 WMH983091:WMP983091 WWD983091:WWL983091"/>
    <dataValidation allowBlank="1" showInputMessage="1" showErrorMessage="1" promptTitle="TDHCA Rental Program Experience" prompt="Row 10: Enter TDHCA Rental Program Name(s)" sqref="AE51:AK51 KA51:KG51 TW51:UC51 ADS51:ADY51 ANO51:ANU51 AXK51:AXQ51 BHG51:BHM51 BRC51:BRI51 CAY51:CBE51 CKU51:CLA51 CUQ51:CUW51 DEM51:DES51 DOI51:DOO51 DYE51:DYK51 EIA51:EIG51 ERW51:ESC51 FBS51:FBY51 FLO51:FLU51 FVK51:FVQ51 GFG51:GFM51 GPC51:GPI51 GYY51:GZE51 HIU51:HJA51 HSQ51:HSW51 ICM51:ICS51 IMI51:IMO51 IWE51:IWK51 JGA51:JGG51 JPW51:JQC51 JZS51:JZY51 KJO51:KJU51 KTK51:KTQ51 LDG51:LDM51 LNC51:LNI51 LWY51:LXE51 MGU51:MHA51 MQQ51:MQW51 NAM51:NAS51 NKI51:NKO51 NUE51:NUK51 OEA51:OEG51 ONW51:OOC51 OXS51:OXY51 PHO51:PHU51 PRK51:PRQ51 QBG51:QBM51 QLC51:QLI51 QUY51:QVE51 REU51:RFA51 ROQ51:ROW51 RYM51:RYS51 SII51:SIO51 SSE51:SSK51 TCA51:TCG51 TLW51:TMC51 TVS51:TVY51 UFO51:UFU51 UPK51:UPQ51 UZG51:UZM51 VJC51:VJI51 VSY51:VTE51 WCU51:WDA51 WMQ51:WMW51 WWM51:WWS51 AE65587:AK65587 KA65587:KG65587 TW65587:UC65587 ADS65587:ADY65587 ANO65587:ANU65587 AXK65587:AXQ65587 BHG65587:BHM65587 BRC65587:BRI65587 CAY65587:CBE65587 CKU65587:CLA65587 CUQ65587:CUW65587 DEM65587:DES65587 DOI65587:DOO65587 DYE65587:DYK65587 EIA65587:EIG65587 ERW65587:ESC65587 FBS65587:FBY65587 FLO65587:FLU65587 FVK65587:FVQ65587 GFG65587:GFM65587 GPC65587:GPI65587 GYY65587:GZE65587 HIU65587:HJA65587 HSQ65587:HSW65587 ICM65587:ICS65587 IMI65587:IMO65587 IWE65587:IWK65587 JGA65587:JGG65587 JPW65587:JQC65587 JZS65587:JZY65587 KJO65587:KJU65587 KTK65587:KTQ65587 LDG65587:LDM65587 LNC65587:LNI65587 LWY65587:LXE65587 MGU65587:MHA65587 MQQ65587:MQW65587 NAM65587:NAS65587 NKI65587:NKO65587 NUE65587:NUK65587 OEA65587:OEG65587 ONW65587:OOC65587 OXS65587:OXY65587 PHO65587:PHU65587 PRK65587:PRQ65587 QBG65587:QBM65587 QLC65587:QLI65587 QUY65587:QVE65587 REU65587:RFA65587 ROQ65587:ROW65587 RYM65587:RYS65587 SII65587:SIO65587 SSE65587:SSK65587 TCA65587:TCG65587 TLW65587:TMC65587 TVS65587:TVY65587 UFO65587:UFU65587 UPK65587:UPQ65587 UZG65587:UZM65587 VJC65587:VJI65587 VSY65587:VTE65587 WCU65587:WDA65587 WMQ65587:WMW65587 WWM65587:WWS65587 AE131123:AK131123 KA131123:KG131123 TW131123:UC131123 ADS131123:ADY131123 ANO131123:ANU131123 AXK131123:AXQ131123 BHG131123:BHM131123 BRC131123:BRI131123 CAY131123:CBE131123 CKU131123:CLA131123 CUQ131123:CUW131123 DEM131123:DES131123 DOI131123:DOO131123 DYE131123:DYK131123 EIA131123:EIG131123 ERW131123:ESC131123 FBS131123:FBY131123 FLO131123:FLU131123 FVK131123:FVQ131123 GFG131123:GFM131123 GPC131123:GPI131123 GYY131123:GZE131123 HIU131123:HJA131123 HSQ131123:HSW131123 ICM131123:ICS131123 IMI131123:IMO131123 IWE131123:IWK131123 JGA131123:JGG131123 JPW131123:JQC131123 JZS131123:JZY131123 KJO131123:KJU131123 KTK131123:KTQ131123 LDG131123:LDM131123 LNC131123:LNI131123 LWY131123:LXE131123 MGU131123:MHA131123 MQQ131123:MQW131123 NAM131123:NAS131123 NKI131123:NKO131123 NUE131123:NUK131123 OEA131123:OEG131123 ONW131123:OOC131123 OXS131123:OXY131123 PHO131123:PHU131123 PRK131123:PRQ131123 QBG131123:QBM131123 QLC131123:QLI131123 QUY131123:QVE131123 REU131123:RFA131123 ROQ131123:ROW131123 RYM131123:RYS131123 SII131123:SIO131123 SSE131123:SSK131123 TCA131123:TCG131123 TLW131123:TMC131123 TVS131123:TVY131123 UFO131123:UFU131123 UPK131123:UPQ131123 UZG131123:UZM131123 VJC131123:VJI131123 VSY131123:VTE131123 WCU131123:WDA131123 WMQ131123:WMW131123 WWM131123:WWS131123 AE196659:AK196659 KA196659:KG196659 TW196659:UC196659 ADS196659:ADY196659 ANO196659:ANU196659 AXK196659:AXQ196659 BHG196659:BHM196659 BRC196659:BRI196659 CAY196659:CBE196659 CKU196659:CLA196659 CUQ196659:CUW196659 DEM196659:DES196659 DOI196659:DOO196659 DYE196659:DYK196659 EIA196659:EIG196659 ERW196659:ESC196659 FBS196659:FBY196659 FLO196659:FLU196659 FVK196659:FVQ196659 GFG196659:GFM196659 GPC196659:GPI196659 GYY196659:GZE196659 HIU196659:HJA196659 HSQ196659:HSW196659 ICM196659:ICS196659 IMI196659:IMO196659 IWE196659:IWK196659 JGA196659:JGG196659 JPW196659:JQC196659 JZS196659:JZY196659 KJO196659:KJU196659 KTK196659:KTQ196659 LDG196659:LDM196659 LNC196659:LNI196659 LWY196659:LXE196659 MGU196659:MHA196659 MQQ196659:MQW196659 NAM196659:NAS196659 NKI196659:NKO196659 NUE196659:NUK196659 OEA196659:OEG196659 ONW196659:OOC196659 OXS196659:OXY196659 PHO196659:PHU196659 PRK196659:PRQ196659 QBG196659:QBM196659 QLC196659:QLI196659 QUY196659:QVE196659 REU196659:RFA196659 ROQ196659:ROW196659 RYM196659:RYS196659 SII196659:SIO196659 SSE196659:SSK196659 TCA196659:TCG196659 TLW196659:TMC196659 TVS196659:TVY196659 UFO196659:UFU196659 UPK196659:UPQ196659 UZG196659:UZM196659 VJC196659:VJI196659 VSY196659:VTE196659 WCU196659:WDA196659 WMQ196659:WMW196659 WWM196659:WWS196659 AE262195:AK262195 KA262195:KG262195 TW262195:UC262195 ADS262195:ADY262195 ANO262195:ANU262195 AXK262195:AXQ262195 BHG262195:BHM262195 BRC262195:BRI262195 CAY262195:CBE262195 CKU262195:CLA262195 CUQ262195:CUW262195 DEM262195:DES262195 DOI262195:DOO262195 DYE262195:DYK262195 EIA262195:EIG262195 ERW262195:ESC262195 FBS262195:FBY262195 FLO262195:FLU262195 FVK262195:FVQ262195 GFG262195:GFM262195 GPC262195:GPI262195 GYY262195:GZE262195 HIU262195:HJA262195 HSQ262195:HSW262195 ICM262195:ICS262195 IMI262195:IMO262195 IWE262195:IWK262195 JGA262195:JGG262195 JPW262195:JQC262195 JZS262195:JZY262195 KJO262195:KJU262195 KTK262195:KTQ262195 LDG262195:LDM262195 LNC262195:LNI262195 LWY262195:LXE262195 MGU262195:MHA262195 MQQ262195:MQW262195 NAM262195:NAS262195 NKI262195:NKO262195 NUE262195:NUK262195 OEA262195:OEG262195 ONW262195:OOC262195 OXS262195:OXY262195 PHO262195:PHU262195 PRK262195:PRQ262195 QBG262195:QBM262195 QLC262195:QLI262195 QUY262195:QVE262195 REU262195:RFA262195 ROQ262195:ROW262195 RYM262195:RYS262195 SII262195:SIO262195 SSE262195:SSK262195 TCA262195:TCG262195 TLW262195:TMC262195 TVS262195:TVY262195 UFO262195:UFU262195 UPK262195:UPQ262195 UZG262195:UZM262195 VJC262195:VJI262195 VSY262195:VTE262195 WCU262195:WDA262195 WMQ262195:WMW262195 WWM262195:WWS262195 AE327731:AK327731 KA327731:KG327731 TW327731:UC327731 ADS327731:ADY327731 ANO327731:ANU327731 AXK327731:AXQ327731 BHG327731:BHM327731 BRC327731:BRI327731 CAY327731:CBE327731 CKU327731:CLA327731 CUQ327731:CUW327731 DEM327731:DES327731 DOI327731:DOO327731 DYE327731:DYK327731 EIA327731:EIG327731 ERW327731:ESC327731 FBS327731:FBY327731 FLO327731:FLU327731 FVK327731:FVQ327731 GFG327731:GFM327731 GPC327731:GPI327731 GYY327731:GZE327731 HIU327731:HJA327731 HSQ327731:HSW327731 ICM327731:ICS327731 IMI327731:IMO327731 IWE327731:IWK327731 JGA327731:JGG327731 JPW327731:JQC327731 JZS327731:JZY327731 KJO327731:KJU327731 KTK327731:KTQ327731 LDG327731:LDM327731 LNC327731:LNI327731 LWY327731:LXE327731 MGU327731:MHA327731 MQQ327731:MQW327731 NAM327731:NAS327731 NKI327731:NKO327731 NUE327731:NUK327731 OEA327731:OEG327731 ONW327731:OOC327731 OXS327731:OXY327731 PHO327731:PHU327731 PRK327731:PRQ327731 QBG327731:QBM327731 QLC327731:QLI327731 QUY327731:QVE327731 REU327731:RFA327731 ROQ327731:ROW327731 RYM327731:RYS327731 SII327731:SIO327731 SSE327731:SSK327731 TCA327731:TCG327731 TLW327731:TMC327731 TVS327731:TVY327731 UFO327731:UFU327731 UPK327731:UPQ327731 UZG327731:UZM327731 VJC327731:VJI327731 VSY327731:VTE327731 WCU327731:WDA327731 WMQ327731:WMW327731 WWM327731:WWS327731 AE393267:AK393267 KA393267:KG393267 TW393267:UC393267 ADS393267:ADY393267 ANO393267:ANU393267 AXK393267:AXQ393267 BHG393267:BHM393267 BRC393267:BRI393267 CAY393267:CBE393267 CKU393267:CLA393267 CUQ393267:CUW393267 DEM393267:DES393267 DOI393267:DOO393267 DYE393267:DYK393267 EIA393267:EIG393267 ERW393267:ESC393267 FBS393267:FBY393267 FLO393267:FLU393267 FVK393267:FVQ393267 GFG393267:GFM393267 GPC393267:GPI393267 GYY393267:GZE393267 HIU393267:HJA393267 HSQ393267:HSW393267 ICM393267:ICS393267 IMI393267:IMO393267 IWE393267:IWK393267 JGA393267:JGG393267 JPW393267:JQC393267 JZS393267:JZY393267 KJO393267:KJU393267 KTK393267:KTQ393267 LDG393267:LDM393267 LNC393267:LNI393267 LWY393267:LXE393267 MGU393267:MHA393267 MQQ393267:MQW393267 NAM393267:NAS393267 NKI393267:NKO393267 NUE393267:NUK393267 OEA393267:OEG393267 ONW393267:OOC393267 OXS393267:OXY393267 PHO393267:PHU393267 PRK393267:PRQ393267 QBG393267:QBM393267 QLC393267:QLI393267 QUY393267:QVE393267 REU393267:RFA393267 ROQ393267:ROW393267 RYM393267:RYS393267 SII393267:SIO393267 SSE393267:SSK393267 TCA393267:TCG393267 TLW393267:TMC393267 TVS393267:TVY393267 UFO393267:UFU393267 UPK393267:UPQ393267 UZG393267:UZM393267 VJC393267:VJI393267 VSY393267:VTE393267 WCU393267:WDA393267 WMQ393267:WMW393267 WWM393267:WWS393267 AE458803:AK458803 KA458803:KG458803 TW458803:UC458803 ADS458803:ADY458803 ANO458803:ANU458803 AXK458803:AXQ458803 BHG458803:BHM458803 BRC458803:BRI458803 CAY458803:CBE458803 CKU458803:CLA458803 CUQ458803:CUW458803 DEM458803:DES458803 DOI458803:DOO458803 DYE458803:DYK458803 EIA458803:EIG458803 ERW458803:ESC458803 FBS458803:FBY458803 FLO458803:FLU458803 FVK458803:FVQ458803 GFG458803:GFM458803 GPC458803:GPI458803 GYY458803:GZE458803 HIU458803:HJA458803 HSQ458803:HSW458803 ICM458803:ICS458803 IMI458803:IMO458803 IWE458803:IWK458803 JGA458803:JGG458803 JPW458803:JQC458803 JZS458803:JZY458803 KJO458803:KJU458803 KTK458803:KTQ458803 LDG458803:LDM458803 LNC458803:LNI458803 LWY458803:LXE458803 MGU458803:MHA458803 MQQ458803:MQW458803 NAM458803:NAS458803 NKI458803:NKO458803 NUE458803:NUK458803 OEA458803:OEG458803 ONW458803:OOC458803 OXS458803:OXY458803 PHO458803:PHU458803 PRK458803:PRQ458803 QBG458803:QBM458803 QLC458803:QLI458803 QUY458803:QVE458803 REU458803:RFA458803 ROQ458803:ROW458803 RYM458803:RYS458803 SII458803:SIO458803 SSE458803:SSK458803 TCA458803:TCG458803 TLW458803:TMC458803 TVS458803:TVY458803 UFO458803:UFU458803 UPK458803:UPQ458803 UZG458803:UZM458803 VJC458803:VJI458803 VSY458803:VTE458803 WCU458803:WDA458803 WMQ458803:WMW458803 WWM458803:WWS458803 AE524339:AK524339 KA524339:KG524339 TW524339:UC524339 ADS524339:ADY524339 ANO524339:ANU524339 AXK524339:AXQ524339 BHG524339:BHM524339 BRC524339:BRI524339 CAY524339:CBE524339 CKU524339:CLA524339 CUQ524339:CUW524339 DEM524339:DES524339 DOI524339:DOO524339 DYE524339:DYK524339 EIA524339:EIG524339 ERW524339:ESC524339 FBS524339:FBY524339 FLO524339:FLU524339 FVK524339:FVQ524339 GFG524339:GFM524339 GPC524339:GPI524339 GYY524339:GZE524339 HIU524339:HJA524339 HSQ524339:HSW524339 ICM524339:ICS524339 IMI524339:IMO524339 IWE524339:IWK524339 JGA524339:JGG524339 JPW524339:JQC524339 JZS524339:JZY524339 KJO524339:KJU524339 KTK524339:KTQ524339 LDG524339:LDM524339 LNC524339:LNI524339 LWY524339:LXE524339 MGU524339:MHA524339 MQQ524339:MQW524339 NAM524339:NAS524339 NKI524339:NKO524339 NUE524339:NUK524339 OEA524339:OEG524339 ONW524339:OOC524339 OXS524339:OXY524339 PHO524339:PHU524339 PRK524339:PRQ524339 QBG524339:QBM524339 QLC524339:QLI524339 QUY524339:QVE524339 REU524339:RFA524339 ROQ524339:ROW524339 RYM524339:RYS524339 SII524339:SIO524339 SSE524339:SSK524339 TCA524339:TCG524339 TLW524339:TMC524339 TVS524339:TVY524339 UFO524339:UFU524339 UPK524339:UPQ524339 UZG524339:UZM524339 VJC524339:VJI524339 VSY524339:VTE524339 WCU524339:WDA524339 WMQ524339:WMW524339 WWM524339:WWS524339 AE589875:AK589875 KA589875:KG589875 TW589875:UC589875 ADS589875:ADY589875 ANO589875:ANU589875 AXK589875:AXQ589875 BHG589875:BHM589875 BRC589875:BRI589875 CAY589875:CBE589875 CKU589875:CLA589875 CUQ589875:CUW589875 DEM589875:DES589875 DOI589875:DOO589875 DYE589875:DYK589875 EIA589875:EIG589875 ERW589875:ESC589875 FBS589875:FBY589875 FLO589875:FLU589875 FVK589875:FVQ589875 GFG589875:GFM589875 GPC589875:GPI589875 GYY589875:GZE589875 HIU589875:HJA589875 HSQ589875:HSW589875 ICM589875:ICS589875 IMI589875:IMO589875 IWE589875:IWK589875 JGA589875:JGG589875 JPW589875:JQC589875 JZS589875:JZY589875 KJO589875:KJU589875 KTK589875:KTQ589875 LDG589875:LDM589875 LNC589875:LNI589875 LWY589875:LXE589875 MGU589875:MHA589875 MQQ589875:MQW589875 NAM589875:NAS589875 NKI589875:NKO589875 NUE589875:NUK589875 OEA589875:OEG589875 ONW589875:OOC589875 OXS589875:OXY589875 PHO589875:PHU589875 PRK589875:PRQ589875 QBG589875:QBM589875 QLC589875:QLI589875 QUY589875:QVE589875 REU589875:RFA589875 ROQ589875:ROW589875 RYM589875:RYS589875 SII589875:SIO589875 SSE589875:SSK589875 TCA589875:TCG589875 TLW589875:TMC589875 TVS589875:TVY589875 UFO589875:UFU589875 UPK589875:UPQ589875 UZG589875:UZM589875 VJC589875:VJI589875 VSY589875:VTE589875 WCU589875:WDA589875 WMQ589875:WMW589875 WWM589875:WWS589875 AE655411:AK655411 KA655411:KG655411 TW655411:UC655411 ADS655411:ADY655411 ANO655411:ANU655411 AXK655411:AXQ655411 BHG655411:BHM655411 BRC655411:BRI655411 CAY655411:CBE655411 CKU655411:CLA655411 CUQ655411:CUW655411 DEM655411:DES655411 DOI655411:DOO655411 DYE655411:DYK655411 EIA655411:EIG655411 ERW655411:ESC655411 FBS655411:FBY655411 FLO655411:FLU655411 FVK655411:FVQ655411 GFG655411:GFM655411 GPC655411:GPI655411 GYY655411:GZE655411 HIU655411:HJA655411 HSQ655411:HSW655411 ICM655411:ICS655411 IMI655411:IMO655411 IWE655411:IWK655411 JGA655411:JGG655411 JPW655411:JQC655411 JZS655411:JZY655411 KJO655411:KJU655411 KTK655411:KTQ655411 LDG655411:LDM655411 LNC655411:LNI655411 LWY655411:LXE655411 MGU655411:MHA655411 MQQ655411:MQW655411 NAM655411:NAS655411 NKI655411:NKO655411 NUE655411:NUK655411 OEA655411:OEG655411 ONW655411:OOC655411 OXS655411:OXY655411 PHO655411:PHU655411 PRK655411:PRQ655411 QBG655411:QBM655411 QLC655411:QLI655411 QUY655411:QVE655411 REU655411:RFA655411 ROQ655411:ROW655411 RYM655411:RYS655411 SII655411:SIO655411 SSE655411:SSK655411 TCA655411:TCG655411 TLW655411:TMC655411 TVS655411:TVY655411 UFO655411:UFU655411 UPK655411:UPQ655411 UZG655411:UZM655411 VJC655411:VJI655411 VSY655411:VTE655411 WCU655411:WDA655411 WMQ655411:WMW655411 WWM655411:WWS655411 AE720947:AK720947 KA720947:KG720947 TW720947:UC720947 ADS720947:ADY720947 ANO720947:ANU720947 AXK720947:AXQ720947 BHG720947:BHM720947 BRC720947:BRI720947 CAY720947:CBE720947 CKU720947:CLA720947 CUQ720947:CUW720947 DEM720947:DES720947 DOI720947:DOO720947 DYE720947:DYK720947 EIA720947:EIG720947 ERW720947:ESC720947 FBS720947:FBY720947 FLO720947:FLU720947 FVK720947:FVQ720947 GFG720947:GFM720947 GPC720947:GPI720947 GYY720947:GZE720947 HIU720947:HJA720947 HSQ720947:HSW720947 ICM720947:ICS720947 IMI720947:IMO720947 IWE720947:IWK720947 JGA720947:JGG720947 JPW720947:JQC720947 JZS720947:JZY720947 KJO720947:KJU720947 KTK720947:KTQ720947 LDG720947:LDM720947 LNC720947:LNI720947 LWY720947:LXE720947 MGU720947:MHA720947 MQQ720947:MQW720947 NAM720947:NAS720947 NKI720947:NKO720947 NUE720947:NUK720947 OEA720947:OEG720947 ONW720947:OOC720947 OXS720947:OXY720947 PHO720947:PHU720947 PRK720947:PRQ720947 QBG720947:QBM720947 QLC720947:QLI720947 QUY720947:QVE720947 REU720947:RFA720947 ROQ720947:ROW720947 RYM720947:RYS720947 SII720947:SIO720947 SSE720947:SSK720947 TCA720947:TCG720947 TLW720947:TMC720947 TVS720947:TVY720947 UFO720947:UFU720947 UPK720947:UPQ720947 UZG720947:UZM720947 VJC720947:VJI720947 VSY720947:VTE720947 WCU720947:WDA720947 WMQ720947:WMW720947 WWM720947:WWS720947 AE786483:AK786483 KA786483:KG786483 TW786483:UC786483 ADS786483:ADY786483 ANO786483:ANU786483 AXK786483:AXQ786483 BHG786483:BHM786483 BRC786483:BRI786483 CAY786483:CBE786483 CKU786483:CLA786483 CUQ786483:CUW786483 DEM786483:DES786483 DOI786483:DOO786483 DYE786483:DYK786483 EIA786483:EIG786483 ERW786483:ESC786483 FBS786483:FBY786483 FLO786483:FLU786483 FVK786483:FVQ786483 GFG786483:GFM786483 GPC786483:GPI786483 GYY786483:GZE786483 HIU786483:HJA786483 HSQ786483:HSW786483 ICM786483:ICS786483 IMI786483:IMO786483 IWE786483:IWK786483 JGA786483:JGG786483 JPW786483:JQC786483 JZS786483:JZY786483 KJO786483:KJU786483 KTK786483:KTQ786483 LDG786483:LDM786483 LNC786483:LNI786483 LWY786483:LXE786483 MGU786483:MHA786483 MQQ786483:MQW786483 NAM786483:NAS786483 NKI786483:NKO786483 NUE786483:NUK786483 OEA786483:OEG786483 ONW786483:OOC786483 OXS786483:OXY786483 PHO786483:PHU786483 PRK786483:PRQ786483 QBG786483:QBM786483 QLC786483:QLI786483 QUY786483:QVE786483 REU786483:RFA786483 ROQ786483:ROW786483 RYM786483:RYS786483 SII786483:SIO786483 SSE786483:SSK786483 TCA786483:TCG786483 TLW786483:TMC786483 TVS786483:TVY786483 UFO786483:UFU786483 UPK786483:UPQ786483 UZG786483:UZM786483 VJC786483:VJI786483 VSY786483:VTE786483 WCU786483:WDA786483 WMQ786483:WMW786483 WWM786483:WWS786483 AE852019:AK852019 KA852019:KG852019 TW852019:UC852019 ADS852019:ADY852019 ANO852019:ANU852019 AXK852019:AXQ852019 BHG852019:BHM852019 BRC852019:BRI852019 CAY852019:CBE852019 CKU852019:CLA852019 CUQ852019:CUW852019 DEM852019:DES852019 DOI852019:DOO852019 DYE852019:DYK852019 EIA852019:EIG852019 ERW852019:ESC852019 FBS852019:FBY852019 FLO852019:FLU852019 FVK852019:FVQ852019 GFG852019:GFM852019 GPC852019:GPI852019 GYY852019:GZE852019 HIU852019:HJA852019 HSQ852019:HSW852019 ICM852019:ICS852019 IMI852019:IMO852019 IWE852019:IWK852019 JGA852019:JGG852019 JPW852019:JQC852019 JZS852019:JZY852019 KJO852019:KJU852019 KTK852019:KTQ852019 LDG852019:LDM852019 LNC852019:LNI852019 LWY852019:LXE852019 MGU852019:MHA852019 MQQ852019:MQW852019 NAM852019:NAS852019 NKI852019:NKO852019 NUE852019:NUK852019 OEA852019:OEG852019 ONW852019:OOC852019 OXS852019:OXY852019 PHO852019:PHU852019 PRK852019:PRQ852019 QBG852019:QBM852019 QLC852019:QLI852019 QUY852019:QVE852019 REU852019:RFA852019 ROQ852019:ROW852019 RYM852019:RYS852019 SII852019:SIO852019 SSE852019:SSK852019 TCA852019:TCG852019 TLW852019:TMC852019 TVS852019:TVY852019 UFO852019:UFU852019 UPK852019:UPQ852019 UZG852019:UZM852019 VJC852019:VJI852019 VSY852019:VTE852019 WCU852019:WDA852019 WMQ852019:WMW852019 WWM852019:WWS852019 AE917555:AK917555 KA917555:KG917555 TW917555:UC917555 ADS917555:ADY917555 ANO917555:ANU917555 AXK917555:AXQ917555 BHG917555:BHM917555 BRC917555:BRI917555 CAY917555:CBE917555 CKU917555:CLA917555 CUQ917555:CUW917555 DEM917555:DES917555 DOI917555:DOO917555 DYE917555:DYK917555 EIA917555:EIG917555 ERW917555:ESC917555 FBS917555:FBY917555 FLO917555:FLU917555 FVK917555:FVQ917555 GFG917555:GFM917555 GPC917555:GPI917555 GYY917555:GZE917555 HIU917555:HJA917555 HSQ917555:HSW917555 ICM917555:ICS917555 IMI917555:IMO917555 IWE917555:IWK917555 JGA917555:JGG917555 JPW917555:JQC917555 JZS917555:JZY917555 KJO917555:KJU917555 KTK917555:KTQ917555 LDG917555:LDM917555 LNC917555:LNI917555 LWY917555:LXE917555 MGU917555:MHA917555 MQQ917555:MQW917555 NAM917555:NAS917555 NKI917555:NKO917555 NUE917555:NUK917555 OEA917555:OEG917555 ONW917555:OOC917555 OXS917555:OXY917555 PHO917555:PHU917555 PRK917555:PRQ917555 QBG917555:QBM917555 QLC917555:QLI917555 QUY917555:QVE917555 REU917555:RFA917555 ROQ917555:ROW917555 RYM917555:RYS917555 SII917555:SIO917555 SSE917555:SSK917555 TCA917555:TCG917555 TLW917555:TMC917555 TVS917555:TVY917555 UFO917555:UFU917555 UPK917555:UPQ917555 UZG917555:UZM917555 VJC917555:VJI917555 VSY917555:VTE917555 WCU917555:WDA917555 WMQ917555:WMW917555 WWM917555:WWS917555 AE983091:AK983091 KA983091:KG983091 TW983091:UC983091 ADS983091:ADY983091 ANO983091:ANU983091 AXK983091:AXQ983091 BHG983091:BHM983091 BRC983091:BRI983091 CAY983091:CBE983091 CKU983091:CLA983091 CUQ983091:CUW983091 DEM983091:DES983091 DOI983091:DOO983091 DYE983091:DYK983091 EIA983091:EIG983091 ERW983091:ESC983091 FBS983091:FBY983091 FLO983091:FLU983091 FVK983091:FVQ983091 GFG983091:GFM983091 GPC983091:GPI983091 GYY983091:GZE983091 HIU983091:HJA983091 HSQ983091:HSW983091 ICM983091:ICS983091 IMI983091:IMO983091 IWE983091:IWK983091 JGA983091:JGG983091 JPW983091:JQC983091 JZS983091:JZY983091 KJO983091:KJU983091 KTK983091:KTQ983091 LDG983091:LDM983091 LNC983091:LNI983091 LWY983091:LXE983091 MGU983091:MHA983091 MQQ983091:MQW983091 NAM983091:NAS983091 NKI983091:NKO983091 NUE983091:NUK983091 OEA983091:OEG983091 ONW983091:OOC983091 OXS983091:OXY983091 PHO983091:PHU983091 PRK983091:PRQ983091 QBG983091:QBM983091 QLC983091:QLI983091 QUY983091:QVE983091 REU983091:RFA983091 ROQ983091:ROW983091 RYM983091:RYS983091 SII983091:SIO983091 SSE983091:SSK983091 TCA983091:TCG983091 TLW983091:TMC983091 TVS983091:TVY983091 UFO983091:UFU983091 UPK983091:UPQ983091 UZG983091:UZM983091 VJC983091:VJI983091 VSY983091:VTE983091 WCU983091:WDA983091 WMQ983091:WMW983091 WWM983091:WWS983091"/>
    <dataValidation allowBlank="1" showInputMessage="1" showErrorMessage="1" promptTitle="TDHCA Rental Program Experience" prompt="Row 10: Enter Date (mm/yy) When Control Began" sqref="AL51:AP51 KH51:KL51 UD51:UH51 ADZ51:AED51 ANV51:ANZ51 AXR51:AXV51 BHN51:BHR51 BRJ51:BRN51 CBF51:CBJ51 CLB51:CLF51 CUX51:CVB51 DET51:DEX51 DOP51:DOT51 DYL51:DYP51 EIH51:EIL51 ESD51:ESH51 FBZ51:FCD51 FLV51:FLZ51 FVR51:FVV51 GFN51:GFR51 GPJ51:GPN51 GZF51:GZJ51 HJB51:HJF51 HSX51:HTB51 ICT51:ICX51 IMP51:IMT51 IWL51:IWP51 JGH51:JGL51 JQD51:JQH51 JZZ51:KAD51 KJV51:KJZ51 KTR51:KTV51 LDN51:LDR51 LNJ51:LNN51 LXF51:LXJ51 MHB51:MHF51 MQX51:MRB51 NAT51:NAX51 NKP51:NKT51 NUL51:NUP51 OEH51:OEL51 OOD51:OOH51 OXZ51:OYD51 PHV51:PHZ51 PRR51:PRV51 QBN51:QBR51 QLJ51:QLN51 QVF51:QVJ51 RFB51:RFF51 ROX51:RPB51 RYT51:RYX51 SIP51:SIT51 SSL51:SSP51 TCH51:TCL51 TMD51:TMH51 TVZ51:TWD51 UFV51:UFZ51 UPR51:UPV51 UZN51:UZR51 VJJ51:VJN51 VTF51:VTJ51 WDB51:WDF51 WMX51:WNB51 WWT51:WWX51 AL65587:AP65587 KH65587:KL65587 UD65587:UH65587 ADZ65587:AED65587 ANV65587:ANZ65587 AXR65587:AXV65587 BHN65587:BHR65587 BRJ65587:BRN65587 CBF65587:CBJ65587 CLB65587:CLF65587 CUX65587:CVB65587 DET65587:DEX65587 DOP65587:DOT65587 DYL65587:DYP65587 EIH65587:EIL65587 ESD65587:ESH65587 FBZ65587:FCD65587 FLV65587:FLZ65587 FVR65587:FVV65587 GFN65587:GFR65587 GPJ65587:GPN65587 GZF65587:GZJ65587 HJB65587:HJF65587 HSX65587:HTB65587 ICT65587:ICX65587 IMP65587:IMT65587 IWL65587:IWP65587 JGH65587:JGL65587 JQD65587:JQH65587 JZZ65587:KAD65587 KJV65587:KJZ65587 KTR65587:KTV65587 LDN65587:LDR65587 LNJ65587:LNN65587 LXF65587:LXJ65587 MHB65587:MHF65587 MQX65587:MRB65587 NAT65587:NAX65587 NKP65587:NKT65587 NUL65587:NUP65587 OEH65587:OEL65587 OOD65587:OOH65587 OXZ65587:OYD65587 PHV65587:PHZ65587 PRR65587:PRV65587 QBN65587:QBR65587 QLJ65587:QLN65587 QVF65587:QVJ65587 RFB65587:RFF65587 ROX65587:RPB65587 RYT65587:RYX65587 SIP65587:SIT65587 SSL65587:SSP65587 TCH65587:TCL65587 TMD65587:TMH65587 TVZ65587:TWD65587 UFV65587:UFZ65587 UPR65587:UPV65587 UZN65587:UZR65587 VJJ65587:VJN65587 VTF65587:VTJ65587 WDB65587:WDF65587 WMX65587:WNB65587 WWT65587:WWX65587 AL131123:AP131123 KH131123:KL131123 UD131123:UH131123 ADZ131123:AED131123 ANV131123:ANZ131123 AXR131123:AXV131123 BHN131123:BHR131123 BRJ131123:BRN131123 CBF131123:CBJ131123 CLB131123:CLF131123 CUX131123:CVB131123 DET131123:DEX131123 DOP131123:DOT131123 DYL131123:DYP131123 EIH131123:EIL131123 ESD131123:ESH131123 FBZ131123:FCD131123 FLV131123:FLZ131123 FVR131123:FVV131123 GFN131123:GFR131123 GPJ131123:GPN131123 GZF131123:GZJ131123 HJB131123:HJF131123 HSX131123:HTB131123 ICT131123:ICX131123 IMP131123:IMT131123 IWL131123:IWP131123 JGH131123:JGL131123 JQD131123:JQH131123 JZZ131123:KAD131123 KJV131123:KJZ131123 KTR131123:KTV131123 LDN131123:LDR131123 LNJ131123:LNN131123 LXF131123:LXJ131123 MHB131123:MHF131123 MQX131123:MRB131123 NAT131123:NAX131123 NKP131123:NKT131123 NUL131123:NUP131123 OEH131123:OEL131123 OOD131123:OOH131123 OXZ131123:OYD131123 PHV131123:PHZ131123 PRR131123:PRV131123 QBN131123:QBR131123 QLJ131123:QLN131123 QVF131123:QVJ131123 RFB131123:RFF131123 ROX131123:RPB131123 RYT131123:RYX131123 SIP131123:SIT131123 SSL131123:SSP131123 TCH131123:TCL131123 TMD131123:TMH131123 TVZ131123:TWD131123 UFV131123:UFZ131123 UPR131123:UPV131123 UZN131123:UZR131123 VJJ131123:VJN131123 VTF131123:VTJ131123 WDB131123:WDF131123 WMX131123:WNB131123 WWT131123:WWX131123 AL196659:AP196659 KH196659:KL196659 UD196659:UH196659 ADZ196659:AED196659 ANV196659:ANZ196659 AXR196659:AXV196659 BHN196659:BHR196659 BRJ196659:BRN196659 CBF196659:CBJ196659 CLB196659:CLF196659 CUX196659:CVB196659 DET196659:DEX196659 DOP196659:DOT196659 DYL196659:DYP196659 EIH196659:EIL196659 ESD196659:ESH196659 FBZ196659:FCD196659 FLV196659:FLZ196659 FVR196659:FVV196659 GFN196659:GFR196659 GPJ196659:GPN196659 GZF196659:GZJ196659 HJB196659:HJF196659 HSX196659:HTB196659 ICT196659:ICX196659 IMP196659:IMT196659 IWL196659:IWP196659 JGH196659:JGL196659 JQD196659:JQH196659 JZZ196659:KAD196659 KJV196659:KJZ196659 KTR196659:KTV196659 LDN196659:LDR196659 LNJ196659:LNN196659 LXF196659:LXJ196659 MHB196659:MHF196659 MQX196659:MRB196659 NAT196659:NAX196659 NKP196659:NKT196659 NUL196659:NUP196659 OEH196659:OEL196659 OOD196659:OOH196659 OXZ196659:OYD196659 PHV196659:PHZ196659 PRR196659:PRV196659 QBN196659:QBR196659 QLJ196659:QLN196659 QVF196659:QVJ196659 RFB196659:RFF196659 ROX196659:RPB196659 RYT196659:RYX196659 SIP196659:SIT196659 SSL196659:SSP196659 TCH196659:TCL196659 TMD196659:TMH196659 TVZ196659:TWD196659 UFV196659:UFZ196659 UPR196659:UPV196659 UZN196659:UZR196659 VJJ196659:VJN196659 VTF196659:VTJ196659 WDB196659:WDF196659 WMX196659:WNB196659 WWT196659:WWX196659 AL262195:AP262195 KH262195:KL262195 UD262195:UH262195 ADZ262195:AED262195 ANV262195:ANZ262195 AXR262195:AXV262195 BHN262195:BHR262195 BRJ262195:BRN262195 CBF262195:CBJ262195 CLB262195:CLF262195 CUX262195:CVB262195 DET262195:DEX262195 DOP262195:DOT262195 DYL262195:DYP262195 EIH262195:EIL262195 ESD262195:ESH262195 FBZ262195:FCD262195 FLV262195:FLZ262195 FVR262195:FVV262195 GFN262195:GFR262195 GPJ262195:GPN262195 GZF262195:GZJ262195 HJB262195:HJF262195 HSX262195:HTB262195 ICT262195:ICX262195 IMP262195:IMT262195 IWL262195:IWP262195 JGH262195:JGL262195 JQD262195:JQH262195 JZZ262195:KAD262195 KJV262195:KJZ262195 KTR262195:KTV262195 LDN262195:LDR262195 LNJ262195:LNN262195 LXF262195:LXJ262195 MHB262195:MHF262195 MQX262195:MRB262195 NAT262195:NAX262195 NKP262195:NKT262195 NUL262195:NUP262195 OEH262195:OEL262195 OOD262195:OOH262195 OXZ262195:OYD262195 PHV262195:PHZ262195 PRR262195:PRV262195 QBN262195:QBR262195 QLJ262195:QLN262195 QVF262195:QVJ262195 RFB262195:RFF262195 ROX262195:RPB262195 RYT262195:RYX262195 SIP262195:SIT262195 SSL262195:SSP262195 TCH262195:TCL262195 TMD262195:TMH262195 TVZ262195:TWD262195 UFV262195:UFZ262195 UPR262195:UPV262195 UZN262195:UZR262195 VJJ262195:VJN262195 VTF262195:VTJ262195 WDB262195:WDF262195 WMX262195:WNB262195 WWT262195:WWX262195 AL327731:AP327731 KH327731:KL327731 UD327731:UH327731 ADZ327731:AED327731 ANV327731:ANZ327731 AXR327731:AXV327731 BHN327731:BHR327731 BRJ327731:BRN327731 CBF327731:CBJ327731 CLB327731:CLF327731 CUX327731:CVB327731 DET327731:DEX327731 DOP327731:DOT327731 DYL327731:DYP327731 EIH327731:EIL327731 ESD327731:ESH327731 FBZ327731:FCD327731 FLV327731:FLZ327731 FVR327731:FVV327731 GFN327731:GFR327731 GPJ327731:GPN327731 GZF327731:GZJ327731 HJB327731:HJF327731 HSX327731:HTB327731 ICT327731:ICX327731 IMP327731:IMT327731 IWL327731:IWP327731 JGH327731:JGL327731 JQD327731:JQH327731 JZZ327731:KAD327731 KJV327731:KJZ327731 KTR327731:KTV327731 LDN327731:LDR327731 LNJ327731:LNN327731 LXF327731:LXJ327731 MHB327731:MHF327731 MQX327731:MRB327731 NAT327731:NAX327731 NKP327731:NKT327731 NUL327731:NUP327731 OEH327731:OEL327731 OOD327731:OOH327731 OXZ327731:OYD327731 PHV327731:PHZ327731 PRR327731:PRV327731 QBN327731:QBR327731 QLJ327731:QLN327731 QVF327731:QVJ327731 RFB327731:RFF327731 ROX327731:RPB327731 RYT327731:RYX327731 SIP327731:SIT327731 SSL327731:SSP327731 TCH327731:TCL327731 TMD327731:TMH327731 TVZ327731:TWD327731 UFV327731:UFZ327731 UPR327731:UPV327731 UZN327731:UZR327731 VJJ327731:VJN327731 VTF327731:VTJ327731 WDB327731:WDF327731 WMX327731:WNB327731 WWT327731:WWX327731 AL393267:AP393267 KH393267:KL393267 UD393267:UH393267 ADZ393267:AED393267 ANV393267:ANZ393267 AXR393267:AXV393267 BHN393267:BHR393267 BRJ393267:BRN393267 CBF393267:CBJ393267 CLB393267:CLF393267 CUX393267:CVB393267 DET393267:DEX393267 DOP393267:DOT393267 DYL393267:DYP393267 EIH393267:EIL393267 ESD393267:ESH393267 FBZ393267:FCD393267 FLV393267:FLZ393267 FVR393267:FVV393267 GFN393267:GFR393267 GPJ393267:GPN393267 GZF393267:GZJ393267 HJB393267:HJF393267 HSX393267:HTB393267 ICT393267:ICX393267 IMP393267:IMT393267 IWL393267:IWP393267 JGH393267:JGL393267 JQD393267:JQH393267 JZZ393267:KAD393267 KJV393267:KJZ393267 KTR393267:KTV393267 LDN393267:LDR393267 LNJ393267:LNN393267 LXF393267:LXJ393267 MHB393267:MHF393267 MQX393267:MRB393267 NAT393267:NAX393267 NKP393267:NKT393267 NUL393267:NUP393267 OEH393267:OEL393267 OOD393267:OOH393267 OXZ393267:OYD393267 PHV393267:PHZ393267 PRR393267:PRV393267 QBN393267:QBR393267 QLJ393267:QLN393267 QVF393267:QVJ393267 RFB393267:RFF393267 ROX393267:RPB393267 RYT393267:RYX393267 SIP393267:SIT393267 SSL393267:SSP393267 TCH393267:TCL393267 TMD393267:TMH393267 TVZ393267:TWD393267 UFV393267:UFZ393267 UPR393267:UPV393267 UZN393267:UZR393267 VJJ393267:VJN393267 VTF393267:VTJ393267 WDB393267:WDF393267 WMX393267:WNB393267 WWT393267:WWX393267 AL458803:AP458803 KH458803:KL458803 UD458803:UH458803 ADZ458803:AED458803 ANV458803:ANZ458803 AXR458803:AXV458803 BHN458803:BHR458803 BRJ458803:BRN458803 CBF458803:CBJ458803 CLB458803:CLF458803 CUX458803:CVB458803 DET458803:DEX458803 DOP458803:DOT458803 DYL458803:DYP458803 EIH458803:EIL458803 ESD458803:ESH458803 FBZ458803:FCD458803 FLV458803:FLZ458803 FVR458803:FVV458803 GFN458803:GFR458803 GPJ458803:GPN458803 GZF458803:GZJ458803 HJB458803:HJF458803 HSX458803:HTB458803 ICT458803:ICX458803 IMP458803:IMT458803 IWL458803:IWP458803 JGH458803:JGL458803 JQD458803:JQH458803 JZZ458803:KAD458803 KJV458803:KJZ458803 KTR458803:KTV458803 LDN458803:LDR458803 LNJ458803:LNN458803 LXF458803:LXJ458803 MHB458803:MHF458803 MQX458803:MRB458803 NAT458803:NAX458803 NKP458803:NKT458803 NUL458803:NUP458803 OEH458803:OEL458803 OOD458803:OOH458803 OXZ458803:OYD458803 PHV458803:PHZ458803 PRR458803:PRV458803 QBN458803:QBR458803 QLJ458803:QLN458803 QVF458803:QVJ458803 RFB458803:RFF458803 ROX458803:RPB458803 RYT458803:RYX458803 SIP458803:SIT458803 SSL458803:SSP458803 TCH458803:TCL458803 TMD458803:TMH458803 TVZ458803:TWD458803 UFV458803:UFZ458803 UPR458803:UPV458803 UZN458803:UZR458803 VJJ458803:VJN458803 VTF458803:VTJ458803 WDB458803:WDF458803 WMX458803:WNB458803 WWT458803:WWX458803 AL524339:AP524339 KH524339:KL524339 UD524339:UH524339 ADZ524339:AED524339 ANV524339:ANZ524339 AXR524339:AXV524339 BHN524339:BHR524339 BRJ524339:BRN524339 CBF524339:CBJ524339 CLB524339:CLF524339 CUX524339:CVB524339 DET524339:DEX524339 DOP524339:DOT524339 DYL524339:DYP524339 EIH524339:EIL524339 ESD524339:ESH524339 FBZ524339:FCD524339 FLV524339:FLZ524339 FVR524339:FVV524339 GFN524339:GFR524339 GPJ524339:GPN524339 GZF524339:GZJ524339 HJB524339:HJF524339 HSX524339:HTB524339 ICT524339:ICX524339 IMP524339:IMT524339 IWL524339:IWP524339 JGH524339:JGL524339 JQD524339:JQH524339 JZZ524339:KAD524339 KJV524339:KJZ524339 KTR524339:KTV524339 LDN524339:LDR524339 LNJ524339:LNN524339 LXF524339:LXJ524339 MHB524339:MHF524339 MQX524339:MRB524339 NAT524339:NAX524339 NKP524339:NKT524339 NUL524339:NUP524339 OEH524339:OEL524339 OOD524339:OOH524339 OXZ524339:OYD524339 PHV524339:PHZ524339 PRR524339:PRV524339 QBN524339:QBR524339 QLJ524339:QLN524339 QVF524339:QVJ524339 RFB524339:RFF524339 ROX524339:RPB524339 RYT524339:RYX524339 SIP524339:SIT524339 SSL524339:SSP524339 TCH524339:TCL524339 TMD524339:TMH524339 TVZ524339:TWD524339 UFV524339:UFZ524339 UPR524339:UPV524339 UZN524339:UZR524339 VJJ524339:VJN524339 VTF524339:VTJ524339 WDB524339:WDF524339 WMX524339:WNB524339 WWT524339:WWX524339 AL589875:AP589875 KH589875:KL589875 UD589875:UH589875 ADZ589875:AED589875 ANV589875:ANZ589875 AXR589875:AXV589875 BHN589875:BHR589875 BRJ589875:BRN589875 CBF589875:CBJ589875 CLB589875:CLF589875 CUX589875:CVB589875 DET589875:DEX589875 DOP589875:DOT589875 DYL589875:DYP589875 EIH589875:EIL589875 ESD589875:ESH589875 FBZ589875:FCD589875 FLV589875:FLZ589875 FVR589875:FVV589875 GFN589875:GFR589875 GPJ589875:GPN589875 GZF589875:GZJ589875 HJB589875:HJF589875 HSX589875:HTB589875 ICT589875:ICX589875 IMP589875:IMT589875 IWL589875:IWP589875 JGH589875:JGL589875 JQD589875:JQH589875 JZZ589875:KAD589875 KJV589875:KJZ589875 KTR589875:KTV589875 LDN589875:LDR589875 LNJ589875:LNN589875 LXF589875:LXJ589875 MHB589875:MHF589875 MQX589875:MRB589875 NAT589875:NAX589875 NKP589875:NKT589875 NUL589875:NUP589875 OEH589875:OEL589875 OOD589875:OOH589875 OXZ589875:OYD589875 PHV589875:PHZ589875 PRR589875:PRV589875 QBN589875:QBR589875 QLJ589875:QLN589875 QVF589875:QVJ589875 RFB589875:RFF589875 ROX589875:RPB589875 RYT589875:RYX589875 SIP589875:SIT589875 SSL589875:SSP589875 TCH589875:TCL589875 TMD589875:TMH589875 TVZ589875:TWD589875 UFV589875:UFZ589875 UPR589875:UPV589875 UZN589875:UZR589875 VJJ589875:VJN589875 VTF589875:VTJ589875 WDB589875:WDF589875 WMX589875:WNB589875 WWT589875:WWX589875 AL655411:AP655411 KH655411:KL655411 UD655411:UH655411 ADZ655411:AED655411 ANV655411:ANZ655411 AXR655411:AXV655411 BHN655411:BHR655411 BRJ655411:BRN655411 CBF655411:CBJ655411 CLB655411:CLF655411 CUX655411:CVB655411 DET655411:DEX655411 DOP655411:DOT655411 DYL655411:DYP655411 EIH655411:EIL655411 ESD655411:ESH655411 FBZ655411:FCD655411 FLV655411:FLZ655411 FVR655411:FVV655411 GFN655411:GFR655411 GPJ655411:GPN655411 GZF655411:GZJ655411 HJB655411:HJF655411 HSX655411:HTB655411 ICT655411:ICX655411 IMP655411:IMT655411 IWL655411:IWP655411 JGH655411:JGL655411 JQD655411:JQH655411 JZZ655411:KAD655411 KJV655411:KJZ655411 KTR655411:KTV655411 LDN655411:LDR655411 LNJ655411:LNN655411 LXF655411:LXJ655411 MHB655411:MHF655411 MQX655411:MRB655411 NAT655411:NAX655411 NKP655411:NKT655411 NUL655411:NUP655411 OEH655411:OEL655411 OOD655411:OOH655411 OXZ655411:OYD655411 PHV655411:PHZ655411 PRR655411:PRV655411 QBN655411:QBR655411 QLJ655411:QLN655411 QVF655411:QVJ655411 RFB655411:RFF655411 ROX655411:RPB655411 RYT655411:RYX655411 SIP655411:SIT655411 SSL655411:SSP655411 TCH655411:TCL655411 TMD655411:TMH655411 TVZ655411:TWD655411 UFV655411:UFZ655411 UPR655411:UPV655411 UZN655411:UZR655411 VJJ655411:VJN655411 VTF655411:VTJ655411 WDB655411:WDF655411 WMX655411:WNB655411 WWT655411:WWX655411 AL720947:AP720947 KH720947:KL720947 UD720947:UH720947 ADZ720947:AED720947 ANV720947:ANZ720947 AXR720947:AXV720947 BHN720947:BHR720947 BRJ720947:BRN720947 CBF720947:CBJ720947 CLB720947:CLF720947 CUX720947:CVB720947 DET720947:DEX720947 DOP720947:DOT720947 DYL720947:DYP720947 EIH720947:EIL720947 ESD720947:ESH720947 FBZ720947:FCD720947 FLV720947:FLZ720947 FVR720947:FVV720947 GFN720947:GFR720947 GPJ720947:GPN720947 GZF720947:GZJ720947 HJB720947:HJF720947 HSX720947:HTB720947 ICT720947:ICX720947 IMP720947:IMT720947 IWL720947:IWP720947 JGH720947:JGL720947 JQD720947:JQH720947 JZZ720947:KAD720947 KJV720947:KJZ720947 KTR720947:KTV720947 LDN720947:LDR720947 LNJ720947:LNN720947 LXF720947:LXJ720947 MHB720947:MHF720947 MQX720947:MRB720947 NAT720947:NAX720947 NKP720947:NKT720947 NUL720947:NUP720947 OEH720947:OEL720947 OOD720947:OOH720947 OXZ720947:OYD720947 PHV720947:PHZ720947 PRR720947:PRV720947 QBN720947:QBR720947 QLJ720947:QLN720947 QVF720947:QVJ720947 RFB720947:RFF720947 ROX720947:RPB720947 RYT720947:RYX720947 SIP720947:SIT720947 SSL720947:SSP720947 TCH720947:TCL720947 TMD720947:TMH720947 TVZ720947:TWD720947 UFV720947:UFZ720947 UPR720947:UPV720947 UZN720947:UZR720947 VJJ720947:VJN720947 VTF720947:VTJ720947 WDB720947:WDF720947 WMX720947:WNB720947 WWT720947:WWX720947 AL786483:AP786483 KH786483:KL786483 UD786483:UH786483 ADZ786483:AED786483 ANV786483:ANZ786483 AXR786483:AXV786483 BHN786483:BHR786483 BRJ786483:BRN786483 CBF786483:CBJ786483 CLB786483:CLF786483 CUX786483:CVB786483 DET786483:DEX786483 DOP786483:DOT786483 DYL786483:DYP786483 EIH786483:EIL786483 ESD786483:ESH786483 FBZ786483:FCD786483 FLV786483:FLZ786483 FVR786483:FVV786483 GFN786483:GFR786483 GPJ786483:GPN786483 GZF786483:GZJ786483 HJB786483:HJF786483 HSX786483:HTB786483 ICT786483:ICX786483 IMP786483:IMT786483 IWL786483:IWP786483 JGH786483:JGL786483 JQD786483:JQH786483 JZZ786483:KAD786483 KJV786483:KJZ786483 KTR786483:KTV786483 LDN786483:LDR786483 LNJ786483:LNN786483 LXF786483:LXJ786483 MHB786483:MHF786483 MQX786483:MRB786483 NAT786483:NAX786483 NKP786483:NKT786483 NUL786483:NUP786483 OEH786483:OEL786483 OOD786483:OOH786483 OXZ786483:OYD786483 PHV786483:PHZ786483 PRR786483:PRV786483 QBN786483:QBR786483 QLJ786483:QLN786483 QVF786483:QVJ786483 RFB786483:RFF786483 ROX786483:RPB786483 RYT786483:RYX786483 SIP786483:SIT786483 SSL786483:SSP786483 TCH786483:TCL786483 TMD786483:TMH786483 TVZ786483:TWD786483 UFV786483:UFZ786483 UPR786483:UPV786483 UZN786483:UZR786483 VJJ786483:VJN786483 VTF786483:VTJ786483 WDB786483:WDF786483 WMX786483:WNB786483 WWT786483:WWX786483 AL852019:AP852019 KH852019:KL852019 UD852019:UH852019 ADZ852019:AED852019 ANV852019:ANZ852019 AXR852019:AXV852019 BHN852019:BHR852019 BRJ852019:BRN852019 CBF852019:CBJ852019 CLB852019:CLF852019 CUX852019:CVB852019 DET852019:DEX852019 DOP852019:DOT852019 DYL852019:DYP852019 EIH852019:EIL852019 ESD852019:ESH852019 FBZ852019:FCD852019 FLV852019:FLZ852019 FVR852019:FVV852019 GFN852019:GFR852019 GPJ852019:GPN852019 GZF852019:GZJ852019 HJB852019:HJF852019 HSX852019:HTB852019 ICT852019:ICX852019 IMP852019:IMT852019 IWL852019:IWP852019 JGH852019:JGL852019 JQD852019:JQH852019 JZZ852019:KAD852019 KJV852019:KJZ852019 KTR852019:KTV852019 LDN852019:LDR852019 LNJ852019:LNN852019 LXF852019:LXJ852019 MHB852019:MHF852019 MQX852019:MRB852019 NAT852019:NAX852019 NKP852019:NKT852019 NUL852019:NUP852019 OEH852019:OEL852019 OOD852019:OOH852019 OXZ852019:OYD852019 PHV852019:PHZ852019 PRR852019:PRV852019 QBN852019:QBR852019 QLJ852019:QLN852019 QVF852019:QVJ852019 RFB852019:RFF852019 ROX852019:RPB852019 RYT852019:RYX852019 SIP852019:SIT852019 SSL852019:SSP852019 TCH852019:TCL852019 TMD852019:TMH852019 TVZ852019:TWD852019 UFV852019:UFZ852019 UPR852019:UPV852019 UZN852019:UZR852019 VJJ852019:VJN852019 VTF852019:VTJ852019 WDB852019:WDF852019 WMX852019:WNB852019 WWT852019:WWX852019 AL917555:AP917555 KH917555:KL917555 UD917555:UH917555 ADZ917555:AED917555 ANV917555:ANZ917555 AXR917555:AXV917555 BHN917555:BHR917555 BRJ917555:BRN917555 CBF917555:CBJ917555 CLB917555:CLF917555 CUX917555:CVB917555 DET917555:DEX917555 DOP917555:DOT917555 DYL917555:DYP917555 EIH917555:EIL917555 ESD917555:ESH917555 FBZ917555:FCD917555 FLV917555:FLZ917555 FVR917555:FVV917555 GFN917555:GFR917555 GPJ917555:GPN917555 GZF917555:GZJ917555 HJB917555:HJF917555 HSX917555:HTB917555 ICT917555:ICX917555 IMP917555:IMT917555 IWL917555:IWP917555 JGH917555:JGL917555 JQD917555:JQH917555 JZZ917555:KAD917555 KJV917555:KJZ917555 KTR917555:KTV917555 LDN917555:LDR917555 LNJ917555:LNN917555 LXF917555:LXJ917555 MHB917555:MHF917555 MQX917555:MRB917555 NAT917555:NAX917555 NKP917555:NKT917555 NUL917555:NUP917555 OEH917555:OEL917555 OOD917555:OOH917555 OXZ917555:OYD917555 PHV917555:PHZ917555 PRR917555:PRV917555 QBN917555:QBR917555 QLJ917555:QLN917555 QVF917555:QVJ917555 RFB917555:RFF917555 ROX917555:RPB917555 RYT917555:RYX917555 SIP917555:SIT917555 SSL917555:SSP917555 TCH917555:TCL917555 TMD917555:TMH917555 TVZ917555:TWD917555 UFV917555:UFZ917555 UPR917555:UPV917555 UZN917555:UZR917555 VJJ917555:VJN917555 VTF917555:VTJ917555 WDB917555:WDF917555 WMX917555:WNB917555 WWT917555:WWX917555 AL983091:AP983091 KH983091:KL983091 UD983091:UH983091 ADZ983091:AED983091 ANV983091:ANZ983091 AXR983091:AXV983091 BHN983091:BHR983091 BRJ983091:BRN983091 CBF983091:CBJ983091 CLB983091:CLF983091 CUX983091:CVB983091 DET983091:DEX983091 DOP983091:DOT983091 DYL983091:DYP983091 EIH983091:EIL983091 ESD983091:ESH983091 FBZ983091:FCD983091 FLV983091:FLZ983091 FVR983091:FVV983091 GFN983091:GFR983091 GPJ983091:GPN983091 GZF983091:GZJ983091 HJB983091:HJF983091 HSX983091:HTB983091 ICT983091:ICX983091 IMP983091:IMT983091 IWL983091:IWP983091 JGH983091:JGL983091 JQD983091:JQH983091 JZZ983091:KAD983091 KJV983091:KJZ983091 KTR983091:KTV983091 LDN983091:LDR983091 LNJ983091:LNN983091 LXF983091:LXJ983091 MHB983091:MHF983091 MQX983091:MRB983091 NAT983091:NAX983091 NKP983091:NKT983091 NUL983091:NUP983091 OEH983091:OEL983091 OOD983091:OOH983091 OXZ983091:OYD983091 PHV983091:PHZ983091 PRR983091:PRV983091 QBN983091:QBR983091 QLJ983091:QLN983091 QVF983091:QVJ983091 RFB983091:RFF983091 ROX983091:RPB983091 RYT983091:RYX983091 SIP983091:SIT983091 SSL983091:SSP983091 TCH983091:TCL983091 TMD983091:TMH983091 TVZ983091:TWD983091 UFV983091:UFZ983091 UPR983091:UPV983091 UZN983091:UZR983091 VJJ983091:VJN983091 VTF983091:VTJ983091 WDB983091:WDF983091 WMX983091:WNB983091 WWT983091:WWX983091"/>
    <dataValidation allowBlank="1" showInputMessage="1" showErrorMessage="1" promptTitle="TDHCA Rental Program Experience" prompt="Row 10: Enter Date (mm/yy) When Control Ended" sqref="AQ51:AU51 KM51:KQ51 UI51:UM51 AEE51:AEI51 AOA51:AOE51 AXW51:AYA51 BHS51:BHW51 BRO51:BRS51 CBK51:CBO51 CLG51:CLK51 CVC51:CVG51 DEY51:DFC51 DOU51:DOY51 DYQ51:DYU51 EIM51:EIQ51 ESI51:ESM51 FCE51:FCI51 FMA51:FME51 FVW51:FWA51 GFS51:GFW51 GPO51:GPS51 GZK51:GZO51 HJG51:HJK51 HTC51:HTG51 ICY51:IDC51 IMU51:IMY51 IWQ51:IWU51 JGM51:JGQ51 JQI51:JQM51 KAE51:KAI51 KKA51:KKE51 KTW51:KUA51 LDS51:LDW51 LNO51:LNS51 LXK51:LXO51 MHG51:MHK51 MRC51:MRG51 NAY51:NBC51 NKU51:NKY51 NUQ51:NUU51 OEM51:OEQ51 OOI51:OOM51 OYE51:OYI51 PIA51:PIE51 PRW51:PSA51 QBS51:QBW51 QLO51:QLS51 QVK51:QVO51 RFG51:RFK51 RPC51:RPG51 RYY51:RZC51 SIU51:SIY51 SSQ51:SSU51 TCM51:TCQ51 TMI51:TMM51 TWE51:TWI51 UGA51:UGE51 UPW51:UQA51 UZS51:UZW51 VJO51:VJS51 VTK51:VTO51 WDG51:WDK51 WNC51:WNG51 WWY51:WXC51 AQ65587:AU65587 KM65587:KQ65587 UI65587:UM65587 AEE65587:AEI65587 AOA65587:AOE65587 AXW65587:AYA65587 BHS65587:BHW65587 BRO65587:BRS65587 CBK65587:CBO65587 CLG65587:CLK65587 CVC65587:CVG65587 DEY65587:DFC65587 DOU65587:DOY65587 DYQ65587:DYU65587 EIM65587:EIQ65587 ESI65587:ESM65587 FCE65587:FCI65587 FMA65587:FME65587 FVW65587:FWA65587 GFS65587:GFW65587 GPO65587:GPS65587 GZK65587:GZO65587 HJG65587:HJK65587 HTC65587:HTG65587 ICY65587:IDC65587 IMU65587:IMY65587 IWQ65587:IWU65587 JGM65587:JGQ65587 JQI65587:JQM65587 KAE65587:KAI65587 KKA65587:KKE65587 KTW65587:KUA65587 LDS65587:LDW65587 LNO65587:LNS65587 LXK65587:LXO65587 MHG65587:MHK65587 MRC65587:MRG65587 NAY65587:NBC65587 NKU65587:NKY65587 NUQ65587:NUU65587 OEM65587:OEQ65587 OOI65587:OOM65587 OYE65587:OYI65587 PIA65587:PIE65587 PRW65587:PSA65587 QBS65587:QBW65587 QLO65587:QLS65587 QVK65587:QVO65587 RFG65587:RFK65587 RPC65587:RPG65587 RYY65587:RZC65587 SIU65587:SIY65587 SSQ65587:SSU65587 TCM65587:TCQ65587 TMI65587:TMM65587 TWE65587:TWI65587 UGA65587:UGE65587 UPW65587:UQA65587 UZS65587:UZW65587 VJO65587:VJS65587 VTK65587:VTO65587 WDG65587:WDK65587 WNC65587:WNG65587 WWY65587:WXC65587 AQ131123:AU131123 KM131123:KQ131123 UI131123:UM131123 AEE131123:AEI131123 AOA131123:AOE131123 AXW131123:AYA131123 BHS131123:BHW131123 BRO131123:BRS131123 CBK131123:CBO131123 CLG131123:CLK131123 CVC131123:CVG131123 DEY131123:DFC131123 DOU131123:DOY131123 DYQ131123:DYU131123 EIM131123:EIQ131123 ESI131123:ESM131123 FCE131123:FCI131123 FMA131123:FME131123 FVW131123:FWA131123 GFS131123:GFW131123 GPO131123:GPS131123 GZK131123:GZO131123 HJG131123:HJK131123 HTC131123:HTG131123 ICY131123:IDC131123 IMU131123:IMY131123 IWQ131123:IWU131123 JGM131123:JGQ131123 JQI131123:JQM131123 KAE131123:KAI131123 KKA131123:KKE131123 KTW131123:KUA131123 LDS131123:LDW131123 LNO131123:LNS131123 LXK131123:LXO131123 MHG131123:MHK131123 MRC131123:MRG131123 NAY131123:NBC131123 NKU131123:NKY131123 NUQ131123:NUU131123 OEM131123:OEQ131123 OOI131123:OOM131123 OYE131123:OYI131123 PIA131123:PIE131123 PRW131123:PSA131123 QBS131123:QBW131123 QLO131123:QLS131123 QVK131123:QVO131123 RFG131123:RFK131123 RPC131123:RPG131123 RYY131123:RZC131123 SIU131123:SIY131123 SSQ131123:SSU131123 TCM131123:TCQ131123 TMI131123:TMM131123 TWE131123:TWI131123 UGA131123:UGE131123 UPW131123:UQA131123 UZS131123:UZW131123 VJO131123:VJS131123 VTK131123:VTO131123 WDG131123:WDK131123 WNC131123:WNG131123 WWY131123:WXC131123 AQ196659:AU196659 KM196659:KQ196659 UI196659:UM196659 AEE196659:AEI196659 AOA196659:AOE196659 AXW196659:AYA196659 BHS196659:BHW196659 BRO196659:BRS196659 CBK196659:CBO196659 CLG196659:CLK196659 CVC196659:CVG196659 DEY196659:DFC196659 DOU196659:DOY196659 DYQ196659:DYU196659 EIM196659:EIQ196659 ESI196659:ESM196659 FCE196659:FCI196659 FMA196659:FME196659 FVW196659:FWA196659 GFS196659:GFW196659 GPO196659:GPS196659 GZK196659:GZO196659 HJG196659:HJK196659 HTC196659:HTG196659 ICY196659:IDC196659 IMU196659:IMY196659 IWQ196659:IWU196659 JGM196659:JGQ196659 JQI196659:JQM196659 KAE196659:KAI196659 KKA196659:KKE196659 KTW196659:KUA196659 LDS196659:LDW196659 LNO196659:LNS196659 LXK196659:LXO196659 MHG196659:MHK196659 MRC196659:MRG196659 NAY196659:NBC196659 NKU196659:NKY196659 NUQ196659:NUU196659 OEM196659:OEQ196659 OOI196659:OOM196659 OYE196659:OYI196659 PIA196659:PIE196659 PRW196659:PSA196659 QBS196659:QBW196659 QLO196659:QLS196659 QVK196659:QVO196659 RFG196659:RFK196659 RPC196659:RPG196659 RYY196659:RZC196659 SIU196659:SIY196659 SSQ196659:SSU196659 TCM196659:TCQ196659 TMI196659:TMM196659 TWE196659:TWI196659 UGA196659:UGE196659 UPW196659:UQA196659 UZS196659:UZW196659 VJO196659:VJS196659 VTK196659:VTO196659 WDG196659:WDK196659 WNC196659:WNG196659 WWY196659:WXC196659 AQ262195:AU262195 KM262195:KQ262195 UI262195:UM262195 AEE262195:AEI262195 AOA262195:AOE262195 AXW262195:AYA262195 BHS262195:BHW262195 BRO262195:BRS262195 CBK262195:CBO262195 CLG262195:CLK262195 CVC262195:CVG262195 DEY262195:DFC262195 DOU262195:DOY262195 DYQ262195:DYU262195 EIM262195:EIQ262195 ESI262195:ESM262195 FCE262195:FCI262195 FMA262195:FME262195 FVW262195:FWA262195 GFS262195:GFW262195 GPO262195:GPS262195 GZK262195:GZO262195 HJG262195:HJK262195 HTC262195:HTG262195 ICY262195:IDC262195 IMU262195:IMY262195 IWQ262195:IWU262195 JGM262195:JGQ262195 JQI262195:JQM262195 KAE262195:KAI262195 KKA262195:KKE262195 KTW262195:KUA262195 LDS262195:LDW262195 LNO262195:LNS262195 LXK262195:LXO262195 MHG262195:MHK262195 MRC262195:MRG262195 NAY262195:NBC262195 NKU262195:NKY262195 NUQ262195:NUU262195 OEM262195:OEQ262195 OOI262195:OOM262195 OYE262195:OYI262195 PIA262195:PIE262195 PRW262195:PSA262195 QBS262195:QBW262195 QLO262195:QLS262195 QVK262195:QVO262195 RFG262195:RFK262195 RPC262195:RPG262195 RYY262195:RZC262195 SIU262195:SIY262195 SSQ262195:SSU262195 TCM262195:TCQ262195 TMI262195:TMM262195 TWE262195:TWI262195 UGA262195:UGE262195 UPW262195:UQA262195 UZS262195:UZW262195 VJO262195:VJS262195 VTK262195:VTO262195 WDG262195:WDK262195 WNC262195:WNG262195 WWY262195:WXC262195 AQ327731:AU327731 KM327731:KQ327731 UI327731:UM327731 AEE327731:AEI327731 AOA327731:AOE327731 AXW327731:AYA327731 BHS327731:BHW327731 BRO327731:BRS327731 CBK327731:CBO327731 CLG327731:CLK327731 CVC327731:CVG327731 DEY327731:DFC327731 DOU327731:DOY327731 DYQ327731:DYU327731 EIM327731:EIQ327731 ESI327731:ESM327731 FCE327731:FCI327731 FMA327731:FME327731 FVW327731:FWA327731 GFS327731:GFW327731 GPO327731:GPS327731 GZK327731:GZO327731 HJG327731:HJK327731 HTC327731:HTG327731 ICY327731:IDC327731 IMU327731:IMY327731 IWQ327731:IWU327731 JGM327731:JGQ327731 JQI327731:JQM327731 KAE327731:KAI327731 KKA327731:KKE327731 KTW327731:KUA327731 LDS327731:LDW327731 LNO327731:LNS327731 LXK327731:LXO327731 MHG327731:MHK327731 MRC327731:MRG327731 NAY327731:NBC327731 NKU327731:NKY327731 NUQ327731:NUU327731 OEM327731:OEQ327731 OOI327731:OOM327731 OYE327731:OYI327731 PIA327731:PIE327731 PRW327731:PSA327731 QBS327731:QBW327731 QLO327731:QLS327731 QVK327731:QVO327731 RFG327731:RFK327731 RPC327731:RPG327731 RYY327731:RZC327731 SIU327731:SIY327731 SSQ327731:SSU327731 TCM327731:TCQ327731 TMI327731:TMM327731 TWE327731:TWI327731 UGA327731:UGE327731 UPW327731:UQA327731 UZS327731:UZW327731 VJO327731:VJS327731 VTK327731:VTO327731 WDG327731:WDK327731 WNC327731:WNG327731 WWY327731:WXC327731 AQ393267:AU393267 KM393267:KQ393267 UI393267:UM393267 AEE393267:AEI393267 AOA393267:AOE393267 AXW393267:AYA393267 BHS393267:BHW393267 BRO393267:BRS393267 CBK393267:CBO393267 CLG393267:CLK393267 CVC393267:CVG393267 DEY393267:DFC393267 DOU393267:DOY393267 DYQ393267:DYU393267 EIM393267:EIQ393267 ESI393267:ESM393267 FCE393267:FCI393267 FMA393267:FME393267 FVW393267:FWA393267 GFS393267:GFW393267 GPO393267:GPS393267 GZK393267:GZO393267 HJG393267:HJK393267 HTC393267:HTG393267 ICY393267:IDC393267 IMU393267:IMY393267 IWQ393267:IWU393267 JGM393267:JGQ393267 JQI393267:JQM393267 KAE393267:KAI393267 KKA393267:KKE393267 KTW393267:KUA393267 LDS393267:LDW393267 LNO393267:LNS393267 LXK393267:LXO393267 MHG393267:MHK393267 MRC393267:MRG393267 NAY393267:NBC393267 NKU393267:NKY393267 NUQ393267:NUU393267 OEM393267:OEQ393267 OOI393267:OOM393267 OYE393267:OYI393267 PIA393267:PIE393267 PRW393267:PSA393267 QBS393267:QBW393267 QLO393267:QLS393267 QVK393267:QVO393267 RFG393267:RFK393267 RPC393267:RPG393267 RYY393267:RZC393267 SIU393267:SIY393267 SSQ393267:SSU393267 TCM393267:TCQ393267 TMI393267:TMM393267 TWE393267:TWI393267 UGA393267:UGE393267 UPW393267:UQA393267 UZS393267:UZW393267 VJO393267:VJS393267 VTK393267:VTO393267 WDG393267:WDK393267 WNC393267:WNG393267 WWY393267:WXC393267 AQ458803:AU458803 KM458803:KQ458803 UI458803:UM458803 AEE458803:AEI458803 AOA458803:AOE458803 AXW458803:AYA458803 BHS458803:BHW458803 BRO458803:BRS458803 CBK458803:CBO458803 CLG458803:CLK458803 CVC458803:CVG458803 DEY458803:DFC458803 DOU458803:DOY458803 DYQ458803:DYU458803 EIM458803:EIQ458803 ESI458803:ESM458803 FCE458803:FCI458803 FMA458803:FME458803 FVW458803:FWA458803 GFS458803:GFW458803 GPO458803:GPS458803 GZK458803:GZO458803 HJG458803:HJK458803 HTC458803:HTG458803 ICY458803:IDC458803 IMU458803:IMY458803 IWQ458803:IWU458803 JGM458803:JGQ458803 JQI458803:JQM458803 KAE458803:KAI458803 KKA458803:KKE458803 KTW458803:KUA458803 LDS458803:LDW458803 LNO458803:LNS458803 LXK458803:LXO458803 MHG458803:MHK458803 MRC458803:MRG458803 NAY458803:NBC458803 NKU458803:NKY458803 NUQ458803:NUU458803 OEM458803:OEQ458803 OOI458803:OOM458803 OYE458803:OYI458803 PIA458803:PIE458803 PRW458803:PSA458803 QBS458803:QBW458803 QLO458803:QLS458803 QVK458803:QVO458803 RFG458803:RFK458803 RPC458803:RPG458803 RYY458803:RZC458803 SIU458803:SIY458803 SSQ458803:SSU458803 TCM458803:TCQ458803 TMI458803:TMM458803 TWE458803:TWI458803 UGA458803:UGE458803 UPW458803:UQA458803 UZS458803:UZW458803 VJO458803:VJS458803 VTK458803:VTO458803 WDG458803:WDK458803 WNC458803:WNG458803 WWY458803:WXC458803 AQ524339:AU524339 KM524339:KQ524339 UI524339:UM524339 AEE524339:AEI524339 AOA524339:AOE524339 AXW524339:AYA524339 BHS524339:BHW524339 BRO524339:BRS524339 CBK524339:CBO524339 CLG524339:CLK524339 CVC524339:CVG524339 DEY524339:DFC524339 DOU524339:DOY524339 DYQ524339:DYU524339 EIM524339:EIQ524339 ESI524339:ESM524339 FCE524339:FCI524339 FMA524339:FME524339 FVW524339:FWA524339 GFS524339:GFW524339 GPO524339:GPS524339 GZK524339:GZO524339 HJG524339:HJK524339 HTC524339:HTG524339 ICY524339:IDC524339 IMU524339:IMY524339 IWQ524339:IWU524339 JGM524339:JGQ524339 JQI524339:JQM524339 KAE524339:KAI524339 KKA524339:KKE524339 KTW524339:KUA524339 LDS524339:LDW524339 LNO524339:LNS524339 LXK524339:LXO524339 MHG524339:MHK524339 MRC524339:MRG524339 NAY524339:NBC524339 NKU524339:NKY524339 NUQ524339:NUU524339 OEM524339:OEQ524339 OOI524339:OOM524339 OYE524339:OYI524339 PIA524339:PIE524339 PRW524339:PSA524339 QBS524339:QBW524339 QLO524339:QLS524339 QVK524339:QVO524339 RFG524339:RFK524339 RPC524339:RPG524339 RYY524339:RZC524339 SIU524339:SIY524339 SSQ524339:SSU524339 TCM524339:TCQ524339 TMI524339:TMM524339 TWE524339:TWI524339 UGA524339:UGE524339 UPW524339:UQA524339 UZS524339:UZW524339 VJO524339:VJS524339 VTK524339:VTO524339 WDG524339:WDK524339 WNC524339:WNG524339 WWY524339:WXC524339 AQ589875:AU589875 KM589875:KQ589875 UI589875:UM589875 AEE589875:AEI589875 AOA589875:AOE589875 AXW589875:AYA589875 BHS589875:BHW589875 BRO589875:BRS589875 CBK589875:CBO589875 CLG589875:CLK589875 CVC589875:CVG589875 DEY589875:DFC589875 DOU589875:DOY589875 DYQ589875:DYU589875 EIM589875:EIQ589875 ESI589875:ESM589875 FCE589875:FCI589875 FMA589875:FME589875 FVW589875:FWA589875 GFS589875:GFW589875 GPO589875:GPS589875 GZK589875:GZO589875 HJG589875:HJK589875 HTC589875:HTG589875 ICY589875:IDC589875 IMU589875:IMY589875 IWQ589875:IWU589875 JGM589875:JGQ589875 JQI589875:JQM589875 KAE589875:KAI589875 KKA589875:KKE589875 KTW589875:KUA589875 LDS589875:LDW589875 LNO589875:LNS589875 LXK589875:LXO589875 MHG589875:MHK589875 MRC589875:MRG589875 NAY589875:NBC589875 NKU589875:NKY589875 NUQ589875:NUU589875 OEM589875:OEQ589875 OOI589875:OOM589875 OYE589875:OYI589875 PIA589875:PIE589875 PRW589875:PSA589875 QBS589875:QBW589875 QLO589875:QLS589875 QVK589875:QVO589875 RFG589875:RFK589875 RPC589875:RPG589875 RYY589875:RZC589875 SIU589875:SIY589875 SSQ589875:SSU589875 TCM589875:TCQ589875 TMI589875:TMM589875 TWE589875:TWI589875 UGA589875:UGE589875 UPW589875:UQA589875 UZS589875:UZW589875 VJO589875:VJS589875 VTK589875:VTO589875 WDG589875:WDK589875 WNC589875:WNG589875 WWY589875:WXC589875 AQ655411:AU655411 KM655411:KQ655411 UI655411:UM655411 AEE655411:AEI655411 AOA655411:AOE655411 AXW655411:AYA655411 BHS655411:BHW655411 BRO655411:BRS655411 CBK655411:CBO655411 CLG655411:CLK655411 CVC655411:CVG655411 DEY655411:DFC655411 DOU655411:DOY655411 DYQ655411:DYU655411 EIM655411:EIQ655411 ESI655411:ESM655411 FCE655411:FCI655411 FMA655411:FME655411 FVW655411:FWA655411 GFS655411:GFW655411 GPO655411:GPS655411 GZK655411:GZO655411 HJG655411:HJK655411 HTC655411:HTG655411 ICY655411:IDC655411 IMU655411:IMY655411 IWQ655411:IWU655411 JGM655411:JGQ655411 JQI655411:JQM655411 KAE655411:KAI655411 KKA655411:KKE655411 KTW655411:KUA655411 LDS655411:LDW655411 LNO655411:LNS655411 LXK655411:LXO655411 MHG655411:MHK655411 MRC655411:MRG655411 NAY655411:NBC655411 NKU655411:NKY655411 NUQ655411:NUU655411 OEM655411:OEQ655411 OOI655411:OOM655411 OYE655411:OYI655411 PIA655411:PIE655411 PRW655411:PSA655411 QBS655411:QBW655411 QLO655411:QLS655411 QVK655411:QVO655411 RFG655411:RFK655411 RPC655411:RPG655411 RYY655411:RZC655411 SIU655411:SIY655411 SSQ655411:SSU655411 TCM655411:TCQ655411 TMI655411:TMM655411 TWE655411:TWI655411 UGA655411:UGE655411 UPW655411:UQA655411 UZS655411:UZW655411 VJO655411:VJS655411 VTK655411:VTO655411 WDG655411:WDK655411 WNC655411:WNG655411 WWY655411:WXC655411 AQ720947:AU720947 KM720947:KQ720947 UI720947:UM720947 AEE720947:AEI720947 AOA720947:AOE720947 AXW720947:AYA720947 BHS720947:BHW720947 BRO720947:BRS720947 CBK720947:CBO720947 CLG720947:CLK720947 CVC720947:CVG720947 DEY720947:DFC720947 DOU720947:DOY720947 DYQ720947:DYU720947 EIM720947:EIQ720947 ESI720947:ESM720947 FCE720947:FCI720947 FMA720947:FME720947 FVW720947:FWA720947 GFS720947:GFW720947 GPO720947:GPS720947 GZK720947:GZO720947 HJG720947:HJK720947 HTC720947:HTG720947 ICY720947:IDC720947 IMU720947:IMY720947 IWQ720947:IWU720947 JGM720947:JGQ720947 JQI720947:JQM720947 KAE720947:KAI720947 KKA720947:KKE720947 KTW720947:KUA720947 LDS720947:LDW720947 LNO720947:LNS720947 LXK720947:LXO720947 MHG720947:MHK720947 MRC720947:MRG720947 NAY720947:NBC720947 NKU720947:NKY720947 NUQ720947:NUU720947 OEM720947:OEQ720947 OOI720947:OOM720947 OYE720947:OYI720947 PIA720947:PIE720947 PRW720947:PSA720947 QBS720947:QBW720947 QLO720947:QLS720947 QVK720947:QVO720947 RFG720947:RFK720947 RPC720947:RPG720947 RYY720947:RZC720947 SIU720947:SIY720947 SSQ720947:SSU720947 TCM720947:TCQ720947 TMI720947:TMM720947 TWE720947:TWI720947 UGA720947:UGE720947 UPW720947:UQA720947 UZS720947:UZW720947 VJO720947:VJS720947 VTK720947:VTO720947 WDG720947:WDK720947 WNC720947:WNG720947 WWY720947:WXC720947 AQ786483:AU786483 KM786483:KQ786483 UI786483:UM786483 AEE786483:AEI786483 AOA786483:AOE786483 AXW786483:AYA786483 BHS786483:BHW786483 BRO786483:BRS786483 CBK786483:CBO786483 CLG786483:CLK786483 CVC786483:CVG786483 DEY786483:DFC786483 DOU786483:DOY786483 DYQ786483:DYU786483 EIM786483:EIQ786483 ESI786483:ESM786483 FCE786483:FCI786483 FMA786483:FME786483 FVW786483:FWA786483 GFS786483:GFW786483 GPO786483:GPS786483 GZK786483:GZO786483 HJG786483:HJK786483 HTC786483:HTG786483 ICY786483:IDC786483 IMU786483:IMY786483 IWQ786483:IWU786483 JGM786483:JGQ786483 JQI786483:JQM786483 KAE786483:KAI786483 KKA786483:KKE786483 KTW786483:KUA786483 LDS786483:LDW786483 LNO786483:LNS786483 LXK786483:LXO786483 MHG786483:MHK786483 MRC786483:MRG786483 NAY786483:NBC786483 NKU786483:NKY786483 NUQ786483:NUU786483 OEM786483:OEQ786483 OOI786483:OOM786483 OYE786483:OYI786483 PIA786483:PIE786483 PRW786483:PSA786483 QBS786483:QBW786483 QLO786483:QLS786483 QVK786483:QVO786483 RFG786483:RFK786483 RPC786483:RPG786483 RYY786483:RZC786483 SIU786483:SIY786483 SSQ786483:SSU786483 TCM786483:TCQ786483 TMI786483:TMM786483 TWE786483:TWI786483 UGA786483:UGE786483 UPW786483:UQA786483 UZS786483:UZW786483 VJO786483:VJS786483 VTK786483:VTO786483 WDG786483:WDK786483 WNC786483:WNG786483 WWY786483:WXC786483 AQ852019:AU852019 KM852019:KQ852019 UI852019:UM852019 AEE852019:AEI852019 AOA852019:AOE852019 AXW852019:AYA852019 BHS852019:BHW852019 BRO852019:BRS852019 CBK852019:CBO852019 CLG852019:CLK852019 CVC852019:CVG852019 DEY852019:DFC852019 DOU852019:DOY852019 DYQ852019:DYU852019 EIM852019:EIQ852019 ESI852019:ESM852019 FCE852019:FCI852019 FMA852019:FME852019 FVW852019:FWA852019 GFS852019:GFW852019 GPO852019:GPS852019 GZK852019:GZO852019 HJG852019:HJK852019 HTC852019:HTG852019 ICY852019:IDC852019 IMU852019:IMY852019 IWQ852019:IWU852019 JGM852019:JGQ852019 JQI852019:JQM852019 KAE852019:KAI852019 KKA852019:KKE852019 KTW852019:KUA852019 LDS852019:LDW852019 LNO852019:LNS852019 LXK852019:LXO852019 MHG852019:MHK852019 MRC852019:MRG852019 NAY852019:NBC852019 NKU852019:NKY852019 NUQ852019:NUU852019 OEM852019:OEQ852019 OOI852019:OOM852019 OYE852019:OYI852019 PIA852019:PIE852019 PRW852019:PSA852019 QBS852019:QBW852019 QLO852019:QLS852019 QVK852019:QVO852019 RFG852019:RFK852019 RPC852019:RPG852019 RYY852019:RZC852019 SIU852019:SIY852019 SSQ852019:SSU852019 TCM852019:TCQ852019 TMI852019:TMM852019 TWE852019:TWI852019 UGA852019:UGE852019 UPW852019:UQA852019 UZS852019:UZW852019 VJO852019:VJS852019 VTK852019:VTO852019 WDG852019:WDK852019 WNC852019:WNG852019 WWY852019:WXC852019 AQ917555:AU917555 KM917555:KQ917555 UI917555:UM917555 AEE917555:AEI917555 AOA917555:AOE917555 AXW917555:AYA917555 BHS917555:BHW917555 BRO917555:BRS917555 CBK917555:CBO917555 CLG917555:CLK917555 CVC917555:CVG917555 DEY917555:DFC917555 DOU917555:DOY917555 DYQ917555:DYU917555 EIM917555:EIQ917555 ESI917555:ESM917555 FCE917555:FCI917555 FMA917555:FME917555 FVW917555:FWA917555 GFS917555:GFW917555 GPO917555:GPS917555 GZK917555:GZO917555 HJG917555:HJK917555 HTC917555:HTG917555 ICY917555:IDC917555 IMU917555:IMY917555 IWQ917555:IWU917555 JGM917555:JGQ917555 JQI917555:JQM917555 KAE917555:KAI917555 KKA917555:KKE917555 KTW917555:KUA917555 LDS917555:LDW917555 LNO917555:LNS917555 LXK917555:LXO917555 MHG917555:MHK917555 MRC917555:MRG917555 NAY917555:NBC917555 NKU917555:NKY917555 NUQ917555:NUU917555 OEM917555:OEQ917555 OOI917555:OOM917555 OYE917555:OYI917555 PIA917555:PIE917555 PRW917555:PSA917555 QBS917555:QBW917555 QLO917555:QLS917555 QVK917555:QVO917555 RFG917555:RFK917555 RPC917555:RPG917555 RYY917555:RZC917555 SIU917555:SIY917555 SSQ917555:SSU917555 TCM917555:TCQ917555 TMI917555:TMM917555 TWE917555:TWI917555 UGA917555:UGE917555 UPW917555:UQA917555 UZS917555:UZW917555 VJO917555:VJS917555 VTK917555:VTO917555 WDG917555:WDK917555 WNC917555:WNG917555 WWY917555:WXC917555 AQ983091:AU983091 KM983091:KQ983091 UI983091:UM983091 AEE983091:AEI983091 AOA983091:AOE983091 AXW983091:AYA983091 BHS983091:BHW983091 BRO983091:BRS983091 CBK983091:CBO983091 CLG983091:CLK983091 CVC983091:CVG983091 DEY983091:DFC983091 DOU983091:DOY983091 DYQ983091:DYU983091 EIM983091:EIQ983091 ESI983091:ESM983091 FCE983091:FCI983091 FMA983091:FME983091 FVW983091:FWA983091 GFS983091:GFW983091 GPO983091:GPS983091 GZK983091:GZO983091 HJG983091:HJK983091 HTC983091:HTG983091 ICY983091:IDC983091 IMU983091:IMY983091 IWQ983091:IWU983091 JGM983091:JGQ983091 JQI983091:JQM983091 KAE983091:KAI983091 KKA983091:KKE983091 KTW983091:KUA983091 LDS983091:LDW983091 LNO983091:LNS983091 LXK983091:LXO983091 MHG983091:MHK983091 MRC983091:MRG983091 NAY983091:NBC983091 NKU983091:NKY983091 NUQ983091:NUU983091 OEM983091:OEQ983091 OOI983091:OOM983091 OYE983091:OYI983091 PIA983091:PIE983091 PRW983091:PSA983091 QBS983091:QBW983091 QLO983091:QLS983091 QVK983091:QVO983091 RFG983091:RFK983091 RPC983091:RPG983091 RYY983091:RZC983091 SIU983091:SIY983091 SSQ983091:SSU983091 TCM983091:TCQ983091 TMI983091:TMM983091 TWE983091:TWI983091 UGA983091:UGE983091 UPW983091:UQA983091 UZS983091:UZW983091 VJO983091:VJS983091 VTK983091:VTO983091 WDG983091:WDK983091 WNC983091:WNG983091 WWY983091:WXC983091"/>
    <dataValidation allowBlank="1" showInputMessage="1" showErrorMessage="1" promptTitle="TDHCA Rental Program Experience" prompt="Row 11: Enter TDHCA Rental Program ID Number" sqref="B52:E52 IX52:JA52 ST52:SW52 ACP52:ACS52 AML52:AMO52 AWH52:AWK52 BGD52:BGG52 BPZ52:BQC52 BZV52:BZY52 CJR52:CJU52 CTN52:CTQ52 DDJ52:DDM52 DNF52:DNI52 DXB52:DXE52 EGX52:EHA52 EQT52:EQW52 FAP52:FAS52 FKL52:FKO52 FUH52:FUK52 GED52:GEG52 GNZ52:GOC52 GXV52:GXY52 HHR52:HHU52 HRN52:HRQ52 IBJ52:IBM52 ILF52:ILI52 IVB52:IVE52 JEX52:JFA52 JOT52:JOW52 JYP52:JYS52 KIL52:KIO52 KSH52:KSK52 LCD52:LCG52 LLZ52:LMC52 LVV52:LVY52 MFR52:MFU52 MPN52:MPQ52 MZJ52:MZM52 NJF52:NJI52 NTB52:NTE52 OCX52:ODA52 OMT52:OMW52 OWP52:OWS52 PGL52:PGO52 PQH52:PQK52 QAD52:QAG52 QJZ52:QKC52 QTV52:QTY52 RDR52:RDU52 RNN52:RNQ52 RXJ52:RXM52 SHF52:SHI52 SRB52:SRE52 TAX52:TBA52 TKT52:TKW52 TUP52:TUS52 UEL52:UEO52 UOH52:UOK52 UYD52:UYG52 VHZ52:VIC52 VRV52:VRY52 WBR52:WBU52 WLN52:WLQ52 WVJ52:WVM52 B65588:E65588 IX65588:JA65588 ST65588:SW65588 ACP65588:ACS65588 AML65588:AMO65588 AWH65588:AWK65588 BGD65588:BGG65588 BPZ65588:BQC65588 BZV65588:BZY65588 CJR65588:CJU65588 CTN65588:CTQ65588 DDJ65588:DDM65588 DNF65588:DNI65588 DXB65588:DXE65588 EGX65588:EHA65588 EQT65588:EQW65588 FAP65588:FAS65588 FKL65588:FKO65588 FUH65588:FUK65588 GED65588:GEG65588 GNZ65588:GOC65588 GXV65588:GXY65588 HHR65588:HHU65588 HRN65588:HRQ65588 IBJ65588:IBM65588 ILF65588:ILI65588 IVB65588:IVE65588 JEX65588:JFA65588 JOT65588:JOW65588 JYP65588:JYS65588 KIL65588:KIO65588 KSH65588:KSK65588 LCD65588:LCG65588 LLZ65588:LMC65588 LVV65588:LVY65588 MFR65588:MFU65588 MPN65588:MPQ65588 MZJ65588:MZM65588 NJF65588:NJI65588 NTB65588:NTE65588 OCX65588:ODA65588 OMT65588:OMW65588 OWP65588:OWS65588 PGL65588:PGO65588 PQH65588:PQK65588 QAD65588:QAG65588 QJZ65588:QKC65588 QTV65588:QTY65588 RDR65588:RDU65588 RNN65588:RNQ65588 RXJ65588:RXM65588 SHF65588:SHI65588 SRB65588:SRE65588 TAX65588:TBA65588 TKT65588:TKW65588 TUP65588:TUS65588 UEL65588:UEO65588 UOH65588:UOK65588 UYD65588:UYG65588 VHZ65588:VIC65588 VRV65588:VRY65588 WBR65588:WBU65588 WLN65588:WLQ65588 WVJ65588:WVM65588 B131124:E131124 IX131124:JA131124 ST131124:SW131124 ACP131124:ACS131124 AML131124:AMO131124 AWH131124:AWK131124 BGD131124:BGG131124 BPZ131124:BQC131124 BZV131124:BZY131124 CJR131124:CJU131124 CTN131124:CTQ131124 DDJ131124:DDM131124 DNF131124:DNI131124 DXB131124:DXE131124 EGX131124:EHA131124 EQT131124:EQW131124 FAP131124:FAS131124 FKL131124:FKO131124 FUH131124:FUK131124 GED131124:GEG131124 GNZ131124:GOC131124 GXV131124:GXY131124 HHR131124:HHU131124 HRN131124:HRQ131124 IBJ131124:IBM131124 ILF131124:ILI131124 IVB131124:IVE131124 JEX131124:JFA131124 JOT131124:JOW131124 JYP131124:JYS131124 KIL131124:KIO131124 KSH131124:KSK131124 LCD131124:LCG131124 LLZ131124:LMC131124 LVV131124:LVY131124 MFR131124:MFU131124 MPN131124:MPQ131124 MZJ131124:MZM131124 NJF131124:NJI131124 NTB131124:NTE131124 OCX131124:ODA131124 OMT131124:OMW131124 OWP131124:OWS131124 PGL131124:PGO131124 PQH131124:PQK131124 QAD131124:QAG131124 QJZ131124:QKC131124 QTV131124:QTY131124 RDR131124:RDU131124 RNN131124:RNQ131124 RXJ131124:RXM131124 SHF131124:SHI131124 SRB131124:SRE131124 TAX131124:TBA131124 TKT131124:TKW131124 TUP131124:TUS131124 UEL131124:UEO131124 UOH131124:UOK131124 UYD131124:UYG131124 VHZ131124:VIC131124 VRV131124:VRY131124 WBR131124:WBU131124 WLN131124:WLQ131124 WVJ131124:WVM131124 B196660:E196660 IX196660:JA196660 ST196660:SW196660 ACP196660:ACS196660 AML196660:AMO196660 AWH196660:AWK196660 BGD196660:BGG196660 BPZ196660:BQC196660 BZV196660:BZY196660 CJR196660:CJU196660 CTN196660:CTQ196660 DDJ196660:DDM196660 DNF196660:DNI196660 DXB196660:DXE196660 EGX196660:EHA196660 EQT196660:EQW196660 FAP196660:FAS196660 FKL196660:FKO196660 FUH196660:FUK196660 GED196660:GEG196660 GNZ196660:GOC196660 GXV196660:GXY196660 HHR196660:HHU196660 HRN196660:HRQ196660 IBJ196660:IBM196660 ILF196660:ILI196660 IVB196660:IVE196660 JEX196660:JFA196660 JOT196660:JOW196660 JYP196660:JYS196660 KIL196660:KIO196660 KSH196660:KSK196660 LCD196660:LCG196660 LLZ196660:LMC196660 LVV196660:LVY196660 MFR196660:MFU196660 MPN196660:MPQ196660 MZJ196660:MZM196660 NJF196660:NJI196660 NTB196660:NTE196660 OCX196660:ODA196660 OMT196660:OMW196660 OWP196660:OWS196660 PGL196660:PGO196660 PQH196660:PQK196660 QAD196660:QAG196660 QJZ196660:QKC196660 QTV196660:QTY196660 RDR196660:RDU196660 RNN196660:RNQ196660 RXJ196660:RXM196660 SHF196660:SHI196660 SRB196660:SRE196660 TAX196660:TBA196660 TKT196660:TKW196660 TUP196660:TUS196660 UEL196660:UEO196660 UOH196660:UOK196660 UYD196660:UYG196660 VHZ196660:VIC196660 VRV196660:VRY196660 WBR196660:WBU196660 WLN196660:WLQ196660 WVJ196660:WVM196660 B262196:E262196 IX262196:JA262196 ST262196:SW262196 ACP262196:ACS262196 AML262196:AMO262196 AWH262196:AWK262196 BGD262196:BGG262196 BPZ262196:BQC262196 BZV262196:BZY262196 CJR262196:CJU262196 CTN262196:CTQ262196 DDJ262196:DDM262196 DNF262196:DNI262196 DXB262196:DXE262196 EGX262196:EHA262196 EQT262196:EQW262196 FAP262196:FAS262196 FKL262196:FKO262196 FUH262196:FUK262196 GED262196:GEG262196 GNZ262196:GOC262196 GXV262196:GXY262196 HHR262196:HHU262196 HRN262196:HRQ262196 IBJ262196:IBM262196 ILF262196:ILI262196 IVB262196:IVE262196 JEX262196:JFA262196 JOT262196:JOW262196 JYP262196:JYS262196 KIL262196:KIO262196 KSH262196:KSK262196 LCD262196:LCG262196 LLZ262196:LMC262196 LVV262196:LVY262196 MFR262196:MFU262196 MPN262196:MPQ262196 MZJ262196:MZM262196 NJF262196:NJI262196 NTB262196:NTE262196 OCX262196:ODA262196 OMT262196:OMW262196 OWP262196:OWS262196 PGL262196:PGO262196 PQH262196:PQK262196 QAD262196:QAG262196 QJZ262196:QKC262196 QTV262196:QTY262196 RDR262196:RDU262196 RNN262196:RNQ262196 RXJ262196:RXM262196 SHF262196:SHI262196 SRB262196:SRE262196 TAX262196:TBA262196 TKT262196:TKW262196 TUP262196:TUS262196 UEL262196:UEO262196 UOH262196:UOK262196 UYD262196:UYG262196 VHZ262196:VIC262196 VRV262196:VRY262196 WBR262196:WBU262196 WLN262196:WLQ262196 WVJ262196:WVM262196 B327732:E327732 IX327732:JA327732 ST327732:SW327732 ACP327732:ACS327732 AML327732:AMO327732 AWH327732:AWK327732 BGD327732:BGG327732 BPZ327732:BQC327732 BZV327732:BZY327732 CJR327732:CJU327732 CTN327732:CTQ327732 DDJ327732:DDM327732 DNF327732:DNI327732 DXB327732:DXE327732 EGX327732:EHA327732 EQT327732:EQW327732 FAP327732:FAS327732 FKL327732:FKO327732 FUH327732:FUK327732 GED327732:GEG327732 GNZ327732:GOC327732 GXV327732:GXY327732 HHR327732:HHU327732 HRN327732:HRQ327732 IBJ327732:IBM327732 ILF327732:ILI327732 IVB327732:IVE327732 JEX327732:JFA327732 JOT327732:JOW327732 JYP327732:JYS327732 KIL327732:KIO327732 KSH327732:KSK327732 LCD327732:LCG327732 LLZ327732:LMC327732 LVV327732:LVY327732 MFR327732:MFU327732 MPN327732:MPQ327732 MZJ327732:MZM327732 NJF327732:NJI327732 NTB327732:NTE327732 OCX327732:ODA327732 OMT327732:OMW327732 OWP327732:OWS327732 PGL327732:PGO327732 PQH327732:PQK327732 QAD327732:QAG327732 QJZ327732:QKC327732 QTV327732:QTY327732 RDR327732:RDU327732 RNN327732:RNQ327732 RXJ327732:RXM327732 SHF327732:SHI327732 SRB327732:SRE327732 TAX327732:TBA327732 TKT327732:TKW327732 TUP327732:TUS327732 UEL327732:UEO327732 UOH327732:UOK327732 UYD327732:UYG327732 VHZ327732:VIC327732 VRV327732:VRY327732 WBR327732:WBU327732 WLN327732:WLQ327732 WVJ327732:WVM327732 B393268:E393268 IX393268:JA393268 ST393268:SW393268 ACP393268:ACS393268 AML393268:AMO393268 AWH393268:AWK393268 BGD393268:BGG393268 BPZ393268:BQC393268 BZV393268:BZY393268 CJR393268:CJU393268 CTN393268:CTQ393268 DDJ393268:DDM393268 DNF393268:DNI393268 DXB393268:DXE393268 EGX393268:EHA393268 EQT393268:EQW393268 FAP393268:FAS393268 FKL393268:FKO393268 FUH393268:FUK393268 GED393268:GEG393268 GNZ393268:GOC393268 GXV393268:GXY393268 HHR393268:HHU393268 HRN393268:HRQ393268 IBJ393268:IBM393268 ILF393268:ILI393268 IVB393268:IVE393268 JEX393268:JFA393268 JOT393268:JOW393268 JYP393268:JYS393268 KIL393268:KIO393268 KSH393268:KSK393268 LCD393268:LCG393268 LLZ393268:LMC393268 LVV393268:LVY393268 MFR393268:MFU393268 MPN393268:MPQ393268 MZJ393268:MZM393268 NJF393268:NJI393268 NTB393268:NTE393268 OCX393268:ODA393268 OMT393268:OMW393268 OWP393268:OWS393268 PGL393268:PGO393268 PQH393268:PQK393268 QAD393268:QAG393268 QJZ393268:QKC393268 QTV393268:QTY393268 RDR393268:RDU393268 RNN393268:RNQ393268 RXJ393268:RXM393268 SHF393268:SHI393268 SRB393268:SRE393268 TAX393268:TBA393268 TKT393268:TKW393268 TUP393268:TUS393268 UEL393268:UEO393268 UOH393268:UOK393268 UYD393268:UYG393268 VHZ393268:VIC393268 VRV393268:VRY393268 WBR393268:WBU393268 WLN393268:WLQ393268 WVJ393268:WVM393268 B458804:E458804 IX458804:JA458804 ST458804:SW458804 ACP458804:ACS458804 AML458804:AMO458804 AWH458804:AWK458804 BGD458804:BGG458804 BPZ458804:BQC458804 BZV458804:BZY458804 CJR458804:CJU458804 CTN458804:CTQ458804 DDJ458804:DDM458804 DNF458804:DNI458804 DXB458804:DXE458804 EGX458804:EHA458804 EQT458804:EQW458804 FAP458804:FAS458804 FKL458804:FKO458804 FUH458804:FUK458804 GED458804:GEG458804 GNZ458804:GOC458804 GXV458804:GXY458804 HHR458804:HHU458804 HRN458804:HRQ458804 IBJ458804:IBM458804 ILF458804:ILI458804 IVB458804:IVE458804 JEX458804:JFA458804 JOT458804:JOW458804 JYP458804:JYS458804 KIL458804:KIO458804 KSH458804:KSK458804 LCD458804:LCG458804 LLZ458804:LMC458804 LVV458804:LVY458804 MFR458804:MFU458804 MPN458804:MPQ458804 MZJ458804:MZM458804 NJF458804:NJI458804 NTB458804:NTE458804 OCX458804:ODA458804 OMT458804:OMW458804 OWP458804:OWS458804 PGL458804:PGO458804 PQH458804:PQK458804 QAD458804:QAG458804 QJZ458804:QKC458804 QTV458804:QTY458804 RDR458804:RDU458804 RNN458804:RNQ458804 RXJ458804:RXM458804 SHF458804:SHI458804 SRB458804:SRE458804 TAX458804:TBA458804 TKT458804:TKW458804 TUP458804:TUS458804 UEL458804:UEO458804 UOH458804:UOK458804 UYD458804:UYG458804 VHZ458804:VIC458804 VRV458804:VRY458804 WBR458804:WBU458804 WLN458804:WLQ458804 WVJ458804:WVM458804 B524340:E524340 IX524340:JA524340 ST524340:SW524340 ACP524340:ACS524340 AML524340:AMO524340 AWH524340:AWK524340 BGD524340:BGG524340 BPZ524340:BQC524340 BZV524340:BZY524340 CJR524340:CJU524340 CTN524340:CTQ524340 DDJ524340:DDM524340 DNF524340:DNI524340 DXB524340:DXE524340 EGX524340:EHA524340 EQT524340:EQW524340 FAP524340:FAS524340 FKL524340:FKO524340 FUH524340:FUK524340 GED524340:GEG524340 GNZ524340:GOC524340 GXV524340:GXY524340 HHR524340:HHU524340 HRN524340:HRQ524340 IBJ524340:IBM524340 ILF524340:ILI524340 IVB524340:IVE524340 JEX524340:JFA524340 JOT524340:JOW524340 JYP524340:JYS524340 KIL524340:KIO524340 KSH524340:KSK524340 LCD524340:LCG524340 LLZ524340:LMC524340 LVV524340:LVY524340 MFR524340:MFU524340 MPN524340:MPQ524340 MZJ524340:MZM524340 NJF524340:NJI524340 NTB524340:NTE524340 OCX524340:ODA524340 OMT524340:OMW524340 OWP524340:OWS524340 PGL524340:PGO524340 PQH524340:PQK524340 QAD524340:QAG524340 QJZ524340:QKC524340 QTV524340:QTY524340 RDR524340:RDU524340 RNN524340:RNQ524340 RXJ524340:RXM524340 SHF524340:SHI524340 SRB524340:SRE524340 TAX524340:TBA524340 TKT524340:TKW524340 TUP524340:TUS524340 UEL524340:UEO524340 UOH524340:UOK524340 UYD524340:UYG524340 VHZ524340:VIC524340 VRV524340:VRY524340 WBR524340:WBU524340 WLN524340:WLQ524340 WVJ524340:WVM524340 B589876:E589876 IX589876:JA589876 ST589876:SW589876 ACP589876:ACS589876 AML589876:AMO589876 AWH589876:AWK589876 BGD589876:BGG589876 BPZ589876:BQC589876 BZV589876:BZY589876 CJR589876:CJU589876 CTN589876:CTQ589876 DDJ589876:DDM589876 DNF589876:DNI589876 DXB589876:DXE589876 EGX589876:EHA589876 EQT589876:EQW589876 FAP589876:FAS589876 FKL589876:FKO589876 FUH589876:FUK589876 GED589876:GEG589876 GNZ589876:GOC589876 GXV589876:GXY589876 HHR589876:HHU589876 HRN589876:HRQ589876 IBJ589876:IBM589876 ILF589876:ILI589876 IVB589876:IVE589876 JEX589876:JFA589876 JOT589876:JOW589876 JYP589876:JYS589876 KIL589876:KIO589876 KSH589876:KSK589876 LCD589876:LCG589876 LLZ589876:LMC589876 LVV589876:LVY589876 MFR589876:MFU589876 MPN589876:MPQ589876 MZJ589876:MZM589876 NJF589876:NJI589876 NTB589876:NTE589876 OCX589876:ODA589876 OMT589876:OMW589876 OWP589876:OWS589876 PGL589876:PGO589876 PQH589876:PQK589876 QAD589876:QAG589876 QJZ589876:QKC589876 QTV589876:QTY589876 RDR589876:RDU589876 RNN589876:RNQ589876 RXJ589876:RXM589876 SHF589876:SHI589876 SRB589876:SRE589876 TAX589876:TBA589876 TKT589876:TKW589876 TUP589876:TUS589876 UEL589876:UEO589876 UOH589876:UOK589876 UYD589876:UYG589876 VHZ589876:VIC589876 VRV589876:VRY589876 WBR589876:WBU589876 WLN589876:WLQ589876 WVJ589876:WVM589876 B655412:E655412 IX655412:JA655412 ST655412:SW655412 ACP655412:ACS655412 AML655412:AMO655412 AWH655412:AWK655412 BGD655412:BGG655412 BPZ655412:BQC655412 BZV655412:BZY655412 CJR655412:CJU655412 CTN655412:CTQ655412 DDJ655412:DDM655412 DNF655412:DNI655412 DXB655412:DXE655412 EGX655412:EHA655412 EQT655412:EQW655412 FAP655412:FAS655412 FKL655412:FKO655412 FUH655412:FUK655412 GED655412:GEG655412 GNZ655412:GOC655412 GXV655412:GXY655412 HHR655412:HHU655412 HRN655412:HRQ655412 IBJ655412:IBM655412 ILF655412:ILI655412 IVB655412:IVE655412 JEX655412:JFA655412 JOT655412:JOW655412 JYP655412:JYS655412 KIL655412:KIO655412 KSH655412:KSK655412 LCD655412:LCG655412 LLZ655412:LMC655412 LVV655412:LVY655412 MFR655412:MFU655412 MPN655412:MPQ655412 MZJ655412:MZM655412 NJF655412:NJI655412 NTB655412:NTE655412 OCX655412:ODA655412 OMT655412:OMW655412 OWP655412:OWS655412 PGL655412:PGO655412 PQH655412:PQK655412 QAD655412:QAG655412 QJZ655412:QKC655412 QTV655412:QTY655412 RDR655412:RDU655412 RNN655412:RNQ655412 RXJ655412:RXM655412 SHF655412:SHI655412 SRB655412:SRE655412 TAX655412:TBA655412 TKT655412:TKW655412 TUP655412:TUS655412 UEL655412:UEO655412 UOH655412:UOK655412 UYD655412:UYG655412 VHZ655412:VIC655412 VRV655412:VRY655412 WBR655412:WBU655412 WLN655412:WLQ655412 WVJ655412:WVM655412 B720948:E720948 IX720948:JA720948 ST720948:SW720948 ACP720948:ACS720948 AML720948:AMO720948 AWH720948:AWK720948 BGD720948:BGG720948 BPZ720948:BQC720948 BZV720948:BZY720948 CJR720948:CJU720948 CTN720948:CTQ720948 DDJ720948:DDM720948 DNF720948:DNI720948 DXB720948:DXE720948 EGX720948:EHA720948 EQT720948:EQW720948 FAP720948:FAS720948 FKL720948:FKO720948 FUH720948:FUK720948 GED720948:GEG720948 GNZ720948:GOC720948 GXV720948:GXY720948 HHR720948:HHU720948 HRN720948:HRQ720948 IBJ720948:IBM720948 ILF720948:ILI720948 IVB720948:IVE720948 JEX720948:JFA720948 JOT720948:JOW720948 JYP720948:JYS720948 KIL720948:KIO720948 KSH720948:KSK720948 LCD720948:LCG720948 LLZ720948:LMC720948 LVV720948:LVY720948 MFR720948:MFU720948 MPN720948:MPQ720948 MZJ720948:MZM720948 NJF720948:NJI720948 NTB720948:NTE720948 OCX720948:ODA720948 OMT720948:OMW720948 OWP720948:OWS720948 PGL720948:PGO720948 PQH720948:PQK720948 QAD720948:QAG720948 QJZ720948:QKC720948 QTV720948:QTY720948 RDR720948:RDU720948 RNN720948:RNQ720948 RXJ720948:RXM720948 SHF720948:SHI720948 SRB720948:SRE720948 TAX720948:TBA720948 TKT720948:TKW720948 TUP720948:TUS720948 UEL720948:UEO720948 UOH720948:UOK720948 UYD720948:UYG720948 VHZ720948:VIC720948 VRV720948:VRY720948 WBR720948:WBU720948 WLN720948:WLQ720948 WVJ720948:WVM720948 B786484:E786484 IX786484:JA786484 ST786484:SW786484 ACP786484:ACS786484 AML786484:AMO786484 AWH786484:AWK786484 BGD786484:BGG786484 BPZ786484:BQC786484 BZV786484:BZY786484 CJR786484:CJU786484 CTN786484:CTQ786484 DDJ786484:DDM786484 DNF786484:DNI786484 DXB786484:DXE786484 EGX786484:EHA786484 EQT786484:EQW786484 FAP786484:FAS786484 FKL786484:FKO786484 FUH786484:FUK786484 GED786484:GEG786484 GNZ786484:GOC786484 GXV786484:GXY786484 HHR786484:HHU786484 HRN786484:HRQ786484 IBJ786484:IBM786484 ILF786484:ILI786484 IVB786484:IVE786484 JEX786484:JFA786484 JOT786484:JOW786484 JYP786484:JYS786484 KIL786484:KIO786484 KSH786484:KSK786484 LCD786484:LCG786484 LLZ786484:LMC786484 LVV786484:LVY786484 MFR786484:MFU786484 MPN786484:MPQ786484 MZJ786484:MZM786484 NJF786484:NJI786484 NTB786484:NTE786484 OCX786484:ODA786484 OMT786484:OMW786484 OWP786484:OWS786484 PGL786484:PGO786484 PQH786484:PQK786484 QAD786484:QAG786484 QJZ786484:QKC786484 QTV786484:QTY786484 RDR786484:RDU786484 RNN786484:RNQ786484 RXJ786484:RXM786484 SHF786484:SHI786484 SRB786484:SRE786484 TAX786484:TBA786484 TKT786484:TKW786484 TUP786484:TUS786484 UEL786484:UEO786484 UOH786484:UOK786484 UYD786484:UYG786484 VHZ786484:VIC786484 VRV786484:VRY786484 WBR786484:WBU786484 WLN786484:WLQ786484 WVJ786484:WVM786484 B852020:E852020 IX852020:JA852020 ST852020:SW852020 ACP852020:ACS852020 AML852020:AMO852020 AWH852020:AWK852020 BGD852020:BGG852020 BPZ852020:BQC852020 BZV852020:BZY852020 CJR852020:CJU852020 CTN852020:CTQ852020 DDJ852020:DDM852020 DNF852020:DNI852020 DXB852020:DXE852020 EGX852020:EHA852020 EQT852020:EQW852020 FAP852020:FAS852020 FKL852020:FKO852020 FUH852020:FUK852020 GED852020:GEG852020 GNZ852020:GOC852020 GXV852020:GXY852020 HHR852020:HHU852020 HRN852020:HRQ852020 IBJ852020:IBM852020 ILF852020:ILI852020 IVB852020:IVE852020 JEX852020:JFA852020 JOT852020:JOW852020 JYP852020:JYS852020 KIL852020:KIO852020 KSH852020:KSK852020 LCD852020:LCG852020 LLZ852020:LMC852020 LVV852020:LVY852020 MFR852020:MFU852020 MPN852020:MPQ852020 MZJ852020:MZM852020 NJF852020:NJI852020 NTB852020:NTE852020 OCX852020:ODA852020 OMT852020:OMW852020 OWP852020:OWS852020 PGL852020:PGO852020 PQH852020:PQK852020 QAD852020:QAG852020 QJZ852020:QKC852020 QTV852020:QTY852020 RDR852020:RDU852020 RNN852020:RNQ852020 RXJ852020:RXM852020 SHF852020:SHI852020 SRB852020:SRE852020 TAX852020:TBA852020 TKT852020:TKW852020 TUP852020:TUS852020 UEL852020:UEO852020 UOH852020:UOK852020 UYD852020:UYG852020 VHZ852020:VIC852020 VRV852020:VRY852020 WBR852020:WBU852020 WLN852020:WLQ852020 WVJ852020:WVM852020 B917556:E917556 IX917556:JA917556 ST917556:SW917556 ACP917556:ACS917556 AML917556:AMO917556 AWH917556:AWK917556 BGD917556:BGG917556 BPZ917556:BQC917556 BZV917556:BZY917556 CJR917556:CJU917556 CTN917556:CTQ917556 DDJ917556:DDM917556 DNF917556:DNI917556 DXB917556:DXE917556 EGX917556:EHA917556 EQT917556:EQW917556 FAP917556:FAS917556 FKL917556:FKO917556 FUH917556:FUK917556 GED917556:GEG917556 GNZ917556:GOC917556 GXV917556:GXY917556 HHR917556:HHU917556 HRN917556:HRQ917556 IBJ917556:IBM917556 ILF917556:ILI917556 IVB917556:IVE917556 JEX917556:JFA917556 JOT917556:JOW917556 JYP917556:JYS917556 KIL917556:KIO917556 KSH917556:KSK917556 LCD917556:LCG917556 LLZ917556:LMC917556 LVV917556:LVY917556 MFR917556:MFU917556 MPN917556:MPQ917556 MZJ917556:MZM917556 NJF917556:NJI917556 NTB917556:NTE917556 OCX917556:ODA917556 OMT917556:OMW917556 OWP917556:OWS917556 PGL917556:PGO917556 PQH917556:PQK917556 QAD917556:QAG917556 QJZ917556:QKC917556 QTV917556:QTY917556 RDR917556:RDU917556 RNN917556:RNQ917556 RXJ917556:RXM917556 SHF917556:SHI917556 SRB917556:SRE917556 TAX917556:TBA917556 TKT917556:TKW917556 TUP917556:TUS917556 UEL917556:UEO917556 UOH917556:UOK917556 UYD917556:UYG917556 VHZ917556:VIC917556 VRV917556:VRY917556 WBR917556:WBU917556 WLN917556:WLQ917556 WVJ917556:WVM917556 B983092:E983092 IX983092:JA983092 ST983092:SW983092 ACP983092:ACS983092 AML983092:AMO983092 AWH983092:AWK983092 BGD983092:BGG983092 BPZ983092:BQC983092 BZV983092:BZY983092 CJR983092:CJU983092 CTN983092:CTQ983092 DDJ983092:DDM983092 DNF983092:DNI983092 DXB983092:DXE983092 EGX983092:EHA983092 EQT983092:EQW983092 FAP983092:FAS983092 FKL983092:FKO983092 FUH983092:FUK983092 GED983092:GEG983092 GNZ983092:GOC983092 GXV983092:GXY983092 HHR983092:HHU983092 HRN983092:HRQ983092 IBJ983092:IBM983092 ILF983092:ILI983092 IVB983092:IVE983092 JEX983092:JFA983092 JOT983092:JOW983092 JYP983092:JYS983092 KIL983092:KIO983092 KSH983092:KSK983092 LCD983092:LCG983092 LLZ983092:LMC983092 LVV983092:LVY983092 MFR983092:MFU983092 MPN983092:MPQ983092 MZJ983092:MZM983092 NJF983092:NJI983092 NTB983092:NTE983092 OCX983092:ODA983092 OMT983092:OMW983092 OWP983092:OWS983092 PGL983092:PGO983092 PQH983092:PQK983092 QAD983092:QAG983092 QJZ983092:QKC983092 QTV983092:QTY983092 RDR983092:RDU983092 RNN983092:RNQ983092 RXJ983092:RXM983092 SHF983092:SHI983092 SRB983092:SRE983092 TAX983092:TBA983092 TKT983092:TKW983092 TUP983092:TUS983092 UEL983092:UEO983092 UOH983092:UOK983092 UYD983092:UYG983092 VHZ983092:VIC983092 VRV983092:VRY983092 WBR983092:WBU983092 WLN983092:WLQ983092 WVJ983092:WVM983092"/>
    <dataValidation allowBlank="1" showInputMessage="1" showErrorMessage="1" promptTitle="TDHCA Rental Program Experience" prompt="Row 11: Enter TDHCA Rental Program Property Name" sqref="F52:U52 JB52:JQ52 SX52:TM52 ACT52:ADI52 AMP52:ANE52 AWL52:AXA52 BGH52:BGW52 BQD52:BQS52 BZZ52:CAO52 CJV52:CKK52 CTR52:CUG52 DDN52:DEC52 DNJ52:DNY52 DXF52:DXU52 EHB52:EHQ52 EQX52:ERM52 FAT52:FBI52 FKP52:FLE52 FUL52:FVA52 GEH52:GEW52 GOD52:GOS52 GXZ52:GYO52 HHV52:HIK52 HRR52:HSG52 IBN52:ICC52 ILJ52:ILY52 IVF52:IVU52 JFB52:JFQ52 JOX52:JPM52 JYT52:JZI52 KIP52:KJE52 KSL52:KTA52 LCH52:LCW52 LMD52:LMS52 LVZ52:LWO52 MFV52:MGK52 MPR52:MQG52 MZN52:NAC52 NJJ52:NJY52 NTF52:NTU52 ODB52:ODQ52 OMX52:ONM52 OWT52:OXI52 PGP52:PHE52 PQL52:PRA52 QAH52:QAW52 QKD52:QKS52 QTZ52:QUO52 RDV52:REK52 RNR52:ROG52 RXN52:RYC52 SHJ52:SHY52 SRF52:SRU52 TBB52:TBQ52 TKX52:TLM52 TUT52:TVI52 UEP52:UFE52 UOL52:UPA52 UYH52:UYW52 VID52:VIS52 VRZ52:VSO52 WBV52:WCK52 WLR52:WMG52 WVN52:WWC52 F65588:U65588 JB65588:JQ65588 SX65588:TM65588 ACT65588:ADI65588 AMP65588:ANE65588 AWL65588:AXA65588 BGH65588:BGW65588 BQD65588:BQS65588 BZZ65588:CAO65588 CJV65588:CKK65588 CTR65588:CUG65588 DDN65588:DEC65588 DNJ65588:DNY65588 DXF65588:DXU65588 EHB65588:EHQ65588 EQX65588:ERM65588 FAT65588:FBI65588 FKP65588:FLE65588 FUL65588:FVA65588 GEH65588:GEW65588 GOD65588:GOS65588 GXZ65588:GYO65588 HHV65588:HIK65588 HRR65588:HSG65588 IBN65588:ICC65588 ILJ65588:ILY65588 IVF65588:IVU65588 JFB65588:JFQ65588 JOX65588:JPM65588 JYT65588:JZI65588 KIP65588:KJE65588 KSL65588:KTA65588 LCH65588:LCW65588 LMD65588:LMS65588 LVZ65588:LWO65588 MFV65588:MGK65588 MPR65588:MQG65588 MZN65588:NAC65588 NJJ65588:NJY65588 NTF65588:NTU65588 ODB65588:ODQ65588 OMX65588:ONM65588 OWT65588:OXI65588 PGP65588:PHE65588 PQL65588:PRA65588 QAH65588:QAW65588 QKD65588:QKS65588 QTZ65588:QUO65588 RDV65588:REK65588 RNR65588:ROG65588 RXN65588:RYC65588 SHJ65588:SHY65588 SRF65588:SRU65588 TBB65588:TBQ65588 TKX65588:TLM65588 TUT65588:TVI65588 UEP65588:UFE65588 UOL65588:UPA65588 UYH65588:UYW65588 VID65588:VIS65588 VRZ65588:VSO65588 WBV65588:WCK65588 WLR65588:WMG65588 WVN65588:WWC65588 F131124:U131124 JB131124:JQ131124 SX131124:TM131124 ACT131124:ADI131124 AMP131124:ANE131124 AWL131124:AXA131124 BGH131124:BGW131124 BQD131124:BQS131124 BZZ131124:CAO131124 CJV131124:CKK131124 CTR131124:CUG131124 DDN131124:DEC131124 DNJ131124:DNY131124 DXF131124:DXU131124 EHB131124:EHQ131124 EQX131124:ERM131124 FAT131124:FBI131124 FKP131124:FLE131124 FUL131124:FVA131124 GEH131124:GEW131124 GOD131124:GOS131124 GXZ131124:GYO131124 HHV131124:HIK131124 HRR131124:HSG131124 IBN131124:ICC131124 ILJ131124:ILY131124 IVF131124:IVU131124 JFB131124:JFQ131124 JOX131124:JPM131124 JYT131124:JZI131124 KIP131124:KJE131124 KSL131124:KTA131124 LCH131124:LCW131124 LMD131124:LMS131124 LVZ131124:LWO131124 MFV131124:MGK131124 MPR131124:MQG131124 MZN131124:NAC131124 NJJ131124:NJY131124 NTF131124:NTU131124 ODB131124:ODQ131124 OMX131124:ONM131124 OWT131124:OXI131124 PGP131124:PHE131124 PQL131124:PRA131124 QAH131124:QAW131124 QKD131124:QKS131124 QTZ131124:QUO131124 RDV131124:REK131124 RNR131124:ROG131124 RXN131124:RYC131124 SHJ131124:SHY131124 SRF131124:SRU131124 TBB131124:TBQ131124 TKX131124:TLM131124 TUT131124:TVI131124 UEP131124:UFE131124 UOL131124:UPA131124 UYH131124:UYW131124 VID131124:VIS131124 VRZ131124:VSO131124 WBV131124:WCK131124 WLR131124:WMG131124 WVN131124:WWC131124 F196660:U196660 JB196660:JQ196660 SX196660:TM196660 ACT196660:ADI196660 AMP196660:ANE196660 AWL196660:AXA196660 BGH196660:BGW196660 BQD196660:BQS196660 BZZ196660:CAO196660 CJV196660:CKK196660 CTR196660:CUG196660 DDN196660:DEC196660 DNJ196660:DNY196660 DXF196660:DXU196660 EHB196660:EHQ196660 EQX196660:ERM196660 FAT196660:FBI196660 FKP196660:FLE196660 FUL196660:FVA196660 GEH196660:GEW196660 GOD196660:GOS196660 GXZ196660:GYO196660 HHV196660:HIK196660 HRR196660:HSG196660 IBN196660:ICC196660 ILJ196660:ILY196660 IVF196660:IVU196660 JFB196660:JFQ196660 JOX196660:JPM196660 JYT196660:JZI196660 KIP196660:KJE196660 KSL196660:KTA196660 LCH196660:LCW196660 LMD196660:LMS196660 LVZ196660:LWO196660 MFV196660:MGK196660 MPR196660:MQG196660 MZN196660:NAC196660 NJJ196660:NJY196660 NTF196660:NTU196660 ODB196660:ODQ196660 OMX196660:ONM196660 OWT196660:OXI196660 PGP196660:PHE196660 PQL196660:PRA196660 QAH196660:QAW196660 QKD196660:QKS196660 QTZ196660:QUO196660 RDV196660:REK196660 RNR196660:ROG196660 RXN196660:RYC196660 SHJ196660:SHY196660 SRF196660:SRU196660 TBB196660:TBQ196660 TKX196660:TLM196660 TUT196660:TVI196660 UEP196660:UFE196660 UOL196660:UPA196660 UYH196660:UYW196660 VID196660:VIS196660 VRZ196660:VSO196660 WBV196660:WCK196660 WLR196660:WMG196660 WVN196660:WWC196660 F262196:U262196 JB262196:JQ262196 SX262196:TM262196 ACT262196:ADI262196 AMP262196:ANE262196 AWL262196:AXA262196 BGH262196:BGW262196 BQD262196:BQS262196 BZZ262196:CAO262196 CJV262196:CKK262196 CTR262196:CUG262196 DDN262196:DEC262196 DNJ262196:DNY262196 DXF262196:DXU262196 EHB262196:EHQ262196 EQX262196:ERM262196 FAT262196:FBI262196 FKP262196:FLE262196 FUL262196:FVA262196 GEH262196:GEW262196 GOD262196:GOS262196 GXZ262196:GYO262196 HHV262196:HIK262196 HRR262196:HSG262196 IBN262196:ICC262196 ILJ262196:ILY262196 IVF262196:IVU262196 JFB262196:JFQ262196 JOX262196:JPM262196 JYT262196:JZI262196 KIP262196:KJE262196 KSL262196:KTA262196 LCH262196:LCW262196 LMD262196:LMS262196 LVZ262196:LWO262196 MFV262196:MGK262196 MPR262196:MQG262196 MZN262196:NAC262196 NJJ262196:NJY262196 NTF262196:NTU262196 ODB262196:ODQ262196 OMX262196:ONM262196 OWT262196:OXI262196 PGP262196:PHE262196 PQL262196:PRA262196 QAH262196:QAW262196 QKD262196:QKS262196 QTZ262196:QUO262196 RDV262196:REK262196 RNR262196:ROG262196 RXN262196:RYC262196 SHJ262196:SHY262196 SRF262196:SRU262196 TBB262196:TBQ262196 TKX262196:TLM262196 TUT262196:TVI262196 UEP262196:UFE262196 UOL262196:UPA262196 UYH262196:UYW262196 VID262196:VIS262196 VRZ262196:VSO262196 WBV262196:WCK262196 WLR262196:WMG262196 WVN262196:WWC262196 F327732:U327732 JB327732:JQ327732 SX327732:TM327732 ACT327732:ADI327732 AMP327732:ANE327732 AWL327732:AXA327732 BGH327732:BGW327732 BQD327732:BQS327732 BZZ327732:CAO327732 CJV327732:CKK327732 CTR327732:CUG327732 DDN327732:DEC327732 DNJ327732:DNY327732 DXF327732:DXU327732 EHB327732:EHQ327732 EQX327732:ERM327732 FAT327732:FBI327732 FKP327732:FLE327732 FUL327732:FVA327732 GEH327732:GEW327732 GOD327732:GOS327732 GXZ327732:GYO327732 HHV327732:HIK327732 HRR327732:HSG327732 IBN327732:ICC327732 ILJ327732:ILY327732 IVF327732:IVU327732 JFB327732:JFQ327732 JOX327732:JPM327732 JYT327732:JZI327732 KIP327732:KJE327732 KSL327732:KTA327732 LCH327732:LCW327732 LMD327732:LMS327732 LVZ327732:LWO327732 MFV327732:MGK327732 MPR327732:MQG327732 MZN327732:NAC327732 NJJ327732:NJY327732 NTF327732:NTU327732 ODB327732:ODQ327732 OMX327732:ONM327732 OWT327732:OXI327732 PGP327732:PHE327732 PQL327732:PRA327732 QAH327732:QAW327732 QKD327732:QKS327732 QTZ327732:QUO327732 RDV327732:REK327732 RNR327732:ROG327732 RXN327732:RYC327732 SHJ327732:SHY327732 SRF327732:SRU327732 TBB327732:TBQ327732 TKX327732:TLM327732 TUT327732:TVI327732 UEP327732:UFE327732 UOL327732:UPA327732 UYH327732:UYW327732 VID327732:VIS327732 VRZ327732:VSO327732 WBV327732:WCK327732 WLR327732:WMG327732 WVN327732:WWC327732 F393268:U393268 JB393268:JQ393268 SX393268:TM393268 ACT393268:ADI393268 AMP393268:ANE393268 AWL393268:AXA393268 BGH393268:BGW393268 BQD393268:BQS393268 BZZ393268:CAO393268 CJV393268:CKK393268 CTR393268:CUG393268 DDN393268:DEC393268 DNJ393268:DNY393268 DXF393268:DXU393268 EHB393268:EHQ393268 EQX393268:ERM393268 FAT393268:FBI393268 FKP393268:FLE393268 FUL393268:FVA393268 GEH393268:GEW393268 GOD393268:GOS393268 GXZ393268:GYO393268 HHV393268:HIK393268 HRR393268:HSG393268 IBN393268:ICC393268 ILJ393268:ILY393268 IVF393268:IVU393268 JFB393268:JFQ393268 JOX393268:JPM393268 JYT393268:JZI393268 KIP393268:KJE393268 KSL393268:KTA393268 LCH393268:LCW393268 LMD393268:LMS393268 LVZ393268:LWO393268 MFV393268:MGK393268 MPR393268:MQG393268 MZN393268:NAC393268 NJJ393268:NJY393268 NTF393268:NTU393268 ODB393268:ODQ393268 OMX393268:ONM393268 OWT393268:OXI393268 PGP393268:PHE393268 PQL393268:PRA393268 QAH393268:QAW393268 QKD393268:QKS393268 QTZ393268:QUO393268 RDV393268:REK393268 RNR393268:ROG393268 RXN393268:RYC393268 SHJ393268:SHY393268 SRF393268:SRU393268 TBB393268:TBQ393268 TKX393268:TLM393268 TUT393268:TVI393268 UEP393268:UFE393268 UOL393268:UPA393268 UYH393268:UYW393268 VID393268:VIS393268 VRZ393268:VSO393268 WBV393268:WCK393268 WLR393268:WMG393268 WVN393268:WWC393268 F458804:U458804 JB458804:JQ458804 SX458804:TM458804 ACT458804:ADI458804 AMP458804:ANE458804 AWL458804:AXA458804 BGH458804:BGW458804 BQD458804:BQS458804 BZZ458804:CAO458804 CJV458804:CKK458804 CTR458804:CUG458804 DDN458804:DEC458804 DNJ458804:DNY458804 DXF458804:DXU458804 EHB458804:EHQ458804 EQX458804:ERM458804 FAT458804:FBI458804 FKP458804:FLE458804 FUL458804:FVA458804 GEH458804:GEW458804 GOD458804:GOS458804 GXZ458804:GYO458804 HHV458804:HIK458804 HRR458804:HSG458804 IBN458804:ICC458804 ILJ458804:ILY458804 IVF458804:IVU458804 JFB458804:JFQ458804 JOX458804:JPM458804 JYT458804:JZI458804 KIP458804:KJE458804 KSL458804:KTA458804 LCH458804:LCW458804 LMD458804:LMS458804 LVZ458804:LWO458804 MFV458804:MGK458804 MPR458804:MQG458804 MZN458804:NAC458804 NJJ458804:NJY458804 NTF458804:NTU458804 ODB458804:ODQ458804 OMX458804:ONM458804 OWT458804:OXI458804 PGP458804:PHE458804 PQL458804:PRA458804 QAH458804:QAW458804 QKD458804:QKS458804 QTZ458804:QUO458804 RDV458804:REK458804 RNR458804:ROG458804 RXN458804:RYC458804 SHJ458804:SHY458804 SRF458804:SRU458804 TBB458804:TBQ458804 TKX458804:TLM458804 TUT458804:TVI458804 UEP458804:UFE458804 UOL458804:UPA458804 UYH458804:UYW458804 VID458804:VIS458804 VRZ458804:VSO458804 WBV458804:WCK458804 WLR458804:WMG458804 WVN458804:WWC458804 F524340:U524340 JB524340:JQ524340 SX524340:TM524340 ACT524340:ADI524340 AMP524340:ANE524340 AWL524340:AXA524340 BGH524340:BGW524340 BQD524340:BQS524340 BZZ524340:CAO524340 CJV524340:CKK524340 CTR524340:CUG524340 DDN524340:DEC524340 DNJ524340:DNY524340 DXF524340:DXU524340 EHB524340:EHQ524340 EQX524340:ERM524340 FAT524340:FBI524340 FKP524340:FLE524340 FUL524340:FVA524340 GEH524340:GEW524340 GOD524340:GOS524340 GXZ524340:GYO524340 HHV524340:HIK524340 HRR524340:HSG524340 IBN524340:ICC524340 ILJ524340:ILY524340 IVF524340:IVU524340 JFB524340:JFQ524340 JOX524340:JPM524340 JYT524340:JZI524340 KIP524340:KJE524340 KSL524340:KTA524340 LCH524340:LCW524340 LMD524340:LMS524340 LVZ524340:LWO524340 MFV524340:MGK524340 MPR524340:MQG524340 MZN524340:NAC524340 NJJ524340:NJY524340 NTF524340:NTU524340 ODB524340:ODQ524340 OMX524340:ONM524340 OWT524340:OXI524340 PGP524340:PHE524340 PQL524340:PRA524340 QAH524340:QAW524340 QKD524340:QKS524340 QTZ524340:QUO524340 RDV524340:REK524340 RNR524340:ROG524340 RXN524340:RYC524340 SHJ524340:SHY524340 SRF524340:SRU524340 TBB524340:TBQ524340 TKX524340:TLM524340 TUT524340:TVI524340 UEP524340:UFE524340 UOL524340:UPA524340 UYH524340:UYW524340 VID524340:VIS524340 VRZ524340:VSO524340 WBV524340:WCK524340 WLR524340:WMG524340 WVN524340:WWC524340 F589876:U589876 JB589876:JQ589876 SX589876:TM589876 ACT589876:ADI589876 AMP589876:ANE589876 AWL589876:AXA589876 BGH589876:BGW589876 BQD589876:BQS589876 BZZ589876:CAO589876 CJV589876:CKK589876 CTR589876:CUG589876 DDN589876:DEC589876 DNJ589876:DNY589876 DXF589876:DXU589876 EHB589876:EHQ589876 EQX589876:ERM589876 FAT589876:FBI589876 FKP589876:FLE589876 FUL589876:FVA589876 GEH589876:GEW589876 GOD589876:GOS589876 GXZ589876:GYO589876 HHV589876:HIK589876 HRR589876:HSG589876 IBN589876:ICC589876 ILJ589876:ILY589876 IVF589876:IVU589876 JFB589876:JFQ589876 JOX589876:JPM589876 JYT589876:JZI589876 KIP589876:KJE589876 KSL589876:KTA589876 LCH589876:LCW589876 LMD589876:LMS589876 LVZ589876:LWO589876 MFV589876:MGK589876 MPR589876:MQG589876 MZN589876:NAC589876 NJJ589876:NJY589876 NTF589876:NTU589876 ODB589876:ODQ589876 OMX589876:ONM589876 OWT589876:OXI589876 PGP589876:PHE589876 PQL589876:PRA589876 QAH589876:QAW589876 QKD589876:QKS589876 QTZ589876:QUO589876 RDV589876:REK589876 RNR589876:ROG589876 RXN589876:RYC589876 SHJ589876:SHY589876 SRF589876:SRU589876 TBB589876:TBQ589876 TKX589876:TLM589876 TUT589876:TVI589876 UEP589876:UFE589876 UOL589876:UPA589876 UYH589876:UYW589876 VID589876:VIS589876 VRZ589876:VSO589876 WBV589876:WCK589876 WLR589876:WMG589876 WVN589876:WWC589876 F655412:U655412 JB655412:JQ655412 SX655412:TM655412 ACT655412:ADI655412 AMP655412:ANE655412 AWL655412:AXA655412 BGH655412:BGW655412 BQD655412:BQS655412 BZZ655412:CAO655412 CJV655412:CKK655412 CTR655412:CUG655412 DDN655412:DEC655412 DNJ655412:DNY655412 DXF655412:DXU655412 EHB655412:EHQ655412 EQX655412:ERM655412 FAT655412:FBI655412 FKP655412:FLE655412 FUL655412:FVA655412 GEH655412:GEW655412 GOD655412:GOS655412 GXZ655412:GYO655412 HHV655412:HIK655412 HRR655412:HSG655412 IBN655412:ICC655412 ILJ655412:ILY655412 IVF655412:IVU655412 JFB655412:JFQ655412 JOX655412:JPM655412 JYT655412:JZI655412 KIP655412:KJE655412 KSL655412:KTA655412 LCH655412:LCW655412 LMD655412:LMS655412 LVZ655412:LWO655412 MFV655412:MGK655412 MPR655412:MQG655412 MZN655412:NAC655412 NJJ655412:NJY655412 NTF655412:NTU655412 ODB655412:ODQ655412 OMX655412:ONM655412 OWT655412:OXI655412 PGP655412:PHE655412 PQL655412:PRA655412 QAH655412:QAW655412 QKD655412:QKS655412 QTZ655412:QUO655412 RDV655412:REK655412 RNR655412:ROG655412 RXN655412:RYC655412 SHJ655412:SHY655412 SRF655412:SRU655412 TBB655412:TBQ655412 TKX655412:TLM655412 TUT655412:TVI655412 UEP655412:UFE655412 UOL655412:UPA655412 UYH655412:UYW655412 VID655412:VIS655412 VRZ655412:VSO655412 WBV655412:WCK655412 WLR655412:WMG655412 WVN655412:WWC655412 F720948:U720948 JB720948:JQ720948 SX720948:TM720948 ACT720948:ADI720948 AMP720948:ANE720948 AWL720948:AXA720948 BGH720948:BGW720948 BQD720948:BQS720948 BZZ720948:CAO720948 CJV720948:CKK720948 CTR720948:CUG720948 DDN720948:DEC720948 DNJ720948:DNY720948 DXF720948:DXU720948 EHB720948:EHQ720948 EQX720948:ERM720948 FAT720948:FBI720948 FKP720948:FLE720948 FUL720948:FVA720948 GEH720948:GEW720948 GOD720948:GOS720948 GXZ720948:GYO720948 HHV720948:HIK720948 HRR720948:HSG720948 IBN720948:ICC720948 ILJ720948:ILY720948 IVF720948:IVU720948 JFB720948:JFQ720948 JOX720948:JPM720948 JYT720948:JZI720948 KIP720948:KJE720948 KSL720948:KTA720948 LCH720948:LCW720948 LMD720948:LMS720948 LVZ720948:LWO720948 MFV720948:MGK720948 MPR720948:MQG720948 MZN720948:NAC720948 NJJ720948:NJY720948 NTF720948:NTU720948 ODB720948:ODQ720948 OMX720948:ONM720948 OWT720948:OXI720948 PGP720948:PHE720948 PQL720948:PRA720948 QAH720948:QAW720948 QKD720948:QKS720948 QTZ720948:QUO720948 RDV720948:REK720948 RNR720948:ROG720948 RXN720948:RYC720948 SHJ720948:SHY720948 SRF720948:SRU720948 TBB720948:TBQ720948 TKX720948:TLM720948 TUT720948:TVI720948 UEP720948:UFE720948 UOL720948:UPA720948 UYH720948:UYW720948 VID720948:VIS720948 VRZ720948:VSO720948 WBV720948:WCK720948 WLR720948:WMG720948 WVN720948:WWC720948 F786484:U786484 JB786484:JQ786484 SX786484:TM786484 ACT786484:ADI786484 AMP786484:ANE786484 AWL786484:AXA786484 BGH786484:BGW786484 BQD786484:BQS786484 BZZ786484:CAO786484 CJV786484:CKK786484 CTR786484:CUG786484 DDN786484:DEC786484 DNJ786484:DNY786484 DXF786484:DXU786484 EHB786484:EHQ786484 EQX786484:ERM786484 FAT786484:FBI786484 FKP786484:FLE786484 FUL786484:FVA786484 GEH786484:GEW786484 GOD786484:GOS786484 GXZ786484:GYO786484 HHV786484:HIK786484 HRR786484:HSG786484 IBN786484:ICC786484 ILJ786484:ILY786484 IVF786484:IVU786484 JFB786484:JFQ786484 JOX786484:JPM786484 JYT786484:JZI786484 KIP786484:KJE786484 KSL786484:KTA786484 LCH786484:LCW786484 LMD786484:LMS786484 LVZ786484:LWO786484 MFV786484:MGK786484 MPR786484:MQG786484 MZN786484:NAC786484 NJJ786484:NJY786484 NTF786484:NTU786484 ODB786484:ODQ786484 OMX786484:ONM786484 OWT786484:OXI786484 PGP786484:PHE786484 PQL786484:PRA786484 QAH786484:QAW786484 QKD786484:QKS786484 QTZ786484:QUO786484 RDV786484:REK786484 RNR786484:ROG786484 RXN786484:RYC786484 SHJ786484:SHY786484 SRF786484:SRU786484 TBB786484:TBQ786484 TKX786484:TLM786484 TUT786484:TVI786484 UEP786484:UFE786484 UOL786484:UPA786484 UYH786484:UYW786484 VID786484:VIS786484 VRZ786484:VSO786484 WBV786484:WCK786484 WLR786484:WMG786484 WVN786484:WWC786484 F852020:U852020 JB852020:JQ852020 SX852020:TM852020 ACT852020:ADI852020 AMP852020:ANE852020 AWL852020:AXA852020 BGH852020:BGW852020 BQD852020:BQS852020 BZZ852020:CAO852020 CJV852020:CKK852020 CTR852020:CUG852020 DDN852020:DEC852020 DNJ852020:DNY852020 DXF852020:DXU852020 EHB852020:EHQ852020 EQX852020:ERM852020 FAT852020:FBI852020 FKP852020:FLE852020 FUL852020:FVA852020 GEH852020:GEW852020 GOD852020:GOS852020 GXZ852020:GYO852020 HHV852020:HIK852020 HRR852020:HSG852020 IBN852020:ICC852020 ILJ852020:ILY852020 IVF852020:IVU852020 JFB852020:JFQ852020 JOX852020:JPM852020 JYT852020:JZI852020 KIP852020:KJE852020 KSL852020:KTA852020 LCH852020:LCW852020 LMD852020:LMS852020 LVZ852020:LWO852020 MFV852020:MGK852020 MPR852020:MQG852020 MZN852020:NAC852020 NJJ852020:NJY852020 NTF852020:NTU852020 ODB852020:ODQ852020 OMX852020:ONM852020 OWT852020:OXI852020 PGP852020:PHE852020 PQL852020:PRA852020 QAH852020:QAW852020 QKD852020:QKS852020 QTZ852020:QUO852020 RDV852020:REK852020 RNR852020:ROG852020 RXN852020:RYC852020 SHJ852020:SHY852020 SRF852020:SRU852020 TBB852020:TBQ852020 TKX852020:TLM852020 TUT852020:TVI852020 UEP852020:UFE852020 UOL852020:UPA852020 UYH852020:UYW852020 VID852020:VIS852020 VRZ852020:VSO852020 WBV852020:WCK852020 WLR852020:WMG852020 WVN852020:WWC852020 F917556:U917556 JB917556:JQ917556 SX917556:TM917556 ACT917556:ADI917556 AMP917556:ANE917556 AWL917556:AXA917556 BGH917556:BGW917556 BQD917556:BQS917556 BZZ917556:CAO917556 CJV917556:CKK917556 CTR917556:CUG917556 DDN917556:DEC917556 DNJ917556:DNY917556 DXF917556:DXU917556 EHB917556:EHQ917556 EQX917556:ERM917556 FAT917556:FBI917556 FKP917556:FLE917556 FUL917556:FVA917556 GEH917556:GEW917556 GOD917556:GOS917556 GXZ917556:GYO917556 HHV917556:HIK917556 HRR917556:HSG917556 IBN917556:ICC917556 ILJ917556:ILY917556 IVF917556:IVU917556 JFB917556:JFQ917556 JOX917556:JPM917556 JYT917556:JZI917556 KIP917556:KJE917556 KSL917556:KTA917556 LCH917556:LCW917556 LMD917556:LMS917556 LVZ917556:LWO917556 MFV917556:MGK917556 MPR917556:MQG917556 MZN917556:NAC917556 NJJ917556:NJY917556 NTF917556:NTU917556 ODB917556:ODQ917556 OMX917556:ONM917556 OWT917556:OXI917556 PGP917556:PHE917556 PQL917556:PRA917556 QAH917556:QAW917556 QKD917556:QKS917556 QTZ917556:QUO917556 RDV917556:REK917556 RNR917556:ROG917556 RXN917556:RYC917556 SHJ917556:SHY917556 SRF917556:SRU917556 TBB917556:TBQ917556 TKX917556:TLM917556 TUT917556:TVI917556 UEP917556:UFE917556 UOL917556:UPA917556 UYH917556:UYW917556 VID917556:VIS917556 VRZ917556:VSO917556 WBV917556:WCK917556 WLR917556:WMG917556 WVN917556:WWC917556 F983092:U983092 JB983092:JQ983092 SX983092:TM983092 ACT983092:ADI983092 AMP983092:ANE983092 AWL983092:AXA983092 BGH983092:BGW983092 BQD983092:BQS983092 BZZ983092:CAO983092 CJV983092:CKK983092 CTR983092:CUG983092 DDN983092:DEC983092 DNJ983092:DNY983092 DXF983092:DXU983092 EHB983092:EHQ983092 EQX983092:ERM983092 FAT983092:FBI983092 FKP983092:FLE983092 FUL983092:FVA983092 GEH983092:GEW983092 GOD983092:GOS983092 GXZ983092:GYO983092 HHV983092:HIK983092 HRR983092:HSG983092 IBN983092:ICC983092 ILJ983092:ILY983092 IVF983092:IVU983092 JFB983092:JFQ983092 JOX983092:JPM983092 JYT983092:JZI983092 KIP983092:KJE983092 KSL983092:KTA983092 LCH983092:LCW983092 LMD983092:LMS983092 LVZ983092:LWO983092 MFV983092:MGK983092 MPR983092:MQG983092 MZN983092:NAC983092 NJJ983092:NJY983092 NTF983092:NTU983092 ODB983092:ODQ983092 OMX983092:ONM983092 OWT983092:OXI983092 PGP983092:PHE983092 PQL983092:PRA983092 QAH983092:QAW983092 QKD983092:QKS983092 QTZ983092:QUO983092 RDV983092:REK983092 RNR983092:ROG983092 RXN983092:RYC983092 SHJ983092:SHY983092 SRF983092:SRU983092 TBB983092:TBQ983092 TKX983092:TLM983092 TUT983092:TVI983092 UEP983092:UFE983092 UOL983092:UPA983092 UYH983092:UYW983092 VID983092:VIS983092 VRZ983092:VSO983092 WBV983092:WCK983092 WLR983092:WMG983092 WVN983092:WWC983092"/>
    <dataValidation allowBlank="1" showInputMessage="1" showErrorMessage="1" promptTitle="TDHCA Rental Program Experience" prompt="Row 11: Enter TDHCA Rental Program Property City" sqref="V52:AD52 JR52:JZ52 TN52:TV52 ADJ52:ADR52 ANF52:ANN52 AXB52:AXJ52 BGX52:BHF52 BQT52:BRB52 CAP52:CAX52 CKL52:CKT52 CUH52:CUP52 DED52:DEL52 DNZ52:DOH52 DXV52:DYD52 EHR52:EHZ52 ERN52:ERV52 FBJ52:FBR52 FLF52:FLN52 FVB52:FVJ52 GEX52:GFF52 GOT52:GPB52 GYP52:GYX52 HIL52:HIT52 HSH52:HSP52 ICD52:ICL52 ILZ52:IMH52 IVV52:IWD52 JFR52:JFZ52 JPN52:JPV52 JZJ52:JZR52 KJF52:KJN52 KTB52:KTJ52 LCX52:LDF52 LMT52:LNB52 LWP52:LWX52 MGL52:MGT52 MQH52:MQP52 NAD52:NAL52 NJZ52:NKH52 NTV52:NUD52 ODR52:ODZ52 ONN52:ONV52 OXJ52:OXR52 PHF52:PHN52 PRB52:PRJ52 QAX52:QBF52 QKT52:QLB52 QUP52:QUX52 REL52:RET52 ROH52:ROP52 RYD52:RYL52 SHZ52:SIH52 SRV52:SSD52 TBR52:TBZ52 TLN52:TLV52 TVJ52:TVR52 UFF52:UFN52 UPB52:UPJ52 UYX52:UZF52 VIT52:VJB52 VSP52:VSX52 WCL52:WCT52 WMH52:WMP52 WWD52:WWL52 V65588:AD65588 JR65588:JZ65588 TN65588:TV65588 ADJ65588:ADR65588 ANF65588:ANN65588 AXB65588:AXJ65588 BGX65588:BHF65588 BQT65588:BRB65588 CAP65588:CAX65588 CKL65588:CKT65588 CUH65588:CUP65588 DED65588:DEL65588 DNZ65588:DOH65588 DXV65588:DYD65588 EHR65588:EHZ65588 ERN65588:ERV65588 FBJ65588:FBR65588 FLF65588:FLN65588 FVB65588:FVJ65588 GEX65588:GFF65588 GOT65588:GPB65588 GYP65588:GYX65588 HIL65588:HIT65588 HSH65588:HSP65588 ICD65588:ICL65588 ILZ65588:IMH65588 IVV65588:IWD65588 JFR65588:JFZ65588 JPN65588:JPV65588 JZJ65588:JZR65588 KJF65588:KJN65588 KTB65588:KTJ65588 LCX65588:LDF65588 LMT65588:LNB65588 LWP65588:LWX65588 MGL65588:MGT65588 MQH65588:MQP65588 NAD65588:NAL65588 NJZ65588:NKH65588 NTV65588:NUD65588 ODR65588:ODZ65588 ONN65588:ONV65588 OXJ65588:OXR65588 PHF65588:PHN65588 PRB65588:PRJ65588 QAX65588:QBF65588 QKT65588:QLB65588 QUP65588:QUX65588 REL65588:RET65588 ROH65588:ROP65588 RYD65588:RYL65588 SHZ65588:SIH65588 SRV65588:SSD65588 TBR65588:TBZ65588 TLN65588:TLV65588 TVJ65588:TVR65588 UFF65588:UFN65588 UPB65588:UPJ65588 UYX65588:UZF65588 VIT65588:VJB65588 VSP65588:VSX65588 WCL65588:WCT65588 WMH65588:WMP65588 WWD65588:WWL65588 V131124:AD131124 JR131124:JZ131124 TN131124:TV131124 ADJ131124:ADR131124 ANF131124:ANN131124 AXB131124:AXJ131124 BGX131124:BHF131124 BQT131124:BRB131124 CAP131124:CAX131124 CKL131124:CKT131124 CUH131124:CUP131124 DED131124:DEL131124 DNZ131124:DOH131124 DXV131124:DYD131124 EHR131124:EHZ131124 ERN131124:ERV131124 FBJ131124:FBR131124 FLF131124:FLN131124 FVB131124:FVJ131124 GEX131124:GFF131124 GOT131124:GPB131124 GYP131124:GYX131124 HIL131124:HIT131124 HSH131124:HSP131124 ICD131124:ICL131124 ILZ131124:IMH131124 IVV131124:IWD131124 JFR131124:JFZ131124 JPN131124:JPV131124 JZJ131124:JZR131124 KJF131124:KJN131124 KTB131124:KTJ131124 LCX131124:LDF131124 LMT131124:LNB131124 LWP131124:LWX131124 MGL131124:MGT131124 MQH131124:MQP131124 NAD131124:NAL131124 NJZ131124:NKH131124 NTV131124:NUD131124 ODR131124:ODZ131124 ONN131124:ONV131124 OXJ131124:OXR131124 PHF131124:PHN131124 PRB131124:PRJ131124 QAX131124:QBF131124 QKT131124:QLB131124 QUP131124:QUX131124 REL131124:RET131124 ROH131124:ROP131124 RYD131124:RYL131124 SHZ131124:SIH131124 SRV131124:SSD131124 TBR131124:TBZ131124 TLN131124:TLV131124 TVJ131124:TVR131124 UFF131124:UFN131124 UPB131124:UPJ131124 UYX131124:UZF131124 VIT131124:VJB131124 VSP131124:VSX131124 WCL131124:WCT131124 WMH131124:WMP131124 WWD131124:WWL131124 V196660:AD196660 JR196660:JZ196660 TN196660:TV196660 ADJ196660:ADR196660 ANF196660:ANN196660 AXB196660:AXJ196660 BGX196660:BHF196660 BQT196660:BRB196660 CAP196660:CAX196660 CKL196660:CKT196660 CUH196660:CUP196660 DED196660:DEL196660 DNZ196660:DOH196660 DXV196660:DYD196660 EHR196660:EHZ196660 ERN196660:ERV196660 FBJ196660:FBR196660 FLF196660:FLN196660 FVB196660:FVJ196660 GEX196660:GFF196660 GOT196660:GPB196660 GYP196660:GYX196660 HIL196660:HIT196660 HSH196660:HSP196660 ICD196660:ICL196660 ILZ196660:IMH196660 IVV196660:IWD196660 JFR196660:JFZ196660 JPN196660:JPV196660 JZJ196660:JZR196660 KJF196660:KJN196660 KTB196660:KTJ196660 LCX196660:LDF196660 LMT196660:LNB196660 LWP196660:LWX196660 MGL196660:MGT196660 MQH196660:MQP196660 NAD196660:NAL196660 NJZ196660:NKH196660 NTV196660:NUD196660 ODR196660:ODZ196660 ONN196660:ONV196660 OXJ196660:OXR196660 PHF196660:PHN196660 PRB196660:PRJ196660 QAX196660:QBF196660 QKT196660:QLB196660 QUP196660:QUX196660 REL196660:RET196660 ROH196660:ROP196660 RYD196660:RYL196660 SHZ196660:SIH196660 SRV196660:SSD196660 TBR196660:TBZ196660 TLN196660:TLV196660 TVJ196660:TVR196660 UFF196660:UFN196660 UPB196660:UPJ196660 UYX196660:UZF196660 VIT196660:VJB196660 VSP196660:VSX196660 WCL196660:WCT196660 WMH196660:WMP196660 WWD196660:WWL196660 V262196:AD262196 JR262196:JZ262196 TN262196:TV262196 ADJ262196:ADR262196 ANF262196:ANN262196 AXB262196:AXJ262196 BGX262196:BHF262196 BQT262196:BRB262196 CAP262196:CAX262196 CKL262196:CKT262196 CUH262196:CUP262196 DED262196:DEL262196 DNZ262196:DOH262196 DXV262196:DYD262196 EHR262196:EHZ262196 ERN262196:ERV262196 FBJ262196:FBR262196 FLF262196:FLN262196 FVB262196:FVJ262196 GEX262196:GFF262196 GOT262196:GPB262196 GYP262196:GYX262196 HIL262196:HIT262196 HSH262196:HSP262196 ICD262196:ICL262196 ILZ262196:IMH262196 IVV262196:IWD262196 JFR262196:JFZ262196 JPN262196:JPV262196 JZJ262196:JZR262196 KJF262196:KJN262196 KTB262196:KTJ262196 LCX262196:LDF262196 LMT262196:LNB262196 LWP262196:LWX262196 MGL262196:MGT262196 MQH262196:MQP262196 NAD262196:NAL262196 NJZ262196:NKH262196 NTV262196:NUD262196 ODR262196:ODZ262196 ONN262196:ONV262196 OXJ262196:OXR262196 PHF262196:PHN262196 PRB262196:PRJ262196 QAX262196:QBF262196 QKT262196:QLB262196 QUP262196:QUX262196 REL262196:RET262196 ROH262196:ROP262196 RYD262196:RYL262196 SHZ262196:SIH262196 SRV262196:SSD262196 TBR262196:TBZ262196 TLN262196:TLV262196 TVJ262196:TVR262196 UFF262196:UFN262196 UPB262196:UPJ262196 UYX262196:UZF262196 VIT262196:VJB262196 VSP262196:VSX262196 WCL262196:WCT262196 WMH262196:WMP262196 WWD262196:WWL262196 V327732:AD327732 JR327732:JZ327732 TN327732:TV327732 ADJ327732:ADR327732 ANF327732:ANN327732 AXB327732:AXJ327732 BGX327732:BHF327732 BQT327732:BRB327732 CAP327732:CAX327732 CKL327732:CKT327732 CUH327732:CUP327732 DED327732:DEL327732 DNZ327732:DOH327732 DXV327732:DYD327732 EHR327732:EHZ327732 ERN327732:ERV327732 FBJ327732:FBR327732 FLF327732:FLN327732 FVB327732:FVJ327732 GEX327732:GFF327732 GOT327732:GPB327732 GYP327732:GYX327732 HIL327732:HIT327732 HSH327732:HSP327732 ICD327732:ICL327732 ILZ327732:IMH327732 IVV327732:IWD327732 JFR327732:JFZ327732 JPN327732:JPV327732 JZJ327732:JZR327732 KJF327732:KJN327732 KTB327732:KTJ327732 LCX327732:LDF327732 LMT327732:LNB327732 LWP327732:LWX327732 MGL327732:MGT327732 MQH327732:MQP327732 NAD327732:NAL327732 NJZ327732:NKH327732 NTV327732:NUD327732 ODR327732:ODZ327732 ONN327732:ONV327732 OXJ327732:OXR327732 PHF327732:PHN327732 PRB327732:PRJ327732 QAX327732:QBF327732 QKT327732:QLB327732 QUP327732:QUX327732 REL327732:RET327732 ROH327732:ROP327732 RYD327732:RYL327732 SHZ327732:SIH327732 SRV327732:SSD327732 TBR327732:TBZ327732 TLN327732:TLV327732 TVJ327732:TVR327732 UFF327732:UFN327732 UPB327732:UPJ327732 UYX327732:UZF327732 VIT327732:VJB327732 VSP327732:VSX327732 WCL327732:WCT327732 WMH327732:WMP327732 WWD327732:WWL327732 V393268:AD393268 JR393268:JZ393268 TN393268:TV393268 ADJ393268:ADR393268 ANF393268:ANN393268 AXB393268:AXJ393268 BGX393268:BHF393268 BQT393268:BRB393268 CAP393268:CAX393268 CKL393268:CKT393268 CUH393268:CUP393268 DED393268:DEL393268 DNZ393268:DOH393268 DXV393268:DYD393268 EHR393268:EHZ393268 ERN393268:ERV393268 FBJ393268:FBR393268 FLF393268:FLN393268 FVB393268:FVJ393268 GEX393268:GFF393268 GOT393268:GPB393268 GYP393268:GYX393268 HIL393268:HIT393268 HSH393268:HSP393268 ICD393268:ICL393268 ILZ393268:IMH393268 IVV393268:IWD393268 JFR393268:JFZ393268 JPN393268:JPV393268 JZJ393268:JZR393268 KJF393268:KJN393268 KTB393268:KTJ393268 LCX393268:LDF393268 LMT393268:LNB393268 LWP393268:LWX393268 MGL393268:MGT393268 MQH393268:MQP393268 NAD393268:NAL393268 NJZ393268:NKH393268 NTV393268:NUD393268 ODR393268:ODZ393268 ONN393268:ONV393268 OXJ393268:OXR393268 PHF393268:PHN393268 PRB393268:PRJ393268 QAX393268:QBF393268 QKT393268:QLB393268 QUP393268:QUX393268 REL393268:RET393268 ROH393268:ROP393268 RYD393268:RYL393268 SHZ393268:SIH393268 SRV393268:SSD393268 TBR393268:TBZ393268 TLN393268:TLV393268 TVJ393268:TVR393268 UFF393268:UFN393268 UPB393268:UPJ393268 UYX393268:UZF393268 VIT393268:VJB393268 VSP393268:VSX393268 WCL393268:WCT393268 WMH393268:WMP393268 WWD393268:WWL393268 V458804:AD458804 JR458804:JZ458804 TN458804:TV458804 ADJ458804:ADR458804 ANF458804:ANN458804 AXB458804:AXJ458804 BGX458804:BHF458804 BQT458804:BRB458804 CAP458804:CAX458804 CKL458804:CKT458804 CUH458804:CUP458804 DED458804:DEL458804 DNZ458804:DOH458804 DXV458804:DYD458804 EHR458804:EHZ458804 ERN458804:ERV458804 FBJ458804:FBR458804 FLF458804:FLN458804 FVB458804:FVJ458804 GEX458804:GFF458804 GOT458804:GPB458804 GYP458804:GYX458804 HIL458804:HIT458804 HSH458804:HSP458804 ICD458804:ICL458804 ILZ458804:IMH458804 IVV458804:IWD458804 JFR458804:JFZ458804 JPN458804:JPV458804 JZJ458804:JZR458804 KJF458804:KJN458804 KTB458804:KTJ458804 LCX458804:LDF458804 LMT458804:LNB458804 LWP458804:LWX458804 MGL458804:MGT458804 MQH458804:MQP458804 NAD458804:NAL458804 NJZ458804:NKH458804 NTV458804:NUD458804 ODR458804:ODZ458804 ONN458804:ONV458804 OXJ458804:OXR458804 PHF458804:PHN458804 PRB458804:PRJ458804 QAX458804:QBF458804 QKT458804:QLB458804 QUP458804:QUX458804 REL458804:RET458804 ROH458804:ROP458804 RYD458804:RYL458804 SHZ458804:SIH458804 SRV458804:SSD458804 TBR458804:TBZ458804 TLN458804:TLV458804 TVJ458804:TVR458804 UFF458804:UFN458804 UPB458804:UPJ458804 UYX458804:UZF458804 VIT458804:VJB458804 VSP458804:VSX458804 WCL458804:WCT458804 WMH458804:WMP458804 WWD458804:WWL458804 V524340:AD524340 JR524340:JZ524340 TN524340:TV524340 ADJ524340:ADR524340 ANF524340:ANN524340 AXB524340:AXJ524340 BGX524340:BHF524340 BQT524340:BRB524340 CAP524340:CAX524340 CKL524340:CKT524340 CUH524340:CUP524340 DED524340:DEL524340 DNZ524340:DOH524340 DXV524340:DYD524340 EHR524340:EHZ524340 ERN524340:ERV524340 FBJ524340:FBR524340 FLF524340:FLN524340 FVB524340:FVJ524340 GEX524340:GFF524340 GOT524340:GPB524340 GYP524340:GYX524340 HIL524340:HIT524340 HSH524340:HSP524340 ICD524340:ICL524340 ILZ524340:IMH524340 IVV524340:IWD524340 JFR524340:JFZ524340 JPN524340:JPV524340 JZJ524340:JZR524340 KJF524340:KJN524340 KTB524340:KTJ524340 LCX524340:LDF524340 LMT524340:LNB524340 LWP524340:LWX524340 MGL524340:MGT524340 MQH524340:MQP524340 NAD524340:NAL524340 NJZ524340:NKH524340 NTV524340:NUD524340 ODR524340:ODZ524340 ONN524340:ONV524340 OXJ524340:OXR524340 PHF524340:PHN524340 PRB524340:PRJ524340 QAX524340:QBF524340 QKT524340:QLB524340 QUP524340:QUX524340 REL524340:RET524340 ROH524340:ROP524340 RYD524340:RYL524340 SHZ524340:SIH524340 SRV524340:SSD524340 TBR524340:TBZ524340 TLN524340:TLV524340 TVJ524340:TVR524340 UFF524340:UFN524340 UPB524340:UPJ524340 UYX524340:UZF524340 VIT524340:VJB524340 VSP524340:VSX524340 WCL524340:WCT524340 WMH524340:WMP524340 WWD524340:WWL524340 V589876:AD589876 JR589876:JZ589876 TN589876:TV589876 ADJ589876:ADR589876 ANF589876:ANN589876 AXB589876:AXJ589876 BGX589876:BHF589876 BQT589876:BRB589876 CAP589876:CAX589876 CKL589876:CKT589876 CUH589876:CUP589876 DED589876:DEL589876 DNZ589876:DOH589876 DXV589876:DYD589876 EHR589876:EHZ589876 ERN589876:ERV589876 FBJ589876:FBR589876 FLF589876:FLN589876 FVB589876:FVJ589876 GEX589876:GFF589876 GOT589876:GPB589876 GYP589876:GYX589876 HIL589876:HIT589876 HSH589876:HSP589876 ICD589876:ICL589876 ILZ589876:IMH589876 IVV589876:IWD589876 JFR589876:JFZ589876 JPN589876:JPV589876 JZJ589876:JZR589876 KJF589876:KJN589876 KTB589876:KTJ589876 LCX589876:LDF589876 LMT589876:LNB589876 LWP589876:LWX589876 MGL589876:MGT589876 MQH589876:MQP589876 NAD589876:NAL589876 NJZ589876:NKH589876 NTV589876:NUD589876 ODR589876:ODZ589876 ONN589876:ONV589876 OXJ589876:OXR589876 PHF589876:PHN589876 PRB589876:PRJ589876 QAX589876:QBF589876 QKT589876:QLB589876 QUP589876:QUX589876 REL589876:RET589876 ROH589876:ROP589876 RYD589876:RYL589876 SHZ589876:SIH589876 SRV589876:SSD589876 TBR589876:TBZ589876 TLN589876:TLV589876 TVJ589876:TVR589876 UFF589876:UFN589876 UPB589876:UPJ589876 UYX589876:UZF589876 VIT589876:VJB589876 VSP589876:VSX589876 WCL589876:WCT589876 WMH589876:WMP589876 WWD589876:WWL589876 V655412:AD655412 JR655412:JZ655412 TN655412:TV655412 ADJ655412:ADR655412 ANF655412:ANN655412 AXB655412:AXJ655412 BGX655412:BHF655412 BQT655412:BRB655412 CAP655412:CAX655412 CKL655412:CKT655412 CUH655412:CUP655412 DED655412:DEL655412 DNZ655412:DOH655412 DXV655412:DYD655412 EHR655412:EHZ655412 ERN655412:ERV655412 FBJ655412:FBR655412 FLF655412:FLN655412 FVB655412:FVJ655412 GEX655412:GFF655412 GOT655412:GPB655412 GYP655412:GYX655412 HIL655412:HIT655412 HSH655412:HSP655412 ICD655412:ICL655412 ILZ655412:IMH655412 IVV655412:IWD655412 JFR655412:JFZ655412 JPN655412:JPV655412 JZJ655412:JZR655412 KJF655412:KJN655412 KTB655412:KTJ655412 LCX655412:LDF655412 LMT655412:LNB655412 LWP655412:LWX655412 MGL655412:MGT655412 MQH655412:MQP655412 NAD655412:NAL655412 NJZ655412:NKH655412 NTV655412:NUD655412 ODR655412:ODZ655412 ONN655412:ONV655412 OXJ655412:OXR655412 PHF655412:PHN655412 PRB655412:PRJ655412 QAX655412:QBF655412 QKT655412:QLB655412 QUP655412:QUX655412 REL655412:RET655412 ROH655412:ROP655412 RYD655412:RYL655412 SHZ655412:SIH655412 SRV655412:SSD655412 TBR655412:TBZ655412 TLN655412:TLV655412 TVJ655412:TVR655412 UFF655412:UFN655412 UPB655412:UPJ655412 UYX655412:UZF655412 VIT655412:VJB655412 VSP655412:VSX655412 WCL655412:WCT655412 WMH655412:WMP655412 WWD655412:WWL655412 V720948:AD720948 JR720948:JZ720948 TN720948:TV720948 ADJ720948:ADR720948 ANF720948:ANN720948 AXB720948:AXJ720948 BGX720948:BHF720948 BQT720948:BRB720948 CAP720948:CAX720948 CKL720948:CKT720948 CUH720948:CUP720948 DED720948:DEL720948 DNZ720948:DOH720948 DXV720948:DYD720948 EHR720948:EHZ720948 ERN720948:ERV720948 FBJ720948:FBR720948 FLF720948:FLN720948 FVB720948:FVJ720948 GEX720948:GFF720948 GOT720948:GPB720948 GYP720948:GYX720948 HIL720948:HIT720948 HSH720948:HSP720948 ICD720948:ICL720948 ILZ720948:IMH720948 IVV720948:IWD720948 JFR720948:JFZ720948 JPN720948:JPV720948 JZJ720948:JZR720948 KJF720948:KJN720948 KTB720948:KTJ720948 LCX720948:LDF720948 LMT720948:LNB720948 LWP720948:LWX720948 MGL720948:MGT720948 MQH720948:MQP720948 NAD720948:NAL720948 NJZ720948:NKH720948 NTV720948:NUD720948 ODR720948:ODZ720948 ONN720948:ONV720948 OXJ720948:OXR720948 PHF720948:PHN720948 PRB720948:PRJ720948 QAX720948:QBF720948 QKT720948:QLB720948 QUP720948:QUX720948 REL720948:RET720948 ROH720948:ROP720948 RYD720948:RYL720948 SHZ720948:SIH720948 SRV720948:SSD720948 TBR720948:TBZ720948 TLN720948:TLV720948 TVJ720948:TVR720948 UFF720948:UFN720948 UPB720948:UPJ720948 UYX720948:UZF720948 VIT720948:VJB720948 VSP720948:VSX720948 WCL720948:WCT720948 WMH720948:WMP720948 WWD720948:WWL720948 V786484:AD786484 JR786484:JZ786484 TN786484:TV786484 ADJ786484:ADR786484 ANF786484:ANN786484 AXB786484:AXJ786484 BGX786484:BHF786484 BQT786484:BRB786484 CAP786484:CAX786484 CKL786484:CKT786484 CUH786484:CUP786484 DED786484:DEL786484 DNZ786484:DOH786484 DXV786484:DYD786484 EHR786484:EHZ786484 ERN786484:ERV786484 FBJ786484:FBR786484 FLF786484:FLN786484 FVB786484:FVJ786484 GEX786484:GFF786484 GOT786484:GPB786484 GYP786484:GYX786484 HIL786484:HIT786484 HSH786484:HSP786484 ICD786484:ICL786484 ILZ786484:IMH786484 IVV786484:IWD786484 JFR786484:JFZ786484 JPN786484:JPV786484 JZJ786484:JZR786484 KJF786484:KJN786484 KTB786484:KTJ786484 LCX786484:LDF786484 LMT786484:LNB786484 LWP786484:LWX786484 MGL786484:MGT786484 MQH786484:MQP786484 NAD786484:NAL786484 NJZ786484:NKH786484 NTV786484:NUD786484 ODR786484:ODZ786484 ONN786484:ONV786484 OXJ786484:OXR786484 PHF786484:PHN786484 PRB786484:PRJ786484 QAX786484:QBF786484 QKT786484:QLB786484 QUP786484:QUX786484 REL786484:RET786484 ROH786484:ROP786484 RYD786484:RYL786484 SHZ786484:SIH786484 SRV786484:SSD786484 TBR786484:TBZ786484 TLN786484:TLV786484 TVJ786484:TVR786484 UFF786484:UFN786484 UPB786484:UPJ786484 UYX786484:UZF786484 VIT786484:VJB786484 VSP786484:VSX786484 WCL786484:WCT786484 WMH786484:WMP786484 WWD786484:WWL786484 V852020:AD852020 JR852020:JZ852020 TN852020:TV852020 ADJ852020:ADR852020 ANF852020:ANN852020 AXB852020:AXJ852020 BGX852020:BHF852020 BQT852020:BRB852020 CAP852020:CAX852020 CKL852020:CKT852020 CUH852020:CUP852020 DED852020:DEL852020 DNZ852020:DOH852020 DXV852020:DYD852020 EHR852020:EHZ852020 ERN852020:ERV852020 FBJ852020:FBR852020 FLF852020:FLN852020 FVB852020:FVJ852020 GEX852020:GFF852020 GOT852020:GPB852020 GYP852020:GYX852020 HIL852020:HIT852020 HSH852020:HSP852020 ICD852020:ICL852020 ILZ852020:IMH852020 IVV852020:IWD852020 JFR852020:JFZ852020 JPN852020:JPV852020 JZJ852020:JZR852020 KJF852020:KJN852020 KTB852020:KTJ852020 LCX852020:LDF852020 LMT852020:LNB852020 LWP852020:LWX852020 MGL852020:MGT852020 MQH852020:MQP852020 NAD852020:NAL852020 NJZ852020:NKH852020 NTV852020:NUD852020 ODR852020:ODZ852020 ONN852020:ONV852020 OXJ852020:OXR852020 PHF852020:PHN852020 PRB852020:PRJ852020 QAX852020:QBF852020 QKT852020:QLB852020 QUP852020:QUX852020 REL852020:RET852020 ROH852020:ROP852020 RYD852020:RYL852020 SHZ852020:SIH852020 SRV852020:SSD852020 TBR852020:TBZ852020 TLN852020:TLV852020 TVJ852020:TVR852020 UFF852020:UFN852020 UPB852020:UPJ852020 UYX852020:UZF852020 VIT852020:VJB852020 VSP852020:VSX852020 WCL852020:WCT852020 WMH852020:WMP852020 WWD852020:WWL852020 V917556:AD917556 JR917556:JZ917556 TN917556:TV917556 ADJ917556:ADR917556 ANF917556:ANN917556 AXB917556:AXJ917556 BGX917556:BHF917556 BQT917556:BRB917556 CAP917556:CAX917556 CKL917556:CKT917556 CUH917556:CUP917556 DED917556:DEL917556 DNZ917556:DOH917556 DXV917556:DYD917556 EHR917556:EHZ917556 ERN917556:ERV917556 FBJ917556:FBR917556 FLF917556:FLN917556 FVB917556:FVJ917556 GEX917556:GFF917556 GOT917556:GPB917556 GYP917556:GYX917556 HIL917556:HIT917556 HSH917556:HSP917556 ICD917556:ICL917556 ILZ917556:IMH917556 IVV917556:IWD917556 JFR917556:JFZ917556 JPN917556:JPV917556 JZJ917556:JZR917556 KJF917556:KJN917556 KTB917556:KTJ917556 LCX917556:LDF917556 LMT917556:LNB917556 LWP917556:LWX917556 MGL917556:MGT917556 MQH917556:MQP917556 NAD917556:NAL917556 NJZ917556:NKH917556 NTV917556:NUD917556 ODR917556:ODZ917556 ONN917556:ONV917556 OXJ917556:OXR917556 PHF917556:PHN917556 PRB917556:PRJ917556 QAX917556:QBF917556 QKT917556:QLB917556 QUP917556:QUX917556 REL917556:RET917556 ROH917556:ROP917556 RYD917556:RYL917556 SHZ917556:SIH917556 SRV917556:SSD917556 TBR917556:TBZ917556 TLN917556:TLV917556 TVJ917556:TVR917556 UFF917556:UFN917556 UPB917556:UPJ917556 UYX917556:UZF917556 VIT917556:VJB917556 VSP917556:VSX917556 WCL917556:WCT917556 WMH917556:WMP917556 WWD917556:WWL917556 V983092:AD983092 JR983092:JZ983092 TN983092:TV983092 ADJ983092:ADR983092 ANF983092:ANN983092 AXB983092:AXJ983092 BGX983092:BHF983092 BQT983092:BRB983092 CAP983092:CAX983092 CKL983092:CKT983092 CUH983092:CUP983092 DED983092:DEL983092 DNZ983092:DOH983092 DXV983092:DYD983092 EHR983092:EHZ983092 ERN983092:ERV983092 FBJ983092:FBR983092 FLF983092:FLN983092 FVB983092:FVJ983092 GEX983092:GFF983092 GOT983092:GPB983092 GYP983092:GYX983092 HIL983092:HIT983092 HSH983092:HSP983092 ICD983092:ICL983092 ILZ983092:IMH983092 IVV983092:IWD983092 JFR983092:JFZ983092 JPN983092:JPV983092 JZJ983092:JZR983092 KJF983092:KJN983092 KTB983092:KTJ983092 LCX983092:LDF983092 LMT983092:LNB983092 LWP983092:LWX983092 MGL983092:MGT983092 MQH983092:MQP983092 NAD983092:NAL983092 NJZ983092:NKH983092 NTV983092:NUD983092 ODR983092:ODZ983092 ONN983092:ONV983092 OXJ983092:OXR983092 PHF983092:PHN983092 PRB983092:PRJ983092 QAX983092:QBF983092 QKT983092:QLB983092 QUP983092:QUX983092 REL983092:RET983092 ROH983092:ROP983092 RYD983092:RYL983092 SHZ983092:SIH983092 SRV983092:SSD983092 TBR983092:TBZ983092 TLN983092:TLV983092 TVJ983092:TVR983092 UFF983092:UFN983092 UPB983092:UPJ983092 UYX983092:UZF983092 VIT983092:VJB983092 VSP983092:VSX983092 WCL983092:WCT983092 WMH983092:WMP983092 WWD983092:WWL983092"/>
    <dataValidation allowBlank="1" showInputMessage="1" showErrorMessage="1" promptTitle="TDHCA Rental Program Experience" prompt="Row 11: Enter TDHCA Rental Program Name(s)" sqref="AE52:AK52 KA52:KG52 TW52:UC52 ADS52:ADY52 ANO52:ANU52 AXK52:AXQ52 BHG52:BHM52 BRC52:BRI52 CAY52:CBE52 CKU52:CLA52 CUQ52:CUW52 DEM52:DES52 DOI52:DOO52 DYE52:DYK52 EIA52:EIG52 ERW52:ESC52 FBS52:FBY52 FLO52:FLU52 FVK52:FVQ52 GFG52:GFM52 GPC52:GPI52 GYY52:GZE52 HIU52:HJA52 HSQ52:HSW52 ICM52:ICS52 IMI52:IMO52 IWE52:IWK52 JGA52:JGG52 JPW52:JQC52 JZS52:JZY52 KJO52:KJU52 KTK52:KTQ52 LDG52:LDM52 LNC52:LNI52 LWY52:LXE52 MGU52:MHA52 MQQ52:MQW52 NAM52:NAS52 NKI52:NKO52 NUE52:NUK52 OEA52:OEG52 ONW52:OOC52 OXS52:OXY52 PHO52:PHU52 PRK52:PRQ52 QBG52:QBM52 QLC52:QLI52 QUY52:QVE52 REU52:RFA52 ROQ52:ROW52 RYM52:RYS52 SII52:SIO52 SSE52:SSK52 TCA52:TCG52 TLW52:TMC52 TVS52:TVY52 UFO52:UFU52 UPK52:UPQ52 UZG52:UZM52 VJC52:VJI52 VSY52:VTE52 WCU52:WDA52 WMQ52:WMW52 WWM52:WWS52 AE65588:AK65588 KA65588:KG65588 TW65588:UC65588 ADS65588:ADY65588 ANO65588:ANU65588 AXK65588:AXQ65588 BHG65588:BHM65588 BRC65588:BRI65588 CAY65588:CBE65588 CKU65588:CLA65588 CUQ65588:CUW65588 DEM65588:DES65588 DOI65588:DOO65588 DYE65588:DYK65588 EIA65588:EIG65588 ERW65588:ESC65588 FBS65588:FBY65588 FLO65588:FLU65588 FVK65588:FVQ65588 GFG65588:GFM65588 GPC65588:GPI65588 GYY65588:GZE65588 HIU65588:HJA65588 HSQ65588:HSW65588 ICM65588:ICS65588 IMI65588:IMO65588 IWE65588:IWK65588 JGA65588:JGG65588 JPW65588:JQC65588 JZS65588:JZY65588 KJO65588:KJU65588 KTK65588:KTQ65588 LDG65588:LDM65588 LNC65588:LNI65588 LWY65588:LXE65588 MGU65588:MHA65588 MQQ65588:MQW65588 NAM65588:NAS65588 NKI65588:NKO65588 NUE65588:NUK65588 OEA65588:OEG65588 ONW65588:OOC65588 OXS65588:OXY65588 PHO65588:PHU65588 PRK65588:PRQ65588 QBG65588:QBM65588 QLC65588:QLI65588 QUY65588:QVE65588 REU65588:RFA65588 ROQ65588:ROW65588 RYM65588:RYS65588 SII65588:SIO65588 SSE65588:SSK65588 TCA65588:TCG65588 TLW65588:TMC65588 TVS65588:TVY65588 UFO65588:UFU65588 UPK65588:UPQ65588 UZG65588:UZM65588 VJC65588:VJI65588 VSY65588:VTE65588 WCU65588:WDA65588 WMQ65588:WMW65588 WWM65588:WWS65588 AE131124:AK131124 KA131124:KG131124 TW131124:UC131124 ADS131124:ADY131124 ANO131124:ANU131124 AXK131124:AXQ131124 BHG131124:BHM131124 BRC131124:BRI131124 CAY131124:CBE131124 CKU131124:CLA131124 CUQ131124:CUW131124 DEM131124:DES131124 DOI131124:DOO131124 DYE131124:DYK131124 EIA131124:EIG131124 ERW131124:ESC131124 FBS131124:FBY131124 FLO131124:FLU131124 FVK131124:FVQ131124 GFG131124:GFM131124 GPC131124:GPI131124 GYY131124:GZE131124 HIU131124:HJA131124 HSQ131124:HSW131124 ICM131124:ICS131124 IMI131124:IMO131124 IWE131124:IWK131124 JGA131124:JGG131124 JPW131124:JQC131124 JZS131124:JZY131124 KJO131124:KJU131124 KTK131124:KTQ131124 LDG131124:LDM131124 LNC131124:LNI131124 LWY131124:LXE131124 MGU131124:MHA131124 MQQ131124:MQW131124 NAM131124:NAS131124 NKI131124:NKO131124 NUE131124:NUK131124 OEA131124:OEG131124 ONW131124:OOC131124 OXS131124:OXY131124 PHO131124:PHU131124 PRK131124:PRQ131124 QBG131124:QBM131124 QLC131124:QLI131124 QUY131124:QVE131124 REU131124:RFA131124 ROQ131124:ROW131124 RYM131124:RYS131124 SII131124:SIO131124 SSE131124:SSK131124 TCA131124:TCG131124 TLW131124:TMC131124 TVS131124:TVY131124 UFO131124:UFU131124 UPK131124:UPQ131124 UZG131124:UZM131124 VJC131124:VJI131124 VSY131124:VTE131124 WCU131124:WDA131124 WMQ131124:WMW131124 WWM131124:WWS131124 AE196660:AK196660 KA196660:KG196660 TW196660:UC196660 ADS196660:ADY196660 ANO196660:ANU196660 AXK196660:AXQ196660 BHG196660:BHM196660 BRC196660:BRI196660 CAY196660:CBE196660 CKU196660:CLA196660 CUQ196660:CUW196660 DEM196660:DES196660 DOI196660:DOO196660 DYE196660:DYK196660 EIA196660:EIG196660 ERW196660:ESC196660 FBS196660:FBY196660 FLO196660:FLU196660 FVK196660:FVQ196660 GFG196660:GFM196660 GPC196660:GPI196660 GYY196660:GZE196660 HIU196660:HJA196660 HSQ196660:HSW196660 ICM196660:ICS196660 IMI196660:IMO196660 IWE196660:IWK196660 JGA196660:JGG196660 JPW196660:JQC196660 JZS196660:JZY196660 KJO196660:KJU196660 KTK196660:KTQ196660 LDG196660:LDM196660 LNC196660:LNI196660 LWY196660:LXE196660 MGU196660:MHA196660 MQQ196660:MQW196660 NAM196660:NAS196660 NKI196660:NKO196660 NUE196660:NUK196660 OEA196660:OEG196660 ONW196660:OOC196660 OXS196660:OXY196660 PHO196660:PHU196660 PRK196660:PRQ196660 QBG196660:QBM196660 QLC196660:QLI196660 QUY196660:QVE196660 REU196660:RFA196660 ROQ196660:ROW196660 RYM196660:RYS196660 SII196660:SIO196660 SSE196660:SSK196660 TCA196660:TCG196660 TLW196660:TMC196660 TVS196660:TVY196660 UFO196660:UFU196660 UPK196660:UPQ196660 UZG196660:UZM196660 VJC196660:VJI196660 VSY196660:VTE196660 WCU196660:WDA196660 WMQ196660:WMW196660 WWM196660:WWS196660 AE262196:AK262196 KA262196:KG262196 TW262196:UC262196 ADS262196:ADY262196 ANO262196:ANU262196 AXK262196:AXQ262196 BHG262196:BHM262196 BRC262196:BRI262196 CAY262196:CBE262196 CKU262196:CLA262196 CUQ262196:CUW262196 DEM262196:DES262196 DOI262196:DOO262196 DYE262196:DYK262196 EIA262196:EIG262196 ERW262196:ESC262196 FBS262196:FBY262196 FLO262196:FLU262196 FVK262196:FVQ262196 GFG262196:GFM262196 GPC262196:GPI262196 GYY262196:GZE262196 HIU262196:HJA262196 HSQ262196:HSW262196 ICM262196:ICS262196 IMI262196:IMO262196 IWE262196:IWK262196 JGA262196:JGG262196 JPW262196:JQC262196 JZS262196:JZY262196 KJO262196:KJU262196 KTK262196:KTQ262196 LDG262196:LDM262196 LNC262196:LNI262196 LWY262196:LXE262196 MGU262196:MHA262196 MQQ262196:MQW262196 NAM262196:NAS262196 NKI262196:NKO262196 NUE262196:NUK262196 OEA262196:OEG262196 ONW262196:OOC262196 OXS262196:OXY262196 PHO262196:PHU262196 PRK262196:PRQ262196 QBG262196:QBM262196 QLC262196:QLI262196 QUY262196:QVE262196 REU262196:RFA262196 ROQ262196:ROW262196 RYM262196:RYS262196 SII262196:SIO262196 SSE262196:SSK262196 TCA262196:TCG262196 TLW262196:TMC262196 TVS262196:TVY262196 UFO262196:UFU262196 UPK262196:UPQ262196 UZG262196:UZM262196 VJC262196:VJI262196 VSY262196:VTE262196 WCU262196:WDA262196 WMQ262196:WMW262196 WWM262196:WWS262196 AE327732:AK327732 KA327732:KG327732 TW327732:UC327732 ADS327732:ADY327732 ANO327732:ANU327732 AXK327732:AXQ327732 BHG327732:BHM327732 BRC327732:BRI327732 CAY327732:CBE327732 CKU327732:CLA327732 CUQ327732:CUW327732 DEM327732:DES327732 DOI327732:DOO327732 DYE327732:DYK327732 EIA327732:EIG327732 ERW327732:ESC327732 FBS327732:FBY327732 FLO327732:FLU327732 FVK327732:FVQ327732 GFG327732:GFM327732 GPC327732:GPI327732 GYY327732:GZE327732 HIU327732:HJA327732 HSQ327732:HSW327732 ICM327732:ICS327732 IMI327732:IMO327732 IWE327732:IWK327732 JGA327732:JGG327732 JPW327732:JQC327732 JZS327732:JZY327732 KJO327732:KJU327732 KTK327732:KTQ327732 LDG327732:LDM327732 LNC327732:LNI327732 LWY327732:LXE327732 MGU327732:MHA327732 MQQ327732:MQW327732 NAM327732:NAS327732 NKI327732:NKO327732 NUE327732:NUK327732 OEA327732:OEG327732 ONW327732:OOC327732 OXS327732:OXY327732 PHO327732:PHU327732 PRK327732:PRQ327732 QBG327732:QBM327732 QLC327732:QLI327732 QUY327732:QVE327732 REU327732:RFA327732 ROQ327732:ROW327732 RYM327732:RYS327732 SII327732:SIO327732 SSE327732:SSK327732 TCA327732:TCG327732 TLW327732:TMC327732 TVS327732:TVY327732 UFO327732:UFU327732 UPK327732:UPQ327732 UZG327732:UZM327732 VJC327732:VJI327732 VSY327732:VTE327732 WCU327732:WDA327732 WMQ327732:WMW327732 WWM327732:WWS327732 AE393268:AK393268 KA393268:KG393268 TW393268:UC393268 ADS393268:ADY393268 ANO393268:ANU393268 AXK393268:AXQ393268 BHG393268:BHM393268 BRC393268:BRI393268 CAY393268:CBE393268 CKU393268:CLA393268 CUQ393268:CUW393268 DEM393268:DES393268 DOI393268:DOO393268 DYE393268:DYK393268 EIA393268:EIG393268 ERW393268:ESC393268 FBS393268:FBY393268 FLO393268:FLU393268 FVK393268:FVQ393268 GFG393268:GFM393268 GPC393268:GPI393268 GYY393268:GZE393268 HIU393268:HJA393268 HSQ393268:HSW393268 ICM393268:ICS393268 IMI393268:IMO393268 IWE393268:IWK393268 JGA393268:JGG393268 JPW393268:JQC393268 JZS393268:JZY393268 KJO393268:KJU393268 KTK393268:KTQ393268 LDG393268:LDM393268 LNC393268:LNI393268 LWY393268:LXE393268 MGU393268:MHA393268 MQQ393268:MQW393268 NAM393268:NAS393268 NKI393268:NKO393268 NUE393268:NUK393268 OEA393268:OEG393268 ONW393268:OOC393268 OXS393268:OXY393268 PHO393268:PHU393268 PRK393268:PRQ393268 QBG393268:QBM393268 QLC393268:QLI393268 QUY393268:QVE393268 REU393268:RFA393268 ROQ393268:ROW393268 RYM393268:RYS393268 SII393268:SIO393268 SSE393268:SSK393268 TCA393268:TCG393268 TLW393268:TMC393268 TVS393268:TVY393268 UFO393268:UFU393268 UPK393268:UPQ393268 UZG393268:UZM393268 VJC393268:VJI393268 VSY393268:VTE393268 WCU393268:WDA393268 WMQ393268:WMW393268 WWM393268:WWS393268 AE458804:AK458804 KA458804:KG458804 TW458804:UC458804 ADS458804:ADY458804 ANO458804:ANU458804 AXK458804:AXQ458804 BHG458804:BHM458804 BRC458804:BRI458804 CAY458804:CBE458804 CKU458804:CLA458804 CUQ458804:CUW458804 DEM458804:DES458804 DOI458804:DOO458804 DYE458804:DYK458804 EIA458804:EIG458804 ERW458804:ESC458804 FBS458804:FBY458804 FLO458804:FLU458804 FVK458804:FVQ458804 GFG458804:GFM458804 GPC458804:GPI458804 GYY458804:GZE458804 HIU458804:HJA458804 HSQ458804:HSW458804 ICM458804:ICS458804 IMI458804:IMO458804 IWE458804:IWK458804 JGA458804:JGG458804 JPW458804:JQC458804 JZS458804:JZY458804 KJO458804:KJU458804 KTK458804:KTQ458804 LDG458804:LDM458804 LNC458804:LNI458804 LWY458804:LXE458804 MGU458804:MHA458804 MQQ458804:MQW458804 NAM458804:NAS458804 NKI458804:NKO458804 NUE458804:NUK458804 OEA458804:OEG458804 ONW458804:OOC458804 OXS458804:OXY458804 PHO458804:PHU458804 PRK458804:PRQ458804 QBG458804:QBM458804 QLC458804:QLI458804 QUY458804:QVE458804 REU458804:RFA458804 ROQ458804:ROW458804 RYM458804:RYS458804 SII458804:SIO458804 SSE458804:SSK458804 TCA458804:TCG458804 TLW458804:TMC458804 TVS458804:TVY458804 UFO458804:UFU458804 UPK458804:UPQ458804 UZG458804:UZM458804 VJC458804:VJI458804 VSY458804:VTE458804 WCU458804:WDA458804 WMQ458804:WMW458804 WWM458804:WWS458804 AE524340:AK524340 KA524340:KG524340 TW524340:UC524340 ADS524340:ADY524340 ANO524340:ANU524340 AXK524340:AXQ524340 BHG524340:BHM524340 BRC524340:BRI524340 CAY524340:CBE524340 CKU524340:CLA524340 CUQ524340:CUW524340 DEM524340:DES524340 DOI524340:DOO524340 DYE524340:DYK524340 EIA524340:EIG524340 ERW524340:ESC524340 FBS524340:FBY524340 FLO524340:FLU524340 FVK524340:FVQ524340 GFG524340:GFM524340 GPC524340:GPI524340 GYY524340:GZE524340 HIU524340:HJA524340 HSQ524340:HSW524340 ICM524340:ICS524340 IMI524340:IMO524340 IWE524340:IWK524340 JGA524340:JGG524340 JPW524340:JQC524340 JZS524340:JZY524340 KJO524340:KJU524340 KTK524340:KTQ524340 LDG524340:LDM524340 LNC524340:LNI524340 LWY524340:LXE524340 MGU524340:MHA524340 MQQ524340:MQW524340 NAM524340:NAS524340 NKI524340:NKO524340 NUE524340:NUK524340 OEA524340:OEG524340 ONW524340:OOC524340 OXS524340:OXY524340 PHO524340:PHU524340 PRK524340:PRQ524340 QBG524340:QBM524340 QLC524340:QLI524340 QUY524340:QVE524340 REU524340:RFA524340 ROQ524340:ROW524340 RYM524340:RYS524340 SII524340:SIO524340 SSE524340:SSK524340 TCA524340:TCG524340 TLW524340:TMC524340 TVS524340:TVY524340 UFO524340:UFU524340 UPK524340:UPQ524340 UZG524340:UZM524340 VJC524340:VJI524340 VSY524340:VTE524340 WCU524340:WDA524340 WMQ524340:WMW524340 WWM524340:WWS524340 AE589876:AK589876 KA589876:KG589876 TW589876:UC589876 ADS589876:ADY589876 ANO589876:ANU589876 AXK589876:AXQ589876 BHG589876:BHM589876 BRC589876:BRI589876 CAY589876:CBE589876 CKU589876:CLA589876 CUQ589876:CUW589876 DEM589876:DES589876 DOI589876:DOO589876 DYE589876:DYK589876 EIA589876:EIG589876 ERW589876:ESC589876 FBS589876:FBY589876 FLO589876:FLU589876 FVK589876:FVQ589876 GFG589876:GFM589876 GPC589876:GPI589876 GYY589876:GZE589876 HIU589876:HJA589876 HSQ589876:HSW589876 ICM589876:ICS589876 IMI589876:IMO589876 IWE589876:IWK589876 JGA589876:JGG589876 JPW589876:JQC589876 JZS589876:JZY589876 KJO589876:KJU589876 KTK589876:KTQ589876 LDG589876:LDM589876 LNC589876:LNI589876 LWY589876:LXE589876 MGU589876:MHA589876 MQQ589876:MQW589876 NAM589876:NAS589876 NKI589876:NKO589876 NUE589876:NUK589876 OEA589876:OEG589876 ONW589876:OOC589876 OXS589876:OXY589876 PHO589876:PHU589876 PRK589876:PRQ589876 QBG589876:QBM589876 QLC589876:QLI589876 QUY589876:QVE589876 REU589876:RFA589876 ROQ589876:ROW589876 RYM589876:RYS589876 SII589876:SIO589876 SSE589876:SSK589876 TCA589876:TCG589876 TLW589876:TMC589876 TVS589876:TVY589876 UFO589876:UFU589876 UPK589876:UPQ589876 UZG589876:UZM589876 VJC589876:VJI589876 VSY589876:VTE589876 WCU589876:WDA589876 WMQ589876:WMW589876 WWM589876:WWS589876 AE655412:AK655412 KA655412:KG655412 TW655412:UC655412 ADS655412:ADY655412 ANO655412:ANU655412 AXK655412:AXQ655412 BHG655412:BHM655412 BRC655412:BRI655412 CAY655412:CBE655412 CKU655412:CLA655412 CUQ655412:CUW655412 DEM655412:DES655412 DOI655412:DOO655412 DYE655412:DYK655412 EIA655412:EIG655412 ERW655412:ESC655412 FBS655412:FBY655412 FLO655412:FLU655412 FVK655412:FVQ655412 GFG655412:GFM655412 GPC655412:GPI655412 GYY655412:GZE655412 HIU655412:HJA655412 HSQ655412:HSW655412 ICM655412:ICS655412 IMI655412:IMO655412 IWE655412:IWK655412 JGA655412:JGG655412 JPW655412:JQC655412 JZS655412:JZY655412 KJO655412:KJU655412 KTK655412:KTQ655412 LDG655412:LDM655412 LNC655412:LNI655412 LWY655412:LXE655412 MGU655412:MHA655412 MQQ655412:MQW655412 NAM655412:NAS655412 NKI655412:NKO655412 NUE655412:NUK655412 OEA655412:OEG655412 ONW655412:OOC655412 OXS655412:OXY655412 PHO655412:PHU655412 PRK655412:PRQ655412 QBG655412:QBM655412 QLC655412:QLI655412 QUY655412:QVE655412 REU655412:RFA655412 ROQ655412:ROW655412 RYM655412:RYS655412 SII655412:SIO655412 SSE655412:SSK655412 TCA655412:TCG655412 TLW655412:TMC655412 TVS655412:TVY655412 UFO655412:UFU655412 UPK655412:UPQ655412 UZG655412:UZM655412 VJC655412:VJI655412 VSY655412:VTE655412 WCU655412:WDA655412 WMQ655412:WMW655412 WWM655412:WWS655412 AE720948:AK720948 KA720948:KG720948 TW720948:UC720948 ADS720948:ADY720948 ANO720948:ANU720948 AXK720948:AXQ720948 BHG720948:BHM720948 BRC720948:BRI720948 CAY720948:CBE720948 CKU720948:CLA720948 CUQ720948:CUW720948 DEM720948:DES720948 DOI720948:DOO720948 DYE720948:DYK720948 EIA720948:EIG720948 ERW720948:ESC720948 FBS720948:FBY720948 FLO720948:FLU720948 FVK720948:FVQ720948 GFG720948:GFM720948 GPC720948:GPI720948 GYY720948:GZE720948 HIU720948:HJA720948 HSQ720948:HSW720948 ICM720948:ICS720948 IMI720948:IMO720948 IWE720948:IWK720948 JGA720948:JGG720948 JPW720948:JQC720948 JZS720948:JZY720948 KJO720948:KJU720948 KTK720948:KTQ720948 LDG720948:LDM720948 LNC720948:LNI720948 LWY720948:LXE720948 MGU720948:MHA720948 MQQ720948:MQW720948 NAM720948:NAS720948 NKI720948:NKO720948 NUE720948:NUK720948 OEA720948:OEG720948 ONW720948:OOC720948 OXS720948:OXY720948 PHO720948:PHU720948 PRK720948:PRQ720948 QBG720948:QBM720948 QLC720948:QLI720948 QUY720948:QVE720948 REU720948:RFA720948 ROQ720948:ROW720948 RYM720948:RYS720948 SII720948:SIO720948 SSE720948:SSK720948 TCA720948:TCG720948 TLW720948:TMC720948 TVS720948:TVY720948 UFO720948:UFU720948 UPK720948:UPQ720948 UZG720948:UZM720948 VJC720948:VJI720948 VSY720948:VTE720948 WCU720948:WDA720948 WMQ720948:WMW720948 WWM720948:WWS720948 AE786484:AK786484 KA786484:KG786484 TW786484:UC786484 ADS786484:ADY786484 ANO786484:ANU786484 AXK786484:AXQ786484 BHG786484:BHM786484 BRC786484:BRI786484 CAY786484:CBE786484 CKU786484:CLA786484 CUQ786484:CUW786484 DEM786484:DES786484 DOI786484:DOO786484 DYE786484:DYK786484 EIA786484:EIG786484 ERW786484:ESC786484 FBS786484:FBY786484 FLO786484:FLU786484 FVK786484:FVQ786484 GFG786484:GFM786484 GPC786484:GPI786484 GYY786484:GZE786484 HIU786484:HJA786484 HSQ786484:HSW786484 ICM786484:ICS786484 IMI786484:IMO786484 IWE786484:IWK786484 JGA786484:JGG786484 JPW786484:JQC786484 JZS786484:JZY786484 KJO786484:KJU786484 KTK786484:KTQ786484 LDG786484:LDM786484 LNC786484:LNI786484 LWY786484:LXE786484 MGU786484:MHA786484 MQQ786484:MQW786484 NAM786484:NAS786484 NKI786484:NKO786484 NUE786484:NUK786484 OEA786484:OEG786484 ONW786484:OOC786484 OXS786484:OXY786484 PHO786484:PHU786484 PRK786484:PRQ786484 QBG786484:QBM786484 QLC786484:QLI786484 QUY786484:QVE786484 REU786484:RFA786484 ROQ786484:ROW786484 RYM786484:RYS786484 SII786484:SIO786484 SSE786484:SSK786484 TCA786484:TCG786484 TLW786484:TMC786484 TVS786484:TVY786484 UFO786484:UFU786484 UPK786484:UPQ786484 UZG786484:UZM786484 VJC786484:VJI786484 VSY786484:VTE786484 WCU786484:WDA786484 WMQ786484:WMW786484 WWM786484:WWS786484 AE852020:AK852020 KA852020:KG852020 TW852020:UC852020 ADS852020:ADY852020 ANO852020:ANU852020 AXK852020:AXQ852020 BHG852020:BHM852020 BRC852020:BRI852020 CAY852020:CBE852020 CKU852020:CLA852020 CUQ852020:CUW852020 DEM852020:DES852020 DOI852020:DOO852020 DYE852020:DYK852020 EIA852020:EIG852020 ERW852020:ESC852020 FBS852020:FBY852020 FLO852020:FLU852020 FVK852020:FVQ852020 GFG852020:GFM852020 GPC852020:GPI852020 GYY852020:GZE852020 HIU852020:HJA852020 HSQ852020:HSW852020 ICM852020:ICS852020 IMI852020:IMO852020 IWE852020:IWK852020 JGA852020:JGG852020 JPW852020:JQC852020 JZS852020:JZY852020 KJO852020:KJU852020 KTK852020:KTQ852020 LDG852020:LDM852020 LNC852020:LNI852020 LWY852020:LXE852020 MGU852020:MHA852020 MQQ852020:MQW852020 NAM852020:NAS852020 NKI852020:NKO852020 NUE852020:NUK852020 OEA852020:OEG852020 ONW852020:OOC852020 OXS852020:OXY852020 PHO852020:PHU852020 PRK852020:PRQ852020 QBG852020:QBM852020 QLC852020:QLI852020 QUY852020:QVE852020 REU852020:RFA852020 ROQ852020:ROW852020 RYM852020:RYS852020 SII852020:SIO852020 SSE852020:SSK852020 TCA852020:TCG852020 TLW852020:TMC852020 TVS852020:TVY852020 UFO852020:UFU852020 UPK852020:UPQ852020 UZG852020:UZM852020 VJC852020:VJI852020 VSY852020:VTE852020 WCU852020:WDA852020 WMQ852020:WMW852020 WWM852020:WWS852020 AE917556:AK917556 KA917556:KG917556 TW917556:UC917556 ADS917556:ADY917556 ANO917556:ANU917556 AXK917556:AXQ917556 BHG917556:BHM917556 BRC917556:BRI917556 CAY917556:CBE917556 CKU917556:CLA917556 CUQ917556:CUW917556 DEM917556:DES917556 DOI917556:DOO917556 DYE917556:DYK917556 EIA917556:EIG917556 ERW917556:ESC917556 FBS917556:FBY917556 FLO917556:FLU917556 FVK917556:FVQ917556 GFG917556:GFM917556 GPC917556:GPI917556 GYY917556:GZE917556 HIU917556:HJA917556 HSQ917556:HSW917556 ICM917556:ICS917556 IMI917556:IMO917556 IWE917556:IWK917556 JGA917556:JGG917556 JPW917556:JQC917556 JZS917556:JZY917556 KJO917556:KJU917556 KTK917556:KTQ917556 LDG917556:LDM917556 LNC917556:LNI917556 LWY917556:LXE917556 MGU917556:MHA917556 MQQ917556:MQW917556 NAM917556:NAS917556 NKI917556:NKO917556 NUE917556:NUK917556 OEA917556:OEG917556 ONW917556:OOC917556 OXS917556:OXY917556 PHO917556:PHU917556 PRK917556:PRQ917556 QBG917556:QBM917556 QLC917556:QLI917556 QUY917556:QVE917556 REU917556:RFA917556 ROQ917556:ROW917556 RYM917556:RYS917556 SII917556:SIO917556 SSE917556:SSK917556 TCA917556:TCG917556 TLW917556:TMC917556 TVS917556:TVY917556 UFO917556:UFU917556 UPK917556:UPQ917556 UZG917556:UZM917556 VJC917556:VJI917556 VSY917556:VTE917556 WCU917556:WDA917556 WMQ917556:WMW917556 WWM917556:WWS917556 AE983092:AK983092 KA983092:KG983092 TW983092:UC983092 ADS983092:ADY983092 ANO983092:ANU983092 AXK983092:AXQ983092 BHG983092:BHM983092 BRC983092:BRI983092 CAY983092:CBE983092 CKU983092:CLA983092 CUQ983092:CUW983092 DEM983092:DES983092 DOI983092:DOO983092 DYE983092:DYK983092 EIA983092:EIG983092 ERW983092:ESC983092 FBS983092:FBY983092 FLO983092:FLU983092 FVK983092:FVQ983092 GFG983092:GFM983092 GPC983092:GPI983092 GYY983092:GZE983092 HIU983092:HJA983092 HSQ983092:HSW983092 ICM983092:ICS983092 IMI983092:IMO983092 IWE983092:IWK983092 JGA983092:JGG983092 JPW983092:JQC983092 JZS983092:JZY983092 KJO983092:KJU983092 KTK983092:KTQ983092 LDG983092:LDM983092 LNC983092:LNI983092 LWY983092:LXE983092 MGU983092:MHA983092 MQQ983092:MQW983092 NAM983092:NAS983092 NKI983092:NKO983092 NUE983092:NUK983092 OEA983092:OEG983092 ONW983092:OOC983092 OXS983092:OXY983092 PHO983092:PHU983092 PRK983092:PRQ983092 QBG983092:QBM983092 QLC983092:QLI983092 QUY983092:QVE983092 REU983092:RFA983092 ROQ983092:ROW983092 RYM983092:RYS983092 SII983092:SIO983092 SSE983092:SSK983092 TCA983092:TCG983092 TLW983092:TMC983092 TVS983092:TVY983092 UFO983092:UFU983092 UPK983092:UPQ983092 UZG983092:UZM983092 VJC983092:VJI983092 VSY983092:VTE983092 WCU983092:WDA983092 WMQ983092:WMW983092 WWM983092:WWS983092"/>
    <dataValidation allowBlank="1" showInputMessage="1" showErrorMessage="1" promptTitle="TDHCA Rental Program Experience" prompt="Row 11: Enter Date (mm/yy) When Control Began" sqref="AL52:AP52 KH52:KL52 UD52:UH52 ADZ52:AED52 ANV52:ANZ52 AXR52:AXV52 BHN52:BHR52 BRJ52:BRN52 CBF52:CBJ52 CLB52:CLF52 CUX52:CVB52 DET52:DEX52 DOP52:DOT52 DYL52:DYP52 EIH52:EIL52 ESD52:ESH52 FBZ52:FCD52 FLV52:FLZ52 FVR52:FVV52 GFN52:GFR52 GPJ52:GPN52 GZF52:GZJ52 HJB52:HJF52 HSX52:HTB52 ICT52:ICX52 IMP52:IMT52 IWL52:IWP52 JGH52:JGL52 JQD52:JQH52 JZZ52:KAD52 KJV52:KJZ52 KTR52:KTV52 LDN52:LDR52 LNJ52:LNN52 LXF52:LXJ52 MHB52:MHF52 MQX52:MRB52 NAT52:NAX52 NKP52:NKT52 NUL52:NUP52 OEH52:OEL52 OOD52:OOH52 OXZ52:OYD52 PHV52:PHZ52 PRR52:PRV52 QBN52:QBR52 QLJ52:QLN52 QVF52:QVJ52 RFB52:RFF52 ROX52:RPB52 RYT52:RYX52 SIP52:SIT52 SSL52:SSP52 TCH52:TCL52 TMD52:TMH52 TVZ52:TWD52 UFV52:UFZ52 UPR52:UPV52 UZN52:UZR52 VJJ52:VJN52 VTF52:VTJ52 WDB52:WDF52 WMX52:WNB52 WWT52:WWX52 AL65588:AP65588 KH65588:KL65588 UD65588:UH65588 ADZ65588:AED65588 ANV65588:ANZ65588 AXR65588:AXV65588 BHN65588:BHR65588 BRJ65588:BRN65588 CBF65588:CBJ65588 CLB65588:CLF65588 CUX65588:CVB65588 DET65588:DEX65588 DOP65588:DOT65588 DYL65588:DYP65588 EIH65588:EIL65588 ESD65588:ESH65588 FBZ65588:FCD65588 FLV65588:FLZ65588 FVR65588:FVV65588 GFN65588:GFR65588 GPJ65588:GPN65588 GZF65588:GZJ65588 HJB65588:HJF65588 HSX65588:HTB65588 ICT65588:ICX65588 IMP65588:IMT65588 IWL65588:IWP65588 JGH65588:JGL65588 JQD65588:JQH65588 JZZ65588:KAD65588 KJV65588:KJZ65588 KTR65588:KTV65588 LDN65588:LDR65588 LNJ65588:LNN65588 LXF65588:LXJ65588 MHB65588:MHF65588 MQX65588:MRB65588 NAT65588:NAX65588 NKP65588:NKT65588 NUL65588:NUP65588 OEH65588:OEL65588 OOD65588:OOH65588 OXZ65588:OYD65588 PHV65588:PHZ65588 PRR65588:PRV65588 QBN65588:QBR65588 QLJ65588:QLN65588 QVF65588:QVJ65588 RFB65588:RFF65588 ROX65588:RPB65588 RYT65588:RYX65588 SIP65588:SIT65588 SSL65588:SSP65588 TCH65588:TCL65588 TMD65588:TMH65588 TVZ65588:TWD65588 UFV65588:UFZ65588 UPR65588:UPV65588 UZN65588:UZR65588 VJJ65588:VJN65588 VTF65588:VTJ65588 WDB65588:WDF65588 WMX65588:WNB65588 WWT65588:WWX65588 AL131124:AP131124 KH131124:KL131124 UD131124:UH131124 ADZ131124:AED131124 ANV131124:ANZ131124 AXR131124:AXV131124 BHN131124:BHR131124 BRJ131124:BRN131124 CBF131124:CBJ131124 CLB131124:CLF131124 CUX131124:CVB131124 DET131124:DEX131124 DOP131124:DOT131124 DYL131124:DYP131124 EIH131124:EIL131124 ESD131124:ESH131124 FBZ131124:FCD131124 FLV131124:FLZ131124 FVR131124:FVV131124 GFN131124:GFR131124 GPJ131124:GPN131124 GZF131124:GZJ131124 HJB131124:HJF131124 HSX131124:HTB131124 ICT131124:ICX131124 IMP131124:IMT131124 IWL131124:IWP131124 JGH131124:JGL131124 JQD131124:JQH131124 JZZ131124:KAD131124 KJV131124:KJZ131124 KTR131124:KTV131124 LDN131124:LDR131124 LNJ131124:LNN131124 LXF131124:LXJ131124 MHB131124:MHF131124 MQX131124:MRB131124 NAT131124:NAX131124 NKP131124:NKT131124 NUL131124:NUP131124 OEH131124:OEL131124 OOD131124:OOH131124 OXZ131124:OYD131124 PHV131124:PHZ131124 PRR131124:PRV131124 QBN131124:QBR131124 QLJ131124:QLN131124 QVF131124:QVJ131124 RFB131124:RFF131124 ROX131124:RPB131124 RYT131124:RYX131124 SIP131124:SIT131124 SSL131124:SSP131124 TCH131124:TCL131124 TMD131124:TMH131124 TVZ131124:TWD131124 UFV131124:UFZ131124 UPR131124:UPV131124 UZN131124:UZR131124 VJJ131124:VJN131124 VTF131124:VTJ131124 WDB131124:WDF131124 WMX131124:WNB131124 WWT131124:WWX131124 AL196660:AP196660 KH196660:KL196660 UD196660:UH196660 ADZ196660:AED196660 ANV196660:ANZ196660 AXR196660:AXV196660 BHN196660:BHR196660 BRJ196660:BRN196660 CBF196660:CBJ196660 CLB196660:CLF196660 CUX196660:CVB196660 DET196660:DEX196660 DOP196660:DOT196660 DYL196660:DYP196660 EIH196660:EIL196660 ESD196660:ESH196660 FBZ196660:FCD196660 FLV196660:FLZ196660 FVR196660:FVV196660 GFN196660:GFR196660 GPJ196660:GPN196660 GZF196660:GZJ196660 HJB196660:HJF196660 HSX196660:HTB196660 ICT196660:ICX196660 IMP196660:IMT196660 IWL196660:IWP196660 JGH196660:JGL196660 JQD196660:JQH196660 JZZ196660:KAD196660 KJV196660:KJZ196660 KTR196660:KTV196660 LDN196660:LDR196660 LNJ196660:LNN196660 LXF196660:LXJ196660 MHB196660:MHF196660 MQX196660:MRB196660 NAT196660:NAX196660 NKP196660:NKT196660 NUL196660:NUP196660 OEH196660:OEL196660 OOD196660:OOH196660 OXZ196660:OYD196660 PHV196660:PHZ196660 PRR196660:PRV196660 QBN196660:QBR196660 QLJ196660:QLN196660 QVF196660:QVJ196660 RFB196660:RFF196660 ROX196660:RPB196660 RYT196660:RYX196660 SIP196660:SIT196660 SSL196660:SSP196660 TCH196660:TCL196660 TMD196660:TMH196660 TVZ196660:TWD196660 UFV196660:UFZ196660 UPR196660:UPV196660 UZN196660:UZR196660 VJJ196660:VJN196660 VTF196660:VTJ196660 WDB196660:WDF196660 WMX196660:WNB196660 WWT196660:WWX196660 AL262196:AP262196 KH262196:KL262196 UD262196:UH262196 ADZ262196:AED262196 ANV262196:ANZ262196 AXR262196:AXV262196 BHN262196:BHR262196 BRJ262196:BRN262196 CBF262196:CBJ262196 CLB262196:CLF262196 CUX262196:CVB262196 DET262196:DEX262196 DOP262196:DOT262196 DYL262196:DYP262196 EIH262196:EIL262196 ESD262196:ESH262196 FBZ262196:FCD262196 FLV262196:FLZ262196 FVR262196:FVV262196 GFN262196:GFR262196 GPJ262196:GPN262196 GZF262196:GZJ262196 HJB262196:HJF262196 HSX262196:HTB262196 ICT262196:ICX262196 IMP262196:IMT262196 IWL262196:IWP262196 JGH262196:JGL262196 JQD262196:JQH262196 JZZ262196:KAD262196 KJV262196:KJZ262196 KTR262196:KTV262196 LDN262196:LDR262196 LNJ262196:LNN262196 LXF262196:LXJ262196 MHB262196:MHF262196 MQX262196:MRB262196 NAT262196:NAX262196 NKP262196:NKT262196 NUL262196:NUP262196 OEH262196:OEL262196 OOD262196:OOH262196 OXZ262196:OYD262196 PHV262196:PHZ262196 PRR262196:PRV262196 QBN262196:QBR262196 QLJ262196:QLN262196 QVF262196:QVJ262196 RFB262196:RFF262196 ROX262196:RPB262196 RYT262196:RYX262196 SIP262196:SIT262196 SSL262196:SSP262196 TCH262196:TCL262196 TMD262196:TMH262196 TVZ262196:TWD262196 UFV262196:UFZ262196 UPR262196:UPV262196 UZN262196:UZR262196 VJJ262196:VJN262196 VTF262196:VTJ262196 WDB262196:WDF262196 WMX262196:WNB262196 WWT262196:WWX262196 AL327732:AP327732 KH327732:KL327732 UD327732:UH327732 ADZ327732:AED327732 ANV327732:ANZ327732 AXR327732:AXV327732 BHN327732:BHR327732 BRJ327732:BRN327732 CBF327732:CBJ327732 CLB327732:CLF327732 CUX327732:CVB327732 DET327732:DEX327732 DOP327732:DOT327732 DYL327732:DYP327732 EIH327732:EIL327732 ESD327732:ESH327732 FBZ327732:FCD327732 FLV327732:FLZ327732 FVR327732:FVV327732 GFN327732:GFR327732 GPJ327732:GPN327732 GZF327732:GZJ327732 HJB327732:HJF327732 HSX327732:HTB327732 ICT327732:ICX327732 IMP327732:IMT327732 IWL327732:IWP327732 JGH327732:JGL327732 JQD327732:JQH327732 JZZ327732:KAD327732 KJV327732:KJZ327732 KTR327732:KTV327732 LDN327732:LDR327732 LNJ327732:LNN327732 LXF327732:LXJ327732 MHB327732:MHF327732 MQX327732:MRB327732 NAT327732:NAX327732 NKP327732:NKT327732 NUL327732:NUP327732 OEH327732:OEL327732 OOD327732:OOH327732 OXZ327732:OYD327732 PHV327732:PHZ327732 PRR327732:PRV327732 QBN327732:QBR327732 QLJ327732:QLN327732 QVF327732:QVJ327732 RFB327732:RFF327732 ROX327732:RPB327732 RYT327732:RYX327732 SIP327732:SIT327732 SSL327732:SSP327732 TCH327732:TCL327732 TMD327732:TMH327732 TVZ327732:TWD327732 UFV327732:UFZ327732 UPR327732:UPV327732 UZN327732:UZR327732 VJJ327732:VJN327732 VTF327732:VTJ327732 WDB327732:WDF327732 WMX327732:WNB327732 WWT327732:WWX327732 AL393268:AP393268 KH393268:KL393268 UD393268:UH393268 ADZ393268:AED393268 ANV393268:ANZ393268 AXR393268:AXV393268 BHN393268:BHR393268 BRJ393268:BRN393268 CBF393268:CBJ393268 CLB393268:CLF393268 CUX393268:CVB393268 DET393268:DEX393268 DOP393268:DOT393268 DYL393268:DYP393268 EIH393268:EIL393268 ESD393268:ESH393268 FBZ393268:FCD393268 FLV393268:FLZ393268 FVR393268:FVV393268 GFN393268:GFR393268 GPJ393268:GPN393268 GZF393268:GZJ393268 HJB393268:HJF393268 HSX393268:HTB393268 ICT393268:ICX393268 IMP393268:IMT393268 IWL393268:IWP393268 JGH393268:JGL393268 JQD393268:JQH393268 JZZ393268:KAD393268 KJV393268:KJZ393268 KTR393268:KTV393268 LDN393268:LDR393268 LNJ393268:LNN393268 LXF393268:LXJ393268 MHB393268:MHF393268 MQX393268:MRB393268 NAT393268:NAX393268 NKP393268:NKT393268 NUL393268:NUP393268 OEH393268:OEL393268 OOD393268:OOH393268 OXZ393268:OYD393268 PHV393268:PHZ393268 PRR393268:PRV393268 QBN393268:QBR393268 QLJ393268:QLN393268 QVF393268:QVJ393268 RFB393268:RFF393268 ROX393268:RPB393268 RYT393268:RYX393268 SIP393268:SIT393268 SSL393268:SSP393268 TCH393268:TCL393268 TMD393268:TMH393268 TVZ393268:TWD393268 UFV393268:UFZ393268 UPR393268:UPV393268 UZN393268:UZR393268 VJJ393268:VJN393268 VTF393268:VTJ393268 WDB393268:WDF393268 WMX393268:WNB393268 WWT393268:WWX393268 AL458804:AP458804 KH458804:KL458804 UD458804:UH458804 ADZ458804:AED458804 ANV458804:ANZ458804 AXR458804:AXV458804 BHN458804:BHR458804 BRJ458804:BRN458804 CBF458804:CBJ458804 CLB458804:CLF458804 CUX458804:CVB458804 DET458804:DEX458804 DOP458804:DOT458804 DYL458804:DYP458804 EIH458804:EIL458804 ESD458804:ESH458804 FBZ458804:FCD458804 FLV458804:FLZ458804 FVR458804:FVV458804 GFN458804:GFR458804 GPJ458804:GPN458804 GZF458804:GZJ458804 HJB458804:HJF458804 HSX458804:HTB458804 ICT458804:ICX458804 IMP458804:IMT458804 IWL458804:IWP458804 JGH458804:JGL458804 JQD458804:JQH458804 JZZ458804:KAD458804 KJV458804:KJZ458804 KTR458804:KTV458804 LDN458804:LDR458804 LNJ458804:LNN458804 LXF458804:LXJ458804 MHB458804:MHF458804 MQX458804:MRB458804 NAT458804:NAX458804 NKP458804:NKT458804 NUL458804:NUP458804 OEH458804:OEL458804 OOD458804:OOH458804 OXZ458804:OYD458804 PHV458804:PHZ458804 PRR458804:PRV458804 QBN458804:QBR458804 QLJ458804:QLN458804 QVF458804:QVJ458804 RFB458804:RFF458804 ROX458804:RPB458804 RYT458804:RYX458804 SIP458804:SIT458804 SSL458804:SSP458804 TCH458804:TCL458804 TMD458804:TMH458804 TVZ458804:TWD458804 UFV458804:UFZ458804 UPR458804:UPV458804 UZN458804:UZR458804 VJJ458804:VJN458804 VTF458804:VTJ458804 WDB458804:WDF458804 WMX458804:WNB458804 WWT458804:WWX458804 AL524340:AP524340 KH524340:KL524340 UD524340:UH524340 ADZ524340:AED524340 ANV524340:ANZ524340 AXR524340:AXV524340 BHN524340:BHR524340 BRJ524340:BRN524340 CBF524340:CBJ524340 CLB524340:CLF524340 CUX524340:CVB524340 DET524340:DEX524340 DOP524340:DOT524340 DYL524340:DYP524340 EIH524340:EIL524340 ESD524340:ESH524340 FBZ524340:FCD524340 FLV524340:FLZ524340 FVR524340:FVV524340 GFN524340:GFR524340 GPJ524340:GPN524340 GZF524340:GZJ524340 HJB524340:HJF524340 HSX524340:HTB524340 ICT524340:ICX524340 IMP524340:IMT524340 IWL524340:IWP524340 JGH524340:JGL524340 JQD524340:JQH524340 JZZ524340:KAD524340 KJV524340:KJZ524340 KTR524340:KTV524340 LDN524340:LDR524340 LNJ524340:LNN524340 LXF524340:LXJ524340 MHB524340:MHF524340 MQX524340:MRB524340 NAT524340:NAX524340 NKP524340:NKT524340 NUL524340:NUP524340 OEH524340:OEL524340 OOD524340:OOH524340 OXZ524340:OYD524340 PHV524340:PHZ524340 PRR524340:PRV524340 QBN524340:QBR524340 QLJ524340:QLN524340 QVF524340:QVJ524340 RFB524340:RFF524340 ROX524340:RPB524340 RYT524340:RYX524340 SIP524340:SIT524340 SSL524340:SSP524340 TCH524340:TCL524340 TMD524340:TMH524340 TVZ524340:TWD524340 UFV524340:UFZ524340 UPR524340:UPV524340 UZN524340:UZR524340 VJJ524340:VJN524340 VTF524340:VTJ524340 WDB524340:WDF524340 WMX524340:WNB524340 WWT524340:WWX524340 AL589876:AP589876 KH589876:KL589876 UD589876:UH589876 ADZ589876:AED589876 ANV589876:ANZ589876 AXR589876:AXV589876 BHN589876:BHR589876 BRJ589876:BRN589876 CBF589876:CBJ589876 CLB589876:CLF589876 CUX589876:CVB589876 DET589876:DEX589876 DOP589876:DOT589876 DYL589876:DYP589876 EIH589876:EIL589876 ESD589876:ESH589876 FBZ589876:FCD589876 FLV589876:FLZ589876 FVR589876:FVV589876 GFN589876:GFR589876 GPJ589876:GPN589876 GZF589876:GZJ589876 HJB589876:HJF589876 HSX589876:HTB589876 ICT589876:ICX589876 IMP589876:IMT589876 IWL589876:IWP589876 JGH589876:JGL589876 JQD589876:JQH589876 JZZ589876:KAD589876 KJV589876:KJZ589876 KTR589876:KTV589876 LDN589876:LDR589876 LNJ589876:LNN589876 LXF589876:LXJ589876 MHB589876:MHF589876 MQX589876:MRB589876 NAT589876:NAX589876 NKP589876:NKT589876 NUL589876:NUP589876 OEH589876:OEL589876 OOD589876:OOH589876 OXZ589876:OYD589876 PHV589876:PHZ589876 PRR589876:PRV589876 QBN589876:QBR589876 QLJ589876:QLN589876 QVF589876:QVJ589876 RFB589876:RFF589876 ROX589876:RPB589876 RYT589876:RYX589876 SIP589876:SIT589876 SSL589876:SSP589876 TCH589876:TCL589876 TMD589876:TMH589876 TVZ589876:TWD589876 UFV589876:UFZ589876 UPR589876:UPV589876 UZN589876:UZR589876 VJJ589876:VJN589876 VTF589876:VTJ589876 WDB589876:WDF589876 WMX589876:WNB589876 WWT589876:WWX589876 AL655412:AP655412 KH655412:KL655412 UD655412:UH655412 ADZ655412:AED655412 ANV655412:ANZ655412 AXR655412:AXV655412 BHN655412:BHR655412 BRJ655412:BRN655412 CBF655412:CBJ655412 CLB655412:CLF655412 CUX655412:CVB655412 DET655412:DEX655412 DOP655412:DOT655412 DYL655412:DYP655412 EIH655412:EIL655412 ESD655412:ESH655412 FBZ655412:FCD655412 FLV655412:FLZ655412 FVR655412:FVV655412 GFN655412:GFR655412 GPJ655412:GPN655412 GZF655412:GZJ655412 HJB655412:HJF655412 HSX655412:HTB655412 ICT655412:ICX655412 IMP655412:IMT655412 IWL655412:IWP655412 JGH655412:JGL655412 JQD655412:JQH655412 JZZ655412:KAD655412 KJV655412:KJZ655412 KTR655412:KTV655412 LDN655412:LDR655412 LNJ655412:LNN655412 LXF655412:LXJ655412 MHB655412:MHF655412 MQX655412:MRB655412 NAT655412:NAX655412 NKP655412:NKT655412 NUL655412:NUP655412 OEH655412:OEL655412 OOD655412:OOH655412 OXZ655412:OYD655412 PHV655412:PHZ655412 PRR655412:PRV655412 QBN655412:QBR655412 QLJ655412:QLN655412 QVF655412:QVJ655412 RFB655412:RFF655412 ROX655412:RPB655412 RYT655412:RYX655412 SIP655412:SIT655412 SSL655412:SSP655412 TCH655412:TCL655412 TMD655412:TMH655412 TVZ655412:TWD655412 UFV655412:UFZ655412 UPR655412:UPV655412 UZN655412:UZR655412 VJJ655412:VJN655412 VTF655412:VTJ655412 WDB655412:WDF655412 WMX655412:WNB655412 WWT655412:WWX655412 AL720948:AP720948 KH720948:KL720948 UD720948:UH720948 ADZ720948:AED720948 ANV720948:ANZ720948 AXR720948:AXV720948 BHN720948:BHR720948 BRJ720948:BRN720948 CBF720948:CBJ720948 CLB720948:CLF720948 CUX720948:CVB720948 DET720948:DEX720948 DOP720948:DOT720948 DYL720948:DYP720948 EIH720948:EIL720948 ESD720948:ESH720948 FBZ720948:FCD720948 FLV720948:FLZ720948 FVR720948:FVV720948 GFN720948:GFR720948 GPJ720948:GPN720948 GZF720948:GZJ720948 HJB720948:HJF720948 HSX720948:HTB720948 ICT720948:ICX720948 IMP720948:IMT720948 IWL720948:IWP720948 JGH720948:JGL720948 JQD720948:JQH720948 JZZ720948:KAD720948 KJV720948:KJZ720948 KTR720948:KTV720948 LDN720948:LDR720948 LNJ720948:LNN720948 LXF720948:LXJ720948 MHB720948:MHF720948 MQX720948:MRB720948 NAT720948:NAX720948 NKP720948:NKT720948 NUL720948:NUP720948 OEH720948:OEL720948 OOD720948:OOH720948 OXZ720948:OYD720948 PHV720948:PHZ720948 PRR720948:PRV720948 QBN720948:QBR720948 QLJ720948:QLN720948 QVF720948:QVJ720948 RFB720948:RFF720948 ROX720948:RPB720948 RYT720948:RYX720948 SIP720948:SIT720948 SSL720948:SSP720948 TCH720948:TCL720948 TMD720948:TMH720948 TVZ720948:TWD720948 UFV720948:UFZ720948 UPR720948:UPV720948 UZN720948:UZR720948 VJJ720948:VJN720948 VTF720948:VTJ720948 WDB720948:WDF720948 WMX720948:WNB720948 WWT720948:WWX720948 AL786484:AP786484 KH786484:KL786484 UD786484:UH786484 ADZ786484:AED786484 ANV786484:ANZ786484 AXR786484:AXV786484 BHN786484:BHR786484 BRJ786484:BRN786484 CBF786484:CBJ786484 CLB786484:CLF786484 CUX786484:CVB786484 DET786484:DEX786484 DOP786484:DOT786484 DYL786484:DYP786484 EIH786484:EIL786484 ESD786484:ESH786484 FBZ786484:FCD786484 FLV786484:FLZ786484 FVR786484:FVV786484 GFN786484:GFR786484 GPJ786484:GPN786484 GZF786484:GZJ786484 HJB786484:HJF786484 HSX786484:HTB786484 ICT786484:ICX786484 IMP786484:IMT786484 IWL786484:IWP786484 JGH786484:JGL786484 JQD786484:JQH786484 JZZ786484:KAD786484 KJV786484:KJZ786484 KTR786484:KTV786484 LDN786484:LDR786484 LNJ786484:LNN786484 LXF786484:LXJ786484 MHB786484:MHF786484 MQX786484:MRB786484 NAT786484:NAX786484 NKP786484:NKT786484 NUL786484:NUP786484 OEH786484:OEL786484 OOD786484:OOH786484 OXZ786484:OYD786484 PHV786484:PHZ786484 PRR786484:PRV786484 QBN786484:QBR786484 QLJ786484:QLN786484 QVF786484:QVJ786484 RFB786484:RFF786484 ROX786484:RPB786484 RYT786484:RYX786484 SIP786484:SIT786484 SSL786484:SSP786484 TCH786484:TCL786484 TMD786484:TMH786484 TVZ786484:TWD786484 UFV786484:UFZ786484 UPR786484:UPV786484 UZN786484:UZR786484 VJJ786484:VJN786484 VTF786484:VTJ786484 WDB786484:WDF786484 WMX786484:WNB786484 WWT786484:WWX786484 AL852020:AP852020 KH852020:KL852020 UD852020:UH852020 ADZ852020:AED852020 ANV852020:ANZ852020 AXR852020:AXV852020 BHN852020:BHR852020 BRJ852020:BRN852020 CBF852020:CBJ852020 CLB852020:CLF852020 CUX852020:CVB852020 DET852020:DEX852020 DOP852020:DOT852020 DYL852020:DYP852020 EIH852020:EIL852020 ESD852020:ESH852020 FBZ852020:FCD852020 FLV852020:FLZ852020 FVR852020:FVV852020 GFN852020:GFR852020 GPJ852020:GPN852020 GZF852020:GZJ852020 HJB852020:HJF852020 HSX852020:HTB852020 ICT852020:ICX852020 IMP852020:IMT852020 IWL852020:IWP852020 JGH852020:JGL852020 JQD852020:JQH852020 JZZ852020:KAD852020 KJV852020:KJZ852020 KTR852020:KTV852020 LDN852020:LDR852020 LNJ852020:LNN852020 LXF852020:LXJ852020 MHB852020:MHF852020 MQX852020:MRB852020 NAT852020:NAX852020 NKP852020:NKT852020 NUL852020:NUP852020 OEH852020:OEL852020 OOD852020:OOH852020 OXZ852020:OYD852020 PHV852020:PHZ852020 PRR852020:PRV852020 QBN852020:QBR852020 QLJ852020:QLN852020 QVF852020:QVJ852020 RFB852020:RFF852020 ROX852020:RPB852020 RYT852020:RYX852020 SIP852020:SIT852020 SSL852020:SSP852020 TCH852020:TCL852020 TMD852020:TMH852020 TVZ852020:TWD852020 UFV852020:UFZ852020 UPR852020:UPV852020 UZN852020:UZR852020 VJJ852020:VJN852020 VTF852020:VTJ852020 WDB852020:WDF852020 WMX852020:WNB852020 WWT852020:WWX852020 AL917556:AP917556 KH917556:KL917556 UD917556:UH917556 ADZ917556:AED917556 ANV917556:ANZ917556 AXR917556:AXV917556 BHN917556:BHR917556 BRJ917556:BRN917556 CBF917556:CBJ917556 CLB917556:CLF917556 CUX917556:CVB917556 DET917556:DEX917556 DOP917556:DOT917556 DYL917556:DYP917556 EIH917556:EIL917556 ESD917556:ESH917556 FBZ917556:FCD917556 FLV917556:FLZ917556 FVR917556:FVV917556 GFN917556:GFR917556 GPJ917556:GPN917556 GZF917556:GZJ917556 HJB917556:HJF917556 HSX917556:HTB917556 ICT917556:ICX917556 IMP917556:IMT917556 IWL917556:IWP917556 JGH917556:JGL917556 JQD917556:JQH917556 JZZ917556:KAD917556 KJV917556:KJZ917556 KTR917556:KTV917556 LDN917556:LDR917556 LNJ917556:LNN917556 LXF917556:LXJ917556 MHB917556:MHF917556 MQX917556:MRB917556 NAT917556:NAX917556 NKP917556:NKT917556 NUL917556:NUP917556 OEH917556:OEL917556 OOD917556:OOH917556 OXZ917556:OYD917556 PHV917556:PHZ917556 PRR917556:PRV917556 QBN917556:QBR917556 QLJ917556:QLN917556 QVF917556:QVJ917556 RFB917556:RFF917556 ROX917556:RPB917556 RYT917556:RYX917556 SIP917556:SIT917556 SSL917556:SSP917556 TCH917556:TCL917556 TMD917556:TMH917556 TVZ917556:TWD917556 UFV917556:UFZ917556 UPR917556:UPV917556 UZN917556:UZR917556 VJJ917556:VJN917556 VTF917556:VTJ917556 WDB917556:WDF917556 WMX917556:WNB917556 WWT917556:WWX917556 AL983092:AP983092 KH983092:KL983092 UD983092:UH983092 ADZ983092:AED983092 ANV983092:ANZ983092 AXR983092:AXV983092 BHN983092:BHR983092 BRJ983092:BRN983092 CBF983092:CBJ983092 CLB983092:CLF983092 CUX983092:CVB983092 DET983092:DEX983092 DOP983092:DOT983092 DYL983092:DYP983092 EIH983092:EIL983092 ESD983092:ESH983092 FBZ983092:FCD983092 FLV983092:FLZ983092 FVR983092:FVV983092 GFN983092:GFR983092 GPJ983092:GPN983092 GZF983092:GZJ983092 HJB983092:HJF983092 HSX983092:HTB983092 ICT983092:ICX983092 IMP983092:IMT983092 IWL983092:IWP983092 JGH983092:JGL983092 JQD983092:JQH983092 JZZ983092:KAD983092 KJV983092:KJZ983092 KTR983092:KTV983092 LDN983092:LDR983092 LNJ983092:LNN983092 LXF983092:LXJ983092 MHB983092:MHF983092 MQX983092:MRB983092 NAT983092:NAX983092 NKP983092:NKT983092 NUL983092:NUP983092 OEH983092:OEL983092 OOD983092:OOH983092 OXZ983092:OYD983092 PHV983092:PHZ983092 PRR983092:PRV983092 QBN983092:QBR983092 QLJ983092:QLN983092 QVF983092:QVJ983092 RFB983092:RFF983092 ROX983092:RPB983092 RYT983092:RYX983092 SIP983092:SIT983092 SSL983092:SSP983092 TCH983092:TCL983092 TMD983092:TMH983092 TVZ983092:TWD983092 UFV983092:UFZ983092 UPR983092:UPV983092 UZN983092:UZR983092 VJJ983092:VJN983092 VTF983092:VTJ983092 WDB983092:WDF983092 WMX983092:WNB983092 WWT983092:WWX983092"/>
    <dataValidation allowBlank="1" showInputMessage="1" showErrorMessage="1" promptTitle="TDHCA Rental Program Experience" prompt="Row 11: Enter Date (mm/yy) When Control Ended" sqref="AQ52:AU52 KM52:KQ52 UI52:UM52 AEE52:AEI52 AOA52:AOE52 AXW52:AYA52 BHS52:BHW52 BRO52:BRS52 CBK52:CBO52 CLG52:CLK52 CVC52:CVG52 DEY52:DFC52 DOU52:DOY52 DYQ52:DYU52 EIM52:EIQ52 ESI52:ESM52 FCE52:FCI52 FMA52:FME52 FVW52:FWA52 GFS52:GFW52 GPO52:GPS52 GZK52:GZO52 HJG52:HJK52 HTC52:HTG52 ICY52:IDC52 IMU52:IMY52 IWQ52:IWU52 JGM52:JGQ52 JQI52:JQM52 KAE52:KAI52 KKA52:KKE52 KTW52:KUA52 LDS52:LDW52 LNO52:LNS52 LXK52:LXO52 MHG52:MHK52 MRC52:MRG52 NAY52:NBC52 NKU52:NKY52 NUQ52:NUU52 OEM52:OEQ52 OOI52:OOM52 OYE52:OYI52 PIA52:PIE52 PRW52:PSA52 QBS52:QBW52 QLO52:QLS52 QVK52:QVO52 RFG52:RFK52 RPC52:RPG52 RYY52:RZC52 SIU52:SIY52 SSQ52:SSU52 TCM52:TCQ52 TMI52:TMM52 TWE52:TWI52 UGA52:UGE52 UPW52:UQA52 UZS52:UZW52 VJO52:VJS52 VTK52:VTO52 WDG52:WDK52 WNC52:WNG52 WWY52:WXC52 AQ65588:AU65588 KM65588:KQ65588 UI65588:UM65588 AEE65588:AEI65588 AOA65588:AOE65588 AXW65588:AYA65588 BHS65588:BHW65588 BRO65588:BRS65588 CBK65588:CBO65588 CLG65588:CLK65588 CVC65588:CVG65588 DEY65588:DFC65588 DOU65588:DOY65588 DYQ65588:DYU65588 EIM65588:EIQ65588 ESI65588:ESM65588 FCE65588:FCI65588 FMA65588:FME65588 FVW65588:FWA65588 GFS65588:GFW65588 GPO65588:GPS65588 GZK65588:GZO65588 HJG65588:HJK65588 HTC65588:HTG65588 ICY65588:IDC65588 IMU65588:IMY65588 IWQ65588:IWU65588 JGM65588:JGQ65588 JQI65588:JQM65588 KAE65588:KAI65588 KKA65588:KKE65588 KTW65588:KUA65588 LDS65588:LDW65588 LNO65588:LNS65588 LXK65588:LXO65588 MHG65588:MHK65588 MRC65588:MRG65588 NAY65588:NBC65588 NKU65588:NKY65588 NUQ65588:NUU65588 OEM65588:OEQ65588 OOI65588:OOM65588 OYE65588:OYI65588 PIA65588:PIE65588 PRW65588:PSA65588 QBS65588:QBW65588 QLO65588:QLS65588 QVK65588:QVO65588 RFG65588:RFK65588 RPC65588:RPG65588 RYY65588:RZC65588 SIU65588:SIY65588 SSQ65588:SSU65588 TCM65588:TCQ65588 TMI65588:TMM65588 TWE65588:TWI65588 UGA65588:UGE65588 UPW65588:UQA65588 UZS65588:UZW65588 VJO65588:VJS65588 VTK65588:VTO65588 WDG65588:WDK65588 WNC65588:WNG65588 WWY65588:WXC65588 AQ131124:AU131124 KM131124:KQ131124 UI131124:UM131124 AEE131124:AEI131124 AOA131124:AOE131124 AXW131124:AYA131124 BHS131124:BHW131124 BRO131124:BRS131124 CBK131124:CBO131124 CLG131124:CLK131124 CVC131124:CVG131124 DEY131124:DFC131124 DOU131124:DOY131124 DYQ131124:DYU131124 EIM131124:EIQ131124 ESI131124:ESM131124 FCE131124:FCI131124 FMA131124:FME131124 FVW131124:FWA131124 GFS131124:GFW131124 GPO131124:GPS131124 GZK131124:GZO131124 HJG131124:HJK131124 HTC131124:HTG131124 ICY131124:IDC131124 IMU131124:IMY131124 IWQ131124:IWU131124 JGM131124:JGQ131124 JQI131124:JQM131124 KAE131124:KAI131124 KKA131124:KKE131124 KTW131124:KUA131124 LDS131124:LDW131124 LNO131124:LNS131124 LXK131124:LXO131124 MHG131124:MHK131124 MRC131124:MRG131124 NAY131124:NBC131124 NKU131124:NKY131124 NUQ131124:NUU131124 OEM131124:OEQ131124 OOI131124:OOM131124 OYE131124:OYI131124 PIA131124:PIE131124 PRW131124:PSA131124 QBS131124:QBW131124 QLO131124:QLS131124 QVK131124:QVO131124 RFG131124:RFK131124 RPC131124:RPG131124 RYY131124:RZC131124 SIU131124:SIY131124 SSQ131124:SSU131124 TCM131124:TCQ131124 TMI131124:TMM131124 TWE131124:TWI131124 UGA131124:UGE131124 UPW131124:UQA131124 UZS131124:UZW131124 VJO131124:VJS131124 VTK131124:VTO131124 WDG131124:WDK131124 WNC131124:WNG131124 WWY131124:WXC131124 AQ196660:AU196660 KM196660:KQ196660 UI196660:UM196660 AEE196660:AEI196660 AOA196660:AOE196660 AXW196660:AYA196660 BHS196660:BHW196660 BRO196660:BRS196660 CBK196660:CBO196660 CLG196660:CLK196660 CVC196660:CVG196660 DEY196660:DFC196660 DOU196660:DOY196660 DYQ196660:DYU196660 EIM196660:EIQ196660 ESI196660:ESM196660 FCE196660:FCI196660 FMA196660:FME196660 FVW196660:FWA196660 GFS196660:GFW196660 GPO196660:GPS196660 GZK196660:GZO196660 HJG196660:HJK196660 HTC196660:HTG196660 ICY196660:IDC196660 IMU196660:IMY196660 IWQ196660:IWU196660 JGM196660:JGQ196660 JQI196660:JQM196660 KAE196660:KAI196660 KKA196660:KKE196660 KTW196660:KUA196660 LDS196660:LDW196660 LNO196660:LNS196660 LXK196660:LXO196660 MHG196660:MHK196660 MRC196660:MRG196660 NAY196660:NBC196660 NKU196660:NKY196660 NUQ196660:NUU196660 OEM196660:OEQ196660 OOI196660:OOM196660 OYE196660:OYI196660 PIA196660:PIE196660 PRW196660:PSA196660 QBS196660:QBW196660 QLO196660:QLS196660 QVK196660:QVO196660 RFG196660:RFK196660 RPC196660:RPG196660 RYY196660:RZC196660 SIU196660:SIY196660 SSQ196660:SSU196660 TCM196660:TCQ196660 TMI196660:TMM196660 TWE196660:TWI196660 UGA196660:UGE196660 UPW196660:UQA196660 UZS196660:UZW196660 VJO196660:VJS196660 VTK196660:VTO196660 WDG196660:WDK196660 WNC196660:WNG196660 WWY196660:WXC196660 AQ262196:AU262196 KM262196:KQ262196 UI262196:UM262196 AEE262196:AEI262196 AOA262196:AOE262196 AXW262196:AYA262196 BHS262196:BHW262196 BRO262196:BRS262196 CBK262196:CBO262196 CLG262196:CLK262196 CVC262196:CVG262196 DEY262196:DFC262196 DOU262196:DOY262196 DYQ262196:DYU262196 EIM262196:EIQ262196 ESI262196:ESM262196 FCE262196:FCI262196 FMA262196:FME262196 FVW262196:FWA262196 GFS262196:GFW262196 GPO262196:GPS262196 GZK262196:GZO262196 HJG262196:HJK262196 HTC262196:HTG262196 ICY262196:IDC262196 IMU262196:IMY262196 IWQ262196:IWU262196 JGM262196:JGQ262196 JQI262196:JQM262196 KAE262196:KAI262196 KKA262196:KKE262196 KTW262196:KUA262196 LDS262196:LDW262196 LNO262196:LNS262196 LXK262196:LXO262196 MHG262196:MHK262196 MRC262196:MRG262196 NAY262196:NBC262196 NKU262196:NKY262196 NUQ262196:NUU262196 OEM262196:OEQ262196 OOI262196:OOM262196 OYE262196:OYI262196 PIA262196:PIE262196 PRW262196:PSA262196 QBS262196:QBW262196 QLO262196:QLS262196 QVK262196:QVO262196 RFG262196:RFK262196 RPC262196:RPG262196 RYY262196:RZC262196 SIU262196:SIY262196 SSQ262196:SSU262196 TCM262196:TCQ262196 TMI262196:TMM262196 TWE262196:TWI262196 UGA262196:UGE262196 UPW262196:UQA262196 UZS262196:UZW262196 VJO262196:VJS262196 VTK262196:VTO262196 WDG262196:WDK262196 WNC262196:WNG262196 WWY262196:WXC262196 AQ327732:AU327732 KM327732:KQ327732 UI327732:UM327732 AEE327732:AEI327732 AOA327732:AOE327732 AXW327732:AYA327732 BHS327732:BHW327732 BRO327732:BRS327732 CBK327732:CBO327732 CLG327732:CLK327732 CVC327732:CVG327732 DEY327732:DFC327732 DOU327732:DOY327732 DYQ327732:DYU327732 EIM327732:EIQ327732 ESI327732:ESM327732 FCE327732:FCI327732 FMA327732:FME327732 FVW327732:FWA327732 GFS327732:GFW327732 GPO327732:GPS327732 GZK327732:GZO327732 HJG327732:HJK327732 HTC327732:HTG327732 ICY327732:IDC327732 IMU327732:IMY327732 IWQ327732:IWU327732 JGM327732:JGQ327732 JQI327732:JQM327732 KAE327732:KAI327732 KKA327732:KKE327732 KTW327732:KUA327732 LDS327732:LDW327732 LNO327732:LNS327732 LXK327732:LXO327732 MHG327732:MHK327732 MRC327732:MRG327732 NAY327732:NBC327732 NKU327732:NKY327732 NUQ327732:NUU327732 OEM327732:OEQ327732 OOI327732:OOM327732 OYE327732:OYI327732 PIA327732:PIE327732 PRW327732:PSA327732 QBS327732:QBW327732 QLO327732:QLS327732 QVK327732:QVO327732 RFG327732:RFK327732 RPC327732:RPG327732 RYY327732:RZC327732 SIU327732:SIY327732 SSQ327732:SSU327732 TCM327732:TCQ327732 TMI327732:TMM327732 TWE327732:TWI327732 UGA327732:UGE327732 UPW327732:UQA327732 UZS327732:UZW327732 VJO327732:VJS327732 VTK327732:VTO327732 WDG327732:WDK327732 WNC327732:WNG327732 WWY327732:WXC327732 AQ393268:AU393268 KM393268:KQ393268 UI393268:UM393268 AEE393268:AEI393268 AOA393268:AOE393268 AXW393268:AYA393268 BHS393268:BHW393268 BRO393268:BRS393268 CBK393268:CBO393268 CLG393268:CLK393268 CVC393268:CVG393268 DEY393268:DFC393268 DOU393268:DOY393268 DYQ393268:DYU393268 EIM393268:EIQ393268 ESI393268:ESM393268 FCE393268:FCI393268 FMA393268:FME393268 FVW393268:FWA393268 GFS393268:GFW393268 GPO393268:GPS393268 GZK393268:GZO393268 HJG393268:HJK393268 HTC393268:HTG393268 ICY393268:IDC393268 IMU393268:IMY393268 IWQ393268:IWU393268 JGM393268:JGQ393268 JQI393268:JQM393268 KAE393268:KAI393268 KKA393268:KKE393268 KTW393268:KUA393268 LDS393268:LDW393268 LNO393268:LNS393268 LXK393268:LXO393268 MHG393268:MHK393268 MRC393268:MRG393268 NAY393268:NBC393268 NKU393268:NKY393268 NUQ393268:NUU393268 OEM393268:OEQ393268 OOI393268:OOM393268 OYE393268:OYI393268 PIA393268:PIE393268 PRW393268:PSA393268 QBS393268:QBW393268 QLO393268:QLS393268 QVK393268:QVO393268 RFG393268:RFK393268 RPC393268:RPG393268 RYY393268:RZC393268 SIU393268:SIY393268 SSQ393268:SSU393268 TCM393268:TCQ393268 TMI393268:TMM393268 TWE393268:TWI393268 UGA393268:UGE393268 UPW393268:UQA393268 UZS393268:UZW393268 VJO393268:VJS393268 VTK393268:VTO393268 WDG393268:WDK393268 WNC393268:WNG393268 WWY393268:WXC393268 AQ458804:AU458804 KM458804:KQ458804 UI458804:UM458804 AEE458804:AEI458804 AOA458804:AOE458804 AXW458804:AYA458804 BHS458804:BHW458804 BRO458804:BRS458804 CBK458804:CBO458804 CLG458804:CLK458804 CVC458804:CVG458804 DEY458804:DFC458804 DOU458804:DOY458804 DYQ458804:DYU458804 EIM458804:EIQ458804 ESI458804:ESM458804 FCE458804:FCI458804 FMA458804:FME458804 FVW458804:FWA458804 GFS458804:GFW458804 GPO458804:GPS458804 GZK458804:GZO458804 HJG458804:HJK458804 HTC458804:HTG458804 ICY458804:IDC458804 IMU458804:IMY458804 IWQ458804:IWU458804 JGM458804:JGQ458804 JQI458804:JQM458804 KAE458804:KAI458804 KKA458804:KKE458804 KTW458804:KUA458804 LDS458804:LDW458804 LNO458804:LNS458804 LXK458804:LXO458804 MHG458804:MHK458804 MRC458804:MRG458804 NAY458804:NBC458804 NKU458804:NKY458804 NUQ458804:NUU458804 OEM458804:OEQ458804 OOI458804:OOM458804 OYE458804:OYI458804 PIA458804:PIE458804 PRW458804:PSA458804 QBS458804:QBW458804 QLO458804:QLS458804 QVK458804:QVO458804 RFG458804:RFK458804 RPC458804:RPG458804 RYY458804:RZC458804 SIU458804:SIY458804 SSQ458804:SSU458804 TCM458804:TCQ458804 TMI458804:TMM458804 TWE458804:TWI458804 UGA458804:UGE458804 UPW458804:UQA458804 UZS458804:UZW458804 VJO458804:VJS458804 VTK458804:VTO458804 WDG458804:WDK458804 WNC458804:WNG458804 WWY458804:WXC458804 AQ524340:AU524340 KM524340:KQ524340 UI524340:UM524340 AEE524340:AEI524340 AOA524340:AOE524340 AXW524340:AYA524340 BHS524340:BHW524340 BRO524340:BRS524340 CBK524340:CBO524340 CLG524340:CLK524340 CVC524340:CVG524340 DEY524340:DFC524340 DOU524340:DOY524340 DYQ524340:DYU524340 EIM524340:EIQ524340 ESI524340:ESM524340 FCE524340:FCI524340 FMA524340:FME524340 FVW524340:FWA524340 GFS524340:GFW524340 GPO524340:GPS524340 GZK524340:GZO524340 HJG524340:HJK524340 HTC524340:HTG524340 ICY524340:IDC524340 IMU524340:IMY524340 IWQ524340:IWU524340 JGM524340:JGQ524340 JQI524340:JQM524340 KAE524340:KAI524340 KKA524340:KKE524340 KTW524340:KUA524340 LDS524340:LDW524340 LNO524340:LNS524340 LXK524340:LXO524340 MHG524340:MHK524340 MRC524340:MRG524340 NAY524340:NBC524340 NKU524340:NKY524340 NUQ524340:NUU524340 OEM524340:OEQ524340 OOI524340:OOM524340 OYE524340:OYI524340 PIA524340:PIE524340 PRW524340:PSA524340 QBS524340:QBW524340 QLO524340:QLS524340 QVK524340:QVO524340 RFG524340:RFK524340 RPC524340:RPG524340 RYY524340:RZC524340 SIU524340:SIY524340 SSQ524340:SSU524340 TCM524340:TCQ524340 TMI524340:TMM524340 TWE524340:TWI524340 UGA524340:UGE524340 UPW524340:UQA524340 UZS524340:UZW524340 VJO524340:VJS524340 VTK524340:VTO524340 WDG524340:WDK524340 WNC524340:WNG524340 WWY524340:WXC524340 AQ589876:AU589876 KM589876:KQ589876 UI589876:UM589876 AEE589876:AEI589876 AOA589876:AOE589876 AXW589876:AYA589876 BHS589876:BHW589876 BRO589876:BRS589876 CBK589876:CBO589876 CLG589876:CLK589876 CVC589876:CVG589876 DEY589876:DFC589876 DOU589876:DOY589876 DYQ589876:DYU589876 EIM589876:EIQ589876 ESI589876:ESM589876 FCE589876:FCI589876 FMA589876:FME589876 FVW589876:FWA589876 GFS589876:GFW589876 GPO589876:GPS589876 GZK589876:GZO589876 HJG589876:HJK589876 HTC589876:HTG589876 ICY589876:IDC589876 IMU589876:IMY589876 IWQ589876:IWU589876 JGM589876:JGQ589876 JQI589876:JQM589876 KAE589876:KAI589876 KKA589876:KKE589876 KTW589876:KUA589876 LDS589876:LDW589876 LNO589876:LNS589876 LXK589876:LXO589876 MHG589876:MHK589876 MRC589876:MRG589876 NAY589876:NBC589876 NKU589876:NKY589876 NUQ589876:NUU589876 OEM589876:OEQ589876 OOI589876:OOM589876 OYE589876:OYI589876 PIA589876:PIE589876 PRW589876:PSA589876 QBS589876:QBW589876 QLO589876:QLS589876 QVK589876:QVO589876 RFG589876:RFK589876 RPC589876:RPG589876 RYY589876:RZC589876 SIU589876:SIY589876 SSQ589876:SSU589876 TCM589876:TCQ589876 TMI589876:TMM589876 TWE589876:TWI589876 UGA589876:UGE589876 UPW589876:UQA589876 UZS589876:UZW589876 VJO589876:VJS589876 VTK589876:VTO589876 WDG589876:WDK589876 WNC589876:WNG589876 WWY589876:WXC589876 AQ655412:AU655412 KM655412:KQ655412 UI655412:UM655412 AEE655412:AEI655412 AOA655412:AOE655412 AXW655412:AYA655412 BHS655412:BHW655412 BRO655412:BRS655412 CBK655412:CBO655412 CLG655412:CLK655412 CVC655412:CVG655412 DEY655412:DFC655412 DOU655412:DOY655412 DYQ655412:DYU655412 EIM655412:EIQ655412 ESI655412:ESM655412 FCE655412:FCI655412 FMA655412:FME655412 FVW655412:FWA655412 GFS655412:GFW655412 GPO655412:GPS655412 GZK655412:GZO655412 HJG655412:HJK655412 HTC655412:HTG655412 ICY655412:IDC655412 IMU655412:IMY655412 IWQ655412:IWU655412 JGM655412:JGQ655412 JQI655412:JQM655412 KAE655412:KAI655412 KKA655412:KKE655412 KTW655412:KUA655412 LDS655412:LDW655412 LNO655412:LNS655412 LXK655412:LXO655412 MHG655412:MHK655412 MRC655412:MRG655412 NAY655412:NBC655412 NKU655412:NKY655412 NUQ655412:NUU655412 OEM655412:OEQ655412 OOI655412:OOM655412 OYE655412:OYI655412 PIA655412:PIE655412 PRW655412:PSA655412 QBS655412:QBW655412 QLO655412:QLS655412 QVK655412:QVO655412 RFG655412:RFK655412 RPC655412:RPG655412 RYY655412:RZC655412 SIU655412:SIY655412 SSQ655412:SSU655412 TCM655412:TCQ655412 TMI655412:TMM655412 TWE655412:TWI655412 UGA655412:UGE655412 UPW655412:UQA655412 UZS655412:UZW655412 VJO655412:VJS655412 VTK655412:VTO655412 WDG655412:WDK655412 WNC655412:WNG655412 WWY655412:WXC655412 AQ720948:AU720948 KM720948:KQ720948 UI720948:UM720948 AEE720948:AEI720948 AOA720948:AOE720948 AXW720948:AYA720948 BHS720948:BHW720948 BRO720948:BRS720948 CBK720948:CBO720948 CLG720948:CLK720948 CVC720948:CVG720948 DEY720948:DFC720948 DOU720948:DOY720948 DYQ720948:DYU720948 EIM720948:EIQ720948 ESI720948:ESM720948 FCE720948:FCI720948 FMA720948:FME720948 FVW720948:FWA720948 GFS720948:GFW720948 GPO720948:GPS720948 GZK720948:GZO720948 HJG720948:HJK720948 HTC720948:HTG720948 ICY720948:IDC720948 IMU720948:IMY720948 IWQ720948:IWU720948 JGM720948:JGQ720948 JQI720948:JQM720948 KAE720948:KAI720948 KKA720948:KKE720948 KTW720948:KUA720948 LDS720948:LDW720948 LNO720948:LNS720948 LXK720948:LXO720948 MHG720948:MHK720948 MRC720948:MRG720948 NAY720948:NBC720948 NKU720948:NKY720948 NUQ720948:NUU720948 OEM720948:OEQ720948 OOI720948:OOM720948 OYE720948:OYI720948 PIA720948:PIE720948 PRW720948:PSA720948 QBS720948:QBW720948 QLO720948:QLS720948 QVK720948:QVO720948 RFG720948:RFK720948 RPC720948:RPG720948 RYY720948:RZC720948 SIU720948:SIY720948 SSQ720948:SSU720948 TCM720948:TCQ720948 TMI720948:TMM720948 TWE720948:TWI720948 UGA720948:UGE720948 UPW720948:UQA720948 UZS720948:UZW720948 VJO720948:VJS720948 VTK720948:VTO720948 WDG720948:WDK720948 WNC720948:WNG720948 WWY720948:WXC720948 AQ786484:AU786484 KM786484:KQ786484 UI786484:UM786484 AEE786484:AEI786484 AOA786484:AOE786484 AXW786484:AYA786484 BHS786484:BHW786484 BRO786484:BRS786484 CBK786484:CBO786484 CLG786484:CLK786484 CVC786484:CVG786484 DEY786484:DFC786484 DOU786484:DOY786484 DYQ786484:DYU786484 EIM786484:EIQ786484 ESI786484:ESM786484 FCE786484:FCI786484 FMA786484:FME786484 FVW786484:FWA786484 GFS786484:GFW786484 GPO786484:GPS786484 GZK786484:GZO786484 HJG786484:HJK786484 HTC786484:HTG786484 ICY786484:IDC786484 IMU786484:IMY786484 IWQ786484:IWU786484 JGM786484:JGQ786484 JQI786484:JQM786484 KAE786484:KAI786484 KKA786484:KKE786484 KTW786484:KUA786484 LDS786484:LDW786484 LNO786484:LNS786484 LXK786484:LXO786484 MHG786484:MHK786484 MRC786484:MRG786484 NAY786484:NBC786484 NKU786484:NKY786484 NUQ786484:NUU786484 OEM786484:OEQ786484 OOI786484:OOM786484 OYE786484:OYI786484 PIA786484:PIE786484 PRW786484:PSA786484 QBS786484:QBW786484 QLO786484:QLS786484 QVK786484:QVO786484 RFG786484:RFK786484 RPC786484:RPG786484 RYY786484:RZC786484 SIU786484:SIY786484 SSQ786484:SSU786484 TCM786484:TCQ786484 TMI786484:TMM786484 TWE786484:TWI786484 UGA786484:UGE786484 UPW786484:UQA786484 UZS786484:UZW786484 VJO786484:VJS786484 VTK786484:VTO786484 WDG786484:WDK786484 WNC786484:WNG786484 WWY786484:WXC786484 AQ852020:AU852020 KM852020:KQ852020 UI852020:UM852020 AEE852020:AEI852020 AOA852020:AOE852020 AXW852020:AYA852020 BHS852020:BHW852020 BRO852020:BRS852020 CBK852020:CBO852020 CLG852020:CLK852020 CVC852020:CVG852020 DEY852020:DFC852020 DOU852020:DOY852020 DYQ852020:DYU852020 EIM852020:EIQ852020 ESI852020:ESM852020 FCE852020:FCI852020 FMA852020:FME852020 FVW852020:FWA852020 GFS852020:GFW852020 GPO852020:GPS852020 GZK852020:GZO852020 HJG852020:HJK852020 HTC852020:HTG852020 ICY852020:IDC852020 IMU852020:IMY852020 IWQ852020:IWU852020 JGM852020:JGQ852020 JQI852020:JQM852020 KAE852020:KAI852020 KKA852020:KKE852020 KTW852020:KUA852020 LDS852020:LDW852020 LNO852020:LNS852020 LXK852020:LXO852020 MHG852020:MHK852020 MRC852020:MRG852020 NAY852020:NBC852020 NKU852020:NKY852020 NUQ852020:NUU852020 OEM852020:OEQ852020 OOI852020:OOM852020 OYE852020:OYI852020 PIA852020:PIE852020 PRW852020:PSA852020 QBS852020:QBW852020 QLO852020:QLS852020 QVK852020:QVO852020 RFG852020:RFK852020 RPC852020:RPG852020 RYY852020:RZC852020 SIU852020:SIY852020 SSQ852020:SSU852020 TCM852020:TCQ852020 TMI852020:TMM852020 TWE852020:TWI852020 UGA852020:UGE852020 UPW852020:UQA852020 UZS852020:UZW852020 VJO852020:VJS852020 VTK852020:VTO852020 WDG852020:WDK852020 WNC852020:WNG852020 WWY852020:WXC852020 AQ917556:AU917556 KM917556:KQ917556 UI917556:UM917556 AEE917556:AEI917556 AOA917556:AOE917556 AXW917556:AYA917556 BHS917556:BHW917556 BRO917556:BRS917556 CBK917556:CBO917556 CLG917556:CLK917556 CVC917556:CVG917556 DEY917556:DFC917556 DOU917556:DOY917556 DYQ917556:DYU917556 EIM917556:EIQ917556 ESI917556:ESM917556 FCE917556:FCI917556 FMA917556:FME917556 FVW917556:FWA917556 GFS917556:GFW917556 GPO917556:GPS917556 GZK917556:GZO917556 HJG917556:HJK917556 HTC917556:HTG917556 ICY917556:IDC917556 IMU917556:IMY917556 IWQ917556:IWU917556 JGM917556:JGQ917556 JQI917556:JQM917556 KAE917556:KAI917556 KKA917556:KKE917556 KTW917556:KUA917556 LDS917556:LDW917556 LNO917556:LNS917556 LXK917556:LXO917556 MHG917556:MHK917556 MRC917556:MRG917556 NAY917556:NBC917556 NKU917556:NKY917556 NUQ917556:NUU917556 OEM917556:OEQ917556 OOI917556:OOM917556 OYE917556:OYI917556 PIA917556:PIE917556 PRW917556:PSA917556 QBS917556:QBW917556 QLO917556:QLS917556 QVK917556:QVO917556 RFG917556:RFK917556 RPC917556:RPG917556 RYY917556:RZC917556 SIU917556:SIY917556 SSQ917556:SSU917556 TCM917556:TCQ917556 TMI917556:TMM917556 TWE917556:TWI917556 UGA917556:UGE917556 UPW917556:UQA917556 UZS917556:UZW917556 VJO917556:VJS917556 VTK917556:VTO917556 WDG917556:WDK917556 WNC917556:WNG917556 WWY917556:WXC917556 AQ983092:AU983092 KM983092:KQ983092 UI983092:UM983092 AEE983092:AEI983092 AOA983092:AOE983092 AXW983092:AYA983092 BHS983092:BHW983092 BRO983092:BRS983092 CBK983092:CBO983092 CLG983092:CLK983092 CVC983092:CVG983092 DEY983092:DFC983092 DOU983092:DOY983092 DYQ983092:DYU983092 EIM983092:EIQ983092 ESI983092:ESM983092 FCE983092:FCI983092 FMA983092:FME983092 FVW983092:FWA983092 GFS983092:GFW983092 GPO983092:GPS983092 GZK983092:GZO983092 HJG983092:HJK983092 HTC983092:HTG983092 ICY983092:IDC983092 IMU983092:IMY983092 IWQ983092:IWU983092 JGM983092:JGQ983092 JQI983092:JQM983092 KAE983092:KAI983092 KKA983092:KKE983092 KTW983092:KUA983092 LDS983092:LDW983092 LNO983092:LNS983092 LXK983092:LXO983092 MHG983092:MHK983092 MRC983092:MRG983092 NAY983092:NBC983092 NKU983092:NKY983092 NUQ983092:NUU983092 OEM983092:OEQ983092 OOI983092:OOM983092 OYE983092:OYI983092 PIA983092:PIE983092 PRW983092:PSA983092 QBS983092:QBW983092 QLO983092:QLS983092 QVK983092:QVO983092 RFG983092:RFK983092 RPC983092:RPG983092 RYY983092:RZC983092 SIU983092:SIY983092 SSQ983092:SSU983092 TCM983092:TCQ983092 TMI983092:TMM983092 TWE983092:TWI983092 UGA983092:UGE983092 UPW983092:UQA983092 UZS983092:UZW983092 VJO983092:VJS983092 VTK983092:VTO983092 WDG983092:WDK983092 WNC983092:WNG983092 WWY983092:WXC983092"/>
    <dataValidation allowBlank="1" showInputMessage="1" showErrorMessage="1" promptTitle="TDHCA Rental Program Experience" prompt="Row 12: Enter TDHCA Rental Program ID Number" sqref="B53:E53 IX53:JA53 ST53:SW53 ACP53:ACS53 AML53:AMO53 AWH53:AWK53 BGD53:BGG53 BPZ53:BQC53 BZV53:BZY53 CJR53:CJU53 CTN53:CTQ53 DDJ53:DDM53 DNF53:DNI53 DXB53:DXE53 EGX53:EHA53 EQT53:EQW53 FAP53:FAS53 FKL53:FKO53 FUH53:FUK53 GED53:GEG53 GNZ53:GOC53 GXV53:GXY53 HHR53:HHU53 HRN53:HRQ53 IBJ53:IBM53 ILF53:ILI53 IVB53:IVE53 JEX53:JFA53 JOT53:JOW53 JYP53:JYS53 KIL53:KIO53 KSH53:KSK53 LCD53:LCG53 LLZ53:LMC53 LVV53:LVY53 MFR53:MFU53 MPN53:MPQ53 MZJ53:MZM53 NJF53:NJI53 NTB53:NTE53 OCX53:ODA53 OMT53:OMW53 OWP53:OWS53 PGL53:PGO53 PQH53:PQK53 QAD53:QAG53 QJZ53:QKC53 QTV53:QTY53 RDR53:RDU53 RNN53:RNQ53 RXJ53:RXM53 SHF53:SHI53 SRB53:SRE53 TAX53:TBA53 TKT53:TKW53 TUP53:TUS53 UEL53:UEO53 UOH53:UOK53 UYD53:UYG53 VHZ53:VIC53 VRV53:VRY53 WBR53:WBU53 WLN53:WLQ53 WVJ53:WVM53 B65589:E65589 IX65589:JA65589 ST65589:SW65589 ACP65589:ACS65589 AML65589:AMO65589 AWH65589:AWK65589 BGD65589:BGG65589 BPZ65589:BQC65589 BZV65589:BZY65589 CJR65589:CJU65589 CTN65589:CTQ65589 DDJ65589:DDM65589 DNF65589:DNI65589 DXB65589:DXE65589 EGX65589:EHA65589 EQT65589:EQW65589 FAP65589:FAS65589 FKL65589:FKO65589 FUH65589:FUK65589 GED65589:GEG65589 GNZ65589:GOC65589 GXV65589:GXY65589 HHR65589:HHU65589 HRN65589:HRQ65589 IBJ65589:IBM65589 ILF65589:ILI65589 IVB65589:IVE65589 JEX65589:JFA65589 JOT65589:JOW65589 JYP65589:JYS65589 KIL65589:KIO65589 KSH65589:KSK65589 LCD65589:LCG65589 LLZ65589:LMC65589 LVV65589:LVY65589 MFR65589:MFU65589 MPN65589:MPQ65589 MZJ65589:MZM65589 NJF65589:NJI65589 NTB65589:NTE65589 OCX65589:ODA65589 OMT65589:OMW65589 OWP65589:OWS65589 PGL65589:PGO65589 PQH65589:PQK65589 QAD65589:QAG65589 QJZ65589:QKC65589 QTV65589:QTY65589 RDR65589:RDU65589 RNN65589:RNQ65589 RXJ65589:RXM65589 SHF65589:SHI65589 SRB65589:SRE65589 TAX65589:TBA65589 TKT65589:TKW65589 TUP65589:TUS65589 UEL65589:UEO65589 UOH65589:UOK65589 UYD65589:UYG65589 VHZ65589:VIC65589 VRV65589:VRY65589 WBR65589:WBU65589 WLN65589:WLQ65589 WVJ65589:WVM65589 B131125:E131125 IX131125:JA131125 ST131125:SW131125 ACP131125:ACS131125 AML131125:AMO131125 AWH131125:AWK131125 BGD131125:BGG131125 BPZ131125:BQC131125 BZV131125:BZY131125 CJR131125:CJU131125 CTN131125:CTQ131125 DDJ131125:DDM131125 DNF131125:DNI131125 DXB131125:DXE131125 EGX131125:EHA131125 EQT131125:EQW131125 FAP131125:FAS131125 FKL131125:FKO131125 FUH131125:FUK131125 GED131125:GEG131125 GNZ131125:GOC131125 GXV131125:GXY131125 HHR131125:HHU131125 HRN131125:HRQ131125 IBJ131125:IBM131125 ILF131125:ILI131125 IVB131125:IVE131125 JEX131125:JFA131125 JOT131125:JOW131125 JYP131125:JYS131125 KIL131125:KIO131125 KSH131125:KSK131125 LCD131125:LCG131125 LLZ131125:LMC131125 LVV131125:LVY131125 MFR131125:MFU131125 MPN131125:MPQ131125 MZJ131125:MZM131125 NJF131125:NJI131125 NTB131125:NTE131125 OCX131125:ODA131125 OMT131125:OMW131125 OWP131125:OWS131125 PGL131125:PGO131125 PQH131125:PQK131125 QAD131125:QAG131125 QJZ131125:QKC131125 QTV131125:QTY131125 RDR131125:RDU131125 RNN131125:RNQ131125 RXJ131125:RXM131125 SHF131125:SHI131125 SRB131125:SRE131125 TAX131125:TBA131125 TKT131125:TKW131125 TUP131125:TUS131125 UEL131125:UEO131125 UOH131125:UOK131125 UYD131125:UYG131125 VHZ131125:VIC131125 VRV131125:VRY131125 WBR131125:WBU131125 WLN131125:WLQ131125 WVJ131125:WVM131125 B196661:E196661 IX196661:JA196661 ST196661:SW196661 ACP196661:ACS196661 AML196661:AMO196661 AWH196661:AWK196661 BGD196661:BGG196661 BPZ196661:BQC196661 BZV196661:BZY196661 CJR196661:CJU196661 CTN196661:CTQ196661 DDJ196661:DDM196661 DNF196661:DNI196661 DXB196661:DXE196661 EGX196661:EHA196661 EQT196661:EQW196661 FAP196661:FAS196661 FKL196661:FKO196661 FUH196661:FUK196661 GED196661:GEG196661 GNZ196661:GOC196661 GXV196661:GXY196661 HHR196661:HHU196661 HRN196661:HRQ196661 IBJ196661:IBM196661 ILF196661:ILI196661 IVB196661:IVE196661 JEX196661:JFA196661 JOT196661:JOW196661 JYP196661:JYS196661 KIL196661:KIO196661 KSH196661:KSK196661 LCD196661:LCG196661 LLZ196661:LMC196661 LVV196661:LVY196661 MFR196661:MFU196661 MPN196661:MPQ196661 MZJ196661:MZM196661 NJF196661:NJI196661 NTB196661:NTE196661 OCX196661:ODA196661 OMT196661:OMW196661 OWP196661:OWS196661 PGL196661:PGO196661 PQH196661:PQK196661 QAD196661:QAG196661 QJZ196661:QKC196661 QTV196661:QTY196661 RDR196661:RDU196661 RNN196661:RNQ196661 RXJ196661:RXM196661 SHF196661:SHI196661 SRB196661:SRE196661 TAX196661:TBA196661 TKT196661:TKW196661 TUP196661:TUS196661 UEL196661:UEO196661 UOH196661:UOK196661 UYD196661:UYG196661 VHZ196661:VIC196661 VRV196661:VRY196661 WBR196661:WBU196661 WLN196661:WLQ196661 WVJ196661:WVM196661 B262197:E262197 IX262197:JA262197 ST262197:SW262197 ACP262197:ACS262197 AML262197:AMO262197 AWH262197:AWK262197 BGD262197:BGG262197 BPZ262197:BQC262197 BZV262197:BZY262197 CJR262197:CJU262197 CTN262197:CTQ262197 DDJ262197:DDM262197 DNF262197:DNI262197 DXB262197:DXE262197 EGX262197:EHA262197 EQT262197:EQW262197 FAP262197:FAS262197 FKL262197:FKO262197 FUH262197:FUK262197 GED262197:GEG262197 GNZ262197:GOC262197 GXV262197:GXY262197 HHR262197:HHU262197 HRN262197:HRQ262197 IBJ262197:IBM262197 ILF262197:ILI262197 IVB262197:IVE262197 JEX262197:JFA262197 JOT262197:JOW262197 JYP262197:JYS262197 KIL262197:KIO262197 KSH262197:KSK262197 LCD262197:LCG262197 LLZ262197:LMC262197 LVV262197:LVY262197 MFR262197:MFU262197 MPN262197:MPQ262197 MZJ262197:MZM262197 NJF262197:NJI262197 NTB262197:NTE262197 OCX262197:ODA262197 OMT262197:OMW262197 OWP262197:OWS262197 PGL262197:PGO262197 PQH262197:PQK262197 QAD262197:QAG262197 QJZ262197:QKC262197 QTV262197:QTY262197 RDR262197:RDU262197 RNN262197:RNQ262197 RXJ262197:RXM262197 SHF262197:SHI262197 SRB262197:SRE262197 TAX262197:TBA262197 TKT262197:TKW262197 TUP262197:TUS262197 UEL262197:UEO262197 UOH262197:UOK262197 UYD262197:UYG262197 VHZ262197:VIC262197 VRV262197:VRY262197 WBR262197:WBU262197 WLN262197:WLQ262197 WVJ262197:WVM262197 B327733:E327733 IX327733:JA327733 ST327733:SW327733 ACP327733:ACS327733 AML327733:AMO327733 AWH327733:AWK327733 BGD327733:BGG327733 BPZ327733:BQC327733 BZV327733:BZY327733 CJR327733:CJU327733 CTN327733:CTQ327733 DDJ327733:DDM327733 DNF327733:DNI327733 DXB327733:DXE327733 EGX327733:EHA327733 EQT327733:EQW327733 FAP327733:FAS327733 FKL327733:FKO327733 FUH327733:FUK327733 GED327733:GEG327733 GNZ327733:GOC327733 GXV327733:GXY327733 HHR327733:HHU327733 HRN327733:HRQ327733 IBJ327733:IBM327733 ILF327733:ILI327733 IVB327733:IVE327733 JEX327733:JFA327733 JOT327733:JOW327733 JYP327733:JYS327733 KIL327733:KIO327733 KSH327733:KSK327733 LCD327733:LCG327733 LLZ327733:LMC327733 LVV327733:LVY327733 MFR327733:MFU327733 MPN327733:MPQ327733 MZJ327733:MZM327733 NJF327733:NJI327733 NTB327733:NTE327733 OCX327733:ODA327733 OMT327733:OMW327733 OWP327733:OWS327733 PGL327733:PGO327733 PQH327733:PQK327733 QAD327733:QAG327733 QJZ327733:QKC327733 QTV327733:QTY327733 RDR327733:RDU327733 RNN327733:RNQ327733 RXJ327733:RXM327733 SHF327733:SHI327733 SRB327733:SRE327733 TAX327733:TBA327733 TKT327733:TKW327733 TUP327733:TUS327733 UEL327733:UEO327733 UOH327733:UOK327733 UYD327733:UYG327733 VHZ327733:VIC327733 VRV327733:VRY327733 WBR327733:WBU327733 WLN327733:WLQ327733 WVJ327733:WVM327733 B393269:E393269 IX393269:JA393269 ST393269:SW393269 ACP393269:ACS393269 AML393269:AMO393269 AWH393269:AWK393269 BGD393269:BGG393269 BPZ393269:BQC393269 BZV393269:BZY393269 CJR393269:CJU393269 CTN393269:CTQ393269 DDJ393269:DDM393269 DNF393269:DNI393269 DXB393269:DXE393269 EGX393269:EHA393269 EQT393269:EQW393269 FAP393269:FAS393269 FKL393269:FKO393269 FUH393269:FUK393269 GED393269:GEG393269 GNZ393269:GOC393269 GXV393269:GXY393269 HHR393269:HHU393269 HRN393269:HRQ393269 IBJ393269:IBM393269 ILF393269:ILI393269 IVB393269:IVE393269 JEX393269:JFA393269 JOT393269:JOW393269 JYP393269:JYS393269 KIL393269:KIO393269 KSH393269:KSK393269 LCD393269:LCG393269 LLZ393269:LMC393269 LVV393269:LVY393269 MFR393269:MFU393269 MPN393269:MPQ393269 MZJ393269:MZM393269 NJF393269:NJI393269 NTB393269:NTE393269 OCX393269:ODA393269 OMT393269:OMW393269 OWP393269:OWS393269 PGL393269:PGO393269 PQH393269:PQK393269 QAD393269:QAG393269 QJZ393269:QKC393269 QTV393269:QTY393269 RDR393269:RDU393269 RNN393269:RNQ393269 RXJ393269:RXM393269 SHF393269:SHI393269 SRB393269:SRE393269 TAX393269:TBA393269 TKT393269:TKW393269 TUP393269:TUS393269 UEL393269:UEO393269 UOH393269:UOK393269 UYD393269:UYG393269 VHZ393269:VIC393269 VRV393269:VRY393269 WBR393269:WBU393269 WLN393269:WLQ393269 WVJ393269:WVM393269 B458805:E458805 IX458805:JA458805 ST458805:SW458805 ACP458805:ACS458805 AML458805:AMO458805 AWH458805:AWK458805 BGD458805:BGG458805 BPZ458805:BQC458805 BZV458805:BZY458805 CJR458805:CJU458805 CTN458805:CTQ458805 DDJ458805:DDM458805 DNF458805:DNI458805 DXB458805:DXE458805 EGX458805:EHA458805 EQT458805:EQW458805 FAP458805:FAS458805 FKL458805:FKO458805 FUH458805:FUK458805 GED458805:GEG458805 GNZ458805:GOC458805 GXV458805:GXY458805 HHR458805:HHU458805 HRN458805:HRQ458805 IBJ458805:IBM458805 ILF458805:ILI458805 IVB458805:IVE458805 JEX458805:JFA458805 JOT458805:JOW458805 JYP458805:JYS458805 KIL458805:KIO458805 KSH458805:KSK458805 LCD458805:LCG458805 LLZ458805:LMC458805 LVV458805:LVY458805 MFR458805:MFU458805 MPN458805:MPQ458805 MZJ458805:MZM458805 NJF458805:NJI458805 NTB458805:NTE458805 OCX458805:ODA458805 OMT458805:OMW458805 OWP458805:OWS458805 PGL458805:PGO458805 PQH458805:PQK458805 QAD458805:QAG458805 QJZ458805:QKC458805 QTV458805:QTY458805 RDR458805:RDU458805 RNN458805:RNQ458805 RXJ458805:RXM458805 SHF458805:SHI458805 SRB458805:SRE458805 TAX458805:TBA458805 TKT458805:TKW458805 TUP458805:TUS458805 UEL458805:UEO458805 UOH458805:UOK458805 UYD458805:UYG458805 VHZ458805:VIC458805 VRV458805:VRY458805 WBR458805:WBU458805 WLN458805:WLQ458805 WVJ458805:WVM458805 B524341:E524341 IX524341:JA524341 ST524341:SW524341 ACP524341:ACS524341 AML524341:AMO524341 AWH524341:AWK524341 BGD524341:BGG524341 BPZ524341:BQC524341 BZV524341:BZY524341 CJR524341:CJU524341 CTN524341:CTQ524341 DDJ524341:DDM524341 DNF524341:DNI524341 DXB524341:DXE524341 EGX524341:EHA524341 EQT524341:EQW524341 FAP524341:FAS524341 FKL524341:FKO524341 FUH524341:FUK524341 GED524341:GEG524341 GNZ524341:GOC524341 GXV524341:GXY524341 HHR524341:HHU524341 HRN524341:HRQ524341 IBJ524341:IBM524341 ILF524341:ILI524341 IVB524341:IVE524341 JEX524341:JFA524341 JOT524341:JOW524341 JYP524341:JYS524341 KIL524341:KIO524341 KSH524341:KSK524341 LCD524341:LCG524341 LLZ524341:LMC524341 LVV524341:LVY524341 MFR524341:MFU524341 MPN524341:MPQ524341 MZJ524341:MZM524341 NJF524341:NJI524341 NTB524341:NTE524341 OCX524341:ODA524341 OMT524341:OMW524341 OWP524341:OWS524341 PGL524341:PGO524341 PQH524341:PQK524341 QAD524341:QAG524341 QJZ524341:QKC524341 QTV524341:QTY524341 RDR524341:RDU524341 RNN524341:RNQ524341 RXJ524341:RXM524341 SHF524341:SHI524341 SRB524341:SRE524341 TAX524341:TBA524341 TKT524341:TKW524341 TUP524341:TUS524341 UEL524341:UEO524341 UOH524341:UOK524341 UYD524341:UYG524341 VHZ524341:VIC524341 VRV524341:VRY524341 WBR524341:WBU524341 WLN524341:WLQ524341 WVJ524341:WVM524341 B589877:E589877 IX589877:JA589877 ST589877:SW589877 ACP589877:ACS589877 AML589877:AMO589877 AWH589877:AWK589877 BGD589877:BGG589877 BPZ589877:BQC589877 BZV589877:BZY589877 CJR589877:CJU589877 CTN589877:CTQ589877 DDJ589877:DDM589877 DNF589877:DNI589877 DXB589877:DXE589877 EGX589877:EHA589877 EQT589877:EQW589877 FAP589877:FAS589877 FKL589877:FKO589877 FUH589877:FUK589877 GED589877:GEG589877 GNZ589877:GOC589877 GXV589877:GXY589877 HHR589877:HHU589877 HRN589877:HRQ589877 IBJ589877:IBM589877 ILF589877:ILI589877 IVB589877:IVE589877 JEX589877:JFA589877 JOT589877:JOW589877 JYP589877:JYS589877 KIL589877:KIO589877 KSH589877:KSK589877 LCD589877:LCG589877 LLZ589877:LMC589877 LVV589877:LVY589877 MFR589877:MFU589877 MPN589877:MPQ589877 MZJ589877:MZM589877 NJF589877:NJI589877 NTB589877:NTE589877 OCX589877:ODA589877 OMT589877:OMW589877 OWP589877:OWS589877 PGL589877:PGO589877 PQH589877:PQK589877 QAD589877:QAG589877 QJZ589877:QKC589877 QTV589877:QTY589877 RDR589877:RDU589877 RNN589877:RNQ589877 RXJ589877:RXM589877 SHF589877:SHI589877 SRB589877:SRE589877 TAX589877:TBA589877 TKT589877:TKW589877 TUP589877:TUS589877 UEL589877:UEO589877 UOH589877:UOK589877 UYD589877:UYG589877 VHZ589877:VIC589877 VRV589877:VRY589877 WBR589877:WBU589877 WLN589877:WLQ589877 WVJ589877:WVM589877 B655413:E655413 IX655413:JA655413 ST655413:SW655413 ACP655413:ACS655413 AML655413:AMO655413 AWH655413:AWK655413 BGD655413:BGG655413 BPZ655413:BQC655413 BZV655413:BZY655413 CJR655413:CJU655413 CTN655413:CTQ655413 DDJ655413:DDM655413 DNF655413:DNI655413 DXB655413:DXE655413 EGX655413:EHA655413 EQT655413:EQW655413 FAP655413:FAS655413 FKL655413:FKO655413 FUH655413:FUK655413 GED655413:GEG655413 GNZ655413:GOC655413 GXV655413:GXY655413 HHR655413:HHU655413 HRN655413:HRQ655413 IBJ655413:IBM655413 ILF655413:ILI655413 IVB655413:IVE655413 JEX655413:JFA655413 JOT655413:JOW655413 JYP655413:JYS655413 KIL655413:KIO655413 KSH655413:KSK655413 LCD655413:LCG655413 LLZ655413:LMC655413 LVV655413:LVY655413 MFR655413:MFU655413 MPN655413:MPQ655413 MZJ655413:MZM655413 NJF655413:NJI655413 NTB655413:NTE655413 OCX655413:ODA655413 OMT655413:OMW655413 OWP655413:OWS655413 PGL655413:PGO655413 PQH655413:PQK655413 QAD655413:QAG655413 QJZ655413:QKC655413 QTV655413:QTY655413 RDR655413:RDU655413 RNN655413:RNQ655413 RXJ655413:RXM655413 SHF655413:SHI655413 SRB655413:SRE655413 TAX655413:TBA655413 TKT655413:TKW655413 TUP655413:TUS655413 UEL655413:UEO655413 UOH655413:UOK655413 UYD655413:UYG655413 VHZ655413:VIC655413 VRV655413:VRY655413 WBR655413:WBU655413 WLN655413:WLQ655413 WVJ655413:WVM655413 B720949:E720949 IX720949:JA720949 ST720949:SW720949 ACP720949:ACS720949 AML720949:AMO720949 AWH720949:AWK720949 BGD720949:BGG720949 BPZ720949:BQC720949 BZV720949:BZY720949 CJR720949:CJU720949 CTN720949:CTQ720949 DDJ720949:DDM720949 DNF720949:DNI720949 DXB720949:DXE720949 EGX720949:EHA720949 EQT720949:EQW720949 FAP720949:FAS720949 FKL720949:FKO720949 FUH720949:FUK720949 GED720949:GEG720949 GNZ720949:GOC720949 GXV720949:GXY720949 HHR720949:HHU720949 HRN720949:HRQ720949 IBJ720949:IBM720949 ILF720949:ILI720949 IVB720949:IVE720949 JEX720949:JFA720949 JOT720949:JOW720949 JYP720949:JYS720949 KIL720949:KIO720949 KSH720949:KSK720949 LCD720949:LCG720949 LLZ720949:LMC720949 LVV720949:LVY720949 MFR720949:MFU720949 MPN720949:MPQ720949 MZJ720949:MZM720949 NJF720949:NJI720949 NTB720949:NTE720949 OCX720949:ODA720949 OMT720949:OMW720949 OWP720949:OWS720949 PGL720949:PGO720949 PQH720949:PQK720949 QAD720949:QAG720949 QJZ720949:QKC720949 QTV720949:QTY720949 RDR720949:RDU720949 RNN720949:RNQ720949 RXJ720949:RXM720949 SHF720949:SHI720949 SRB720949:SRE720949 TAX720949:TBA720949 TKT720949:TKW720949 TUP720949:TUS720949 UEL720949:UEO720949 UOH720949:UOK720949 UYD720949:UYG720949 VHZ720949:VIC720949 VRV720949:VRY720949 WBR720949:WBU720949 WLN720949:WLQ720949 WVJ720949:WVM720949 B786485:E786485 IX786485:JA786485 ST786485:SW786485 ACP786485:ACS786485 AML786485:AMO786485 AWH786485:AWK786485 BGD786485:BGG786485 BPZ786485:BQC786485 BZV786485:BZY786485 CJR786485:CJU786485 CTN786485:CTQ786485 DDJ786485:DDM786485 DNF786485:DNI786485 DXB786485:DXE786485 EGX786485:EHA786485 EQT786485:EQW786485 FAP786485:FAS786485 FKL786485:FKO786485 FUH786485:FUK786485 GED786485:GEG786485 GNZ786485:GOC786485 GXV786485:GXY786485 HHR786485:HHU786485 HRN786485:HRQ786485 IBJ786485:IBM786485 ILF786485:ILI786485 IVB786485:IVE786485 JEX786485:JFA786485 JOT786485:JOW786485 JYP786485:JYS786485 KIL786485:KIO786485 KSH786485:KSK786485 LCD786485:LCG786485 LLZ786485:LMC786485 LVV786485:LVY786485 MFR786485:MFU786485 MPN786485:MPQ786485 MZJ786485:MZM786485 NJF786485:NJI786485 NTB786485:NTE786485 OCX786485:ODA786485 OMT786485:OMW786485 OWP786485:OWS786485 PGL786485:PGO786485 PQH786485:PQK786485 QAD786485:QAG786485 QJZ786485:QKC786485 QTV786485:QTY786485 RDR786485:RDU786485 RNN786485:RNQ786485 RXJ786485:RXM786485 SHF786485:SHI786485 SRB786485:SRE786485 TAX786485:TBA786485 TKT786485:TKW786485 TUP786485:TUS786485 UEL786485:UEO786485 UOH786485:UOK786485 UYD786485:UYG786485 VHZ786485:VIC786485 VRV786485:VRY786485 WBR786485:WBU786485 WLN786485:WLQ786485 WVJ786485:WVM786485 B852021:E852021 IX852021:JA852021 ST852021:SW852021 ACP852021:ACS852021 AML852021:AMO852021 AWH852021:AWK852021 BGD852021:BGG852021 BPZ852021:BQC852021 BZV852021:BZY852021 CJR852021:CJU852021 CTN852021:CTQ852021 DDJ852021:DDM852021 DNF852021:DNI852021 DXB852021:DXE852021 EGX852021:EHA852021 EQT852021:EQW852021 FAP852021:FAS852021 FKL852021:FKO852021 FUH852021:FUK852021 GED852021:GEG852021 GNZ852021:GOC852021 GXV852021:GXY852021 HHR852021:HHU852021 HRN852021:HRQ852021 IBJ852021:IBM852021 ILF852021:ILI852021 IVB852021:IVE852021 JEX852021:JFA852021 JOT852021:JOW852021 JYP852021:JYS852021 KIL852021:KIO852021 KSH852021:KSK852021 LCD852021:LCG852021 LLZ852021:LMC852021 LVV852021:LVY852021 MFR852021:MFU852021 MPN852021:MPQ852021 MZJ852021:MZM852021 NJF852021:NJI852021 NTB852021:NTE852021 OCX852021:ODA852021 OMT852021:OMW852021 OWP852021:OWS852021 PGL852021:PGO852021 PQH852021:PQK852021 QAD852021:QAG852021 QJZ852021:QKC852021 QTV852021:QTY852021 RDR852021:RDU852021 RNN852021:RNQ852021 RXJ852021:RXM852021 SHF852021:SHI852021 SRB852021:SRE852021 TAX852021:TBA852021 TKT852021:TKW852021 TUP852021:TUS852021 UEL852021:UEO852021 UOH852021:UOK852021 UYD852021:UYG852021 VHZ852021:VIC852021 VRV852021:VRY852021 WBR852021:WBU852021 WLN852021:WLQ852021 WVJ852021:WVM852021 B917557:E917557 IX917557:JA917557 ST917557:SW917557 ACP917557:ACS917557 AML917557:AMO917557 AWH917557:AWK917557 BGD917557:BGG917557 BPZ917557:BQC917557 BZV917557:BZY917557 CJR917557:CJU917557 CTN917557:CTQ917557 DDJ917557:DDM917557 DNF917557:DNI917557 DXB917557:DXE917557 EGX917557:EHA917557 EQT917557:EQW917557 FAP917557:FAS917557 FKL917557:FKO917557 FUH917557:FUK917557 GED917557:GEG917557 GNZ917557:GOC917557 GXV917557:GXY917557 HHR917557:HHU917557 HRN917557:HRQ917557 IBJ917557:IBM917557 ILF917557:ILI917557 IVB917557:IVE917557 JEX917557:JFA917557 JOT917557:JOW917557 JYP917557:JYS917557 KIL917557:KIO917557 KSH917557:KSK917557 LCD917557:LCG917557 LLZ917557:LMC917557 LVV917557:LVY917557 MFR917557:MFU917557 MPN917557:MPQ917557 MZJ917557:MZM917557 NJF917557:NJI917557 NTB917557:NTE917557 OCX917557:ODA917557 OMT917557:OMW917557 OWP917557:OWS917557 PGL917557:PGO917557 PQH917557:PQK917557 QAD917557:QAG917557 QJZ917557:QKC917557 QTV917557:QTY917557 RDR917557:RDU917557 RNN917557:RNQ917557 RXJ917557:RXM917557 SHF917557:SHI917557 SRB917557:SRE917557 TAX917557:TBA917557 TKT917557:TKW917557 TUP917557:TUS917557 UEL917557:UEO917557 UOH917557:UOK917557 UYD917557:UYG917557 VHZ917557:VIC917557 VRV917557:VRY917557 WBR917557:WBU917557 WLN917557:WLQ917557 WVJ917557:WVM917557 B983093:E983093 IX983093:JA983093 ST983093:SW983093 ACP983093:ACS983093 AML983093:AMO983093 AWH983093:AWK983093 BGD983093:BGG983093 BPZ983093:BQC983093 BZV983093:BZY983093 CJR983093:CJU983093 CTN983093:CTQ983093 DDJ983093:DDM983093 DNF983093:DNI983093 DXB983093:DXE983093 EGX983093:EHA983093 EQT983093:EQW983093 FAP983093:FAS983093 FKL983093:FKO983093 FUH983093:FUK983093 GED983093:GEG983093 GNZ983093:GOC983093 GXV983093:GXY983093 HHR983093:HHU983093 HRN983093:HRQ983093 IBJ983093:IBM983093 ILF983093:ILI983093 IVB983093:IVE983093 JEX983093:JFA983093 JOT983093:JOW983093 JYP983093:JYS983093 KIL983093:KIO983093 KSH983093:KSK983093 LCD983093:LCG983093 LLZ983093:LMC983093 LVV983093:LVY983093 MFR983093:MFU983093 MPN983093:MPQ983093 MZJ983093:MZM983093 NJF983093:NJI983093 NTB983093:NTE983093 OCX983093:ODA983093 OMT983093:OMW983093 OWP983093:OWS983093 PGL983093:PGO983093 PQH983093:PQK983093 QAD983093:QAG983093 QJZ983093:QKC983093 QTV983093:QTY983093 RDR983093:RDU983093 RNN983093:RNQ983093 RXJ983093:RXM983093 SHF983093:SHI983093 SRB983093:SRE983093 TAX983093:TBA983093 TKT983093:TKW983093 TUP983093:TUS983093 UEL983093:UEO983093 UOH983093:UOK983093 UYD983093:UYG983093 VHZ983093:VIC983093 VRV983093:VRY983093 WBR983093:WBU983093 WLN983093:WLQ983093 WVJ983093:WVM983093"/>
    <dataValidation allowBlank="1" showInputMessage="1" showErrorMessage="1" promptTitle="TDHCA Rental Program Experience" prompt="Row 12: Enter TDHCA Rental Program Property Name" sqref="F53:U53 JB53:JQ53 SX53:TM53 ACT53:ADI53 AMP53:ANE53 AWL53:AXA53 BGH53:BGW53 BQD53:BQS53 BZZ53:CAO53 CJV53:CKK53 CTR53:CUG53 DDN53:DEC53 DNJ53:DNY53 DXF53:DXU53 EHB53:EHQ53 EQX53:ERM53 FAT53:FBI53 FKP53:FLE53 FUL53:FVA53 GEH53:GEW53 GOD53:GOS53 GXZ53:GYO53 HHV53:HIK53 HRR53:HSG53 IBN53:ICC53 ILJ53:ILY53 IVF53:IVU53 JFB53:JFQ53 JOX53:JPM53 JYT53:JZI53 KIP53:KJE53 KSL53:KTA53 LCH53:LCW53 LMD53:LMS53 LVZ53:LWO53 MFV53:MGK53 MPR53:MQG53 MZN53:NAC53 NJJ53:NJY53 NTF53:NTU53 ODB53:ODQ53 OMX53:ONM53 OWT53:OXI53 PGP53:PHE53 PQL53:PRA53 QAH53:QAW53 QKD53:QKS53 QTZ53:QUO53 RDV53:REK53 RNR53:ROG53 RXN53:RYC53 SHJ53:SHY53 SRF53:SRU53 TBB53:TBQ53 TKX53:TLM53 TUT53:TVI53 UEP53:UFE53 UOL53:UPA53 UYH53:UYW53 VID53:VIS53 VRZ53:VSO53 WBV53:WCK53 WLR53:WMG53 WVN53:WWC53 F65589:U65589 JB65589:JQ65589 SX65589:TM65589 ACT65589:ADI65589 AMP65589:ANE65589 AWL65589:AXA65589 BGH65589:BGW65589 BQD65589:BQS65589 BZZ65589:CAO65589 CJV65589:CKK65589 CTR65589:CUG65589 DDN65589:DEC65589 DNJ65589:DNY65589 DXF65589:DXU65589 EHB65589:EHQ65589 EQX65589:ERM65589 FAT65589:FBI65589 FKP65589:FLE65589 FUL65589:FVA65589 GEH65589:GEW65589 GOD65589:GOS65589 GXZ65589:GYO65589 HHV65589:HIK65589 HRR65589:HSG65589 IBN65589:ICC65589 ILJ65589:ILY65589 IVF65589:IVU65589 JFB65589:JFQ65589 JOX65589:JPM65589 JYT65589:JZI65589 KIP65589:KJE65589 KSL65589:KTA65589 LCH65589:LCW65589 LMD65589:LMS65589 LVZ65589:LWO65589 MFV65589:MGK65589 MPR65589:MQG65589 MZN65589:NAC65589 NJJ65589:NJY65589 NTF65589:NTU65589 ODB65589:ODQ65589 OMX65589:ONM65589 OWT65589:OXI65589 PGP65589:PHE65589 PQL65589:PRA65589 QAH65589:QAW65589 QKD65589:QKS65589 QTZ65589:QUO65589 RDV65589:REK65589 RNR65589:ROG65589 RXN65589:RYC65589 SHJ65589:SHY65589 SRF65589:SRU65589 TBB65589:TBQ65589 TKX65589:TLM65589 TUT65589:TVI65589 UEP65589:UFE65589 UOL65589:UPA65589 UYH65589:UYW65589 VID65589:VIS65589 VRZ65589:VSO65589 WBV65589:WCK65589 WLR65589:WMG65589 WVN65589:WWC65589 F131125:U131125 JB131125:JQ131125 SX131125:TM131125 ACT131125:ADI131125 AMP131125:ANE131125 AWL131125:AXA131125 BGH131125:BGW131125 BQD131125:BQS131125 BZZ131125:CAO131125 CJV131125:CKK131125 CTR131125:CUG131125 DDN131125:DEC131125 DNJ131125:DNY131125 DXF131125:DXU131125 EHB131125:EHQ131125 EQX131125:ERM131125 FAT131125:FBI131125 FKP131125:FLE131125 FUL131125:FVA131125 GEH131125:GEW131125 GOD131125:GOS131125 GXZ131125:GYO131125 HHV131125:HIK131125 HRR131125:HSG131125 IBN131125:ICC131125 ILJ131125:ILY131125 IVF131125:IVU131125 JFB131125:JFQ131125 JOX131125:JPM131125 JYT131125:JZI131125 KIP131125:KJE131125 KSL131125:KTA131125 LCH131125:LCW131125 LMD131125:LMS131125 LVZ131125:LWO131125 MFV131125:MGK131125 MPR131125:MQG131125 MZN131125:NAC131125 NJJ131125:NJY131125 NTF131125:NTU131125 ODB131125:ODQ131125 OMX131125:ONM131125 OWT131125:OXI131125 PGP131125:PHE131125 PQL131125:PRA131125 QAH131125:QAW131125 QKD131125:QKS131125 QTZ131125:QUO131125 RDV131125:REK131125 RNR131125:ROG131125 RXN131125:RYC131125 SHJ131125:SHY131125 SRF131125:SRU131125 TBB131125:TBQ131125 TKX131125:TLM131125 TUT131125:TVI131125 UEP131125:UFE131125 UOL131125:UPA131125 UYH131125:UYW131125 VID131125:VIS131125 VRZ131125:VSO131125 WBV131125:WCK131125 WLR131125:WMG131125 WVN131125:WWC131125 F196661:U196661 JB196661:JQ196661 SX196661:TM196661 ACT196661:ADI196661 AMP196661:ANE196661 AWL196661:AXA196661 BGH196661:BGW196661 BQD196661:BQS196661 BZZ196661:CAO196661 CJV196661:CKK196661 CTR196661:CUG196661 DDN196661:DEC196661 DNJ196661:DNY196661 DXF196661:DXU196661 EHB196661:EHQ196661 EQX196661:ERM196661 FAT196661:FBI196661 FKP196661:FLE196661 FUL196661:FVA196661 GEH196661:GEW196661 GOD196661:GOS196661 GXZ196661:GYO196661 HHV196661:HIK196661 HRR196661:HSG196661 IBN196661:ICC196661 ILJ196661:ILY196661 IVF196661:IVU196661 JFB196661:JFQ196661 JOX196661:JPM196661 JYT196661:JZI196661 KIP196661:KJE196661 KSL196661:KTA196661 LCH196661:LCW196661 LMD196661:LMS196661 LVZ196661:LWO196661 MFV196661:MGK196661 MPR196661:MQG196661 MZN196661:NAC196661 NJJ196661:NJY196661 NTF196661:NTU196661 ODB196661:ODQ196661 OMX196661:ONM196661 OWT196661:OXI196661 PGP196661:PHE196661 PQL196661:PRA196661 QAH196661:QAW196661 QKD196661:QKS196661 QTZ196661:QUO196661 RDV196661:REK196661 RNR196661:ROG196661 RXN196661:RYC196661 SHJ196661:SHY196661 SRF196661:SRU196661 TBB196661:TBQ196661 TKX196661:TLM196661 TUT196661:TVI196661 UEP196661:UFE196661 UOL196661:UPA196661 UYH196661:UYW196661 VID196661:VIS196661 VRZ196661:VSO196661 WBV196661:WCK196661 WLR196661:WMG196661 WVN196661:WWC196661 F262197:U262197 JB262197:JQ262197 SX262197:TM262197 ACT262197:ADI262197 AMP262197:ANE262197 AWL262197:AXA262197 BGH262197:BGW262197 BQD262197:BQS262197 BZZ262197:CAO262197 CJV262197:CKK262197 CTR262197:CUG262197 DDN262197:DEC262197 DNJ262197:DNY262197 DXF262197:DXU262197 EHB262197:EHQ262197 EQX262197:ERM262197 FAT262197:FBI262197 FKP262197:FLE262197 FUL262197:FVA262197 GEH262197:GEW262197 GOD262197:GOS262197 GXZ262197:GYO262197 HHV262197:HIK262197 HRR262197:HSG262197 IBN262197:ICC262197 ILJ262197:ILY262197 IVF262197:IVU262197 JFB262197:JFQ262197 JOX262197:JPM262197 JYT262197:JZI262197 KIP262197:KJE262197 KSL262197:KTA262197 LCH262197:LCW262197 LMD262197:LMS262197 LVZ262197:LWO262197 MFV262197:MGK262197 MPR262197:MQG262197 MZN262197:NAC262197 NJJ262197:NJY262197 NTF262197:NTU262197 ODB262197:ODQ262197 OMX262197:ONM262197 OWT262197:OXI262197 PGP262197:PHE262197 PQL262197:PRA262197 QAH262197:QAW262197 QKD262197:QKS262197 QTZ262197:QUO262197 RDV262197:REK262197 RNR262197:ROG262197 RXN262197:RYC262197 SHJ262197:SHY262197 SRF262197:SRU262197 TBB262197:TBQ262197 TKX262197:TLM262197 TUT262197:TVI262197 UEP262197:UFE262197 UOL262197:UPA262197 UYH262197:UYW262197 VID262197:VIS262197 VRZ262197:VSO262197 WBV262197:WCK262197 WLR262197:WMG262197 WVN262197:WWC262197 F327733:U327733 JB327733:JQ327733 SX327733:TM327733 ACT327733:ADI327733 AMP327733:ANE327733 AWL327733:AXA327733 BGH327733:BGW327733 BQD327733:BQS327733 BZZ327733:CAO327733 CJV327733:CKK327733 CTR327733:CUG327733 DDN327733:DEC327733 DNJ327733:DNY327733 DXF327733:DXU327733 EHB327733:EHQ327733 EQX327733:ERM327733 FAT327733:FBI327733 FKP327733:FLE327733 FUL327733:FVA327733 GEH327733:GEW327733 GOD327733:GOS327733 GXZ327733:GYO327733 HHV327733:HIK327733 HRR327733:HSG327733 IBN327733:ICC327733 ILJ327733:ILY327733 IVF327733:IVU327733 JFB327733:JFQ327733 JOX327733:JPM327733 JYT327733:JZI327733 KIP327733:KJE327733 KSL327733:KTA327733 LCH327733:LCW327733 LMD327733:LMS327733 LVZ327733:LWO327733 MFV327733:MGK327733 MPR327733:MQG327733 MZN327733:NAC327733 NJJ327733:NJY327733 NTF327733:NTU327733 ODB327733:ODQ327733 OMX327733:ONM327733 OWT327733:OXI327733 PGP327733:PHE327733 PQL327733:PRA327733 QAH327733:QAW327733 QKD327733:QKS327733 QTZ327733:QUO327733 RDV327733:REK327733 RNR327733:ROG327733 RXN327733:RYC327733 SHJ327733:SHY327733 SRF327733:SRU327733 TBB327733:TBQ327733 TKX327733:TLM327733 TUT327733:TVI327733 UEP327733:UFE327733 UOL327733:UPA327733 UYH327733:UYW327733 VID327733:VIS327733 VRZ327733:VSO327733 WBV327733:WCK327733 WLR327733:WMG327733 WVN327733:WWC327733 F393269:U393269 JB393269:JQ393269 SX393269:TM393269 ACT393269:ADI393269 AMP393269:ANE393269 AWL393269:AXA393269 BGH393269:BGW393269 BQD393269:BQS393269 BZZ393269:CAO393269 CJV393269:CKK393269 CTR393269:CUG393269 DDN393269:DEC393269 DNJ393269:DNY393269 DXF393269:DXU393269 EHB393269:EHQ393269 EQX393269:ERM393269 FAT393269:FBI393269 FKP393269:FLE393269 FUL393269:FVA393269 GEH393269:GEW393269 GOD393269:GOS393269 GXZ393269:GYO393269 HHV393269:HIK393269 HRR393269:HSG393269 IBN393269:ICC393269 ILJ393269:ILY393269 IVF393269:IVU393269 JFB393269:JFQ393269 JOX393269:JPM393269 JYT393269:JZI393269 KIP393269:KJE393269 KSL393269:KTA393269 LCH393269:LCW393269 LMD393269:LMS393269 LVZ393269:LWO393269 MFV393269:MGK393269 MPR393269:MQG393269 MZN393269:NAC393269 NJJ393269:NJY393269 NTF393269:NTU393269 ODB393269:ODQ393269 OMX393269:ONM393269 OWT393269:OXI393269 PGP393269:PHE393269 PQL393269:PRA393269 QAH393269:QAW393269 QKD393269:QKS393269 QTZ393269:QUO393269 RDV393269:REK393269 RNR393269:ROG393269 RXN393269:RYC393269 SHJ393269:SHY393269 SRF393269:SRU393269 TBB393269:TBQ393269 TKX393269:TLM393269 TUT393269:TVI393269 UEP393269:UFE393269 UOL393269:UPA393269 UYH393269:UYW393269 VID393269:VIS393269 VRZ393269:VSO393269 WBV393269:WCK393269 WLR393269:WMG393269 WVN393269:WWC393269 F458805:U458805 JB458805:JQ458805 SX458805:TM458805 ACT458805:ADI458805 AMP458805:ANE458805 AWL458805:AXA458805 BGH458805:BGW458805 BQD458805:BQS458805 BZZ458805:CAO458805 CJV458805:CKK458805 CTR458805:CUG458805 DDN458805:DEC458805 DNJ458805:DNY458805 DXF458805:DXU458805 EHB458805:EHQ458805 EQX458805:ERM458805 FAT458805:FBI458805 FKP458805:FLE458805 FUL458805:FVA458805 GEH458805:GEW458805 GOD458805:GOS458805 GXZ458805:GYO458805 HHV458805:HIK458805 HRR458805:HSG458805 IBN458805:ICC458805 ILJ458805:ILY458805 IVF458805:IVU458805 JFB458805:JFQ458805 JOX458805:JPM458805 JYT458805:JZI458805 KIP458805:KJE458805 KSL458805:KTA458805 LCH458805:LCW458805 LMD458805:LMS458805 LVZ458805:LWO458805 MFV458805:MGK458805 MPR458805:MQG458805 MZN458805:NAC458805 NJJ458805:NJY458805 NTF458805:NTU458805 ODB458805:ODQ458805 OMX458805:ONM458805 OWT458805:OXI458805 PGP458805:PHE458805 PQL458805:PRA458805 QAH458805:QAW458805 QKD458805:QKS458805 QTZ458805:QUO458805 RDV458805:REK458805 RNR458805:ROG458805 RXN458805:RYC458805 SHJ458805:SHY458805 SRF458805:SRU458805 TBB458805:TBQ458805 TKX458805:TLM458805 TUT458805:TVI458805 UEP458805:UFE458805 UOL458805:UPA458805 UYH458805:UYW458805 VID458805:VIS458805 VRZ458805:VSO458805 WBV458805:WCK458805 WLR458805:WMG458805 WVN458805:WWC458805 F524341:U524341 JB524341:JQ524341 SX524341:TM524341 ACT524341:ADI524341 AMP524341:ANE524341 AWL524341:AXA524341 BGH524341:BGW524341 BQD524341:BQS524341 BZZ524341:CAO524341 CJV524341:CKK524341 CTR524341:CUG524341 DDN524341:DEC524341 DNJ524341:DNY524341 DXF524341:DXU524341 EHB524341:EHQ524341 EQX524341:ERM524341 FAT524341:FBI524341 FKP524341:FLE524341 FUL524341:FVA524341 GEH524341:GEW524341 GOD524341:GOS524341 GXZ524341:GYO524341 HHV524341:HIK524341 HRR524341:HSG524341 IBN524341:ICC524341 ILJ524341:ILY524341 IVF524341:IVU524341 JFB524341:JFQ524341 JOX524341:JPM524341 JYT524341:JZI524341 KIP524341:KJE524341 KSL524341:KTA524341 LCH524341:LCW524341 LMD524341:LMS524341 LVZ524341:LWO524341 MFV524341:MGK524341 MPR524341:MQG524341 MZN524341:NAC524341 NJJ524341:NJY524341 NTF524341:NTU524341 ODB524341:ODQ524341 OMX524341:ONM524341 OWT524341:OXI524341 PGP524341:PHE524341 PQL524341:PRA524341 QAH524341:QAW524341 QKD524341:QKS524341 QTZ524341:QUO524341 RDV524341:REK524341 RNR524341:ROG524341 RXN524341:RYC524341 SHJ524341:SHY524341 SRF524341:SRU524341 TBB524341:TBQ524341 TKX524341:TLM524341 TUT524341:TVI524341 UEP524341:UFE524341 UOL524341:UPA524341 UYH524341:UYW524341 VID524341:VIS524341 VRZ524341:VSO524341 WBV524341:WCK524341 WLR524341:WMG524341 WVN524341:WWC524341 F589877:U589877 JB589877:JQ589877 SX589877:TM589877 ACT589877:ADI589877 AMP589877:ANE589877 AWL589877:AXA589877 BGH589877:BGW589877 BQD589877:BQS589877 BZZ589877:CAO589877 CJV589877:CKK589877 CTR589877:CUG589877 DDN589877:DEC589877 DNJ589877:DNY589877 DXF589877:DXU589877 EHB589877:EHQ589877 EQX589877:ERM589877 FAT589877:FBI589877 FKP589877:FLE589877 FUL589877:FVA589877 GEH589877:GEW589877 GOD589877:GOS589877 GXZ589877:GYO589877 HHV589877:HIK589877 HRR589877:HSG589877 IBN589877:ICC589877 ILJ589877:ILY589877 IVF589877:IVU589877 JFB589877:JFQ589877 JOX589877:JPM589877 JYT589877:JZI589877 KIP589877:KJE589877 KSL589877:KTA589877 LCH589877:LCW589877 LMD589877:LMS589877 LVZ589877:LWO589877 MFV589877:MGK589877 MPR589877:MQG589877 MZN589877:NAC589877 NJJ589877:NJY589877 NTF589877:NTU589877 ODB589877:ODQ589877 OMX589877:ONM589877 OWT589877:OXI589877 PGP589877:PHE589877 PQL589877:PRA589877 QAH589877:QAW589877 QKD589877:QKS589877 QTZ589877:QUO589877 RDV589877:REK589877 RNR589877:ROG589877 RXN589877:RYC589877 SHJ589877:SHY589877 SRF589877:SRU589877 TBB589877:TBQ589877 TKX589877:TLM589877 TUT589877:TVI589877 UEP589877:UFE589877 UOL589877:UPA589877 UYH589877:UYW589877 VID589877:VIS589877 VRZ589877:VSO589877 WBV589877:WCK589877 WLR589877:WMG589877 WVN589877:WWC589877 F655413:U655413 JB655413:JQ655413 SX655413:TM655413 ACT655413:ADI655413 AMP655413:ANE655413 AWL655413:AXA655413 BGH655413:BGW655413 BQD655413:BQS655413 BZZ655413:CAO655413 CJV655413:CKK655413 CTR655413:CUG655413 DDN655413:DEC655413 DNJ655413:DNY655413 DXF655413:DXU655413 EHB655413:EHQ655413 EQX655413:ERM655413 FAT655413:FBI655413 FKP655413:FLE655413 FUL655413:FVA655413 GEH655413:GEW655413 GOD655413:GOS655413 GXZ655413:GYO655413 HHV655413:HIK655413 HRR655413:HSG655413 IBN655413:ICC655413 ILJ655413:ILY655413 IVF655413:IVU655413 JFB655413:JFQ655413 JOX655413:JPM655413 JYT655413:JZI655413 KIP655413:KJE655413 KSL655413:KTA655413 LCH655413:LCW655413 LMD655413:LMS655413 LVZ655413:LWO655413 MFV655413:MGK655413 MPR655413:MQG655413 MZN655413:NAC655413 NJJ655413:NJY655413 NTF655413:NTU655413 ODB655413:ODQ655413 OMX655413:ONM655413 OWT655413:OXI655413 PGP655413:PHE655413 PQL655413:PRA655413 QAH655413:QAW655413 QKD655413:QKS655413 QTZ655413:QUO655413 RDV655413:REK655413 RNR655413:ROG655413 RXN655413:RYC655413 SHJ655413:SHY655413 SRF655413:SRU655413 TBB655413:TBQ655413 TKX655413:TLM655413 TUT655413:TVI655413 UEP655413:UFE655413 UOL655413:UPA655413 UYH655413:UYW655413 VID655413:VIS655413 VRZ655413:VSO655413 WBV655413:WCK655413 WLR655413:WMG655413 WVN655413:WWC655413 F720949:U720949 JB720949:JQ720949 SX720949:TM720949 ACT720949:ADI720949 AMP720949:ANE720949 AWL720949:AXA720949 BGH720949:BGW720949 BQD720949:BQS720949 BZZ720949:CAO720949 CJV720949:CKK720949 CTR720949:CUG720949 DDN720949:DEC720949 DNJ720949:DNY720949 DXF720949:DXU720949 EHB720949:EHQ720949 EQX720949:ERM720949 FAT720949:FBI720949 FKP720949:FLE720949 FUL720949:FVA720949 GEH720949:GEW720949 GOD720949:GOS720949 GXZ720949:GYO720949 HHV720949:HIK720949 HRR720949:HSG720949 IBN720949:ICC720949 ILJ720949:ILY720949 IVF720949:IVU720949 JFB720949:JFQ720949 JOX720949:JPM720949 JYT720949:JZI720949 KIP720949:KJE720949 KSL720949:KTA720949 LCH720949:LCW720949 LMD720949:LMS720949 LVZ720949:LWO720949 MFV720949:MGK720949 MPR720949:MQG720949 MZN720949:NAC720949 NJJ720949:NJY720949 NTF720949:NTU720949 ODB720949:ODQ720949 OMX720949:ONM720949 OWT720949:OXI720949 PGP720949:PHE720949 PQL720949:PRA720949 QAH720949:QAW720949 QKD720949:QKS720949 QTZ720949:QUO720949 RDV720949:REK720949 RNR720949:ROG720949 RXN720949:RYC720949 SHJ720949:SHY720949 SRF720949:SRU720949 TBB720949:TBQ720949 TKX720949:TLM720949 TUT720949:TVI720949 UEP720949:UFE720949 UOL720949:UPA720949 UYH720949:UYW720949 VID720949:VIS720949 VRZ720949:VSO720949 WBV720949:WCK720949 WLR720949:WMG720949 WVN720949:WWC720949 F786485:U786485 JB786485:JQ786485 SX786485:TM786485 ACT786485:ADI786485 AMP786485:ANE786485 AWL786485:AXA786485 BGH786485:BGW786485 BQD786485:BQS786485 BZZ786485:CAO786485 CJV786485:CKK786485 CTR786485:CUG786485 DDN786485:DEC786485 DNJ786485:DNY786485 DXF786485:DXU786485 EHB786485:EHQ786485 EQX786485:ERM786485 FAT786485:FBI786485 FKP786485:FLE786485 FUL786485:FVA786485 GEH786485:GEW786485 GOD786485:GOS786485 GXZ786485:GYO786485 HHV786485:HIK786485 HRR786485:HSG786485 IBN786485:ICC786485 ILJ786485:ILY786485 IVF786485:IVU786485 JFB786485:JFQ786485 JOX786485:JPM786485 JYT786485:JZI786485 KIP786485:KJE786485 KSL786485:KTA786485 LCH786485:LCW786485 LMD786485:LMS786485 LVZ786485:LWO786485 MFV786485:MGK786485 MPR786485:MQG786485 MZN786485:NAC786485 NJJ786485:NJY786485 NTF786485:NTU786485 ODB786485:ODQ786485 OMX786485:ONM786485 OWT786485:OXI786485 PGP786485:PHE786485 PQL786485:PRA786485 QAH786485:QAW786485 QKD786485:QKS786485 QTZ786485:QUO786485 RDV786485:REK786485 RNR786485:ROG786485 RXN786485:RYC786485 SHJ786485:SHY786485 SRF786485:SRU786485 TBB786485:TBQ786485 TKX786485:TLM786485 TUT786485:TVI786485 UEP786485:UFE786485 UOL786485:UPA786485 UYH786485:UYW786485 VID786485:VIS786485 VRZ786485:VSO786485 WBV786485:WCK786485 WLR786485:WMG786485 WVN786485:WWC786485 F852021:U852021 JB852021:JQ852021 SX852021:TM852021 ACT852021:ADI852021 AMP852021:ANE852021 AWL852021:AXA852021 BGH852021:BGW852021 BQD852021:BQS852021 BZZ852021:CAO852021 CJV852021:CKK852021 CTR852021:CUG852021 DDN852021:DEC852021 DNJ852021:DNY852021 DXF852021:DXU852021 EHB852021:EHQ852021 EQX852021:ERM852021 FAT852021:FBI852021 FKP852021:FLE852021 FUL852021:FVA852021 GEH852021:GEW852021 GOD852021:GOS852021 GXZ852021:GYO852021 HHV852021:HIK852021 HRR852021:HSG852021 IBN852021:ICC852021 ILJ852021:ILY852021 IVF852021:IVU852021 JFB852021:JFQ852021 JOX852021:JPM852021 JYT852021:JZI852021 KIP852021:KJE852021 KSL852021:KTA852021 LCH852021:LCW852021 LMD852021:LMS852021 LVZ852021:LWO852021 MFV852021:MGK852021 MPR852021:MQG852021 MZN852021:NAC852021 NJJ852021:NJY852021 NTF852021:NTU852021 ODB852021:ODQ852021 OMX852021:ONM852021 OWT852021:OXI852021 PGP852021:PHE852021 PQL852021:PRA852021 QAH852021:QAW852021 QKD852021:QKS852021 QTZ852021:QUO852021 RDV852021:REK852021 RNR852021:ROG852021 RXN852021:RYC852021 SHJ852021:SHY852021 SRF852021:SRU852021 TBB852021:TBQ852021 TKX852021:TLM852021 TUT852021:TVI852021 UEP852021:UFE852021 UOL852021:UPA852021 UYH852021:UYW852021 VID852021:VIS852021 VRZ852021:VSO852021 WBV852021:WCK852021 WLR852021:WMG852021 WVN852021:WWC852021 F917557:U917557 JB917557:JQ917557 SX917557:TM917557 ACT917557:ADI917557 AMP917557:ANE917557 AWL917557:AXA917557 BGH917557:BGW917557 BQD917557:BQS917557 BZZ917557:CAO917557 CJV917557:CKK917557 CTR917557:CUG917557 DDN917557:DEC917557 DNJ917557:DNY917557 DXF917557:DXU917557 EHB917557:EHQ917557 EQX917557:ERM917557 FAT917557:FBI917557 FKP917557:FLE917557 FUL917557:FVA917557 GEH917557:GEW917557 GOD917557:GOS917557 GXZ917557:GYO917557 HHV917557:HIK917557 HRR917557:HSG917557 IBN917557:ICC917557 ILJ917557:ILY917557 IVF917557:IVU917557 JFB917557:JFQ917557 JOX917557:JPM917557 JYT917557:JZI917557 KIP917557:KJE917557 KSL917557:KTA917557 LCH917557:LCW917557 LMD917557:LMS917557 LVZ917557:LWO917557 MFV917557:MGK917557 MPR917557:MQG917557 MZN917557:NAC917557 NJJ917557:NJY917557 NTF917557:NTU917557 ODB917557:ODQ917557 OMX917557:ONM917557 OWT917557:OXI917557 PGP917557:PHE917557 PQL917557:PRA917557 QAH917557:QAW917557 QKD917557:QKS917557 QTZ917557:QUO917557 RDV917557:REK917557 RNR917557:ROG917557 RXN917557:RYC917557 SHJ917557:SHY917557 SRF917557:SRU917557 TBB917557:TBQ917557 TKX917557:TLM917557 TUT917557:TVI917557 UEP917557:UFE917557 UOL917557:UPA917557 UYH917557:UYW917557 VID917557:VIS917557 VRZ917557:VSO917557 WBV917557:WCK917557 WLR917557:WMG917557 WVN917557:WWC917557 F983093:U983093 JB983093:JQ983093 SX983093:TM983093 ACT983093:ADI983093 AMP983093:ANE983093 AWL983093:AXA983093 BGH983093:BGW983093 BQD983093:BQS983093 BZZ983093:CAO983093 CJV983093:CKK983093 CTR983093:CUG983093 DDN983093:DEC983093 DNJ983093:DNY983093 DXF983093:DXU983093 EHB983093:EHQ983093 EQX983093:ERM983093 FAT983093:FBI983093 FKP983093:FLE983093 FUL983093:FVA983093 GEH983093:GEW983093 GOD983093:GOS983093 GXZ983093:GYO983093 HHV983093:HIK983093 HRR983093:HSG983093 IBN983093:ICC983093 ILJ983093:ILY983093 IVF983093:IVU983093 JFB983093:JFQ983093 JOX983093:JPM983093 JYT983093:JZI983093 KIP983093:KJE983093 KSL983093:KTA983093 LCH983093:LCW983093 LMD983093:LMS983093 LVZ983093:LWO983093 MFV983093:MGK983093 MPR983093:MQG983093 MZN983093:NAC983093 NJJ983093:NJY983093 NTF983093:NTU983093 ODB983093:ODQ983093 OMX983093:ONM983093 OWT983093:OXI983093 PGP983093:PHE983093 PQL983093:PRA983093 QAH983093:QAW983093 QKD983093:QKS983093 QTZ983093:QUO983093 RDV983093:REK983093 RNR983093:ROG983093 RXN983093:RYC983093 SHJ983093:SHY983093 SRF983093:SRU983093 TBB983093:TBQ983093 TKX983093:TLM983093 TUT983093:TVI983093 UEP983093:UFE983093 UOL983093:UPA983093 UYH983093:UYW983093 VID983093:VIS983093 VRZ983093:VSO983093 WBV983093:WCK983093 WLR983093:WMG983093 WVN983093:WWC983093"/>
    <dataValidation allowBlank="1" showInputMessage="1" showErrorMessage="1" promptTitle="TDHCA Rental Program Experience" prompt="Row 12: Enter TDHCA Rental Program Property City" sqref="V53:AD53 JR53:JZ53 TN53:TV53 ADJ53:ADR53 ANF53:ANN53 AXB53:AXJ53 BGX53:BHF53 BQT53:BRB53 CAP53:CAX53 CKL53:CKT53 CUH53:CUP53 DED53:DEL53 DNZ53:DOH53 DXV53:DYD53 EHR53:EHZ53 ERN53:ERV53 FBJ53:FBR53 FLF53:FLN53 FVB53:FVJ53 GEX53:GFF53 GOT53:GPB53 GYP53:GYX53 HIL53:HIT53 HSH53:HSP53 ICD53:ICL53 ILZ53:IMH53 IVV53:IWD53 JFR53:JFZ53 JPN53:JPV53 JZJ53:JZR53 KJF53:KJN53 KTB53:KTJ53 LCX53:LDF53 LMT53:LNB53 LWP53:LWX53 MGL53:MGT53 MQH53:MQP53 NAD53:NAL53 NJZ53:NKH53 NTV53:NUD53 ODR53:ODZ53 ONN53:ONV53 OXJ53:OXR53 PHF53:PHN53 PRB53:PRJ53 QAX53:QBF53 QKT53:QLB53 QUP53:QUX53 REL53:RET53 ROH53:ROP53 RYD53:RYL53 SHZ53:SIH53 SRV53:SSD53 TBR53:TBZ53 TLN53:TLV53 TVJ53:TVR53 UFF53:UFN53 UPB53:UPJ53 UYX53:UZF53 VIT53:VJB53 VSP53:VSX53 WCL53:WCT53 WMH53:WMP53 WWD53:WWL53 V65589:AD65589 JR65589:JZ65589 TN65589:TV65589 ADJ65589:ADR65589 ANF65589:ANN65589 AXB65589:AXJ65589 BGX65589:BHF65589 BQT65589:BRB65589 CAP65589:CAX65589 CKL65589:CKT65589 CUH65589:CUP65589 DED65589:DEL65589 DNZ65589:DOH65589 DXV65589:DYD65589 EHR65589:EHZ65589 ERN65589:ERV65589 FBJ65589:FBR65589 FLF65589:FLN65589 FVB65589:FVJ65589 GEX65589:GFF65589 GOT65589:GPB65589 GYP65589:GYX65589 HIL65589:HIT65589 HSH65589:HSP65589 ICD65589:ICL65589 ILZ65589:IMH65589 IVV65589:IWD65589 JFR65589:JFZ65589 JPN65589:JPV65589 JZJ65589:JZR65589 KJF65589:KJN65589 KTB65589:KTJ65589 LCX65589:LDF65589 LMT65589:LNB65589 LWP65589:LWX65589 MGL65589:MGT65589 MQH65589:MQP65589 NAD65589:NAL65589 NJZ65589:NKH65589 NTV65589:NUD65589 ODR65589:ODZ65589 ONN65589:ONV65589 OXJ65589:OXR65589 PHF65589:PHN65589 PRB65589:PRJ65589 QAX65589:QBF65589 QKT65589:QLB65589 QUP65589:QUX65589 REL65589:RET65589 ROH65589:ROP65589 RYD65589:RYL65589 SHZ65589:SIH65589 SRV65589:SSD65589 TBR65589:TBZ65589 TLN65589:TLV65589 TVJ65589:TVR65589 UFF65589:UFN65589 UPB65589:UPJ65589 UYX65589:UZF65589 VIT65589:VJB65589 VSP65589:VSX65589 WCL65589:WCT65589 WMH65589:WMP65589 WWD65589:WWL65589 V131125:AD131125 JR131125:JZ131125 TN131125:TV131125 ADJ131125:ADR131125 ANF131125:ANN131125 AXB131125:AXJ131125 BGX131125:BHF131125 BQT131125:BRB131125 CAP131125:CAX131125 CKL131125:CKT131125 CUH131125:CUP131125 DED131125:DEL131125 DNZ131125:DOH131125 DXV131125:DYD131125 EHR131125:EHZ131125 ERN131125:ERV131125 FBJ131125:FBR131125 FLF131125:FLN131125 FVB131125:FVJ131125 GEX131125:GFF131125 GOT131125:GPB131125 GYP131125:GYX131125 HIL131125:HIT131125 HSH131125:HSP131125 ICD131125:ICL131125 ILZ131125:IMH131125 IVV131125:IWD131125 JFR131125:JFZ131125 JPN131125:JPV131125 JZJ131125:JZR131125 KJF131125:KJN131125 KTB131125:KTJ131125 LCX131125:LDF131125 LMT131125:LNB131125 LWP131125:LWX131125 MGL131125:MGT131125 MQH131125:MQP131125 NAD131125:NAL131125 NJZ131125:NKH131125 NTV131125:NUD131125 ODR131125:ODZ131125 ONN131125:ONV131125 OXJ131125:OXR131125 PHF131125:PHN131125 PRB131125:PRJ131125 QAX131125:QBF131125 QKT131125:QLB131125 QUP131125:QUX131125 REL131125:RET131125 ROH131125:ROP131125 RYD131125:RYL131125 SHZ131125:SIH131125 SRV131125:SSD131125 TBR131125:TBZ131125 TLN131125:TLV131125 TVJ131125:TVR131125 UFF131125:UFN131125 UPB131125:UPJ131125 UYX131125:UZF131125 VIT131125:VJB131125 VSP131125:VSX131125 WCL131125:WCT131125 WMH131125:WMP131125 WWD131125:WWL131125 V196661:AD196661 JR196661:JZ196661 TN196661:TV196661 ADJ196661:ADR196661 ANF196661:ANN196661 AXB196661:AXJ196661 BGX196661:BHF196661 BQT196661:BRB196661 CAP196661:CAX196661 CKL196661:CKT196661 CUH196661:CUP196661 DED196661:DEL196661 DNZ196661:DOH196661 DXV196661:DYD196661 EHR196661:EHZ196661 ERN196661:ERV196661 FBJ196661:FBR196661 FLF196661:FLN196661 FVB196661:FVJ196661 GEX196661:GFF196661 GOT196661:GPB196661 GYP196661:GYX196661 HIL196661:HIT196661 HSH196661:HSP196661 ICD196661:ICL196661 ILZ196661:IMH196661 IVV196661:IWD196661 JFR196661:JFZ196661 JPN196661:JPV196661 JZJ196661:JZR196661 KJF196661:KJN196661 KTB196661:KTJ196661 LCX196661:LDF196661 LMT196661:LNB196661 LWP196661:LWX196661 MGL196661:MGT196661 MQH196661:MQP196661 NAD196661:NAL196661 NJZ196661:NKH196661 NTV196661:NUD196661 ODR196661:ODZ196661 ONN196661:ONV196661 OXJ196661:OXR196661 PHF196661:PHN196661 PRB196661:PRJ196661 QAX196661:QBF196661 QKT196661:QLB196661 QUP196661:QUX196661 REL196661:RET196661 ROH196661:ROP196661 RYD196661:RYL196661 SHZ196661:SIH196661 SRV196661:SSD196661 TBR196661:TBZ196661 TLN196661:TLV196661 TVJ196661:TVR196661 UFF196661:UFN196661 UPB196661:UPJ196661 UYX196661:UZF196661 VIT196661:VJB196661 VSP196661:VSX196661 WCL196661:WCT196661 WMH196661:WMP196661 WWD196661:WWL196661 V262197:AD262197 JR262197:JZ262197 TN262197:TV262197 ADJ262197:ADR262197 ANF262197:ANN262197 AXB262197:AXJ262197 BGX262197:BHF262197 BQT262197:BRB262197 CAP262197:CAX262197 CKL262197:CKT262197 CUH262197:CUP262197 DED262197:DEL262197 DNZ262197:DOH262197 DXV262197:DYD262197 EHR262197:EHZ262197 ERN262197:ERV262197 FBJ262197:FBR262197 FLF262197:FLN262197 FVB262197:FVJ262197 GEX262197:GFF262197 GOT262197:GPB262197 GYP262197:GYX262197 HIL262197:HIT262197 HSH262197:HSP262197 ICD262197:ICL262197 ILZ262197:IMH262197 IVV262197:IWD262197 JFR262197:JFZ262197 JPN262197:JPV262197 JZJ262197:JZR262197 KJF262197:KJN262197 KTB262197:KTJ262197 LCX262197:LDF262197 LMT262197:LNB262197 LWP262197:LWX262197 MGL262197:MGT262197 MQH262197:MQP262197 NAD262197:NAL262197 NJZ262197:NKH262197 NTV262197:NUD262197 ODR262197:ODZ262197 ONN262197:ONV262197 OXJ262197:OXR262197 PHF262197:PHN262197 PRB262197:PRJ262197 QAX262197:QBF262197 QKT262197:QLB262197 QUP262197:QUX262197 REL262197:RET262197 ROH262197:ROP262197 RYD262197:RYL262197 SHZ262197:SIH262197 SRV262197:SSD262197 TBR262197:TBZ262197 TLN262197:TLV262197 TVJ262197:TVR262197 UFF262197:UFN262197 UPB262197:UPJ262197 UYX262197:UZF262197 VIT262197:VJB262197 VSP262197:VSX262197 WCL262197:WCT262197 WMH262197:WMP262197 WWD262197:WWL262197 V327733:AD327733 JR327733:JZ327733 TN327733:TV327733 ADJ327733:ADR327733 ANF327733:ANN327733 AXB327733:AXJ327733 BGX327733:BHF327733 BQT327733:BRB327733 CAP327733:CAX327733 CKL327733:CKT327733 CUH327733:CUP327733 DED327733:DEL327733 DNZ327733:DOH327733 DXV327733:DYD327733 EHR327733:EHZ327733 ERN327733:ERV327733 FBJ327733:FBR327733 FLF327733:FLN327733 FVB327733:FVJ327733 GEX327733:GFF327733 GOT327733:GPB327733 GYP327733:GYX327733 HIL327733:HIT327733 HSH327733:HSP327733 ICD327733:ICL327733 ILZ327733:IMH327733 IVV327733:IWD327733 JFR327733:JFZ327733 JPN327733:JPV327733 JZJ327733:JZR327733 KJF327733:KJN327733 KTB327733:KTJ327733 LCX327733:LDF327733 LMT327733:LNB327733 LWP327733:LWX327733 MGL327733:MGT327733 MQH327733:MQP327733 NAD327733:NAL327733 NJZ327733:NKH327733 NTV327733:NUD327733 ODR327733:ODZ327733 ONN327733:ONV327733 OXJ327733:OXR327733 PHF327733:PHN327733 PRB327733:PRJ327733 QAX327733:QBF327733 QKT327733:QLB327733 QUP327733:QUX327733 REL327733:RET327733 ROH327733:ROP327733 RYD327733:RYL327733 SHZ327733:SIH327733 SRV327733:SSD327733 TBR327733:TBZ327733 TLN327733:TLV327733 TVJ327733:TVR327733 UFF327733:UFN327733 UPB327733:UPJ327733 UYX327733:UZF327733 VIT327733:VJB327733 VSP327733:VSX327733 WCL327733:WCT327733 WMH327733:WMP327733 WWD327733:WWL327733 V393269:AD393269 JR393269:JZ393269 TN393269:TV393269 ADJ393269:ADR393269 ANF393269:ANN393269 AXB393269:AXJ393269 BGX393269:BHF393269 BQT393269:BRB393269 CAP393269:CAX393269 CKL393269:CKT393269 CUH393269:CUP393269 DED393269:DEL393269 DNZ393269:DOH393269 DXV393269:DYD393269 EHR393269:EHZ393269 ERN393269:ERV393269 FBJ393269:FBR393269 FLF393269:FLN393269 FVB393269:FVJ393269 GEX393269:GFF393269 GOT393269:GPB393269 GYP393269:GYX393269 HIL393269:HIT393269 HSH393269:HSP393269 ICD393269:ICL393269 ILZ393269:IMH393269 IVV393269:IWD393269 JFR393269:JFZ393269 JPN393269:JPV393269 JZJ393269:JZR393269 KJF393269:KJN393269 KTB393269:KTJ393269 LCX393269:LDF393269 LMT393269:LNB393269 LWP393269:LWX393269 MGL393269:MGT393269 MQH393269:MQP393269 NAD393269:NAL393269 NJZ393269:NKH393269 NTV393269:NUD393269 ODR393269:ODZ393269 ONN393269:ONV393269 OXJ393269:OXR393269 PHF393269:PHN393269 PRB393269:PRJ393269 QAX393269:QBF393269 QKT393269:QLB393269 QUP393269:QUX393269 REL393269:RET393269 ROH393269:ROP393269 RYD393269:RYL393269 SHZ393269:SIH393269 SRV393269:SSD393269 TBR393269:TBZ393269 TLN393269:TLV393269 TVJ393269:TVR393269 UFF393269:UFN393269 UPB393269:UPJ393269 UYX393269:UZF393269 VIT393269:VJB393269 VSP393269:VSX393269 WCL393269:WCT393269 WMH393269:WMP393269 WWD393269:WWL393269 V458805:AD458805 JR458805:JZ458805 TN458805:TV458805 ADJ458805:ADR458805 ANF458805:ANN458805 AXB458805:AXJ458805 BGX458805:BHF458805 BQT458805:BRB458805 CAP458805:CAX458805 CKL458805:CKT458805 CUH458805:CUP458805 DED458805:DEL458805 DNZ458805:DOH458805 DXV458805:DYD458805 EHR458805:EHZ458805 ERN458805:ERV458805 FBJ458805:FBR458805 FLF458805:FLN458805 FVB458805:FVJ458805 GEX458805:GFF458805 GOT458805:GPB458805 GYP458805:GYX458805 HIL458805:HIT458805 HSH458805:HSP458805 ICD458805:ICL458805 ILZ458805:IMH458805 IVV458805:IWD458805 JFR458805:JFZ458805 JPN458805:JPV458805 JZJ458805:JZR458805 KJF458805:KJN458805 KTB458805:KTJ458805 LCX458805:LDF458805 LMT458805:LNB458805 LWP458805:LWX458805 MGL458805:MGT458805 MQH458805:MQP458805 NAD458805:NAL458805 NJZ458805:NKH458805 NTV458805:NUD458805 ODR458805:ODZ458805 ONN458805:ONV458805 OXJ458805:OXR458805 PHF458805:PHN458805 PRB458805:PRJ458805 QAX458805:QBF458805 QKT458805:QLB458805 QUP458805:QUX458805 REL458805:RET458805 ROH458805:ROP458805 RYD458805:RYL458805 SHZ458805:SIH458805 SRV458805:SSD458805 TBR458805:TBZ458805 TLN458805:TLV458805 TVJ458805:TVR458805 UFF458805:UFN458805 UPB458805:UPJ458805 UYX458805:UZF458805 VIT458805:VJB458805 VSP458805:VSX458805 WCL458805:WCT458805 WMH458805:WMP458805 WWD458805:WWL458805 V524341:AD524341 JR524341:JZ524341 TN524341:TV524341 ADJ524341:ADR524341 ANF524341:ANN524341 AXB524341:AXJ524341 BGX524341:BHF524341 BQT524341:BRB524341 CAP524341:CAX524341 CKL524341:CKT524341 CUH524341:CUP524341 DED524341:DEL524341 DNZ524341:DOH524341 DXV524341:DYD524341 EHR524341:EHZ524341 ERN524341:ERV524341 FBJ524341:FBR524341 FLF524341:FLN524341 FVB524341:FVJ524341 GEX524341:GFF524341 GOT524341:GPB524341 GYP524341:GYX524341 HIL524341:HIT524341 HSH524341:HSP524341 ICD524341:ICL524341 ILZ524341:IMH524341 IVV524341:IWD524341 JFR524341:JFZ524341 JPN524341:JPV524341 JZJ524341:JZR524341 KJF524341:KJN524341 KTB524341:KTJ524341 LCX524341:LDF524341 LMT524341:LNB524341 LWP524341:LWX524341 MGL524341:MGT524341 MQH524341:MQP524341 NAD524341:NAL524341 NJZ524341:NKH524341 NTV524341:NUD524341 ODR524341:ODZ524341 ONN524341:ONV524341 OXJ524341:OXR524341 PHF524341:PHN524341 PRB524341:PRJ524341 QAX524341:QBF524341 QKT524341:QLB524341 QUP524341:QUX524341 REL524341:RET524341 ROH524341:ROP524341 RYD524341:RYL524341 SHZ524341:SIH524341 SRV524341:SSD524341 TBR524341:TBZ524341 TLN524341:TLV524341 TVJ524341:TVR524341 UFF524341:UFN524341 UPB524341:UPJ524341 UYX524341:UZF524341 VIT524341:VJB524341 VSP524341:VSX524341 WCL524341:WCT524341 WMH524341:WMP524341 WWD524341:WWL524341 V589877:AD589877 JR589877:JZ589877 TN589877:TV589877 ADJ589877:ADR589877 ANF589877:ANN589877 AXB589877:AXJ589877 BGX589877:BHF589877 BQT589877:BRB589877 CAP589877:CAX589877 CKL589877:CKT589877 CUH589877:CUP589877 DED589877:DEL589877 DNZ589877:DOH589877 DXV589877:DYD589877 EHR589877:EHZ589877 ERN589877:ERV589877 FBJ589877:FBR589877 FLF589877:FLN589877 FVB589877:FVJ589877 GEX589877:GFF589877 GOT589877:GPB589877 GYP589877:GYX589877 HIL589877:HIT589877 HSH589877:HSP589877 ICD589877:ICL589877 ILZ589877:IMH589877 IVV589877:IWD589877 JFR589877:JFZ589877 JPN589877:JPV589877 JZJ589877:JZR589877 KJF589877:KJN589877 KTB589877:KTJ589877 LCX589877:LDF589877 LMT589877:LNB589877 LWP589877:LWX589877 MGL589877:MGT589877 MQH589877:MQP589877 NAD589877:NAL589877 NJZ589877:NKH589877 NTV589877:NUD589877 ODR589877:ODZ589877 ONN589877:ONV589877 OXJ589877:OXR589877 PHF589877:PHN589877 PRB589877:PRJ589877 QAX589877:QBF589877 QKT589877:QLB589877 QUP589877:QUX589877 REL589877:RET589877 ROH589877:ROP589877 RYD589877:RYL589877 SHZ589877:SIH589877 SRV589877:SSD589877 TBR589877:TBZ589877 TLN589877:TLV589877 TVJ589877:TVR589877 UFF589877:UFN589877 UPB589877:UPJ589877 UYX589877:UZF589877 VIT589877:VJB589877 VSP589877:VSX589877 WCL589877:WCT589877 WMH589877:WMP589877 WWD589877:WWL589877 V655413:AD655413 JR655413:JZ655413 TN655413:TV655413 ADJ655413:ADR655413 ANF655413:ANN655413 AXB655413:AXJ655413 BGX655413:BHF655413 BQT655413:BRB655413 CAP655413:CAX655413 CKL655413:CKT655413 CUH655413:CUP655413 DED655413:DEL655413 DNZ655413:DOH655413 DXV655413:DYD655413 EHR655413:EHZ655413 ERN655413:ERV655413 FBJ655413:FBR655413 FLF655413:FLN655413 FVB655413:FVJ655413 GEX655413:GFF655413 GOT655413:GPB655413 GYP655413:GYX655413 HIL655413:HIT655413 HSH655413:HSP655413 ICD655413:ICL655413 ILZ655413:IMH655413 IVV655413:IWD655413 JFR655413:JFZ655413 JPN655413:JPV655413 JZJ655413:JZR655413 KJF655413:KJN655413 KTB655413:KTJ655413 LCX655413:LDF655413 LMT655413:LNB655413 LWP655413:LWX655413 MGL655413:MGT655413 MQH655413:MQP655413 NAD655413:NAL655413 NJZ655413:NKH655413 NTV655413:NUD655413 ODR655413:ODZ655413 ONN655413:ONV655413 OXJ655413:OXR655413 PHF655413:PHN655413 PRB655413:PRJ655413 QAX655413:QBF655413 QKT655413:QLB655413 QUP655413:QUX655413 REL655413:RET655413 ROH655413:ROP655413 RYD655413:RYL655413 SHZ655413:SIH655413 SRV655413:SSD655413 TBR655413:TBZ655413 TLN655413:TLV655413 TVJ655413:TVR655413 UFF655413:UFN655413 UPB655413:UPJ655413 UYX655413:UZF655413 VIT655413:VJB655413 VSP655413:VSX655413 WCL655413:WCT655413 WMH655413:WMP655413 WWD655413:WWL655413 V720949:AD720949 JR720949:JZ720949 TN720949:TV720949 ADJ720949:ADR720949 ANF720949:ANN720949 AXB720949:AXJ720949 BGX720949:BHF720949 BQT720949:BRB720949 CAP720949:CAX720949 CKL720949:CKT720949 CUH720949:CUP720949 DED720949:DEL720949 DNZ720949:DOH720949 DXV720949:DYD720949 EHR720949:EHZ720949 ERN720949:ERV720949 FBJ720949:FBR720949 FLF720949:FLN720949 FVB720949:FVJ720949 GEX720949:GFF720949 GOT720949:GPB720949 GYP720949:GYX720949 HIL720949:HIT720949 HSH720949:HSP720949 ICD720949:ICL720949 ILZ720949:IMH720949 IVV720949:IWD720949 JFR720949:JFZ720949 JPN720949:JPV720949 JZJ720949:JZR720949 KJF720949:KJN720949 KTB720949:KTJ720949 LCX720949:LDF720949 LMT720949:LNB720949 LWP720949:LWX720949 MGL720949:MGT720949 MQH720949:MQP720949 NAD720949:NAL720949 NJZ720949:NKH720949 NTV720949:NUD720949 ODR720949:ODZ720949 ONN720949:ONV720949 OXJ720949:OXR720949 PHF720949:PHN720949 PRB720949:PRJ720949 QAX720949:QBF720949 QKT720949:QLB720949 QUP720949:QUX720949 REL720949:RET720949 ROH720949:ROP720949 RYD720949:RYL720949 SHZ720949:SIH720949 SRV720949:SSD720949 TBR720949:TBZ720949 TLN720949:TLV720949 TVJ720949:TVR720949 UFF720949:UFN720949 UPB720949:UPJ720949 UYX720949:UZF720949 VIT720949:VJB720949 VSP720949:VSX720949 WCL720949:WCT720949 WMH720949:WMP720949 WWD720949:WWL720949 V786485:AD786485 JR786485:JZ786485 TN786485:TV786485 ADJ786485:ADR786485 ANF786485:ANN786485 AXB786485:AXJ786485 BGX786485:BHF786485 BQT786485:BRB786485 CAP786485:CAX786485 CKL786485:CKT786485 CUH786485:CUP786485 DED786485:DEL786485 DNZ786485:DOH786485 DXV786485:DYD786485 EHR786485:EHZ786485 ERN786485:ERV786485 FBJ786485:FBR786485 FLF786485:FLN786485 FVB786485:FVJ786485 GEX786485:GFF786485 GOT786485:GPB786485 GYP786485:GYX786485 HIL786485:HIT786485 HSH786485:HSP786485 ICD786485:ICL786485 ILZ786485:IMH786485 IVV786485:IWD786485 JFR786485:JFZ786485 JPN786485:JPV786485 JZJ786485:JZR786485 KJF786485:KJN786485 KTB786485:KTJ786485 LCX786485:LDF786485 LMT786485:LNB786485 LWP786485:LWX786485 MGL786485:MGT786485 MQH786485:MQP786485 NAD786485:NAL786485 NJZ786485:NKH786485 NTV786485:NUD786485 ODR786485:ODZ786485 ONN786485:ONV786485 OXJ786485:OXR786485 PHF786485:PHN786485 PRB786485:PRJ786485 QAX786485:QBF786485 QKT786485:QLB786485 QUP786485:QUX786485 REL786485:RET786485 ROH786485:ROP786485 RYD786485:RYL786485 SHZ786485:SIH786485 SRV786485:SSD786485 TBR786485:TBZ786485 TLN786485:TLV786485 TVJ786485:TVR786485 UFF786485:UFN786485 UPB786485:UPJ786485 UYX786485:UZF786485 VIT786485:VJB786485 VSP786485:VSX786485 WCL786485:WCT786485 WMH786485:WMP786485 WWD786485:WWL786485 V852021:AD852021 JR852021:JZ852021 TN852021:TV852021 ADJ852021:ADR852021 ANF852021:ANN852021 AXB852021:AXJ852021 BGX852021:BHF852021 BQT852021:BRB852021 CAP852021:CAX852021 CKL852021:CKT852021 CUH852021:CUP852021 DED852021:DEL852021 DNZ852021:DOH852021 DXV852021:DYD852021 EHR852021:EHZ852021 ERN852021:ERV852021 FBJ852021:FBR852021 FLF852021:FLN852021 FVB852021:FVJ852021 GEX852021:GFF852021 GOT852021:GPB852021 GYP852021:GYX852021 HIL852021:HIT852021 HSH852021:HSP852021 ICD852021:ICL852021 ILZ852021:IMH852021 IVV852021:IWD852021 JFR852021:JFZ852021 JPN852021:JPV852021 JZJ852021:JZR852021 KJF852021:KJN852021 KTB852021:KTJ852021 LCX852021:LDF852021 LMT852021:LNB852021 LWP852021:LWX852021 MGL852021:MGT852021 MQH852021:MQP852021 NAD852021:NAL852021 NJZ852021:NKH852021 NTV852021:NUD852021 ODR852021:ODZ852021 ONN852021:ONV852021 OXJ852021:OXR852021 PHF852021:PHN852021 PRB852021:PRJ852021 QAX852021:QBF852021 QKT852021:QLB852021 QUP852021:QUX852021 REL852021:RET852021 ROH852021:ROP852021 RYD852021:RYL852021 SHZ852021:SIH852021 SRV852021:SSD852021 TBR852021:TBZ852021 TLN852021:TLV852021 TVJ852021:TVR852021 UFF852021:UFN852021 UPB852021:UPJ852021 UYX852021:UZF852021 VIT852021:VJB852021 VSP852021:VSX852021 WCL852021:WCT852021 WMH852021:WMP852021 WWD852021:WWL852021 V917557:AD917557 JR917557:JZ917557 TN917557:TV917557 ADJ917557:ADR917557 ANF917557:ANN917557 AXB917557:AXJ917557 BGX917557:BHF917557 BQT917557:BRB917557 CAP917557:CAX917557 CKL917557:CKT917557 CUH917557:CUP917557 DED917557:DEL917557 DNZ917557:DOH917557 DXV917557:DYD917557 EHR917557:EHZ917557 ERN917557:ERV917557 FBJ917557:FBR917557 FLF917557:FLN917557 FVB917557:FVJ917557 GEX917557:GFF917557 GOT917557:GPB917557 GYP917557:GYX917557 HIL917557:HIT917557 HSH917557:HSP917557 ICD917557:ICL917557 ILZ917557:IMH917557 IVV917557:IWD917557 JFR917557:JFZ917557 JPN917557:JPV917557 JZJ917557:JZR917557 KJF917557:KJN917557 KTB917557:KTJ917557 LCX917557:LDF917557 LMT917557:LNB917557 LWP917557:LWX917557 MGL917557:MGT917557 MQH917557:MQP917557 NAD917557:NAL917557 NJZ917557:NKH917557 NTV917557:NUD917557 ODR917557:ODZ917557 ONN917557:ONV917557 OXJ917557:OXR917557 PHF917557:PHN917557 PRB917557:PRJ917557 QAX917557:QBF917557 QKT917557:QLB917557 QUP917557:QUX917557 REL917557:RET917557 ROH917557:ROP917557 RYD917557:RYL917557 SHZ917557:SIH917557 SRV917557:SSD917557 TBR917557:TBZ917557 TLN917557:TLV917557 TVJ917557:TVR917557 UFF917557:UFN917557 UPB917557:UPJ917557 UYX917557:UZF917557 VIT917557:VJB917557 VSP917557:VSX917557 WCL917557:WCT917557 WMH917557:WMP917557 WWD917557:WWL917557 V983093:AD983093 JR983093:JZ983093 TN983093:TV983093 ADJ983093:ADR983093 ANF983093:ANN983093 AXB983093:AXJ983093 BGX983093:BHF983093 BQT983093:BRB983093 CAP983093:CAX983093 CKL983093:CKT983093 CUH983093:CUP983093 DED983093:DEL983093 DNZ983093:DOH983093 DXV983093:DYD983093 EHR983093:EHZ983093 ERN983093:ERV983093 FBJ983093:FBR983093 FLF983093:FLN983093 FVB983093:FVJ983093 GEX983093:GFF983093 GOT983093:GPB983093 GYP983093:GYX983093 HIL983093:HIT983093 HSH983093:HSP983093 ICD983093:ICL983093 ILZ983093:IMH983093 IVV983093:IWD983093 JFR983093:JFZ983093 JPN983093:JPV983093 JZJ983093:JZR983093 KJF983093:KJN983093 KTB983093:KTJ983093 LCX983093:LDF983093 LMT983093:LNB983093 LWP983093:LWX983093 MGL983093:MGT983093 MQH983093:MQP983093 NAD983093:NAL983093 NJZ983093:NKH983093 NTV983093:NUD983093 ODR983093:ODZ983093 ONN983093:ONV983093 OXJ983093:OXR983093 PHF983093:PHN983093 PRB983093:PRJ983093 QAX983093:QBF983093 QKT983093:QLB983093 QUP983093:QUX983093 REL983093:RET983093 ROH983093:ROP983093 RYD983093:RYL983093 SHZ983093:SIH983093 SRV983093:SSD983093 TBR983093:TBZ983093 TLN983093:TLV983093 TVJ983093:TVR983093 UFF983093:UFN983093 UPB983093:UPJ983093 UYX983093:UZF983093 VIT983093:VJB983093 VSP983093:VSX983093 WCL983093:WCT983093 WMH983093:WMP983093 WWD983093:WWL983093"/>
    <dataValidation allowBlank="1" showInputMessage="1" showErrorMessage="1" promptTitle="TDHCA Rental Program Experience" prompt="Row 12: Enter TDHCA Rental Program Name(s)" sqref="AE53:AK53 KA53:KG53 TW53:UC53 ADS53:ADY53 ANO53:ANU53 AXK53:AXQ53 BHG53:BHM53 BRC53:BRI53 CAY53:CBE53 CKU53:CLA53 CUQ53:CUW53 DEM53:DES53 DOI53:DOO53 DYE53:DYK53 EIA53:EIG53 ERW53:ESC53 FBS53:FBY53 FLO53:FLU53 FVK53:FVQ53 GFG53:GFM53 GPC53:GPI53 GYY53:GZE53 HIU53:HJA53 HSQ53:HSW53 ICM53:ICS53 IMI53:IMO53 IWE53:IWK53 JGA53:JGG53 JPW53:JQC53 JZS53:JZY53 KJO53:KJU53 KTK53:KTQ53 LDG53:LDM53 LNC53:LNI53 LWY53:LXE53 MGU53:MHA53 MQQ53:MQW53 NAM53:NAS53 NKI53:NKO53 NUE53:NUK53 OEA53:OEG53 ONW53:OOC53 OXS53:OXY53 PHO53:PHU53 PRK53:PRQ53 QBG53:QBM53 QLC53:QLI53 QUY53:QVE53 REU53:RFA53 ROQ53:ROW53 RYM53:RYS53 SII53:SIO53 SSE53:SSK53 TCA53:TCG53 TLW53:TMC53 TVS53:TVY53 UFO53:UFU53 UPK53:UPQ53 UZG53:UZM53 VJC53:VJI53 VSY53:VTE53 WCU53:WDA53 WMQ53:WMW53 WWM53:WWS53 AE65589:AK65589 KA65589:KG65589 TW65589:UC65589 ADS65589:ADY65589 ANO65589:ANU65589 AXK65589:AXQ65589 BHG65589:BHM65589 BRC65589:BRI65589 CAY65589:CBE65589 CKU65589:CLA65589 CUQ65589:CUW65589 DEM65589:DES65589 DOI65589:DOO65589 DYE65589:DYK65589 EIA65589:EIG65589 ERW65589:ESC65589 FBS65589:FBY65589 FLO65589:FLU65589 FVK65589:FVQ65589 GFG65589:GFM65589 GPC65589:GPI65589 GYY65589:GZE65589 HIU65589:HJA65589 HSQ65589:HSW65589 ICM65589:ICS65589 IMI65589:IMO65589 IWE65589:IWK65589 JGA65589:JGG65589 JPW65589:JQC65589 JZS65589:JZY65589 KJO65589:KJU65589 KTK65589:KTQ65589 LDG65589:LDM65589 LNC65589:LNI65589 LWY65589:LXE65589 MGU65589:MHA65589 MQQ65589:MQW65589 NAM65589:NAS65589 NKI65589:NKO65589 NUE65589:NUK65589 OEA65589:OEG65589 ONW65589:OOC65589 OXS65589:OXY65589 PHO65589:PHU65589 PRK65589:PRQ65589 QBG65589:QBM65589 QLC65589:QLI65589 QUY65589:QVE65589 REU65589:RFA65589 ROQ65589:ROW65589 RYM65589:RYS65589 SII65589:SIO65589 SSE65589:SSK65589 TCA65589:TCG65589 TLW65589:TMC65589 TVS65589:TVY65589 UFO65589:UFU65589 UPK65589:UPQ65589 UZG65589:UZM65589 VJC65589:VJI65589 VSY65589:VTE65589 WCU65589:WDA65589 WMQ65589:WMW65589 WWM65589:WWS65589 AE131125:AK131125 KA131125:KG131125 TW131125:UC131125 ADS131125:ADY131125 ANO131125:ANU131125 AXK131125:AXQ131125 BHG131125:BHM131125 BRC131125:BRI131125 CAY131125:CBE131125 CKU131125:CLA131125 CUQ131125:CUW131125 DEM131125:DES131125 DOI131125:DOO131125 DYE131125:DYK131125 EIA131125:EIG131125 ERW131125:ESC131125 FBS131125:FBY131125 FLO131125:FLU131125 FVK131125:FVQ131125 GFG131125:GFM131125 GPC131125:GPI131125 GYY131125:GZE131125 HIU131125:HJA131125 HSQ131125:HSW131125 ICM131125:ICS131125 IMI131125:IMO131125 IWE131125:IWK131125 JGA131125:JGG131125 JPW131125:JQC131125 JZS131125:JZY131125 KJO131125:KJU131125 KTK131125:KTQ131125 LDG131125:LDM131125 LNC131125:LNI131125 LWY131125:LXE131125 MGU131125:MHA131125 MQQ131125:MQW131125 NAM131125:NAS131125 NKI131125:NKO131125 NUE131125:NUK131125 OEA131125:OEG131125 ONW131125:OOC131125 OXS131125:OXY131125 PHO131125:PHU131125 PRK131125:PRQ131125 QBG131125:QBM131125 QLC131125:QLI131125 QUY131125:QVE131125 REU131125:RFA131125 ROQ131125:ROW131125 RYM131125:RYS131125 SII131125:SIO131125 SSE131125:SSK131125 TCA131125:TCG131125 TLW131125:TMC131125 TVS131125:TVY131125 UFO131125:UFU131125 UPK131125:UPQ131125 UZG131125:UZM131125 VJC131125:VJI131125 VSY131125:VTE131125 WCU131125:WDA131125 WMQ131125:WMW131125 WWM131125:WWS131125 AE196661:AK196661 KA196661:KG196661 TW196661:UC196661 ADS196661:ADY196661 ANO196661:ANU196661 AXK196661:AXQ196661 BHG196661:BHM196661 BRC196661:BRI196661 CAY196661:CBE196661 CKU196661:CLA196661 CUQ196661:CUW196661 DEM196661:DES196661 DOI196661:DOO196661 DYE196661:DYK196661 EIA196661:EIG196661 ERW196661:ESC196661 FBS196661:FBY196661 FLO196661:FLU196661 FVK196661:FVQ196661 GFG196661:GFM196661 GPC196661:GPI196661 GYY196661:GZE196661 HIU196661:HJA196661 HSQ196661:HSW196661 ICM196661:ICS196661 IMI196661:IMO196661 IWE196661:IWK196661 JGA196661:JGG196661 JPW196661:JQC196661 JZS196661:JZY196661 KJO196661:KJU196661 KTK196661:KTQ196661 LDG196661:LDM196661 LNC196661:LNI196661 LWY196661:LXE196661 MGU196661:MHA196661 MQQ196661:MQW196661 NAM196661:NAS196661 NKI196661:NKO196661 NUE196661:NUK196661 OEA196661:OEG196661 ONW196661:OOC196661 OXS196661:OXY196661 PHO196661:PHU196661 PRK196661:PRQ196661 QBG196661:QBM196661 QLC196661:QLI196661 QUY196661:QVE196661 REU196661:RFA196661 ROQ196661:ROW196661 RYM196661:RYS196661 SII196661:SIO196661 SSE196661:SSK196661 TCA196661:TCG196661 TLW196661:TMC196661 TVS196661:TVY196661 UFO196661:UFU196661 UPK196661:UPQ196661 UZG196661:UZM196661 VJC196661:VJI196661 VSY196661:VTE196661 WCU196661:WDA196661 WMQ196661:WMW196661 WWM196661:WWS196661 AE262197:AK262197 KA262197:KG262197 TW262197:UC262197 ADS262197:ADY262197 ANO262197:ANU262197 AXK262197:AXQ262197 BHG262197:BHM262197 BRC262197:BRI262197 CAY262197:CBE262197 CKU262197:CLA262197 CUQ262197:CUW262197 DEM262197:DES262197 DOI262197:DOO262197 DYE262197:DYK262197 EIA262197:EIG262197 ERW262197:ESC262197 FBS262197:FBY262197 FLO262197:FLU262197 FVK262197:FVQ262197 GFG262197:GFM262197 GPC262197:GPI262197 GYY262197:GZE262197 HIU262197:HJA262197 HSQ262197:HSW262197 ICM262197:ICS262197 IMI262197:IMO262197 IWE262197:IWK262197 JGA262197:JGG262197 JPW262197:JQC262197 JZS262197:JZY262197 KJO262197:KJU262197 KTK262197:KTQ262197 LDG262197:LDM262197 LNC262197:LNI262197 LWY262197:LXE262197 MGU262197:MHA262197 MQQ262197:MQW262197 NAM262197:NAS262197 NKI262197:NKO262197 NUE262197:NUK262197 OEA262197:OEG262197 ONW262197:OOC262197 OXS262197:OXY262197 PHO262197:PHU262197 PRK262197:PRQ262197 QBG262197:QBM262197 QLC262197:QLI262197 QUY262197:QVE262197 REU262197:RFA262197 ROQ262197:ROW262197 RYM262197:RYS262197 SII262197:SIO262197 SSE262197:SSK262197 TCA262197:TCG262197 TLW262197:TMC262197 TVS262197:TVY262197 UFO262197:UFU262197 UPK262197:UPQ262197 UZG262197:UZM262197 VJC262197:VJI262197 VSY262197:VTE262197 WCU262197:WDA262197 WMQ262197:WMW262197 WWM262197:WWS262197 AE327733:AK327733 KA327733:KG327733 TW327733:UC327733 ADS327733:ADY327733 ANO327733:ANU327733 AXK327733:AXQ327733 BHG327733:BHM327733 BRC327733:BRI327733 CAY327733:CBE327733 CKU327733:CLA327733 CUQ327733:CUW327733 DEM327733:DES327733 DOI327733:DOO327733 DYE327733:DYK327733 EIA327733:EIG327733 ERW327733:ESC327733 FBS327733:FBY327733 FLO327733:FLU327733 FVK327733:FVQ327733 GFG327733:GFM327733 GPC327733:GPI327733 GYY327733:GZE327733 HIU327733:HJA327733 HSQ327733:HSW327733 ICM327733:ICS327733 IMI327733:IMO327733 IWE327733:IWK327733 JGA327733:JGG327733 JPW327733:JQC327733 JZS327733:JZY327733 KJO327733:KJU327733 KTK327733:KTQ327733 LDG327733:LDM327733 LNC327733:LNI327733 LWY327733:LXE327733 MGU327733:MHA327733 MQQ327733:MQW327733 NAM327733:NAS327733 NKI327733:NKO327733 NUE327733:NUK327733 OEA327733:OEG327733 ONW327733:OOC327733 OXS327733:OXY327733 PHO327733:PHU327733 PRK327733:PRQ327733 QBG327733:QBM327733 QLC327733:QLI327733 QUY327733:QVE327733 REU327733:RFA327733 ROQ327733:ROW327733 RYM327733:RYS327733 SII327733:SIO327733 SSE327733:SSK327733 TCA327733:TCG327733 TLW327733:TMC327733 TVS327733:TVY327733 UFO327733:UFU327733 UPK327733:UPQ327733 UZG327733:UZM327733 VJC327733:VJI327733 VSY327733:VTE327733 WCU327733:WDA327733 WMQ327733:WMW327733 WWM327733:WWS327733 AE393269:AK393269 KA393269:KG393269 TW393269:UC393269 ADS393269:ADY393269 ANO393269:ANU393269 AXK393269:AXQ393269 BHG393269:BHM393269 BRC393269:BRI393269 CAY393269:CBE393269 CKU393269:CLA393269 CUQ393269:CUW393269 DEM393269:DES393269 DOI393269:DOO393269 DYE393269:DYK393269 EIA393269:EIG393269 ERW393269:ESC393269 FBS393269:FBY393269 FLO393269:FLU393269 FVK393269:FVQ393269 GFG393269:GFM393269 GPC393269:GPI393269 GYY393269:GZE393269 HIU393269:HJA393269 HSQ393269:HSW393269 ICM393269:ICS393269 IMI393269:IMO393269 IWE393269:IWK393269 JGA393269:JGG393269 JPW393269:JQC393269 JZS393269:JZY393269 KJO393269:KJU393269 KTK393269:KTQ393269 LDG393269:LDM393269 LNC393269:LNI393269 LWY393269:LXE393269 MGU393269:MHA393269 MQQ393269:MQW393269 NAM393269:NAS393269 NKI393269:NKO393269 NUE393269:NUK393269 OEA393269:OEG393269 ONW393269:OOC393269 OXS393269:OXY393269 PHO393269:PHU393269 PRK393269:PRQ393269 QBG393269:QBM393269 QLC393269:QLI393269 QUY393269:QVE393269 REU393269:RFA393269 ROQ393269:ROW393269 RYM393269:RYS393269 SII393269:SIO393269 SSE393269:SSK393269 TCA393269:TCG393269 TLW393269:TMC393269 TVS393269:TVY393269 UFO393269:UFU393269 UPK393269:UPQ393269 UZG393269:UZM393269 VJC393269:VJI393269 VSY393269:VTE393269 WCU393269:WDA393269 WMQ393269:WMW393269 WWM393269:WWS393269 AE458805:AK458805 KA458805:KG458805 TW458805:UC458805 ADS458805:ADY458805 ANO458805:ANU458805 AXK458805:AXQ458805 BHG458805:BHM458805 BRC458805:BRI458805 CAY458805:CBE458805 CKU458805:CLA458805 CUQ458805:CUW458805 DEM458805:DES458805 DOI458805:DOO458805 DYE458805:DYK458805 EIA458805:EIG458805 ERW458805:ESC458805 FBS458805:FBY458805 FLO458805:FLU458805 FVK458805:FVQ458805 GFG458805:GFM458805 GPC458805:GPI458805 GYY458805:GZE458805 HIU458805:HJA458805 HSQ458805:HSW458805 ICM458805:ICS458805 IMI458805:IMO458805 IWE458805:IWK458805 JGA458805:JGG458805 JPW458805:JQC458805 JZS458805:JZY458805 KJO458805:KJU458805 KTK458805:KTQ458805 LDG458805:LDM458805 LNC458805:LNI458805 LWY458805:LXE458805 MGU458805:MHA458805 MQQ458805:MQW458805 NAM458805:NAS458805 NKI458805:NKO458805 NUE458805:NUK458805 OEA458805:OEG458805 ONW458805:OOC458805 OXS458805:OXY458805 PHO458805:PHU458805 PRK458805:PRQ458805 QBG458805:QBM458805 QLC458805:QLI458805 QUY458805:QVE458805 REU458805:RFA458805 ROQ458805:ROW458805 RYM458805:RYS458805 SII458805:SIO458805 SSE458805:SSK458805 TCA458805:TCG458805 TLW458805:TMC458805 TVS458805:TVY458805 UFO458805:UFU458805 UPK458805:UPQ458805 UZG458805:UZM458805 VJC458805:VJI458805 VSY458805:VTE458805 WCU458805:WDA458805 WMQ458805:WMW458805 WWM458805:WWS458805 AE524341:AK524341 KA524341:KG524341 TW524341:UC524341 ADS524341:ADY524341 ANO524341:ANU524341 AXK524341:AXQ524341 BHG524341:BHM524341 BRC524341:BRI524341 CAY524341:CBE524341 CKU524341:CLA524341 CUQ524341:CUW524341 DEM524341:DES524341 DOI524341:DOO524341 DYE524341:DYK524341 EIA524341:EIG524341 ERW524341:ESC524341 FBS524341:FBY524341 FLO524341:FLU524341 FVK524341:FVQ524341 GFG524341:GFM524341 GPC524341:GPI524341 GYY524341:GZE524341 HIU524341:HJA524341 HSQ524341:HSW524341 ICM524341:ICS524341 IMI524341:IMO524341 IWE524341:IWK524341 JGA524341:JGG524341 JPW524341:JQC524341 JZS524341:JZY524341 KJO524341:KJU524341 KTK524341:KTQ524341 LDG524341:LDM524341 LNC524341:LNI524341 LWY524341:LXE524341 MGU524341:MHA524341 MQQ524341:MQW524341 NAM524341:NAS524341 NKI524341:NKO524341 NUE524341:NUK524341 OEA524341:OEG524341 ONW524341:OOC524341 OXS524341:OXY524341 PHO524341:PHU524341 PRK524341:PRQ524341 QBG524341:QBM524341 QLC524341:QLI524341 QUY524341:QVE524341 REU524341:RFA524341 ROQ524341:ROW524341 RYM524341:RYS524341 SII524341:SIO524341 SSE524341:SSK524341 TCA524341:TCG524341 TLW524341:TMC524341 TVS524341:TVY524341 UFO524341:UFU524341 UPK524341:UPQ524341 UZG524341:UZM524341 VJC524341:VJI524341 VSY524341:VTE524341 WCU524341:WDA524341 WMQ524341:WMW524341 WWM524341:WWS524341 AE589877:AK589877 KA589877:KG589877 TW589877:UC589877 ADS589877:ADY589877 ANO589877:ANU589877 AXK589877:AXQ589877 BHG589877:BHM589877 BRC589877:BRI589877 CAY589877:CBE589877 CKU589877:CLA589877 CUQ589877:CUW589877 DEM589877:DES589877 DOI589877:DOO589877 DYE589877:DYK589877 EIA589877:EIG589877 ERW589877:ESC589877 FBS589877:FBY589877 FLO589877:FLU589877 FVK589877:FVQ589877 GFG589877:GFM589877 GPC589877:GPI589877 GYY589877:GZE589877 HIU589877:HJA589877 HSQ589877:HSW589877 ICM589877:ICS589877 IMI589877:IMO589877 IWE589877:IWK589877 JGA589877:JGG589877 JPW589877:JQC589877 JZS589877:JZY589877 KJO589877:KJU589877 KTK589877:KTQ589877 LDG589877:LDM589877 LNC589877:LNI589877 LWY589877:LXE589877 MGU589877:MHA589877 MQQ589877:MQW589877 NAM589877:NAS589877 NKI589877:NKO589877 NUE589877:NUK589877 OEA589877:OEG589877 ONW589877:OOC589877 OXS589877:OXY589877 PHO589877:PHU589877 PRK589877:PRQ589877 QBG589877:QBM589877 QLC589877:QLI589877 QUY589877:QVE589877 REU589877:RFA589877 ROQ589877:ROW589877 RYM589877:RYS589877 SII589877:SIO589877 SSE589877:SSK589877 TCA589877:TCG589877 TLW589877:TMC589877 TVS589877:TVY589877 UFO589877:UFU589877 UPK589877:UPQ589877 UZG589877:UZM589877 VJC589877:VJI589877 VSY589877:VTE589877 WCU589877:WDA589877 WMQ589877:WMW589877 WWM589877:WWS589877 AE655413:AK655413 KA655413:KG655413 TW655413:UC655413 ADS655413:ADY655413 ANO655413:ANU655413 AXK655413:AXQ655413 BHG655413:BHM655413 BRC655413:BRI655413 CAY655413:CBE655413 CKU655413:CLA655413 CUQ655413:CUW655413 DEM655413:DES655413 DOI655413:DOO655413 DYE655413:DYK655413 EIA655413:EIG655413 ERW655413:ESC655413 FBS655413:FBY655413 FLO655413:FLU655413 FVK655413:FVQ655413 GFG655413:GFM655413 GPC655413:GPI655413 GYY655413:GZE655413 HIU655413:HJA655413 HSQ655413:HSW655413 ICM655413:ICS655413 IMI655413:IMO655413 IWE655413:IWK655413 JGA655413:JGG655413 JPW655413:JQC655413 JZS655413:JZY655413 KJO655413:KJU655413 KTK655413:KTQ655413 LDG655413:LDM655413 LNC655413:LNI655413 LWY655413:LXE655413 MGU655413:MHA655413 MQQ655413:MQW655413 NAM655413:NAS655413 NKI655413:NKO655413 NUE655413:NUK655413 OEA655413:OEG655413 ONW655413:OOC655413 OXS655413:OXY655413 PHO655413:PHU655413 PRK655413:PRQ655413 QBG655413:QBM655413 QLC655413:QLI655413 QUY655413:QVE655413 REU655413:RFA655413 ROQ655413:ROW655413 RYM655413:RYS655413 SII655413:SIO655413 SSE655413:SSK655413 TCA655413:TCG655413 TLW655413:TMC655413 TVS655413:TVY655413 UFO655413:UFU655413 UPK655413:UPQ655413 UZG655413:UZM655413 VJC655413:VJI655413 VSY655413:VTE655413 WCU655413:WDA655413 WMQ655413:WMW655413 WWM655413:WWS655413 AE720949:AK720949 KA720949:KG720949 TW720949:UC720949 ADS720949:ADY720949 ANO720949:ANU720949 AXK720949:AXQ720949 BHG720949:BHM720949 BRC720949:BRI720949 CAY720949:CBE720949 CKU720949:CLA720949 CUQ720949:CUW720949 DEM720949:DES720949 DOI720949:DOO720949 DYE720949:DYK720949 EIA720949:EIG720949 ERW720949:ESC720949 FBS720949:FBY720949 FLO720949:FLU720949 FVK720949:FVQ720949 GFG720949:GFM720949 GPC720949:GPI720949 GYY720949:GZE720949 HIU720949:HJA720949 HSQ720949:HSW720949 ICM720949:ICS720949 IMI720949:IMO720949 IWE720949:IWK720949 JGA720949:JGG720949 JPW720949:JQC720949 JZS720949:JZY720949 KJO720949:KJU720949 KTK720949:KTQ720949 LDG720949:LDM720949 LNC720949:LNI720949 LWY720949:LXE720949 MGU720949:MHA720949 MQQ720949:MQW720949 NAM720949:NAS720949 NKI720949:NKO720949 NUE720949:NUK720949 OEA720949:OEG720949 ONW720949:OOC720949 OXS720949:OXY720949 PHO720949:PHU720949 PRK720949:PRQ720949 QBG720949:QBM720949 QLC720949:QLI720949 QUY720949:QVE720949 REU720949:RFA720949 ROQ720949:ROW720949 RYM720949:RYS720949 SII720949:SIO720949 SSE720949:SSK720949 TCA720949:TCG720949 TLW720949:TMC720949 TVS720949:TVY720949 UFO720949:UFU720949 UPK720949:UPQ720949 UZG720949:UZM720949 VJC720949:VJI720949 VSY720949:VTE720949 WCU720949:WDA720949 WMQ720949:WMW720949 WWM720949:WWS720949 AE786485:AK786485 KA786485:KG786485 TW786485:UC786485 ADS786485:ADY786485 ANO786485:ANU786485 AXK786485:AXQ786485 BHG786485:BHM786485 BRC786485:BRI786485 CAY786485:CBE786485 CKU786485:CLA786485 CUQ786485:CUW786485 DEM786485:DES786485 DOI786485:DOO786485 DYE786485:DYK786485 EIA786485:EIG786485 ERW786485:ESC786485 FBS786485:FBY786485 FLO786485:FLU786485 FVK786485:FVQ786485 GFG786485:GFM786485 GPC786485:GPI786485 GYY786485:GZE786485 HIU786485:HJA786485 HSQ786485:HSW786485 ICM786485:ICS786485 IMI786485:IMO786485 IWE786485:IWK786485 JGA786485:JGG786485 JPW786485:JQC786485 JZS786485:JZY786485 KJO786485:KJU786485 KTK786485:KTQ786485 LDG786485:LDM786485 LNC786485:LNI786485 LWY786485:LXE786485 MGU786485:MHA786485 MQQ786485:MQW786485 NAM786485:NAS786485 NKI786485:NKO786485 NUE786485:NUK786485 OEA786485:OEG786485 ONW786485:OOC786485 OXS786485:OXY786485 PHO786485:PHU786485 PRK786485:PRQ786485 QBG786485:QBM786485 QLC786485:QLI786485 QUY786485:QVE786485 REU786485:RFA786485 ROQ786485:ROW786485 RYM786485:RYS786485 SII786485:SIO786485 SSE786485:SSK786485 TCA786485:TCG786485 TLW786485:TMC786485 TVS786485:TVY786485 UFO786485:UFU786485 UPK786485:UPQ786485 UZG786485:UZM786485 VJC786485:VJI786485 VSY786485:VTE786485 WCU786485:WDA786485 WMQ786485:WMW786485 WWM786485:WWS786485 AE852021:AK852021 KA852021:KG852021 TW852021:UC852021 ADS852021:ADY852021 ANO852021:ANU852021 AXK852021:AXQ852021 BHG852021:BHM852021 BRC852021:BRI852021 CAY852021:CBE852021 CKU852021:CLA852021 CUQ852021:CUW852021 DEM852021:DES852021 DOI852021:DOO852021 DYE852021:DYK852021 EIA852021:EIG852021 ERW852021:ESC852021 FBS852021:FBY852021 FLO852021:FLU852021 FVK852021:FVQ852021 GFG852021:GFM852021 GPC852021:GPI852021 GYY852021:GZE852021 HIU852021:HJA852021 HSQ852021:HSW852021 ICM852021:ICS852021 IMI852021:IMO852021 IWE852021:IWK852021 JGA852021:JGG852021 JPW852021:JQC852021 JZS852021:JZY852021 KJO852021:KJU852021 KTK852021:KTQ852021 LDG852021:LDM852021 LNC852021:LNI852021 LWY852021:LXE852021 MGU852021:MHA852021 MQQ852021:MQW852021 NAM852021:NAS852021 NKI852021:NKO852021 NUE852021:NUK852021 OEA852021:OEG852021 ONW852021:OOC852021 OXS852021:OXY852021 PHO852021:PHU852021 PRK852021:PRQ852021 QBG852021:QBM852021 QLC852021:QLI852021 QUY852021:QVE852021 REU852021:RFA852021 ROQ852021:ROW852021 RYM852021:RYS852021 SII852021:SIO852021 SSE852021:SSK852021 TCA852021:TCG852021 TLW852021:TMC852021 TVS852021:TVY852021 UFO852021:UFU852021 UPK852021:UPQ852021 UZG852021:UZM852021 VJC852021:VJI852021 VSY852021:VTE852021 WCU852021:WDA852021 WMQ852021:WMW852021 WWM852021:WWS852021 AE917557:AK917557 KA917557:KG917557 TW917557:UC917557 ADS917557:ADY917557 ANO917557:ANU917557 AXK917557:AXQ917557 BHG917557:BHM917557 BRC917557:BRI917557 CAY917557:CBE917557 CKU917557:CLA917557 CUQ917557:CUW917557 DEM917557:DES917557 DOI917557:DOO917557 DYE917557:DYK917557 EIA917557:EIG917557 ERW917557:ESC917557 FBS917557:FBY917557 FLO917557:FLU917557 FVK917557:FVQ917557 GFG917557:GFM917557 GPC917557:GPI917557 GYY917557:GZE917557 HIU917557:HJA917557 HSQ917557:HSW917557 ICM917557:ICS917557 IMI917557:IMO917557 IWE917557:IWK917557 JGA917557:JGG917557 JPW917557:JQC917557 JZS917557:JZY917557 KJO917557:KJU917557 KTK917557:KTQ917557 LDG917557:LDM917557 LNC917557:LNI917557 LWY917557:LXE917557 MGU917557:MHA917557 MQQ917557:MQW917557 NAM917557:NAS917557 NKI917557:NKO917557 NUE917557:NUK917557 OEA917557:OEG917557 ONW917557:OOC917557 OXS917557:OXY917557 PHO917557:PHU917557 PRK917557:PRQ917557 QBG917557:QBM917557 QLC917557:QLI917557 QUY917557:QVE917557 REU917557:RFA917557 ROQ917557:ROW917557 RYM917557:RYS917557 SII917557:SIO917557 SSE917557:SSK917557 TCA917557:TCG917557 TLW917557:TMC917557 TVS917557:TVY917557 UFO917557:UFU917557 UPK917557:UPQ917557 UZG917557:UZM917557 VJC917557:VJI917557 VSY917557:VTE917557 WCU917557:WDA917557 WMQ917557:WMW917557 WWM917557:WWS917557 AE983093:AK983093 KA983093:KG983093 TW983093:UC983093 ADS983093:ADY983093 ANO983093:ANU983093 AXK983093:AXQ983093 BHG983093:BHM983093 BRC983093:BRI983093 CAY983093:CBE983093 CKU983093:CLA983093 CUQ983093:CUW983093 DEM983093:DES983093 DOI983093:DOO983093 DYE983093:DYK983093 EIA983093:EIG983093 ERW983093:ESC983093 FBS983093:FBY983093 FLO983093:FLU983093 FVK983093:FVQ983093 GFG983093:GFM983093 GPC983093:GPI983093 GYY983093:GZE983093 HIU983093:HJA983093 HSQ983093:HSW983093 ICM983093:ICS983093 IMI983093:IMO983093 IWE983093:IWK983093 JGA983093:JGG983093 JPW983093:JQC983093 JZS983093:JZY983093 KJO983093:KJU983093 KTK983093:KTQ983093 LDG983093:LDM983093 LNC983093:LNI983093 LWY983093:LXE983093 MGU983093:MHA983093 MQQ983093:MQW983093 NAM983093:NAS983093 NKI983093:NKO983093 NUE983093:NUK983093 OEA983093:OEG983093 ONW983093:OOC983093 OXS983093:OXY983093 PHO983093:PHU983093 PRK983093:PRQ983093 QBG983093:QBM983093 QLC983093:QLI983093 QUY983093:QVE983093 REU983093:RFA983093 ROQ983093:ROW983093 RYM983093:RYS983093 SII983093:SIO983093 SSE983093:SSK983093 TCA983093:TCG983093 TLW983093:TMC983093 TVS983093:TVY983093 UFO983093:UFU983093 UPK983093:UPQ983093 UZG983093:UZM983093 VJC983093:VJI983093 VSY983093:VTE983093 WCU983093:WDA983093 WMQ983093:WMW983093 WWM983093:WWS983093"/>
    <dataValidation allowBlank="1" showInputMessage="1" showErrorMessage="1" promptTitle="TDHCA Rental Program Experience" prompt="Row 12: Enter Date (mm/yy) When Control Began" sqref="AL53:AP53 KH53:KL53 UD53:UH53 ADZ53:AED53 ANV53:ANZ53 AXR53:AXV53 BHN53:BHR53 BRJ53:BRN53 CBF53:CBJ53 CLB53:CLF53 CUX53:CVB53 DET53:DEX53 DOP53:DOT53 DYL53:DYP53 EIH53:EIL53 ESD53:ESH53 FBZ53:FCD53 FLV53:FLZ53 FVR53:FVV53 GFN53:GFR53 GPJ53:GPN53 GZF53:GZJ53 HJB53:HJF53 HSX53:HTB53 ICT53:ICX53 IMP53:IMT53 IWL53:IWP53 JGH53:JGL53 JQD53:JQH53 JZZ53:KAD53 KJV53:KJZ53 KTR53:KTV53 LDN53:LDR53 LNJ53:LNN53 LXF53:LXJ53 MHB53:MHF53 MQX53:MRB53 NAT53:NAX53 NKP53:NKT53 NUL53:NUP53 OEH53:OEL53 OOD53:OOH53 OXZ53:OYD53 PHV53:PHZ53 PRR53:PRV53 QBN53:QBR53 QLJ53:QLN53 QVF53:QVJ53 RFB53:RFF53 ROX53:RPB53 RYT53:RYX53 SIP53:SIT53 SSL53:SSP53 TCH53:TCL53 TMD53:TMH53 TVZ53:TWD53 UFV53:UFZ53 UPR53:UPV53 UZN53:UZR53 VJJ53:VJN53 VTF53:VTJ53 WDB53:WDF53 WMX53:WNB53 WWT53:WWX53 AL65589:AP65589 KH65589:KL65589 UD65589:UH65589 ADZ65589:AED65589 ANV65589:ANZ65589 AXR65589:AXV65589 BHN65589:BHR65589 BRJ65589:BRN65589 CBF65589:CBJ65589 CLB65589:CLF65589 CUX65589:CVB65589 DET65589:DEX65589 DOP65589:DOT65589 DYL65589:DYP65589 EIH65589:EIL65589 ESD65589:ESH65589 FBZ65589:FCD65589 FLV65589:FLZ65589 FVR65589:FVV65589 GFN65589:GFR65589 GPJ65589:GPN65589 GZF65589:GZJ65589 HJB65589:HJF65589 HSX65589:HTB65589 ICT65589:ICX65589 IMP65589:IMT65589 IWL65589:IWP65589 JGH65589:JGL65589 JQD65589:JQH65589 JZZ65589:KAD65589 KJV65589:KJZ65589 KTR65589:KTV65589 LDN65589:LDR65589 LNJ65589:LNN65589 LXF65589:LXJ65589 MHB65589:MHF65589 MQX65589:MRB65589 NAT65589:NAX65589 NKP65589:NKT65589 NUL65589:NUP65589 OEH65589:OEL65589 OOD65589:OOH65589 OXZ65589:OYD65589 PHV65589:PHZ65589 PRR65589:PRV65589 QBN65589:QBR65589 QLJ65589:QLN65589 QVF65589:QVJ65589 RFB65589:RFF65589 ROX65589:RPB65589 RYT65589:RYX65589 SIP65589:SIT65589 SSL65589:SSP65589 TCH65589:TCL65589 TMD65589:TMH65589 TVZ65589:TWD65589 UFV65589:UFZ65589 UPR65589:UPV65589 UZN65589:UZR65589 VJJ65589:VJN65589 VTF65589:VTJ65589 WDB65589:WDF65589 WMX65589:WNB65589 WWT65589:WWX65589 AL131125:AP131125 KH131125:KL131125 UD131125:UH131125 ADZ131125:AED131125 ANV131125:ANZ131125 AXR131125:AXV131125 BHN131125:BHR131125 BRJ131125:BRN131125 CBF131125:CBJ131125 CLB131125:CLF131125 CUX131125:CVB131125 DET131125:DEX131125 DOP131125:DOT131125 DYL131125:DYP131125 EIH131125:EIL131125 ESD131125:ESH131125 FBZ131125:FCD131125 FLV131125:FLZ131125 FVR131125:FVV131125 GFN131125:GFR131125 GPJ131125:GPN131125 GZF131125:GZJ131125 HJB131125:HJF131125 HSX131125:HTB131125 ICT131125:ICX131125 IMP131125:IMT131125 IWL131125:IWP131125 JGH131125:JGL131125 JQD131125:JQH131125 JZZ131125:KAD131125 KJV131125:KJZ131125 KTR131125:KTV131125 LDN131125:LDR131125 LNJ131125:LNN131125 LXF131125:LXJ131125 MHB131125:MHF131125 MQX131125:MRB131125 NAT131125:NAX131125 NKP131125:NKT131125 NUL131125:NUP131125 OEH131125:OEL131125 OOD131125:OOH131125 OXZ131125:OYD131125 PHV131125:PHZ131125 PRR131125:PRV131125 QBN131125:QBR131125 QLJ131125:QLN131125 QVF131125:QVJ131125 RFB131125:RFF131125 ROX131125:RPB131125 RYT131125:RYX131125 SIP131125:SIT131125 SSL131125:SSP131125 TCH131125:TCL131125 TMD131125:TMH131125 TVZ131125:TWD131125 UFV131125:UFZ131125 UPR131125:UPV131125 UZN131125:UZR131125 VJJ131125:VJN131125 VTF131125:VTJ131125 WDB131125:WDF131125 WMX131125:WNB131125 WWT131125:WWX131125 AL196661:AP196661 KH196661:KL196661 UD196661:UH196661 ADZ196661:AED196661 ANV196661:ANZ196661 AXR196661:AXV196661 BHN196661:BHR196661 BRJ196661:BRN196661 CBF196661:CBJ196661 CLB196661:CLF196661 CUX196661:CVB196661 DET196661:DEX196661 DOP196661:DOT196661 DYL196661:DYP196661 EIH196661:EIL196661 ESD196661:ESH196661 FBZ196661:FCD196661 FLV196661:FLZ196661 FVR196661:FVV196661 GFN196661:GFR196661 GPJ196661:GPN196661 GZF196661:GZJ196661 HJB196661:HJF196661 HSX196661:HTB196661 ICT196661:ICX196661 IMP196661:IMT196661 IWL196661:IWP196661 JGH196661:JGL196661 JQD196661:JQH196661 JZZ196661:KAD196661 KJV196661:KJZ196661 KTR196661:KTV196661 LDN196661:LDR196661 LNJ196661:LNN196661 LXF196661:LXJ196661 MHB196661:MHF196661 MQX196661:MRB196661 NAT196661:NAX196661 NKP196661:NKT196661 NUL196661:NUP196661 OEH196661:OEL196661 OOD196661:OOH196661 OXZ196661:OYD196661 PHV196661:PHZ196661 PRR196661:PRV196661 QBN196661:QBR196661 QLJ196661:QLN196661 QVF196661:QVJ196661 RFB196661:RFF196661 ROX196661:RPB196661 RYT196661:RYX196661 SIP196661:SIT196661 SSL196661:SSP196661 TCH196661:TCL196661 TMD196661:TMH196661 TVZ196661:TWD196661 UFV196661:UFZ196661 UPR196661:UPV196661 UZN196661:UZR196661 VJJ196661:VJN196661 VTF196661:VTJ196661 WDB196661:WDF196661 WMX196661:WNB196661 WWT196661:WWX196661 AL262197:AP262197 KH262197:KL262197 UD262197:UH262197 ADZ262197:AED262197 ANV262197:ANZ262197 AXR262197:AXV262197 BHN262197:BHR262197 BRJ262197:BRN262197 CBF262197:CBJ262197 CLB262197:CLF262197 CUX262197:CVB262197 DET262197:DEX262197 DOP262197:DOT262197 DYL262197:DYP262197 EIH262197:EIL262197 ESD262197:ESH262197 FBZ262197:FCD262197 FLV262197:FLZ262197 FVR262197:FVV262197 GFN262197:GFR262197 GPJ262197:GPN262197 GZF262197:GZJ262197 HJB262197:HJF262197 HSX262197:HTB262197 ICT262197:ICX262197 IMP262197:IMT262197 IWL262197:IWP262197 JGH262197:JGL262197 JQD262197:JQH262197 JZZ262197:KAD262197 KJV262197:KJZ262197 KTR262197:KTV262197 LDN262197:LDR262197 LNJ262197:LNN262197 LXF262197:LXJ262197 MHB262197:MHF262197 MQX262197:MRB262197 NAT262197:NAX262197 NKP262197:NKT262197 NUL262197:NUP262197 OEH262197:OEL262197 OOD262197:OOH262197 OXZ262197:OYD262197 PHV262197:PHZ262197 PRR262197:PRV262197 QBN262197:QBR262197 QLJ262197:QLN262197 QVF262197:QVJ262197 RFB262197:RFF262197 ROX262197:RPB262197 RYT262197:RYX262197 SIP262197:SIT262197 SSL262197:SSP262197 TCH262197:TCL262197 TMD262197:TMH262197 TVZ262197:TWD262197 UFV262197:UFZ262197 UPR262197:UPV262197 UZN262197:UZR262197 VJJ262197:VJN262197 VTF262197:VTJ262197 WDB262197:WDF262197 WMX262197:WNB262197 WWT262197:WWX262197 AL327733:AP327733 KH327733:KL327733 UD327733:UH327733 ADZ327733:AED327733 ANV327733:ANZ327733 AXR327733:AXV327733 BHN327733:BHR327733 BRJ327733:BRN327733 CBF327733:CBJ327733 CLB327733:CLF327733 CUX327733:CVB327733 DET327733:DEX327733 DOP327733:DOT327733 DYL327733:DYP327733 EIH327733:EIL327733 ESD327733:ESH327733 FBZ327733:FCD327733 FLV327733:FLZ327733 FVR327733:FVV327733 GFN327733:GFR327733 GPJ327733:GPN327733 GZF327733:GZJ327733 HJB327733:HJF327733 HSX327733:HTB327733 ICT327733:ICX327733 IMP327733:IMT327733 IWL327733:IWP327733 JGH327733:JGL327733 JQD327733:JQH327733 JZZ327733:KAD327733 KJV327733:KJZ327733 KTR327733:KTV327733 LDN327733:LDR327733 LNJ327733:LNN327733 LXF327733:LXJ327733 MHB327733:MHF327733 MQX327733:MRB327733 NAT327733:NAX327733 NKP327733:NKT327733 NUL327733:NUP327733 OEH327733:OEL327733 OOD327733:OOH327733 OXZ327733:OYD327733 PHV327733:PHZ327733 PRR327733:PRV327733 QBN327733:QBR327733 QLJ327733:QLN327733 QVF327733:QVJ327733 RFB327733:RFF327733 ROX327733:RPB327733 RYT327733:RYX327733 SIP327733:SIT327733 SSL327733:SSP327733 TCH327733:TCL327733 TMD327733:TMH327733 TVZ327733:TWD327733 UFV327733:UFZ327733 UPR327733:UPV327733 UZN327733:UZR327733 VJJ327733:VJN327733 VTF327733:VTJ327733 WDB327733:WDF327733 WMX327733:WNB327733 WWT327733:WWX327733 AL393269:AP393269 KH393269:KL393269 UD393269:UH393269 ADZ393269:AED393269 ANV393269:ANZ393269 AXR393269:AXV393269 BHN393269:BHR393269 BRJ393269:BRN393269 CBF393269:CBJ393269 CLB393269:CLF393269 CUX393269:CVB393269 DET393269:DEX393269 DOP393269:DOT393269 DYL393269:DYP393269 EIH393269:EIL393269 ESD393269:ESH393269 FBZ393269:FCD393269 FLV393269:FLZ393269 FVR393269:FVV393269 GFN393269:GFR393269 GPJ393269:GPN393269 GZF393269:GZJ393269 HJB393269:HJF393269 HSX393269:HTB393269 ICT393269:ICX393269 IMP393269:IMT393269 IWL393269:IWP393269 JGH393269:JGL393269 JQD393269:JQH393269 JZZ393269:KAD393269 KJV393269:KJZ393269 KTR393269:KTV393269 LDN393269:LDR393269 LNJ393269:LNN393269 LXF393269:LXJ393269 MHB393269:MHF393269 MQX393269:MRB393269 NAT393269:NAX393269 NKP393269:NKT393269 NUL393269:NUP393269 OEH393269:OEL393269 OOD393269:OOH393269 OXZ393269:OYD393269 PHV393269:PHZ393269 PRR393269:PRV393269 QBN393269:QBR393269 QLJ393269:QLN393269 QVF393269:QVJ393269 RFB393269:RFF393269 ROX393269:RPB393269 RYT393269:RYX393269 SIP393269:SIT393269 SSL393269:SSP393269 TCH393269:TCL393269 TMD393269:TMH393269 TVZ393269:TWD393269 UFV393269:UFZ393269 UPR393269:UPV393269 UZN393269:UZR393269 VJJ393269:VJN393269 VTF393269:VTJ393269 WDB393269:WDF393269 WMX393269:WNB393269 WWT393269:WWX393269 AL458805:AP458805 KH458805:KL458805 UD458805:UH458805 ADZ458805:AED458805 ANV458805:ANZ458805 AXR458805:AXV458805 BHN458805:BHR458805 BRJ458805:BRN458805 CBF458805:CBJ458805 CLB458805:CLF458805 CUX458805:CVB458805 DET458805:DEX458805 DOP458805:DOT458805 DYL458805:DYP458805 EIH458805:EIL458805 ESD458805:ESH458805 FBZ458805:FCD458805 FLV458805:FLZ458805 FVR458805:FVV458805 GFN458805:GFR458805 GPJ458805:GPN458805 GZF458805:GZJ458805 HJB458805:HJF458805 HSX458805:HTB458805 ICT458805:ICX458805 IMP458805:IMT458805 IWL458805:IWP458805 JGH458805:JGL458805 JQD458805:JQH458805 JZZ458805:KAD458805 KJV458805:KJZ458805 KTR458805:KTV458805 LDN458805:LDR458805 LNJ458805:LNN458805 LXF458805:LXJ458805 MHB458805:MHF458805 MQX458805:MRB458805 NAT458805:NAX458805 NKP458805:NKT458805 NUL458805:NUP458805 OEH458805:OEL458805 OOD458805:OOH458805 OXZ458805:OYD458805 PHV458805:PHZ458805 PRR458805:PRV458805 QBN458805:QBR458805 QLJ458805:QLN458805 QVF458805:QVJ458805 RFB458805:RFF458805 ROX458805:RPB458805 RYT458805:RYX458805 SIP458805:SIT458805 SSL458805:SSP458805 TCH458805:TCL458805 TMD458805:TMH458805 TVZ458805:TWD458805 UFV458805:UFZ458805 UPR458805:UPV458805 UZN458805:UZR458805 VJJ458805:VJN458805 VTF458805:VTJ458805 WDB458805:WDF458805 WMX458805:WNB458805 WWT458805:WWX458805 AL524341:AP524341 KH524341:KL524341 UD524341:UH524341 ADZ524341:AED524341 ANV524341:ANZ524341 AXR524341:AXV524341 BHN524341:BHR524341 BRJ524341:BRN524341 CBF524341:CBJ524341 CLB524341:CLF524341 CUX524341:CVB524341 DET524341:DEX524341 DOP524341:DOT524341 DYL524341:DYP524341 EIH524341:EIL524341 ESD524341:ESH524341 FBZ524341:FCD524341 FLV524341:FLZ524341 FVR524341:FVV524341 GFN524341:GFR524341 GPJ524341:GPN524341 GZF524341:GZJ524341 HJB524341:HJF524341 HSX524341:HTB524341 ICT524341:ICX524341 IMP524341:IMT524341 IWL524341:IWP524341 JGH524341:JGL524341 JQD524341:JQH524341 JZZ524341:KAD524341 KJV524341:KJZ524341 KTR524341:KTV524341 LDN524341:LDR524341 LNJ524341:LNN524341 LXF524341:LXJ524341 MHB524341:MHF524341 MQX524341:MRB524341 NAT524341:NAX524341 NKP524341:NKT524341 NUL524341:NUP524341 OEH524341:OEL524341 OOD524341:OOH524341 OXZ524341:OYD524341 PHV524341:PHZ524341 PRR524341:PRV524341 QBN524341:QBR524341 QLJ524341:QLN524341 QVF524341:QVJ524341 RFB524341:RFF524341 ROX524341:RPB524341 RYT524341:RYX524341 SIP524341:SIT524341 SSL524341:SSP524341 TCH524341:TCL524341 TMD524341:TMH524341 TVZ524341:TWD524341 UFV524341:UFZ524341 UPR524341:UPV524341 UZN524341:UZR524341 VJJ524341:VJN524341 VTF524341:VTJ524341 WDB524341:WDF524341 WMX524341:WNB524341 WWT524341:WWX524341 AL589877:AP589877 KH589877:KL589877 UD589877:UH589877 ADZ589877:AED589877 ANV589877:ANZ589877 AXR589877:AXV589877 BHN589877:BHR589877 BRJ589877:BRN589877 CBF589877:CBJ589877 CLB589877:CLF589877 CUX589877:CVB589877 DET589877:DEX589877 DOP589877:DOT589877 DYL589877:DYP589877 EIH589877:EIL589877 ESD589877:ESH589877 FBZ589877:FCD589877 FLV589877:FLZ589877 FVR589877:FVV589877 GFN589877:GFR589877 GPJ589877:GPN589877 GZF589877:GZJ589877 HJB589877:HJF589877 HSX589877:HTB589877 ICT589877:ICX589877 IMP589877:IMT589877 IWL589877:IWP589877 JGH589877:JGL589877 JQD589877:JQH589877 JZZ589877:KAD589877 KJV589877:KJZ589877 KTR589877:KTV589877 LDN589877:LDR589877 LNJ589877:LNN589877 LXF589877:LXJ589877 MHB589877:MHF589877 MQX589877:MRB589877 NAT589877:NAX589877 NKP589877:NKT589877 NUL589877:NUP589877 OEH589877:OEL589877 OOD589877:OOH589877 OXZ589877:OYD589877 PHV589877:PHZ589877 PRR589877:PRV589877 QBN589877:QBR589877 QLJ589877:QLN589877 QVF589877:QVJ589877 RFB589877:RFF589877 ROX589877:RPB589877 RYT589877:RYX589877 SIP589877:SIT589877 SSL589877:SSP589877 TCH589877:TCL589877 TMD589877:TMH589877 TVZ589877:TWD589877 UFV589877:UFZ589877 UPR589877:UPV589877 UZN589877:UZR589877 VJJ589877:VJN589877 VTF589877:VTJ589877 WDB589877:WDF589877 WMX589877:WNB589877 WWT589877:WWX589877 AL655413:AP655413 KH655413:KL655413 UD655413:UH655413 ADZ655413:AED655413 ANV655413:ANZ655413 AXR655413:AXV655413 BHN655413:BHR655413 BRJ655413:BRN655413 CBF655413:CBJ655413 CLB655413:CLF655413 CUX655413:CVB655413 DET655413:DEX655413 DOP655413:DOT655413 DYL655413:DYP655413 EIH655413:EIL655413 ESD655413:ESH655413 FBZ655413:FCD655413 FLV655413:FLZ655413 FVR655413:FVV655413 GFN655413:GFR655413 GPJ655413:GPN655413 GZF655413:GZJ655413 HJB655413:HJF655413 HSX655413:HTB655413 ICT655413:ICX655413 IMP655413:IMT655413 IWL655413:IWP655413 JGH655413:JGL655413 JQD655413:JQH655413 JZZ655413:KAD655413 KJV655413:KJZ655413 KTR655413:KTV655413 LDN655413:LDR655413 LNJ655413:LNN655413 LXF655413:LXJ655413 MHB655413:MHF655413 MQX655413:MRB655413 NAT655413:NAX655413 NKP655413:NKT655413 NUL655413:NUP655413 OEH655413:OEL655413 OOD655413:OOH655413 OXZ655413:OYD655413 PHV655413:PHZ655413 PRR655413:PRV655413 QBN655413:QBR655413 QLJ655413:QLN655413 QVF655413:QVJ655413 RFB655413:RFF655413 ROX655413:RPB655413 RYT655413:RYX655413 SIP655413:SIT655413 SSL655413:SSP655413 TCH655413:TCL655413 TMD655413:TMH655413 TVZ655413:TWD655413 UFV655413:UFZ655413 UPR655413:UPV655413 UZN655413:UZR655413 VJJ655413:VJN655413 VTF655413:VTJ655413 WDB655413:WDF655413 WMX655413:WNB655413 WWT655413:WWX655413 AL720949:AP720949 KH720949:KL720949 UD720949:UH720949 ADZ720949:AED720949 ANV720949:ANZ720949 AXR720949:AXV720949 BHN720949:BHR720949 BRJ720949:BRN720949 CBF720949:CBJ720949 CLB720949:CLF720949 CUX720949:CVB720949 DET720949:DEX720949 DOP720949:DOT720949 DYL720949:DYP720949 EIH720949:EIL720949 ESD720949:ESH720949 FBZ720949:FCD720949 FLV720949:FLZ720949 FVR720949:FVV720949 GFN720949:GFR720949 GPJ720949:GPN720949 GZF720949:GZJ720949 HJB720949:HJF720949 HSX720949:HTB720949 ICT720949:ICX720949 IMP720949:IMT720949 IWL720949:IWP720949 JGH720949:JGL720949 JQD720949:JQH720949 JZZ720949:KAD720949 KJV720949:KJZ720949 KTR720949:KTV720949 LDN720949:LDR720949 LNJ720949:LNN720949 LXF720949:LXJ720949 MHB720949:MHF720949 MQX720949:MRB720949 NAT720949:NAX720949 NKP720949:NKT720949 NUL720949:NUP720949 OEH720949:OEL720949 OOD720949:OOH720949 OXZ720949:OYD720949 PHV720949:PHZ720949 PRR720949:PRV720949 QBN720949:QBR720949 QLJ720949:QLN720949 QVF720949:QVJ720949 RFB720949:RFF720949 ROX720949:RPB720949 RYT720949:RYX720949 SIP720949:SIT720949 SSL720949:SSP720949 TCH720949:TCL720949 TMD720949:TMH720949 TVZ720949:TWD720949 UFV720949:UFZ720949 UPR720949:UPV720949 UZN720949:UZR720949 VJJ720949:VJN720949 VTF720949:VTJ720949 WDB720949:WDF720949 WMX720949:WNB720949 WWT720949:WWX720949 AL786485:AP786485 KH786485:KL786485 UD786485:UH786485 ADZ786485:AED786485 ANV786485:ANZ786485 AXR786485:AXV786485 BHN786485:BHR786485 BRJ786485:BRN786485 CBF786485:CBJ786485 CLB786485:CLF786485 CUX786485:CVB786485 DET786485:DEX786485 DOP786485:DOT786485 DYL786485:DYP786485 EIH786485:EIL786485 ESD786485:ESH786485 FBZ786485:FCD786485 FLV786485:FLZ786485 FVR786485:FVV786485 GFN786485:GFR786485 GPJ786485:GPN786485 GZF786485:GZJ786485 HJB786485:HJF786485 HSX786485:HTB786485 ICT786485:ICX786485 IMP786485:IMT786485 IWL786485:IWP786485 JGH786485:JGL786485 JQD786485:JQH786485 JZZ786485:KAD786485 KJV786485:KJZ786485 KTR786485:KTV786485 LDN786485:LDR786485 LNJ786485:LNN786485 LXF786485:LXJ786485 MHB786485:MHF786485 MQX786485:MRB786485 NAT786485:NAX786485 NKP786485:NKT786485 NUL786485:NUP786485 OEH786485:OEL786485 OOD786485:OOH786485 OXZ786485:OYD786485 PHV786485:PHZ786485 PRR786485:PRV786485 QBN786485:QBR786485 QLJ786485:QLN786485 QVF786485:QVJ786485 RFB786485:RFF786485 ROX786485:RPB786485 RYT786485:RYX786485 SIP786485:SIT786485 SSL786485:SSP786485 TCH786485:TCL786485 TMD786485:TMH786485 TVZ786485:TWD786485 UFV786485:UFZ786485 UPR786485:UPV786485 UZN786485:UZR786485 VJJ786485:VJN786485 VTF786485:VTJ786485 WDB786485:WDF786485 WMX786485:WNB786485 WWT786485:WWX786485 AL852021:AP852021 KH852021:KL852021 UD852021:UH852021 ADZ852021:AED852021 ANV852021:ANZ852021 AXR852021:AXV852021 BHN852021:BHR852021 BRJ852021:BRN852021 CBF852021:CBJ852021 CLB852021:CLF852021 CUX852021:CVB852021 DET852021:DEX852021 DOP852021:DOT852021 DYL852021:DYP852021 EIH852021:EIL852021 ESD852021:ESH852021 FBZ852021:FCD852021 FLV852021:FLZ852021 FVR852021:FVV852021 GFN852021:GFR852021 GPJ852021:GPN852021 GZF852021:GZJ852021 HJB852021:HJF852021 HSX852021:HTB852021 ICT852021:ICX852021 IMP852021:IMT852021 IWL852021:IWP852021 JGH852021:JGL852021 JQD852021:JQH852021 JZZ852021:KAD852021 KJV852021:KJZ852021 KTR852021:KTV852021 LDN852021:LDR852021 LNJ852021:LNN852021 LXF852021:LXJ852021 MHB852021:MHF852021 MQX852021:MRB852021 NAT852021:NAX852021 NKP852021:NKT852021 NUL852021:NUP852021 OEH852021:OEL852021 OOD852021:OOH852021 OXZ852021:OYD852021 PHV852021:PHZ852021 PRR852021:PRV852021 QBN852021:QBR852021 QLJ852021:QLN852021 QVF852021:QVJ852021 RFB852021:RFF852021 ROX852021:RPB852021 RYT852021:RYX852021 SIP852021:SIT852021 SSL852021:SSP852021 TCH852021:TCL852021 TMD852021:TMH852021 TVZ852021:TWD852021 UFV852021:UFZ852021 UPR852021:UPV852021 UZN852021:UZR852021 VJJ852021:VJN852021 VTF852021:VTJ852021 WDB852021:WDF852021 WMX852021:WNB852021 WWT852021:WWX852021 AL917557:AP917557 KH917557:KL917557 UD917557:UH917557 ADZ917557:AED917557 ANV917557:ANZ917557 AXR917557:AXV917557 BHN917557:BHR917557 BRJ917557:BRN917557 CBF917557:CBJ917557 CLB917557:CLF917557 CUX917557:CVB917557 DET917557:DEX917557 DOP917557:DOT917557 DYL917557:DYP917557 EIH917557:EIL917557 ESD917557:ESH917557 FBZ917557:FCD917557 FLV917557:FLZ917557 FVR917557:FVV917557 GFN917557:GFR917557 GPJ917557:GPN917557 GZF917557:GZJ917557 HJB917557:HJF917557 HSX917557:HTB917557 ICT917557:ICX917557 IMP917557:IMT917557 IWL917557:IWP917557 JGH917557:JGL917557 JQD917557:JQH917557 JZZ917557:KAD917557 KJV917557:KJZ917557 KTR917557:KTV917557 LDN917557:LDR917557 LNJ917557:LNN917557 LXF917557:LXJ917557 MHB917557:MHF917557 MQX917557:MRB917557 NAT917557:NAX917557 NKP917557:NKT917557 NUL917557:NUP917557 OEH917557:OEL917557 OOD917557:OOH917557 OXZ917557:OYD917557 PHV917557:PHZ917557 PRR917557:PRV917557 QBN917557:QBR917557 QLJ917557:QLN917557 QVF917557:QVJ917557 RFB917557:RFF917557 ROX917557:RPB917557 RYT917557:RYX917557 SIP917557:SIT917557 SSL917557:SSP917557 TCH917557:TCL917557 TMD917557:TMH917557 TVZ917557:TWD917557 UFV917557:UFZ917557 UPR917557:UPV917557 UZN917557:UZR917557 VJJ917557:VJN917557 VTF917557:VTJ917557 WDB917557:WDF917557 WMX917557:WNB917557 WWT917557:WWX917557 AL983093:AP983093 KH983093:KL983093 UD983093:UH983093 ADZ983093:AED983093 ANV983093:ANZ983093 AXR983093:AXV983093 BHN983093:BHR983093 BRJ983093:BRN983093 CBF983093:CBJ983093 CLB983093:CLF983093 CUX983093:CVB983093 DET983093:DEX983093 DOP983093:DOT983093 DYL983093:DYP983093 EIH983093:EIL983093 ESD983093:ESH983093 FBZ983093:FCD983093 FLV983093:FLZ983093 FVR983093:FVV983093 GFN983093:GFR983093 GPJ983093:GPN983093 GZF983093:GZJ983093 HJB983093:HJF983093 HSX983093:HTB983093 ICT983093:ICX983093 IMP983093:IMT983093 IWL983093:IWP983093 JGH983093:JGL983093 JQD983093:JQH983093 JZZ983093:KAD983093 KJV983093:KJZ983093 KTR983093:KTV983093 LDN983093:LDR983093 LNJ983093:LNN983093 LXF983093:LXJ983093 MHB983093:MHF983093 MQX983093:MRB983093 NAT983093:NAX983093 NKP983093:NKT983093 NUL983093:NUP983093 OEH983093:OEL983093 OOD983093:OOH983093 OXZ983093:OYD983093 PHV983093:PHZ983093 PRR983093:PRV983093 QBN983093:QBR983093 QLJ983093:QLN983093 QVF983093:QVJ983093 RFB983093:RFF983093 ROX983093:RPB983093 RYT983093:RYX983093 SIP983093:SIT983093 SSL983093:SSP983093 TCH983093:TCL983093 TMD983093:TMH983093 TVZ983093:TWD983093 UFV983093:UFZ983093 UPR983093:UPV983093 UZN983093:UZR983093 VJJ983093:VJN983093 VTF983093:VTJ983093 WDB983093:WDF983093 WMX983093:WNB983093 WWT983093:WWX983093"/>
    <dataValidation allowBlank="1" showInputMessage="1" showErrorMessage="1" promptTitle="TDHCA Rental Program Experience" prompt="Row 12: Enter Date (mm/yy) When Control Ended" sqref="AQ53:AU53 KM53:KQ53 UI53:UM53 AEE53:AEI53 AOA53:AOE53 AXW53:AYA53 BHS53:BHW53 BRO53:BRS53 CBK53:CBO53 CLG53:CLK53 CVC53:CVG53 DEY53:DFC53 DOU53:DOY53 DYQ53:DYU53 EIM53:EIQ53 ESI53:ESM53 FCE53:FCI53 FMA53:FME53 FVW53:FWA53 GFS53:GFW53 GPO53:GPS53 GZK53:GZO53 HJG53:HJK53 HTC53:HTG53 ICY53:IDC53 IMU53:IMY53 IWQ53:IWU53 JGM53:JGQ53 JQI53:JQM53 KAE53:KAI53 KKA53:KKE53 KTW53:KUA53 LDS53:LDW53 LNO53:LNS53 LXK53:LXO53 MHG53:MHK53 MRC53:MRG53 NAY53:NBC53 NKU53:NKY53 NUQ53:NUU53 OEM53:OEQ53 OOI53:OOM53 OYE53:OYI53 PIA53:PIE53 PRW53:PSA53 QBS53:QBW53 QLO53:QLS53 QVK53:QVO53 RFG53:RFK53 RPC53:RPG53 RYY53:RZC53 SIU53:SIY53 SSQ53:SSU53 TCM53:TCQ53 TMI53:TMM53 TWE53:TWI53 UGA53:UGE53 UPW53:UQA53 UZS53:UZW53 VJO53:VJS53 VTK53:VTO53 WDG53:WDK53 WNC53:WNG53 WWY53:WXC53 AQ65589:AU65589 KM65589:KQ65589 UI65589:UM65589 AEE65589:AEI65589 AOA65589:AOE65589 AXW65589:AYA65589 BHS65589:BHW65589 BRO65589:BRS65589 CBK65589:CBO65589 CLG65589:CLK65589 CVC65589:CVG65589 DEY65589:DFC65589 DOU65589:DOY65589 DYQ65589:DYU65589 EIM65589:EIQ65589 ESI65589:ESM65589 FCE65589:FCI65589 FMA65589:FME65589 FVW65589:FWA65589 GFS65589:GFW65589 GPO65589:GPS65589 GZK65589:GZO65589 HJG65589:HJK65589 HTC65589:HTG65589 ICY65589:IDC65589 IMU65589:IMY65589 IWQ65589:IWU65589 JGM65589:JGQ65589 JQI65589:JQM65589 KAE65589:KAI65589 KKA65589:KKE65589 KTW65589:KUA65589 LDS65589:LDW65589 LNO65589:LNS65589 LXK65589:LXO65589 MHG65589:MHK65589 MRC65589:MRG65589 NAY65589:NBC65589 NKU65589:NKY65589 NUQ65589:NUU65589 OEM65589:OEQ65589 OOI65589:OOM65589 OYE65589:OYI65589 PIA65589:PIE65589 PRW65589:PSA65589 QBS65589:QBW65589 QLO65589:QLS65589 QVK65589:QVO65589 RFG65589:RFK65589 RPC65589:RPG65589 RYY65589:RZC65589 SIU65589:SIY65589 SSQ65589:SSU65589 TCM65589:TCQ65589 TMI65589:TMM65589 TWE65589:TWI65589 UGA65589:UGE65589 UPW65589:UQA65589 UZS65589:UZW65589 VJO65589:VJS65589 VTK65589:VTO65589 WDG65589:WDK65589 WNC65589:WNG65589 WWY65589:WXC65589 AQ131125:AU131125 KM131125:KQ131125 UI131125:UM131125 AEE131125:AEI131125 AOA131125:AOE131125 AXW131125:AYA131125 BHS131125:BHW131125 BRO131125:BRS131125 CBK131125:CBO131125 CLG131125:CLK131125 CVC131125:CVG131125 DEY131125:DFC131125 DOU131125:DOY131125 DYQ131125:DYU131125 EIM131125:EIQ131125 ESI131125:ESM131125 FCE131125:FCI131125 FMA131125:FME131125 FVW131125:FWA131125 GFS131125:GFW131125 GPO131125:GPS131125 GZK131125:GZO131125 HJG131125:HJK131125 HTC131125:HTG131125 ICY131125:IDC131125 IMU131125:IMY131125 IWQ131125:IWU131125 JGM131125:JGQ131125 JQI131125:JQM131125 KAE131125:KAI131125 KKA131125:KKE131125 KTW131125:KUA131125 LDS131125:LDW131125 LNO131125:LNS131125 LXK131125:LXO131125 MHG131125:MHK131125 MRC131125:MRG131125 NAY131125:NBC131125 NKU131125:NKY131125 NUQ131125:NUU131125 OEM131125:OEQ131125 OOI131125:OOM131125 OYE131125:OYI131125 PIA131125:PIE131125 PRW131125:PSA131125 QBS131125:QBW131125 QLO131125:QLS131125 QVK131125:QVO131125 RFG131125:RFK131125 RPC131125:RPG131125 RYY131125:RZC131125 SIU131125:SIY131125 SSQ131125:SSU131125 TCM131125:TCQ131125 TMI131125:TMM131125 TWE131125:TWI131125 UGA131125:UGE131125 UPW131125:UQA131125 UZS131125:UZW131125 VJO131125:VJS131125 VTK131125:VTO131125 WDG131125:WDK131125 WNC131125:WNG131125 WWY131125:WXC131125 AQ196661:AU196661 KM196661:KQ196661 UI196661:UM196661 AEE196661:AEI196661 AOA196661:AOE196661 AXW196661:AYA196661 BHS196661:BHW196661 BRO196661:BRS196661 CBK196661:CBO196661 CLG196661:CLK196661 CVC196661:CVG196661 DEY196661:DFC196661 DOU196661:DOY196661 DYQ196661:DYU196661 EIM196661:EIQ196661 ESI196661:ESM196661 FCE196661:FCI196661 FMA196661:FME196661 FVW196661:FWA196661 GFS196661:GFW196661 GPO196661:GPS196661 GZK196661:GZO196661 HJG196661:HJK196661 HTC196661:HTG196661 ICY196661:IDC196661 IMU196661:IMY196661 IWQ196661:IWU196661 JGM196661:JGQ196661 JQI196661:JQM196661 KAE196661:KAI196661 KKA196661:KKE196661 KTW196661:KUA196661 LDS196661:LDW196661 LNO196661:LNS196661 LXK196661:LXO196661 MHG196661:MHK196661 MRC196661:MRG196661 NAY196661:NBC196661 NKU196661:NKY196661 NUQ196661:NUU196661 OEM196661:OEQ196661 OOI196661:OOM196661 OYE196661:OYI196661 PIA196661:PIE196661 PRW196661:PSA196661 QBS196661:QBW196661 QLO196661:QLS196661 QVK196661:QVO196661 RFG196661:RFK196661 RPC196661:RPG196661 RYY196661:RZC196661 SIU196661:SIY196661 SSQ196661:SSU196661 TCM196661:TCQ196661 TMI196661:TMM196661 TWE196661:TWI196661 UGA196661:UGE196661 UPW196661:UQA196661 UZS196661:UZW196661 VJO196661:VJS196661 VTK196661:VTO196661 WDG196661:WDK196661 WNC196661:WNG196661 WWY196661:WXC196661 AQ262197:AU262197 KM262197:KQ262197 UI262197:UM262197 AEE262197:AEI262197 AOA262197:AOE262197 AXW262197:AYA262197 BHS262197:BHW262197 BRO262197:BRS262197 CBK262197:CBO262197 CLG262197:CLK262197 CVC262197:CVG262197 DEY262197:DFC262197 DOU262197:DOY262197 DYQ262197:DYU262197 EIM262197:EIQ262197 ESI262197:ESM262197 FCE262197:FCI262197 FMA262197:FME262197 FVW262197:FWA262197 GFS262197:GFW262197 GPO262197:GPS262197 GZK262197:GZO262197 HJG262197:HJK262197 HTC262197:HTG262197 ICY262197:IDC262197 IMU262197:IMY262197 IWQ262197:IWU262197 JGM262197:JGQ262197 JQI262197:JQM262197 KAE262197:KAI262197 KKA262197:KKE262197 KTW262197:KUA262197 LDS262197:LDW262197 LNO262197:LNS262197 LXK262197:LXO262197 MHG262197:MHK262197 MRC262197:MRG262197 NAY262197:NBC262197 NKU262197:NKY262197 NUQ262197:NUU262197 OEM262197:OEQ262197 OOI262197:OOM262197 OYE262197:OYI262197 PIA262197:PIE262197 PRW262197:PSA262197 QBS262197:QBW262197 QLO262197:QLS262197 QVK262197:QVO262197 RFG262197:RFK262197 RPC262197:RPG262197 RYY262197:RZC262197 SIU262197:SIY262197 SSQ262197:SSU262197 TCM262197:TCQ262197 TMI262197:TMM262197 TWE262197:TWI262197 UGA262197:UGE262197 UPW262197:UQA262197 UZS262197:UZW262197 VJO262197:VJS262197 VTK262197:VTO262197 WDG262197:WDK262197 WNC262197:WNG262197 WWY262197:WXC262197 AQ327733:AU327733 KM327733:KQ327733 UI327733:UM327733 AEE327733:AEI327733 AOA327733:AOE327733 AXW327733:AYA327733 BHS327733:BHW327733 BRO327733:BRS327733 CBK327733:CBO327733 CLG327733:CLK327733 CVC327733:CVG327733 DEY327733:DFC327733 DOU327733:DOY327733 DYQ327733:DYU327733 EIM327733:EIQ327733 ESI327733:ESM327733 FCE327733:FCI327733 FMA327733:FME327733 FVW327733:FWA327733 GFS327733:GFW327733 GPO327733:GPS327733 GZK327733:GZO327733 HJG327733:HJK327733 HTC327733:HTG327733 ICY327733:IDC327733 IMU327733:IMY327733 IWQ327733:IWU327733 JGM327733:JGQ327733 JQI327733:JQM327733 KAE327733:KAI327733 KKA327733:KKE327733 KTW327733:KUA327733 LDS327733:LDW327733 LNO327733:LNS327733 LXK327733:LXO327733 MHG327733:MHK327733 MRC327733:MRG327733 NAY327733:NBC327733 NKU327733:NKY327733 NUQ327733:NUU327733 OEM327733:OEQ327733 OOI327733:OOM327733 OYE327733:OYI327733 PIA327733:PIE327733 PRW327733:PSA327733 QBS327733:QBW327733 QLO327733:QLS327733 QVK327733:QVO327733 RFG327733:RFK327733 RPC327733:RPG327733 RYY327733:RZC327733 SIU327733:SIY327733 SSQ327733:SSU327733 TCM327733:TCQ327733 TMI327733:TMM327733 TWE327733:TWI327733 UGA327733:UGE327733 UPW327733:UQA327733 UZS327733:UZW327733 VJO327733:VJS327733 VTK327733:VTO327733 WDG327733:WDK327733 WNC327733:WNG327733 WWY327733:WXC327733 AQ393269:AU393269 KM393269:KQ393269 UI393269:UM393269 AEE393269:AEI393269 AOA393269:AOE393269 AXW393269:AYA393269 BHS393269:BHW393269 BRO393269:BRS393269 CBK393269:CBO393269 CLG393269:CLK393269 CVC393269:CVG393269 DEY393269:DFC393269 DOU393269:DOY393269 DYQ393269:DYU393269 EIM393269:EIQ393269 ESI393269:ESM393269 FCE393269:FCI393269 FMA393269:FME393269 FVW393269:FWA393269 GFS393269:GFW393269 GPO393269:GPS393269 GZK393269:GZO393269 HJG393269:HJK393269 HTC393269:HTG393269 ICY393269:IDC393269 IMU393269:IMY393269 IWQ393269:IWU393269 JGM393269:JGQ393269 JQI393269:JQM393269 KAE393269:KAI393269 KKA393269:KKE393269 KTW393269:KUA393269 LDS393269:LDW393269 LNO393269:LNS393269 LXK393269:LXO393269 MHG393269:MHK393269 MRC393269:MRG393269 NAY393269:NBC393269 NKU393269:NKY393269 NUQ393269:NUU393269 OEM393269:OEQ393269 OOI393269:OOM393269 OYE393269:OYI393269 PIA393269:PIE393269 PRW393269:PSA393269 QBS393269:QBW393269 QLO393269:QLS393269 QVK393269:QVO393269 RFG393269:RFK393269 RPC393269:RPG393269 RYY393269:RZC393269 SIU393269:SIY393269 SSQ393269:SSU393269 TCM393269:TCQ393269 TMI393269:TMM393269 TWE393269:TWI393269 UGA393269:UGE393269 UPW393269:UQA393269 UZS393269:UZW393269 VJO393269:VJS393269 VTK393269:VTO393269 WDG393269:WDK393269 WNC393269:WNG393269 WWY393269:WXC393269 AQ458805:AU458805 KM458805:KQ458805 UI458805:UM458805 AEE458805:AEI458805 AOA458805:AOE458805 AXW458805:AYA458805 BHS458805:BHW458805 BRO458805:BRS458805 CBK458805:CBO458805 CLG458805:CLK458805 CVC458805:CVG458805 DEY458805:DFC458805 DOU458805:DOY458805 DYQ458805:DYU458805 EIM458805:EIQ458805 ESI458805:ESM458805 FCE458805:FCI458805 FMA458805:FME458805 FVW458805:FWA458805 GFS458805:GFW458805 GPO458805:GPS458805 GZK458805:GZO458805 HJG458805:HJK458805 HTC458805:HTG458805 ICY458805:IDC458805 IMU458805:IMY458805 IWQ458805:IWU458805 JGM458805:JGQ458805 JQI458805:JQM458805 KAE458805:KAI458805 KKA458805:KKE458805 KTW458805:KUA458805 LDS458805:LDW458805 LNO458805:LNS458805 LXK458805:LXO458805 MHG458805:MHK458805 MRC458805:MRG458805 NAY458805:NBC458805 NKU458805:NKY458805 NUQ458805:NUU458805 OEM458805:OEQ458805 OOI458805:OOM458805 OYE458805:OYI458805 PIA458805:PIE458805 PRW458805:PSA458805 QBS458805:QBW458805 QLO458805:QLS458805 QVK458805:QVO458805 RFG458805:RFK458805 RPC458805:RPG458805 RYY458805:RZC458805 SIU458805:SIY458805 SSQ458805:SSU458805 TCM458805:TCQ458805 TMI458805:TMM458805 TWE458805:TWI458805 UGA458805:UGE458805 UPW458805:UQA458805 UZS458805:UZW458805 VJO458805:VJS458805 VTK458805:VTO458805 WDG458805:WDK458805 WNC458805:WNG458805 WWY458805:WXC458805 AQ524341:AU524341 KM524341:KQ524341 UI524341:UM524341 AEE524341:AEI524341 AOA524341:AOE524341 AXW524341:AYA524341 BHS524341:BHW524341 BRO524341:BRS524341 CBK524341:CBO524341 CLG524341:CLK524341 CVC524341:CVG524341 DEY524341:DFC524341 DOU524341:DOY524341 DYQ524341:DYU524341 EIM524341:EIQ524341 ESI524341:ESM524341 FCE524341:FCI524341 FMA524341:FME524341 FVW524341:FWA524341 GFS524341:GFW524341 GPO524341:GPS524341 GZK524341:GZO524341 HJG524341:HJK524341 HTC524341:HTG524341 ICY524341:IDC524341 IMU524341:IMY524341 IWQ524341:IWU524341 JGM524341:JGQ524341 JQI524341:JQM524341 KAE524341:KAI524341 KKA524341:KKE524341 KTW524341:KUA524341 LDS524341:LDW524341 LNO524341:LNS524341 LXK524341:LXO524341 MHG524341:MHK524341 MRC524341:MRG524341 NAY524341:NBC524341 NKU524341:NKY524341 NUQ524341:NUU524341 OEM524341:OEQ524341 OOI524341:OOM524341 OYE524341:OYI524341 PIA524341:PIE524341 PRW524341:PSA524341 QBS524341:QBW524341 QLO524341:QLS524341 QVK524341:QVO524341 RFG524341:RFK524341 RPC524341:RPG524341 RYY524341:RZC524341 SIU524341:SIY524341 SSQ524341:SSU524341 TCM524341:TCQ524341 TMI524341:TMM524341 TWE524341:TWI524341 UGA524341:UGE524341 UPW524341:UQA524341 UZS524341:UZW524341 VJO524341:VJS524341 VTK524341:VTO524341 WDG524341:WDK524341 WNC524341:WNG524341 WWY524341:WXC524341 AQ589877:AU589877 KM589877:KQ589877 UI589877:UM589877 AEE589877:AEI589877 AOA589877:AOE589877 AXW589877:AYA589877 BHS589877:BHW589877 BRO589877:BRS589877 CBK589877:CBO589877 CLG589877:CLK589877 CVC589877:CVG589877 DEY589877:DFC589877 DOU589877:DOY589877 DYQ589877:DYU589877 EIM589877:EIQ589877 ESI589877:ESM589877 FCE589877:FCI589877 FMA589877:FME589877 FVW589877:FWA589877 GFS589877:GFW589877 GPO589877:GPS589877 GZK589877:GZO589877 HJG589877:HJK589877 HTC589877:HTG589877 ICY589877:IDC589877 IMU589877:IMY589877 IWQ589877:IWU589877 JGM589877:JGQ589877 JQI589877:JQM589877 KAE589877:KAI589877 KKA589877:KKE589877 KTW589877:KUA589877 LDS589877:LDW589877 LNO589877:LNS589877 LXK589877:LXO589877 MHG589877:MHK589877 MRC589877:MRG589877 NAY589877:NBC589877 NKU589877:NKY589877 NUQ589877:NUU589877 OEM589877:OEQ589877 OOI589877:OOM589877 OYE589877:OYI589877 PIA589877:PIE589877 PRW589877:PSA589877 QBS589877:QBW589877 QLO589877:QLS589877 QVK589877:QVO589877 RFG589877:RFK589877 RPC589877:RPG589877 RYY589877:RZC589877 SIU589877:SIY589877 SSQ589877:SSU589877 TCM589877:TCQ589877 TMI589877:TMM589877 TWE589877:TWI589877 UGA589877:UGE589877 UPW589877:UQA589877 UZS589877:UZW589877 VJO589877:VJS589877 VTK589877:VTO589877 WDG589877:WDK589877 WNC589877:WNG589877 WWY589877:WXC589877 AQ655413:AU655413 KM655413:KQ655413 UI655413:UM655413 AEE655413:AEI655413 AOA655413:AOE655413 AXW655413:AYA655413 BHS655413:BHW655413 BRO655413:BRS655413 CBK655413:CBO655413 CLG655413:CLK655413 CVC655413:CVG655413 DEY655413:DFC655413 DOU655413:DOY655413 DYQ655413:DYU655413 EIM655413:EIQ655413 ESI655413:ESM655413 FCE655413:FCI655413 FMA655413:FME655413 FVW655413:FWA655413 GFS655413:GFW655413 GPO655413:GPS655413 GZK655413:GZO655413 HJG655413:HJK655413 HTC655413:HTG655413 ICY655413:IDC655413 IMU655413:IMY655413 IWQ655413:IWU655413 JGM655413:JGQ655413 JQI655413:JQM655413 KAE655413:KAI655413 KKA655413:KKE655413 KTW655413:KUA655413 LDS655413:LDW655413 LNO655413:LNS655413 LXK655413:LXO655413 MHG655413:MHK655413 MRC655413:MRG655413 NAY655413:NBC655413 NKU655413:NKY655413 NUQ655413:NUU655413 OEM655413:OEQ655413 OOI655413:OOM655413 OYE655413:OYI655413 PIA655413:PIE655413 PRW655413:PSA655413 QBS655413:QBW655413 QLO655413:QLS655413 QVK655413:QVO655413 RFG655413:RFK655413 RPC655413:RPG655413 RYY655413:RZC655413 SIU655413:SIY655413 SSQ655413:SSU655413 TCM655413:TCQ655413 TMI655413:TMM655413 TWE655413:TWI655413 UGA655413:UGE655413 UPW655413:UQA655413 UZS655413:UZW655413 VJO655413:VJS655413 VTK655413:VTO655413 WDG655413:WDK655413 WNC655413:WNG655413 WWY655413:WXC655413 AQ720949:AU720949 KM720949:KQ720949 UI720949:UM720949 AEE720949:AEI720949 AOA720949:AOE720949 AXW720949:AYA720949 BHS720949:BHW720949 BRO720949:BRS720949 CBK720949:CBO720949 CLG720949:CLK720949 CVC720949:CVG720949 DEY720949:DFC720949 DOU720949:DOY720949 DYQ720949:DYU720949 EIM720949:EIQ720949 ESI720949:ESM720949 FCE720949:FCI720949 FMA720949:FME720949 FVW720949:FWA720949 GFS720949:GFW720949 GPO720949:GPS720949 GZK720949:GZO720949 HJG720949:HJK720949 HTC720949:HTG720949 ICY720949:IDC720949 IMU720949:IMY720949 IWQ720949:IWU720949 JGM720949:JGQ720949 JQI720949:JQM720949 KAE720949:KAI720949 KKA720949:KKE720949 KTW720949:KUA720949 LDS720949:LDW720949 LNO720949:LNS720949 LXK720949:LXO720949 MHG720949:MHK720949 MRC720949:MRG720949 NAY720949:NBC720949 NKU720949:NKY720949 NUQ720949:NUU720949 OEM720949:OEQ720949 OOI720949:OOM720949 OYE720949:OYI720949 PIA720949:PIE720949 PRW720949:PSA720949 QBS720949:QBW720949 QLO720949:QLS720949 QVK720949:QVO720949 RFG720949:RFK720949 RPC720949:RPG720949 RYY720949:RZC720949 SIU720949:SIY720949 SSQ720949:SSU720949 TCM720949:TCQ720949 TMI720949:TMM720949 TWE720949:TWI720949 UGA720949:UGE720949 UPW720949:UQA720949 UZS720949:UZW720949 VJO720949:VJS720949 VTK720949:VTO720949 WDG720949:WDK720949 WNC720949:WNG720949 WWY720949:WXC720949 AQ786485:AU786485 KM786485:KQ786485 UI786485:UM786485 AEE786485:AEI786485 AOA786485:AOE786485 AXW786485:AYA786485 BHS786485:BHW786485 BRO786485:BRS786485 CBK786485:CBO786485 CLG786485:CLK786485 CVC786485:CVG786485 DEY786485:DFC786485 DOU786485:DOY786485 DYQ786485:DYU786485 EIM786485:EIQ786485 ESI786485:ESM786485 FCE786485:FCI786485 FMA786485:FME786485 FVW786485:FWA786485 GFS786485:GFW786485 GPO786485:GPS786485 GZK786485:GZO786485 HJG786485:HJK786485 HTC786485:HTG786485 ICY786485:IDC786485 IMU786485:IMY786485 IWQ786485:IWU786485 JGM786485:JGQ786485 JQI786485:JQM786485 KAE786485:KAI786485 KKA786485:KKE786485 KTW786485:KUA786485 LDS786485:LDW786485 LNO786485:LNS786485 LXK786485:LXO786485 MHG786485:MHK786485 MRC786485:MRG786485 NAY786485:NBC786485 NKU786485:NKY786485 NUQ786485:NUU786485 OEM786485:OEQ786485 OOI786485:OOM786485 OYE786485:OYI786485 PIA786485:PIE786485 PRW786485:PSA786485 QBS786485:QBW786485 QLO786485:QLS786485 QVK786485:QVO786485 RFG786485:RFK786485 RPC786485:RPG786485 RYY786485:RZC786485 SIU786485:SIY786485 SSQ786485:SSU786485 TCM786485:TCQ786485 TMI786485:TMM786485 TWE786485:TWI786485 UGA786485:UGE786485 UPW786485:UQA786485 UZS786485:UZW786485 VJO786485:VJS786485 VTK786485:VTO786485 WDG786485:WDK786485 WNC786485:WNG786485 WWY786485:WXC786485 AQ852021:AU852021 KM852021:KQ852021 UI852021:UM852021 AEE852021:AEI852021 AOA852021:AOE852021 AXW852021:AYA852021 BHS852021:BHW852021 BRO852021:BRS852021 CBK852021:CBO852021 CLG852021:CLK852021 CVC852021:CVG852021 DEY852021:DFC852021 DOU852021:DOY852021 DYQ852021:DYU852021 EIM852021:EIQ852021 ESI852021:ESM852021 FCE852021:FCI852021 FMA852021:FME852021 FVW852021:FWA852021 GFS852021:GFW852021 GPO852021:GPS852021 GZK852021:GZO852021 HJG852021:HJK852021 HTC852021:HTG852021 ICY852021:IDC852021 IMU852021:IMY852021 IWQ852021:IWU852021 JGM852021:JGQ852021 JQI852021:JQM852021 KAE852021:KAI852021 KKA852021:KKE852021 KTW852021:KUA852021 LDS852021:LDW852021 LNO852021:LNS852021 LXK852021:LXO852021 MHG852021:MHK852021 MRC852021:MRG852021 NAY852021:NBC852021 NKU852021:NKY852021 NUQ852021:NUU852021 OEM852021:OEQ852021 OOI852021:OOM852021 OYE852021:OYI852021 PIA852021:PIE852021 PRW852021:PSA852021 QBS852021:QBW852021 QLO852021:QLS852021 QVK852021:QVO852021 RFG852021:RFK852021 RPC852021:RPG852021 RYY852021:RZC852021 SIU852021:SIY852021 SSQ852021:SSU852021 TCM852021:TCQ852021 TMI852021:TMM852021 TWE852021:TWI852021 UGA852021:UGE852021 UPW852021:UQA852021 UZS852021:UZW852021 VJO852021:VJS852021 VTK852021:VTO852021 WDG852021:WDK852021 WNC852021:WNG852021 WWY852021:WXC852021 AQ917557:AU917557 KM917557:KQ917557 UI917557:UM917557 AEE917557:AEI917557 AOA917557:AOE917557 AXW917557:AYA917557 BHS917557:BHW917557 BRO917557:BRS917557 CBK917557:CBO917557 CLG917557:CLK917557 CVC917557:CVG917557 DEY917557:DFC917557 DOU917557:DOY917557 DYQ917557:DYU917557 EIM917557:EIQ917557 ESI917557:ESM917557 FCE917557:FCI917557 FMA917557:FME917557 FVW917557:FWA917557 GFS917557:GFW917557 GPO917557:GPS917557 GZK917557:GZO917557 HJG917557:HJK917557 HTC917557:HTG917557 ICY917557:IDC917557 IMU917557:IMY917557 IWQ917557:IWU917557 JGM917557:JGQ917557 JQI917557:JQM917557 KAE917557:KAI917557 KKA917557:KKE917557 KTW917557:KUA917557 LDS917557:LDW917557 LNO917557:LNS917557 LXK917557:LXO917557 MHG917557:MHK917557 MRC917557:MRG917557 NAY917557:NBC917557 NKU917557:NKY917557 NUQ917557:NUU917557 OEM917557:OEQ917557 OOI917557:OOM917557 OYE917557:OYI917557 PIA917557:PIE917557 PRW917557:PSA917557 QBS917557:QBW917557 QLO917557:QLS917557 QVK917557:QVO917557 RFG917557:RFK917557 RPC917557:RPG917557 RYY917557:RZC917557 SIU917557:SIY917557 SSQ917557:SSU917557 TCM917557:TCQ917557 TMI917557:TMM917557 TWE917557:TWI917557 UGA917557:UGE917557 UPW917557:UQA917557 UZS917557:UZW917557 VJO917557:VJS917557 VTK917557:VTO917557 WDG917557:WDK917557 WNC917557:WNG917557 WWY917557:WXC917557 AQ983093:AU983093 KM983093:KQ983093 UI983093:UM983093 AEE983093:AEI983093 AOA983093:AOE983093 AXW983093:AYA983093 BHS983093:BHW983093 BRO983093:BRS983093 CBK983093:CBO983093 CLG983093:CLK983093 CVC983093:CVG983093 DEY983093:DFC983093 DOU983093:DOY983093 DYQ983093:DYU983093 EIM983093:EIQ983093 ESI983093:ESM983093 FCE983093:FCI983093 FMA983093:FME983093 FVW983093:FWA983093 GFS983093:GFW983093 GPO983093:GPS983093 GZK983093:GZO983093 HJG983093:HJK983093 HTC983093:HTG983093 ICY983093:IDC983093 IMU983093:IMY983093 IWQ983093:IWU983093 JGM983093:JGQ983093 JQI983093:JQM983093 KAE983093:KAI983093 KKA983093:KKE983093 KTW983093:KUA983093 LDS983093:LDW983093 LNO983093:LNS983093 LXK983093:LXO983093 MHG983093:MHK983093 MRC983093:MRG983093 NAY983093:NBC983093 NKU983093:NKY983093 NUQ983093:NUU983093 OEM983093:OEQ983093 OOI983093:OOM983093 OYE983093:OYI983093 PIA983093:PIE983093 PRW983093:PSA983093 QBS983093:QBW983093 QLO983093:QLS983093 QVK983093:QVO983093 RFG983093:RFK983093 RPC983093:RPG983093 RYY983093:RZC983093 SIU983093:SIY983093 SSQ983093:SSU983093 TCM983093:TCQ983093 TMI983093:TMM983093 TWE983093:TWI983093 UGA983093:UGE983093 UPW983093:UQA983093 UZS983093:UZW983093 VJO983093:VJS983093 VTK983093:VTO983093 WDG983093:WDK983093 WNC983093:WNG983093 WWY983093:WXC983093"/>
    <dataValidation allowBlank="1" showInputMessage="1" showErrorMessage="1" promptTitle="TDHCA Rental Program Experience" prompt="Row 13: Enter TDHCA Rental Program ID Number" sqref="B54:E54 IX54:JA54 ST54:SW54 ACP54:ACS54 AML54:AMO54 AWH54:AWK54 BGD54:BGG54 BPZ54:BQC54 BZV54:BZY54 CJR54:CJU54 CTN54:CTQ54 DDJ54:DDM54 DNF54:DNI54 DXB54:DXE54 EGX54:EHA54 EQT54:EQW54 FAP54:FAS54 FKL54:FKO54 FUH54:FUK54 GED54:GEG54 GNZ54:GOC54 GXV54:GXY54 HHR54:HHU54 HRN54:HRQ54 IBJ54:IBM54 ILF54:ILI54 IVB54:IVE54 JEX54:JFA54 JOT54:JOW54 JYP54:JYS54 KIL54:KIO54 KSH54:KSK54 LCD54:LCG54 LLZ54:LMC54 LVV54:LVY54 MFR54:MFU54 MPN54:MPQ54 MZJ54:MZM54 NJF54:NJI54 NTB54:NTE54 OCX54:ODA54 OMT54:OMW54 OWP54:OWS54 PGL54:PGO54 PQH54:PQK54 QAD54:QAG54 QJZ54:QKC54 QTV54:QTY54 RDR54:RDU54 RNN54:RNQ54 RXJ54:RXM54 SHF54:SHI54 SRB54:SRE54 TAX54:TBA54 TKT54:TKW54 TUP54:TUS54 UEL54:UEO54 UOH54:UOK54 UYD54:UYG54 VHZ54:VIC54 VRV54:VRY54 WBR54:WBU54 WLN54:WLQ54 WVJ54:WVM54 B65590:E65590 IX65590:JA65590 ST65590:SW65590 ACP65590:ACS65590 AML65590:AMO65590 AWH65590:AWK65590 BGD65590:BGG65590 BPZ65590:BQC65590 BZV65590:BZY65590 CJR65590:CJU65590 CTN65590:CTQ65590 DDJ65590:DDM65590 DNF65590:DNI65590 DXB65590:DXE65590 EGX65590:EHA65590 EQT65590:EQW65590 FAP65590:FAS65590 FKL65590:FKO65590 FUH65590:FUK65590 GED65590:GEG65590 GNZ65590:GOC65590 GXV65590:GXY65590 HHR65590:HHU65590 HRN65590:HRQ65590 IBJ65590:IBM65590 ILF65590:ILI65590 IVB65590:IVE65590 JEX65590:JFA65590 JOT65590:JOW65590 JYP65590:JYS65590 KIL65590:KIO65590 KSH65590:KSK65590 LCD65590:LCG65590 LLZ65590:LMC65590 LVV65590:LVY65590 MFR65590:MFU65590 MPN65590:MPQ65590 MZJ65590:MZM65590 NJF65590:NJI65590 NTB65590:NTE65590 OCX65590:ODA65590 OMT65590:OMW65590 OWP65590:OWS65590 PGL65590:PGO65590 PQH65590:PQK65590 QAD65590:QAG65590 QJZ65590:QKC65590 QTV65590:QTY65590 RDR65590:RDU65590 RNN65590:RNQ65590 RXJ65590:RXM65590 SHF65590:SHI65590 SRB65590:SRE65590 TAX65590:TBA65590 TKT65590:TKW65590 TUP65590:TUS65590 UEL65590:UEO65590 UOH65590:UOK65590 UYD65590:UYG65590 VHZ65590:VIC65590 VRV65590:VRY65590 WBR65590:WBU65590 WLN65590:WLQ65590 WVJ65590:WVM65590 B131126:E131126 IX131126:JA131126 ST131126:SW131126 ACP131126:ACS131126 AML131126:AMO131126 AWH131126:AWK131126 BGD131126:BGG131126 BPZ131126:BQC131126 BZV131126:BZY131126 CJR131126:CJU131126 CTN131126:CTQ131126 DDJ131126:DDM131126 DNF131126:DNI131126 DXB131126:DXE131126 EGX131126:EHA131126 EQT131126:EQW131126 FAP131126:FAS131126 FKL131126:FKO131126 FUH131126:FUK131126 GED131126:GEG131126 GNZ131126:GOC131126 GXV131126:GXY131126 HHR131126:HHU131126 HRN131126:HRQ131126 IBJ131126:IBM131126 ILF131126:ILI131126 IVB131126:IVE131126 JEX131126:JFA131126 JOT131126:JOW131126 JYP131126:JYS131126 KIL131126:KIO131126 KSH131126:KSK131126 LCD131126:LCG131126 LLZ131126:LMC131126 LVV131126:LVY131126 MFR131126:MFU131126 MPN131126:MPQ131126 MZJ131126:MZM131126 NJF131126:NJI131126 NTB131126:NTE131126 OCX131126:ODA131126 OMT131126:OMW131126 OWP131126:OWS131126 PGL131126:PGO131126 PQH131126:PQK131126 QAD131126:QAG131126 QJZ131126:QKC131126 QTV131126:QTY131126 RDR131126:RDU131126 RNN131126:RNQ131126 RXJ131126:RXM131126 SHF131126:SHI131126 SRB131126:SRE131126 TAX131126:TBA131126 TKT131126:TKW131126 TUP131126:TUS131126 UEL131126:UEO131126 UOH131126:UOK131126 UYD131126:UYG131126 VHZ131126:VIC131126 VRV131126:VRY131126 WBR131126:WBU131126 WLN131126:WLQ131126 WVJ131126:WVM131126 B196662:E196662 IX196662:JA196662 ST196662:SW196662 ACP196662:ACS196662 AML196662:AMO196662 AWH196662:AWK196662 BGD196662:BGG196662 BPZ196662:BQC196662 BZV196662:BZY196662 CJR196662:CJU196662 CTN196662:CTQ196662 DDJ196662:DDM196662 DNF196662:DNI196662 DXB196662:DXE196662 EGX196662:EHA196662 EQT196662:EQW196662 FAP196662:FAS196662 FKL196662:FKO196662 FUH196662:FUK196662 GED196662:GEG196662 GNZ196662:GOC196662 GXV196662:GXY196662 HHR196662:HHU196662 HRN196662:HRQ196662 IBJ196662:IBM196662 ILF196662:ILI196662 IVB196662:IVE196662 JEX196662:JFA196662 JOT196662:JOW196662 JYP196662:JYS196662 KIL196662:KIO196662 KSH196662:KSK196662 LCD196662:LCG196662 LLZ196662:LMC196662 LVV196662:LVY196662 MFR196662:MFU196662 MPN196662:MPQ196662 MZJ196662:MZM196662 NJF196662:NJI196662 NTB196662:NTE196662 OCX196662:ODA196662 OMT196662:OMW196662 OWP196662:OWS196662 PGL196662:PGO196662 PQH196662:PQK196662 QAD196662:QAG196662 QJZ196662:QKC196662 QTV196662:QTY196662 RDR196662:RDU196662 RNN196662:RNQ196662 RXJ196662:RXM196662 SHF196662:SHI196662 SRB196662:SRE196662 TAX196662:TBA196662 TKT196662:TKW196662 TUP196662:TUS196662 UEL196662:UEO196662 UOH196662:UOK196662 UYD196662:UYG196662 VHZ196662:VIC196662 VRV196662:VRY196662 WBR196662:WBU196662 WLN196662:WLQ196662 WVJ196662:WVM196662 B262198:E262198 IX262198:JA262198 ST262198:SW262198 ACP262198:ACS262198 AML262198:AMO262198 AWH262198:AWK262198 BGD262198:BGG262198 BPZ262198:BQC262198 BZV262198:BZY262198 CJR262198:CJU262198 CTN262198:CTQ262198 DDJ262198:DDM262198 DNF262198:DNI262198 DXB262198:DXE262198 EGX262198:EHA262198 EQT262198:EQW262198 FAP262198:FAS262198 FKL262198:FKO262198 FUH262198:FUK262198 GED262198:GEG262198 GNZ262198:GOC262198 GXV262198:GXY262198 HHR262198:HHU262198 HRN262198:HRQ262198 IBJ262198:IBM262198 ILF262198:ILI262198 IVB262198:IVE262198 JEX262198:JFA262198 JOT262198:JOW262198 JYP262198:JYS262198 KIL262198:KIO262198 KSH262198:KSK262198 LCD262198:LCG262198 LLZ262198:LMC262198 LVV262198:LVY262198 MFR262198:MFU262198 MPN262198:MPQ262198 MZJ262198:MZM262198 NJF262198:NJI262198 NTB262198:NTE262198 OCX262198:ODA262198 OMT262198:OMW262198 OWP262198:OWS262198 PGL262198:PGO262198 PQH262198:PQK262198 QAD262198:QAG262198 QJZ262198:QKC262198 QTV262198:QTY262198 RDR262198:RDU262198 RNN262198:RNQ262198 RXJ262198:RXM262198 SHF262198:SHI262198 SRB262198:SRE262198 TAX262198:TBA262198 TKT262198:TKW262198 TUP262198:TUS262198 UEL262198:UEO262198 UOH262198:UOK262198 UYD262198:UYG262198 VHZ262198:VIC262198 VRV262198:VRY262198 WBR262198:WBU262198 WLN262198:WLQ262198 WVJ262198:WVM262198 B327734:E327734 IX327734:JA327734 ST327734:SW327734 ACP327734:ACS327734 AML327734:AMO327734 AWH327734:AWK327734 BGD327734:BGG327734 BPZ327734:BQC327734 BZV327734:BZY327734 CJR327734:CJU327734 CTN327734:CTQ327734 DDJ327734:DDM327734 DNF327734:DNI327734 DXB327734:DXE327734 EGX327734:EHA327734 EQT327734:EQW327734 FAP327734:FAS327734 FKL327734:FKO327734 FUH327734:FUK327734 GED327734:GEG327734 GNZ327734:GOC327734 GXV327734:GXY327734 HHR327734:HHU327734 HRN327734:HRQ327734 IBJ327734:IBM327734 ILF327734:ILI327734 IVB327734:IVE327734 JEX327734:JFA327734 JOT327734:JOW327734 JYP327734:JYS327734 KIL327734:KIO327734 KSH327734:KSK327734 LCD327734:LCG327734 LLZ327734:LMC327734 LVV327734:LVY327734 MFR327734:MFU327734 MPN327734:MPQ327734 MZJ327734:MZM327734 NJF327734:NJI327734 NTB327734:NTE327734 OCX327734:ODA327734 OMT327734:OMW327734 OWP327734:OWS327734 PGL327734:PGO327734 PQH327734:PQK327734 QAD327734:QAG327734 QJZ327734:QKC327734 QTV327734:QTY327734 RDR327734:RDU327734 RNN327734:RNQ327734 RXJ327734:RXM327734 SHF327734:SHI327734 SRB327734:SRE327734 TAX327734:TBA327734 TKT327734:TKW327734 TUP327734:TUS327734 UEL327734:UEO327734 UOH327734:UOK327734 UYD327734:UYG327734 VHZ327734:VIC327734 VRV327734:VRY327734 WBR327734:WBU327734 WLN327734:WLQ327734 WVJ327734:WVM327734 B393270:E393270 IX393270:JA393270 ST393270:SW393270 ACP393270:ACS393270 AML393270:AMO393270 AWH393270:AWK393270 BGD393270:BGG393270 BPZ393270:BQC393270 BZV393270:BZY393270 CJR393270:CJU393270 CTN393270:CTQ393270 DDJ393270:DDM393270 DNF393270:DNI393270 DXB393270:DXE393270 EGX393270:EHA393270 EQT393270:EQW393270 FAP393270:FAS393270 FKL393270:FKO393270 FUH393270:FUK393270 GED393270:GEG393270 GNZ393270:GOC393270 GXV393270:GXY393270 HHR393270:HHU393270 HRN393270:HRQ393270 IBJ393270:IBM393270 ILF393270:ILI393270 IVB393270:IVE393270 JEX393270:JFA393270 JOT393270:JOW393270 JYP393270:JYS393270 KIL393270:KIO393270 KSH393270:KSK393270 LCD393270:LCG393270 LLZ393270:LMC393270 LVV393270:LVY393270 MFR393270:MFU393270 MPN393270:MPQ393270 MZJ393270:MZM393270 NJF393270:NJI393270 NTB393270:NTE393270 OCX393270:ODA393270 OMT393270:OMW393270 OWP393270:OWS393270 PGL393270:PGO393270 PQH393270:PQK393270 QAD393270:QAG393270 QJZ393270:QKC393270 QTV393270:QTY393270 RDR393270:RDU393270 RNN393270:RNQ393270 RXJ393270:RXM393270 SHF393270:SHI393270 SRB393270:SRE393270 TAX393270:TBA393270 TKT393270:TKW393270 TUP393270:TUS393270 UEL393270:UEO393270 UOH393270:UOK393270 UYD393270:UYG393270 VHZ393270:VIC393270 VRV393270:VRY393270 WBR393270:WBU393270 WLN393270:WLQ393270 WVJ393270:WVM393270 B458806:E458806 IX458806:JA458806 ST458806:SW458806 ACP458806:ACS458806 AML458806:AMO458806 AWH458806:AWK458806 BGD458806:BGG458806 BPZ458806:BQC458806 BZV458806:BZY458806 CJR458806:CJU458806 CTN458806:CTQ458806 DDJ458806:DDM458806 DNF458806:DNI458806 DXB458806:DXE458806 EGX458806:EHA458806 EQT458806:EQW458806 FAP458806:FAS458806 FKL458806:FKO458806 FUH458806:FUK458806 GED458806:GEG458806 GNZ458806:GOC458806 GXV458806:GXY458806 HHR458806:HHU458806 HRN458806:HRQ458806 IBJ458806:IBM458806 ILF458806:ILI458806 IVB458806:IVE458806 JEX458806:JFA458806 JOT458806:JOW458806 JYP458806:JYS458806 KIL458806:KIO458806 KSH458806:KSK458806 LCD458806:LCG458806 LLZ458806:LMC458806 LVV458806:LVY458806 MFR458806:MFU458806 MPN458806:MPQ458806 MZJ458806:MZM458806 NJF458806:NJI458806 NTB458806:NTE458806 OCX458806:ODA458806 OMT458806:OMW458806 OWP458806:OWS458806 PGL458806:PGO458806 PQH458806:PQK458806 QAD458806:QAG458806 QJZ458806:QKC458806 QTV458806:QTY458806 RDR458806:RDU458806 RNN458806:RNQ458806 RXJ458806:RXM458806 SHF458806:SHI458806 SRB458806:SRE458806 TAX458806:TBA458806 TKT458806:TKW458806 TUP458806:TUS458806 UEL458806:UEO458806 UOH458806:UOK458806 UYD458806:UYG458806 VHZ458806:VIC458806 VRV458806:VRY458806 WBR458806:WBU458806 WLN458806:WLQ458806 WVJ458806:WVM458806 B524342:E524342 IX524342:JA524342 ST524342:SW524342 ACP524342:ACS524342 AML524342:AMO524342 AWH524342:AWK524342 BGD524342:BGG524342 BPZ524342:BQC524342 BZV524342:BZY524342 CJR524342:CJU524342 CTN524342:CTQ524342 DDJ524342:DDM524342 DNF524342:DNI524342 DXB524342:DXE524342 EGX524342:EHA524342 EQT524342:EQW524342 FAP524342:FAS524342 FKL524342:FKO524342 FUH524342:FUK524342 GED524342:GEG524342 GNZ524342:GOC524342 GXV524342:GXY524342 HHR524342:HHU524342 HRN524342:HRQ524342 IBJ524342:IBM524342 ILF524342:ILI524342 IVB524342:IVE524342 JEX524342:JFA524342 JOT524342:JOW524342 JYP524342:JYS524342 KIL524342:KIO524342 KSH524342:KSK524342 LCD524342:LCG524342 LLZ524342:LMC524342 LVV524342:LVY524342 MFR524342:MFU524342 MPN524342:MPQ524342 MZJ524342:MZM524342 NJF524342:NJI524342 NTB524342:NTE524342 OCX524342:ODA524342 OMT524342:OMW524342 OWP524342:OWS524342 PGL524342:PGO524342 PQH524342:PQK524342 QAD524342:QAG524342 QJZ524342:QKC524342 QTV524342:QTY524342 RDR524342:RDU524342 RNN524342:RNQ524342 RXJ524342:RXM524342 SHF524342:SHI524342 SRB524342:SRE524342 TAX524342:TBA524342 TKT524342:TKW524342 TUP524342:TUS524342 UEL524342:UEO524342 UOH524342:UOK524342 UYD524342:UYG524342 VHZ524342:VIC524342 VRV524342:VRY524342 WBR524342:WBU524342 WLN524342:WLQ524342 WVJ524342:WVM524342 B589878:E589878 IX589878:JA589878 ST589878:SW589878 ACP589878:ACS589878 AML589878:AMO589878 AWH589878:AWK589878 BGD589878:BGG589878 BPZ589878:BQC589878 BZV589878:BZY589878 CJR589878:CJU589878 CTN589878:CTQ589878 DDJ589878:DDM589878 DNF589878:DNI589878 DXB589878:DXE589878 EGX589878:EHA589878 EQT589878:EQW589878 FAP589878:FAS589878 FKL589878:FKO589878 FUH589878:FUK589878 GED589878:GEG589878 GNZ589878:GOC589878 GXV589878:GXY589878 HHR589878:HHU589878 HRN589878:HRQ589878 IBJ589878:IBM589878 ILF589878:ILI589878 IVB589878:IVE589878 JEX589878:JFA589878 JOT589878:JOW589878 JYP589878:JYS589878 KIL589878:KIO589878 KSH589878:KSK589878 LCD589878:LCG589878 LLZ589878:LMC589878 LVV589878:LVY589878 MFR589878:MFU589878 MPN589878:MPQ589878 MZJ589878:MZM589878 NJF589878:NJI589878 NTB589878:NTE589878 OCX589878:ODA589878 OMT589878:OMW589878 OWP589878:OWS589878 PGL589878:PGO589878 PQH589878:PQK589878 QAD589878:QAG589878 QJZ589878:QKC589878 QTV589878:QTY589878 RDR589878:RDU589878 RNN589878:RNQ589878 RXJ589878:RXM589878 SHF589878:SHI589878 SRB589878:SRE589878 TAX589878:TBA589878 TKT589878:TKW589878 TUP589878:TUS589878 UEL589878:UEO589878 UOH589878:UOK589878 UYD589878:UYG589878 VHZ589878:VIC589878 VRV589878:VRY589878 WBR589878:WBU589878 WLN589878:WLQ589878 WVJ589878:WVM589878 B655414:E655414 IX655414:JA655414 ST655414:SW655414 ACP655414:ACS655414 AML655414:AMO655414 AWH655414:AWK655414 BGD655414:BGG655414 BPZ655414:BQC655414 BZV655414:BZY655414 CJR655414:CJU655414 CTN655414:CTQ655414 DDJ655414:DDM655414 DNF655414:DNI655414 DXB655414:DXE655414 EGX655414:EHA655414 EQT655414:EQW655414 FAP655414:FAS655414 FKL655414:FKO655414 FUH655414:FUK655414 GED655414:GEG655414 GNZ655414:GOC655414 GXV655414:GXY655414 HHR655414:HHU655414 HRN655414:HRQ655414 IBJ655414:IBM655414 ILF655414:ILI655414 IVB655414:IVE655414 JEX655414:JFA655414 JOT655414:JOW655414 JYP655414:JYS655414 KIL655414:KIO655414 KSH655414:KSK655414 LCD655414:LCG655414 LLZ655414:LMC655414 LVV655414:LVY655414 MFR655414:MFU655414 MPN655414:MPQ655414 MZJ655414:MZM655414 NJF655414:NJI655414 NTB655414:NTE655414 OCX655414:ODA655414 OMT655414:OMW655414 OWP655414:OWS655414 PGL655414:PGO655414 PQH655414:PQK655414 QAD655414:QAG655414 QJZ655414:QKC655414 QTV655414:QTY655414 RDR655414:RDU655414 RNN655414:RNQ655414 RXJ655414:RXM655414 SHF655414:SHI655414 SRB655414:SRE655414 TAX655414:TBA655414 TKT655414:TKW655414 TUP655414:TUS655414 UEL655414:UEO655414 UOH655414:UOK655414 UYD655414:UYG655414 VHZ655414:VIC655414 VRV655414:VRY655414 WBR655414:WBU655414 WLN655414:WLQ655414 WVJ655414:WVM655414 B720950:E720950 IX720950:JA720950 ST720950:SW720950 ACP720950:ACS720950 AML720950:AMO720950 AWH720950:AWK720950 BGD720950:BGG720950 BPZ720950:BQC720950 BZV720950:BZY720950 CJR720950:CJU720950 CTN720950:CTQ720950 DDJ720950:DDM720950 DNF720950:DNI720950 DXB720950:DXE720950 EGX720950:EHA720950 EQT720950:EQW720950 FAP720950:FAS720950 FKL720950:FKO720950 FUH720950:FUK720950 GED720950:GEG720950 GNZ720950:GOC720950 GXV720950:GXY720950 HHR720950:HHU720950 HRN720950:HRQ720950 IBJ720950:IBM720950 ILF720950:ILI720950 IVB720950:IVE720950 JEX720950:JFA720950 JOT720950:JOW720950 JYP720950:JYS720950 KIL720950:KIO720950 KSH720950:KSK720950 LCD720950:LCG720950 LLZ720950:LMC720950 LVV720950:LVY720950 MFR720950:MFU720950 MPN720950:MPQ720950 MZJ720950:MZM720950 NJF720950:NJI720950 NTB720950:NTE720950 OCX720950:ODA720950 OMT720950:OMW720950 OWP720950:OWS720950 PGL720950:PGO720950 PQH720950:PQK720950 QAD720950:QAG720950 QJZ720950:QKC720950 QTV720950:QTY720950 RDR720950:RDU720950 RNN720950:RNQ720950 RXJ720950:RXM720950 SHF720950:SHI720950 SRB720950:SRE720950 TAX720950:TBA720950 TKT720950:TKW720950 TUP720950:TUS720950 UEL720950:UEO720950 UOH720950:UOK720950 UYD720950:UYG720950 VHZ720950:VIC720950 VRV720950:VRY720950 WBR720950:WBU720950 WLN720950:WLQ720950 WVJ720950:WVM720950 B786486:E786486 IX786486:JA786486 ST786486:SW786486 ACP786486:ACS786486 AML786486:AMO786486 AWH786486:AWK786486 BGD786486:BGG786486 BPZ786486:BQC786486 BZV786486:BZY786486 CJR786486:CJU786486 CTN786486:CTQ786486 DDJ786486:DDM786486 DNF786486:DNI786486 DXB786486:DXE786486 EGX786486:EHA786486 EQT786486:EQW786486 FAP786486:FAS786486 FKL786486:FKO786486 FUH786486:FUK786486 GED786486:GEG786486 GNZ786486:GOC786486 GXV786486:GXY786486 HHR786486:HHU786486 HRN786486:HRQ786486 IBJ786486:IBM786486 ILF786486:ILI786486 IVB786486:IVE786486 JEX786486:JFA786486 JOT786486:JOW786486 JYP786486:JYS786486 KIL786486:KIO786486 KSH786486:KSK786486 LCD786486:LCG786486 LLZ786486:LMC786486 LVV786486:LVY786486 MFR786486:MFU786486 MPN786486:MPQ786486 MZJ786486:MZM786486 NJF786486:NJI786486 NTB786486:NTE786486 OCX786486:ODA786486 OMT786486:OMW786486 OWP786486:OWS786486 PGL786486:PGO786486 PQH786486:PQK786486 QAD786486:QAG786486 QJZ786486:QKC786486 QTV786486:QTY786486 RDR786486:RDU786486 RNN786486:RNQ786486 RXJ786486:RXM786486 SHF786486:SHI786486 SRB786486:SRE786486 TAX786486:TBA786486 TKT786486:TKW786486 TUP786486:TUS786486 UEL786486:UEO786486 UOH786486:UOK786486 UYD786486:UYG786486 VHZ786486:VIC786486 VRV786486:VRY786486 WBR786486:WBU786486 WLN786486:WLQ786486 WVJ786486:WVM786486 B852022:E852022 IX852022:JA852022 ST852022:SW852022 ACP852022:ACS852022 AML852022:AMO852022 AWH852022:AWK852022 BGD852022:BGG852022 BPZ852022:BQC852022 BZV852022:BZY852022 CJR852022:CJU852022 CTN852022:CTQ852022 DDJ852022:DDM852022 DNF852022:DNI852022 DXB852022:DXE852022 EGX852022:EHA852022 EQT852022:EQW852022 FAP852022:FAS852022 FKL852022:FKO852022 FUH852022:FUK852022 GED852022:GEG852022 GNZ852022:GOC852022 GXV852022:GXY852022 HHR852022:HHU852022 HRN852022:HRQ852022 IBJ852022:IBM852022 ILF852022:ILI852022 IVB852022:IVE852022 JEX852022:JFA852022 JOT852022:JOW852022 JYP852022:JYS852022 KIL852022:KIO852022 KSH852022:KSK852022 LCD852022:LCG852022 LLZ852022:LMC852022 LVV852022:LVY852022 MFR852022:MFU852022 MPN852022:MPQ852022 MZJ852022:MZM852022 NJF852022:NJI852022 NTB852022:NTE852022 OCX852022:ODA852022 OMT852022:OMW852022 OWP852022:OWS852022 PGL852022:PGO852022 PQH852022:PQK852022 QAD852022:QAG852022 QJZ852022:QKC852022 QTV852022:QTY852022 RDR852022:RDU852022 RNN852022:RNQ852022 RXJ852022:RXM852022 SHF852022:SHI852022 SRB852022:SRE852022 TAX852022:TBA852022 TKT852022:TKW852022 TUP852022:TUS852022 UEL852022:UEO852022 UOH852022:UOK852022 UYD852022:UYG852022 VHZ852022:VIC852022 VRV852022:VRY852022 WBR852022:WBU852022 WLN852022:WLQ852022 WVJ852022:WVM852022 B917558:E917558 IX917558:JA917558 ST917558:SW917558 ACP917558:ACS917558 AML917558:AMO917558 AWH917558:AWK917558 BGD917558:BGG917558 BPZ917558:BQC917558 BZV917558:BZY917558 CJR917558:CJU917558 CTN917558:CTQ917558 DDJ917558:DDM917558 DNF917558:DNI917558 DXB917558:DXE917558 EGX917558:EHA917558 EQT917558:EQW917558 FAP917558:FAS917558 FKL917558:FKO917558 FUH917558:FUK917558 GED917558:GEG917558 GNZ917558:GOC917558 GXV917558:GXY917558 HHR917558:HHU917558 HRN917558:HRQ917558 IBJ917558:IBM917558 ILF917558:ILI917558 IVB917558:IVE917558 JEX917558:JFA917558 JOT917558:JOW917558 JYP917558:JYS917558 KIL917558:KIO917558 KSH917558:KSK917558 LCD917558:LCG917558 LLZ917558:LMC917558 LVV917558:LVY917558 MFR917558:MFU917558 MPN917558:MPQ917558 MZJ917558:MZM917558 NJF917558:NJI917558 NTB917558:NTE917558 OCX917558:ODA917558 OMT917558:OMW917558 OWP917558:OWS917558 PGL917558:PGO917558 PQH917558:PQK917558 QAD917558:QAG917558 QJZ917558:QKC917558 QTV917558:QTY917558 RDR917558:RDU917558 RNN917558:RNQ917558 RXJ917558:RXM917558 SHF917558:SHI917558 SRB917558:SRE917558 TAX917558:TBA917558 TKT917558:TKW917558 TUP917558:TUS917558 UEL917558:UEO917558 UOH917558:UOK917558 UYD917558:UYG917558 VHZ917558:VIC917558 VRV917558:VRY917558 WBR917558:WBU917558 WLN917558:WLQ917558 WVJ917558:WVM917558 B983094:E983094 IX983094:JA983094 ST983094:SW983094 ACP983094:ACS983094 AML983094:AMO983094 AWH983094:AWK983094 BGD983094:BGG983094 BPZ983094:BQC983094 BZV983094:BZY983094 CJR983094:CJU983094 CTN983094:CTQ983094 DDJ983094:DDM983094 DNF983094:DNI983094 DXB983094:DXE983094 EGX983094:EHA983094 EQT983094:EQW983094 FAP983094:FAS983094 FKL983094:FKO983094 FUH983094:FUK983094 GED983094:GEG983094 GNZ983094:GOC983094 GXV983094:GXY983094 HHR983094:HHU983094 HRN983094:HRQ983094 IBJ983094:IBM983094 ILF983094:ILI983094 IVB983094:IVE983094 JEX983094:JFA983094 JOT983094:JOW983094 JYP983094:JYS983094 KIL983094:KIO983094 KSH983094:KSK983094 LCD983094:LCG983094 LLZ983094:LMC983094 LVV983094:LVY983094 MFR983094:MFU983094 MPN983094:MPQ983094 MZJ983094:MZM983094 NJF983094:NJI983094 NTB983094:NTE983094 OCX983094:ODA983094 OMT983094:OMW983094 OWP983094:OWS983094 PGL983094:PGO983094 PQH983094:PQK983094 QAD983094:QAG983094 QJZ983094:QKC983094 QTV983094:QTY983094 RDR983094:RDU983094 RNN983094:RNQ983094 RXJ983094:RXM983094 SHF983094:SHI983094 SRB983094:SRE983094 TAX983094:TBA983094 TKT983094:TKW983094 TUP983094:TUS983094 UEL983094:UEO983094 UOH983094:UOK983094 UYD983094:UYG983094 VHZ983094:VIC983094 VRV983094:VRY983094 WBR983094:WBU983094 WLN983094:WLQ983094 WVJ983094:WVM983094"/>
    <dataValidation allowBlank="1" showInputMessage="1" showErrorMessage="1" promptTitle="TDHCA Rental Program Experience" prompt="Row 13: Enter TDHCA Rental Program Property Name" sqref="F54:U54 JB54:JQ54 SX54:TM54 ACT54:ADI54 AMP54:ANE54 AWL54:AXA54 BGH54:BGW54 BQD54:BQS54 BZZ54:CAO54 CJV54:CKK54 CTR54:CUG54 DDN54:DEC54 DNJ54:DNY54 DXF54:DXU54 EHB54:EHQ54 EQX54:ERM54 FAT54:FBI54 FKP54:FLE54 FUL54:FVA54 GEH54:GEW54 GOD54:GOS54 GXZ54:GYO54 HHV54:HIK54 HRR54:HSG54 IBN54:ICC54 ILJ54:ILY54 IVF54:IVU54 JFB54:JFQ54 JOX54:JPM54 JYT54:JZI54 KIP54:KJE54 KSL54:KTA54 LCH54:LCW54 LMD54:LMS54 LVZ54:LWO54 MFV54:MGK54 MPR54:MQG54 MZN54:NAC54 NJJ54:NJY54 NTF54:NTU54 ODB54:ODQ54 OMX54:ONM54 OWT54:OXI54 PGP54:PHE54 PQL54:PRA54 QAH54:QAW54 QKD54:QKS54 QTZ54:QUO54 RDV54:REK54 RNR54:ROG54 RXN54:RYC54 SHJ54:SHY54 SRF54:SRU54 TBB54:TBQ54 TKX54:TLM54 TUT54:TVI54 UEP54:UFE54 UOL54:UPA54 UYH54:UYW54 VID54:VIS54 VRZ54:VSO54 WBV54:WCK54 WLR54:WMG54 WVN54:WWC54 F65590:U65590 JB65590:JQ65590 SX65590:TM65590 ACT65590:ADI65590 AMP65590:ANE65590 AWL65590:AXA65590 BGH65590:BGW65590 BQD65590:BQS65590 BZZ65590:CAO65590 CJV65590:CKK65590 CTR65590:CUG65590 DDN65590:DEC65590 DNJ65590:DNY65590 DXF65590:DXU65590 EHB65590:EHQ65590 EQX65590:ERM65590 FAT65590:FBI65590 FKP65590:FLE65590 FUL65590:FVA65590 GEH65590:GEW65590 GOD65590:GOS65590 GXZ65590:GYO65590 HHV65590:HIK65590 HRR65590:HSG65590 IBN65590:ICC65590 ILJ65590:ILY65590 IVF65590:IVU65590 JFB65590:JFQ65590 JOX65590:JPM65590 JYT65590:JZI65590 KIP65590:KJE65590 KSL65590:KTA65590 LCH65590:LCW65590 LMD65590:LMS65590 LVZ65590:LWO65590 MFV65590:MGK65590 MPR65590:MQG65590 MZN65590:NAC65590 NJJ65590:NJY65590 NTF65590:NTU65590 ODB65590:ODQ65590 OMX65590:ONM65590 OWT65590:OXI65590 PGP65590:PHE65590 PQL65590:PRA65590 QAH65590:QAW65590 QKD65590:QKS65590 QTZ65590:QUO65590 RDV65590:REK65590 RNR65590:ROG65590 RXN65590:RYC65590 SHJ65590:SHY65590 SRF65590:SRU65590 TBB65590:TBQ65590 TKX65590:TLM65590 TUT65590:TVI65590 UEP65590:UFE65590 UOL65590:UPA65590 UYH65590:UYW65590 VID65590:VIS65590 VRZ65590:VSO65590 WBV65590:WCK65590 WLR65590:WMG65590 WVN65590:WWC65590 F131126:U131126 JB131126:JQ131126 SX131126:TM131126 ACT131126:ADI131126 AMP131126:ANE131126 AWL131126:AXA131126 BGH131126:BGW131126 BQD131126:BQS131126 BZZ131126:CAO131126 CJV131126:CKK131126 CTR131126:CUG131126 DDN131126:DEC131126 DNJ131126:DNY131126 DXF131126:DXU131126 EHB131126:EHQ131126 EQX131126:ERM131126 FAT131126:FBI131126 FKP131126:FLE131126 FUL131126:FVA131126 GEH131126:GEW131126 GOD131126:GOS131126 GXZ131126:GYO131126 HHV131126:HIK131126 HRR131126:HSG131126 IBN131126:ICC131126 ILJ131126:ILY131126 IVF131126:IVU131126 JFB131126:JFQ131126 JOX131126:JPM131126 JYT131126:JZI131126 KIP131126:KJE131126 KSL131126:KTA131126 LCH131126:LCW131126 LMD131126:LMS131126 LVZ131126:LWO131126 MFV131126:MGK131126 MPR131126:MQG131126 MZN131126:NAC131126 NJJ131126:NJY131126 NTF131126:NTU131126 ODB131126:ODQ131126 OMX131126:ONM131126 OWT131126:OXI131126 PGP131126:PHE131126 PQL131126:PRA131126 QAH131126:QAW131126 QKD131126:QKS131126 QTZ131126:QUO131126 RDV131126:REK131126 RNR131126:ROG131126 RXN131126:RYC131126 SHJ131126:SHY131126 SRF131126:SRU131126 TBB131126:TBQ131126 TKX131126:TLM131126 TUT131126:TVI131126 UEP131126:UFE131126 UOL131126:UPA131126 UYH131126:UYW131126 VID131126:VIS131126 VRZ131126:VSO131126 WBV131126:WCK131126 WLR131126:WMG131126 WVN131126:WWC131126 F196662:U196662 JB196662:JQ196662 SX196662:TM196662 ACT196662:ADI196662 AMP196662:ANE196662 AWL196662:AXA196662 BGH196662:BGW196662 BQD196662:BQS196662 BZZ196662:CAO196662 CJV196662:CKK196662 CTR196662:CUG196662 DDN196662:DEC196662 DNJ196662:DNY196662 DXF196662:DXU196662 EHB196662:EHQ196662 EQX196662:ERM196662 FAT196662:FBI196662 FKP196662:FLE196662 FUL196662:FVA196662 GEH196662:GEW196662 GOD196662:GOS196662 GXZ196662:GYO196662 HHV196662:HIK196662 HRR196662:HSG196662 IBN196662:ICC196662 ILJ196662:ILY196662 IVF196662:IVU196662 JFB196662:JFQ196662 JOX196662:JPM196662 JYT196662:JZI196662 KIP196662:KJE196662 KSL196662:KTA196662 LCH196662:LCW196662 LMD196662:LMS196662 LVZ196662:LWO196662 MFV196662:MGK196662 MPR196662:MQG196662 MZN196662:NAC196662 NJJ196662:NJY196662 NTF196662:NTU196662 ODB196662:ODQ196662 OMX196662:ONM196662 OWT196662:OXI196662 PGP196662:PHE196662 PQL196662:PRA196662 QAH196662:QAW196662 QKD196662:QKS196662 QTZ196662:QUO196662 RDV196662:REK196662 RNR196662:ROG196662 RXN196662:RYC196662 SHJ196662:SHY196662 SRF196662:SRU196662 TBB196662:TBQ196662 TKX196662:TLM196662 TUT196662:TVI196662 UEP196662:UFE196662 UOL196662:UPA196662 UYH196662:UYW196662 VID196662:VIS196662 VRZ196662:VSO196662 WBV196662:WCK196662 WLR196662:WMG196662 WVN196662:WWC196662 F262198:U262198 JB262198:JQ262198 SX262198:TM262198 ACT262198:ADI262198 AMP262198:ANE262198 AWL262198:AXA262198 BGH262198:BGW262198 BQD262198:BQS262198 BZZ262198:CAO262198 CJV262198:CKK262198 CTR262198:CUG262198 DDN262198:DEC262198 DNJ262198:DNY262198 DXF262198:DXU262198 EHB262198:EHQ262198 EQX262198:ERM262198 FAT262198:FBI262198 FKP262198:FLE262198 FUL262198:FVA262198 GEH262198:GEW262198 GOD262198:GOS262198 GXZ262198:GYO262198 HHV262198:HIK262198 HRR262198:HSG262198 IBN262198:ICC262198 ILJ262198:ILY262198 IVF262198:IVU262198 JFB262198:JFQ262198 JOX262198:JPM262198 JYT262198:JZI262198 KIP262198:KJE262198 KSL262198:KTA262198 LCH262198:LCW262198 LMD262198:LMS262198 LVZ262198:LWO262198 MFV262198:MGK262198 MPR262198:MQG262198 MZN262198:NAC262198 NJJ262198:NJY262198 NTF262198:NTU262198 ODB262198:ODQ262198 OMX262198:ONM262198 OWT262198:OXI262198 PGP262198:PHE262198 PQL262198:PRA262198 QAH262198:QAW262198 QKD262198:QKS262198 QTZ262198:QUO262198 RDV262198:REK262198 RNR262198:ROG262198 RXN262198:RYC262198 SHJ262198:SHY262198 SRF262198:SRU262198 TBB262198:TBQ262198 TKX262198:TLM262198 TUT262198:TVI262198 UEP262198:UFE262198 UOL262198:UPA262198 UYH262198:UYW262198 VID262198:VIS262198 VRZ262198:VSO262198 WBV262198:WCK262198 WLR262198:WMG262198 WVN262198:WWC262198 F327734:U327734 JB327734:JQ327734 SX327734:TM327734 ACT327734:ADI327734 AMP327734:ANE327734 AWL327734:AXA327734 BGH327734:BGW327734 BQD327734:BQS327734 BZZ327734:CAO327734 CJV327734:CKK327734 CTR327734:CUG327734 DDN327734:DEC327734 DNJ327734:DNY327734 DXF327734:DXU327734 EHB327734:EHQ327734 EQX327734:ERM327734 FAT327734:FBI327734 FKP327734:FLE327734 FUL327734:FVA327734 GEH327734:GEW327734 GOD327734:GOS327734 GXZ327734:GYO327734 HHV327734:HIK327734 HRR327734:HSG327734 IBN327734:ICC327734 ILJ327734:ILY327734 IVF327734:IVU327734 JFB327734:JFQ327734 JOX327734:JPM327734 JYT327734:JZI327734 KIP327734:KJE327734 KSL327734:KTA327734 LCH327734:LCW327734 LMD327734:LMS327734 LVZ327734:LWO327734 MFV327734:MGK327734 MPR327734:MQG327734 MZN327734:NAC327734 NJJ327734:NJY327734 NTF327734:NTU327734 ODB327734:ODQ327734 OMX327734:ONM327734 OWT327734:OXI327734 PGP327734:PHE327734 PQL327734:PRA327734 QAH327734:QAW327734 QKD327734:QKS327734 QTZ327734:QUO327734 RDV327734:REK327734 RNR327734:ROG327734 RXN327734:RYC327734 SHJ327734:SHY327734 SRF327734:SRU327734 TBB327734:TBQ327734 TKX327734:TLM327734 TUT327734:TVI327734 UEP327734:UFE327734 UOL327734:UPA327734 UYH327734:UYW327734 VID327734:VIS327734 VRZ327734:VSO327734 WBV327734:WCK327734 WLR327734:WMG327734 WVN327734:WWC327734 F393270:U393270 JB393270:JQ393270 SX393270:TM393270 ACT393270:ADI393270 AMP393270:ANE393270 AWL393270:AXA393270 BGH393270:BGW393270 BQD393270:BQS393270 BZZ393270:CAO393270 CJV393270:CKK393270 CTR393270:CUG393270 DDN393270:DEC393270 DNJ393270:DNY393270 DXF393270:DXU393270 EHB393270:EHQ393270 EQX393270:ERM393270 FAT393270:FBI393270 FKP393270:FLE393270 FUL393270:FVA393270 GEH393270:GEW393270 GOD393270:GOS393270 GXZ393270:GYO393270 HHV393270:HIK393270 HRR393270:HSG393270 IBN393270:ICC393270 ILJ393270:ILY393270 IVF393270:IVU393270 JFB393270:JFQ393270 JOX393270:JPM393270 JYT393270:JZI393270 KIP393270:KJE393270 KSL393270:KTA393270 LCH393270:LCW393270 LMD393270:LMS393270 LVZ393270:LWO393270 MFV393270:MGK393270 MPR393270:MQG393270 MZN393270:NAC393270 NJJ393270:NJY393270 NTF393270:NTU393270 ODB393270:ODQ393270 OMX393270:ONM393270 OWT393270:OXI393270 PGP393270:PHE393270 PQL393270:PRA393270 QAH393270:QAW393270 QKD393270:QKS393270 QTZ393270:QUO393270 RDV393270:REK393270 RNR393270:ROG393270 RXN393270:RYC393270 SHJ393270:SHY393270 SRF393270:SRU393270 TBB393270:TBQ393270 TKX393270:TLM393270 TUT393270:TVI393270 UEP393270:UFE393270 UOL393270:UPA393270 UYH393270:UYW393270 VID393270:VIS393270 VRZ393270:VSO393270 WBV393270:WCK393270 WLR393270:WMG393270 WVN393270:WWC393270 F458806:U458806 JB458806:JQ458806 SX458806:TM458806 ACT458806:ADI458806 AMP458806:ANE458806 AWL458806:AXA458806 BGH458806:BGW458806 BQD458806:BQS458806 BZZ458806:CAO458806 CJV458806:CKK458806 CTR458806:CUG458806 DDN458806:DEC458806 DNJ458806:DNY458806 DXF458806:DXU458806 EHB458806:EHQ458806 EQX458806:ERM458806 FAT458806:FBI458806 FKP458806:FLE458806 FUL458806:FVA458806 GEH458806:GEW458806 GOD458806:GOS458806 GXZ458806:GYO458806 HHV458806:HIK458806 HRR458806:HSG458806 IBN458806:ICC458806 ILJ458806:ILY458806 IVF458806:IVU458806 JFB458806:JFQ458806 JOX458806:JPM458806 JYT458806:JZI458806 KIP458806:KJE458806 KSL458806:KTA458806 LCH458806:LCW458806 LMD458806:LMS458806 LVZ458806:LWO458806 MFV458806:MGK458806 MPR458806:MQG458806 MZN458806:NAC458806 NJJ458806:NJY458806 NTF458806:NTU458806 ODB458806:ODQ458806 OMX458806:ONM458806 OWT458806:OXI458806 PGP458806:PHE458806 PQL458806:PRA458806 QAH458806:QAW458806 QKD458806:QKS458806 QTZ458806:QUO458806 RDV458806:REK458806 RNR458806:ROG458806 RXN458806:RYC458806 SHJ458806:SHY458806 SRF458806:SRU458806 TBB458806:TBQ458806 TKX458806:TLM458806 TUT458806:TVI458806 UEP458806:UFE458806 UOL458806:UPA458806 UYH458806:UYW458806 VID458806:VIS458806 VRZ458806:VSO458806 WBV458806:WCK458806 WLR458806:WMG458806 WVN458806:WWC458806 F524342:U524342 JB524342:JQ524342 SX524342:TM524342 ACT524342:ADI524342 AMP524342:ANE524342 AWL524342:AXA524342 BGH524342:BGW524342 BQD524342:BQS524342 BZZ524342:CAO524342 CJV524342:CKK524342 CTR524342:CUG524342 DDN524342:DEC524342 DNJ524342:DNY524342 DXF524342:DXU524342 EHB524342:EHQ524342 EQX524342:ERM524342 FAT524342:FBI524342 FKP524342:FLE524342 FUL524342:FVA524342 GEH524342:GEW524342 GOD524342:GOS524342 GXZ524342:GYO524342 HHV524342:HIK524342 HRR524342:HSG524342 IBN524342:ICC524342 ILJ524342:ILY524342 IVF524342:IVU524342 JFB524342:JFQ524342 JOX524342:JPM524342 JYT524342:JZI524342 KIP524342:KJE524342 KSL524342:KTA524342 LCH524342:LCW524342 LMD524342:LMS524342 LVZ524342:LWO524342 MFV524342:MGK524342 MPR524342:MQG524342 MZN524342:NAC524342 NJJ524342:NJY524342 NTF524342:NTU524342 ODB524342:ODQ524342 OMX524342:ONM524342 OWT524342:OXI524342 PGP524342:PHE524342 PQL524342:PRA524342 QAH524342:QAW524342 QKD524342:QKS524342 QTZ524342:QUO524342 RDV524342:REK524342 RNR524342:ROG524342 RXN524342:RYC524342 SHJ524342:SHY524342 SRF524342:SRU524342 TBB524342:TBQ524342 TKX524342:TLM524342 TUT524342:TVI524342 UEP524342:UFE524342 UOL524342:UPA524342 UYH524342:UYW524342 VID524342:VIS524342 VRZ524342:VSO524342 WBV524342:WCK524342 WLR524342:WMG524342 WVN524342:WWC524342 F589878:U589878 JB589878:JQ589878 SX589878:TM589878 ACT589878:ADI589878 AMP589878:ANE589878 AWL589878:AXA589878 BGH589878:BGW589878 BQD589878:BQS589878 BZZ589878:CAO589878 CJV589878:CKK589878 CTR589878:CUG589878 DDN589878:DEC589878 DNJ589878:DNY589878 DXF589878:DXU589878 EHB589878:EHQ589878 EQX589878:ERM589878 FAT589878:FBI589878 FKP589878:FLE589878 FUL589878:FVA589878 GEH589878:GEW589878 GOD589878:GOS589878 GXZ589878:GYO589878 HHV589878:HIK589878 HRR589878:HSG589878 IBN589878:ICC589878 ILJ589878:ILY589878 IVF589878:IVU589878 JFB589878:JFQ589878 JOX589878:JPM589878 JYT589878:JZI589878 KIP589878:KJE589878 KSL589878:KTA589878 LCH589878:LCW589878 LMD589878:LMS589878 LVZ589878:LWO589878 MFV589878:MGK589878 MPR589878:MQG589878 MZN589878:NAC589878 NJJ589878:NJY589878 NTF589878:NTU589878 ODB589878:ODQ589878 OMX589878:ONM589878 OWT589878:OXI589878 PGP589878:PHE589878 PQL589878:PRA589878 QAH589878:QAW589878 QKD589878:QKS589878 QTZ589878:QUO589878 RDV589878:REK589878 RNR589878:ROG589878 RXN589878:RYC589878 SHJ589878:SHY589878 SRF589878:SRU589878 TBB589878:TBQ589878 TKX589878:TLM589878 TUT589878:TVI589878 UEP589878:UFE589878 UOL589878:UPA589878 UYH589878:UYW589878 VID589878:VIS589878 VRZ589878:VSO589878 WBV589878:WCK589878 WLR589878:WMG589878 WVN589878:WWC589878 F655414:U655414 JB655414:JQ655414 SX655414:TM655414 ACT655414:ADI655414 AMP655414:ANE655414 AWL655414:AXA655414 BGH655414:BGW655414 BQD655414:BQS655414 BZZ655414:CAO655414 CJV655414:CKK655414 CTR655414:CUG655414 DDN655414:DEC655414 DNJ655414:DNY655414 DXF655414:DXU655414 EHB655414:EHQ655414 EQX655414:ERM655414 FAT655414:FBI655414 FKP655414:FLE655414 FUL655414:FVA655414 GEH655414:GEW655414 GOD655414:GOS655414 GXZ655414:GYO655414 HHV655414:HIK655414 HRR655414:HSG655414 IBN655414:ICC655414 ILJ655414:ILY655414 IVF655414:IVU655414 JFB655414:JFQ655414 JOX655414:JPM655414 JYT655414:JZI655414 KIP655414:KJE655414 KSL655414:KTA655414 LCH655414:LCW655414 LMD655414:LMS655414 LVZ655414:LWO655414 MFV655414:MGK655414 MPR655414:MQG655414 MZN655414:NAC655414 NJJ655414:NJY655414 NTF655414:NTU655414 ODB655414:ODQ655414 OMX655414:ONM655414 OWT655414:OXI655414 PGP655414:PHE655414 PQL655414:PRA655414 QAH655414:QAW655414 QKD655414:QKS655414 QTZ655414:QUO655414 RDV655414:REK655414 RNR655414:ROG655414 RXN655414:RYC655414 SHJ655414:SHY655414 SRF655414:SRU655414 TBB655414:TBQ655414 TKX655414:TLM655414 TUT655414:TVI655414 UEP655414:UFE655414 UOL655414:UPA655414 UYH655414:UYW655414 VID655414:VIS655414 VRZ655414:VSO655414 WBV655414:WCK655414 WLR655414:WMG655414 WVN655414:WWC655414 F720950:U720950 JB720950:JQ720950 SX720950:TM720950 ACT720950:ADI720950 AMP720950:ANE720950 AWL720950:AXA720950 BGH720950:BGW720950 BQD720950:BQS720950 BZZ720950:CAO720950 CJV720950:CKK720950 CTR720950:CUG720950 DDN720950:DEC720950 DNJ720950:DNY720950 DXF720950:DXU720950 EHB720950:EHQ720950 EQX720950:ERM720950 FAT720950:FBI720950 FKP720950:FLE720950 FUL720950:FVA720950 GEH720950:GEW720950 GOD720950:GOS720950 GXZ720950:GYO720950 HHV720950:HIK720950 HRR720950:HSG720950 IBN720950:ICC720950 ILJ720950:ILY720950 IVF720950:IVU720950 JFB720950:JFQ720950 JOX720950:JPM720950 JYT720950:JZI720950 KIP720950:KJE720950 KSL720950:KTA720950 LCH720950:LCW720950 LMD720950:LMS720950 LVZ720950:LWO720950 MFV720950:MGK720950 MPR720950:MQG720950 MZN720950:NAC720950 NJJ720950:NJY720950 NTF720950:NTU720950 ODB720950:ODQ720950 OMX720950:ONM720950 OWT720950:OXI720950 PGP720950:PHE720950 PQL720950:PRA720950 QAH720950:QAW720950 QKD720950:QKS720950 QTZ720950:QUO720950 RDV720950:REK720950 RNR720950:ROG720950 RXN720950:RYC720950 SHJ720950:SHY720950 SRF720950:SRU720950 TBB720950:TBQ720950 TKX720950:TLM720950 TUT720950:TVI720950 UEP720950:UFE720950 UOL720950:UPA720950 UYH720950:UYW720950 VID720950:VIS720950 VRZ720950:VSO720950 WBV720950:WCK720950 WLR720950:WMG720950 WVN720950:WWC720950 F786486:U786486 JB786486:JQ786486 SX786486:TM786486 ACT786486:ADI786486 AMP786486:ANE786486 AWL786486:AXA786486 BGH786486:BGW786486 BQD786486:BQS786486 BZZ786486:CAO786486 CJV786486:CKK786486 CTR786486:CUG786486 DDN786486:DEC786486 DNJ786486:DNY786486 DXF786486:DXU786486 EHB786486:EHQ786486 EQX786486:ERM786486 FAT786486:FBI786486 FKP786486:FLE786486 FUL786486:FVA786486 GEH786486:GEW786486 GOD786486:GOS786486 GXZ786486:GYO786486 HHV786486:HIK786486 HRR786486:HSG786486 IBN786486:ICC786486 ILJ786486:ILY786486 IVF786486:IVU786486 JFB786486:JFQ786486 JOX786486:JPM786486 JYT786486:JZI786486 KIP786486:KJE786486 KSL786486:KTA786486 LCH786486:LCW786486 LMD786486:LMS786486 LVZ786486:LWO786486 MFV786486:MGK786486 MPR786486:MQG786486 MZN786486:NAC786486 NJJ786486:NJY786486 NTF786486:NTU786486 ODB786486:ODQ786486 OMX786486:ONM786486 OWT786486:OXI786486 PGP786486:PHE786486 PQL786486:PRA786486 QAH786486:QAW786486 QKD786486:QKS786486 QTZ786486:QUO786486 RDV786486:REK786486 RNR786486:ROG786486 RXN786486:RYC786486 SHJ786486:SHY786486 SRF786486:SRU786486 TBB786486:TBQ786486 TKX786486:TLM786486 TUT786486:TVI786486 UEP786486:UFE786486 UOL786486:UPA786486 UYH786486:UYW786486 VID786486:VIS786486 VRZ786486:VSO786486 WBV786486:WCK786486 WLR786486:WMG786486 WVN786486:WWC786486 F852022:U852022 JB852022:JQ852022 SX852022:TM852022 ACT852022:ADI852022 AMP852022:ANE852022 AWL852022:AXA852022 BGH852022:BGW852022 BQD852022:BQS852022 BZZ852022:CAO852022 CJV852022:CKK852022 CTR852022:CUG852022 DDN852022:DEC852022 DNJ852022:DNY852022 DXF852022:DXU852022 EHB852022:EHQ852022 EQX852022:ERM852022 FAT852022:FBI852022 FKP852022:FLE852022 FUL852022:FVA852022 GEH852022:GEW852022 GOD852022:GOS852022 GXZ852022:GYO852022 HHV852022:HIK852022 HRR852022:HSG852022 IBN852022:ICC852022 ILJ852022:ILY852022 IVF852022:IVU852022 JFB852022:JFQ852022 JOX852022:JPM852022 JYT852022:JZI852022 KIP852022:KJE852022 KSL852022:KTA852022 LCH852022:LCW852022 LMD852022:LMS852022 LVZ852022:LWO852022 MFV852022:MGK852022 MPR852022:MQG852022 MZN852022:NAC852022 NJJ852022:NJY852022 NTF852022:NTU852022 ODB852022:ODQ852022 OMX852022:ONM852022 OWT852022:OXI852022 PGP852022:PHE852022 PQL852022:PRA852022 QAH852022:QAW852022 QKD852022:QKS852022 QTZ852022:QUO852022 RDV852022:REK852022 RNR852022:ROG852022 RXN852022:RYC852022 SHJ852022:SHY852022 SRF852022:SRU852022 TBB852022:TBQ852022 TKX852022:TLM852022 TUT852022:TVI852022 UEP852022:UFE852022 UOL852022:UPA852022 UYH852022:UYW852022 VID852022:VIS852022 VRZ852022:VSO852022 WBV852022:WCK852022 WLR852022:WMG852022 WVN852022:WWC852022 F917558:U917558 JB917558:JQ917558 SX917558:TM917558 ACT917558:ADI917558 AMP917558:ANE917558 AWL917558:AXA917558 BGH917558:BGW917558 BQD917558:BQS917558 BZZ917558:CAO917558 CJV917558:CKK917558 CTR917558:CUG917558 DDN917558:DEC917558 DNJ917558:DNY917558 DXF917558:DXU917558 EHB917558:EHQ917558 EQX917558:ERM917558 FAT917558:FBI917558 FKP917558:FLE917558 FUL917558:FVA917558 GEH917558:GEW917558 GOD917558:GOS917558 GXZ917558:GYO917558 HHV917558:HIK917558 HRR917558:HSG917558 IBN917558:ICC917558 ILJ917558:ILY917558 IVF917558:IVU917558 JFB917558:JFQ917558 JOX917558:JPM917558 JYT917558:JZI917558 KIP917558:KJE917558 KSL917558:KTA917558 LCH917558:LCW917558 LMD917558:LMS917558 LVZ917558:LWO917558 MFV917558:MGK917558 MPR917558:MQG917558 MZN917558:NAC917558 NJJ917558:NJY917558 NTF917558:NTU917558 ODB917558:ODQ917558 OMX917558:ONM917558 OWT917558:OXI917558 PGP917558:PHE917558 PQL917558:PRA917558 QAH917558:QAW917558 QKD917558:QKS917558 QTZ917558:QUO917558 RDV917558:REK917558 RNR917558:ROG917558 RXN917558:RYC917558 SHJ917558:SHY917558 SRF917558:SRU917558 TBB917558:TBQ917558 TKX917558:TLM917558 TUT917558:TVI917558 UEP917558:UFE917558 UOL917558:UPA917558 UYH917558:UYW917558 VID917558:VIS917558 VRZ917558:VSO917558 WBV917558:WCK917558 WLR917558:WMG917558 WVN917558:WWC917558 F983094:U983094 JB983094:JQ983094 SX983094:TM983094 ACT983094:ADI983094 AMP983094:ANE983094 AWL983094:AXA983094 BGH983094:BGW983094 BQD983094:BQS983094 BZZ983094:CAO983094 CJV983094:CKK983094 CTR983094:CUG983094 DDN983094:DEC983094 DNJ983094:DNY983094 DXF983094:DXU983094 EHB983094:EHQ983094 EQX983094:ERM983094 FAT983094:FBI983094 FKP983094:FLE983094 FUL983094:FVA983094 GEH983094:GEW983094 GOD983094:GOS983094 GXZ983094:GYO983094 HHV983094:HIK983094 HRR983094:HSG983094 IBN983094:ICC983094 ILJ983094:ILY983094 IVF983094:IVU983094 JFB983094:JFQ983094 JOX983094:JPM983094 JYT983094:JZI983094 KIP983094:KJE983094 KSL983094:KTA983094 LCH983094:LCW983094 LMD983094:LMS983094 LVZ983094:LWO983094 MFV983094:MGK983094 MPR983094:MQG983094 MZN983094:NAC983094 NJJ983094:NJY983094 NTF983094:NTU983094 ODB983094:ODQ983094 OMX983094:ONM983094 OWT983094:OXI983094 PGP983094:PHE983094 PQL983094:PRA983094 QAH983094:QAW983094 QKD983094:QKS983094 QTZ983094:QUO983094 RDV983094:REK983094 RNR983094:ROG983094 RXN983094:RYC983094 SHJ983094:SHY983094 SRF983094:SRU983094 TBB983094:TBQ983094 TKX983094:TLM983094 TUT983094:TVI983094 UEP983094:UFE983094 UOL983094:UPA983094 UYH983094:UYW983094 VID983094:VIS983094 VRZ983094:VSO983094 WBV983094:WCK983094 WLR983094:WMG983094 WVN983094:WWC983094"/>
    <dataValidation allowBlank="1" showInputMessage="1" showErrorMessage="1" promptTitle="TDHCA Rental Program Experience" prompt="Row 13: Enter TDHCA Rental Program Property City" sqref="V54:AD54 JR54:JZ54 TN54:TV54 ADJ54:ADR54 ANF54:ANN54 AXB54:AXJ54 BGX54:BHF54 BQT54:BRB54 CAP54:CAX54 CKL54:CKT54 CUH54:CUP54 DED54:DEL54 DNZ54:DOH54 DXV54:DYD54 EHR54:EHZ54 ERN54:ERV54 FBJ54:FBR54 FLF54:FLN54 FVB54:FVJ54 GEX54:GFF54 GOT54:GPB54 GYP54:GYX54 HIL54:HIT54 HSH54:HSP54 ICD54:ICL54 ILZ54:IMH54 IVV54:IWD54 JFR54:JFZ54 JPN54:JPV54 JZJ54:JZR54 KJF54:KJN54 KTB54:KTJ54 LCX54:LDF54 LMT54:LNB54 LWP54:LWX54 MGL54:MGT54 MQH54:MQP54 NAD54:NAL54 NJZ54:NKH54 NTV54:NUD54 ODR54:ODZ54 ONN54:ONV54 OXJ54:OXR54 PHF54:PHN54 PRB54:PRJ54 QAX54:QBF54 QKT54:QLB54 QUP54:QUX54 REL54:RET54 ROH54:ROP54 RYD54:RYL54 SHZ54:SIH54 SRV54:SSD54 TBR54:TBZ54 TLN54:TLV54 TVJ54:TVR54 UFF54:UFN54 UPB54:UPJ54 UYX54:UZF54 VIT54:VJB54 VSP54:VSX54 WCL54:WCT54 WMH54:WMP54 WWD54:WWL54 V65590:AD65590 JR65590:JZ65590 TN65590:TV65590 ADJ65590:ADR65590 ANF65590:ANN65590 AXB65590:AXJ65590 BGX65590:BHF65590 BQT65590:BRB65590 CAP65590:CAX65590 CKL65590:CKT65590 CUH65590:CUP65590 DED65590:DEL65590 DNZ65590:DOH65590 DXV65590:DYD65590 EHR65590:EHZ65590 ERN65590:ERV65590 FBJ65590:FBR65590 FLF65590:FLN65590 FVB65590:FVJ65590 GEX65590:GFF65590 GOT65590:GPB65590 GYP65590:GYX65590 HIL65590:HIT65590 HSH65590:HSP65590 ICD65590:ICL65590 ILZ65590:IMH65590 IVV65590:IWD65590 JFR65590:JFZ65590 JPN65590:JPV65590 JZJ65590:JZR65590 KJF65590:KJN65590 KTB65590:KTJ65590 LCX65590:LDF65590 LMT65590:LNB65590 LWP65590:LWX65590 MGL65590:MGT65590 MQH65590:MQP65590 NAD65590:NAL65590 NJZ65590:NKH65590 NTV65590:NUD65590 ODR65590:ODZ65590 ONN65590:ONV65590 OXJ65590:OXR65590 PHF65590:PHN65590 PRB65590:PRJ65590 QAX65590:QBF65590 QKT65590:QLB65590 QUP65590:QUX65590 REL65590:RET65590 ROH65590:ROP65590 RYD65590:RYL65590 SHZ65590:SIH65590 SRV65590:SSD65590 TBR65590:TBZ65590 TLN65590:TLV65590 TVJ65590:TVR65590 UFF65590:UFN65590 UPB65590:UPJ65590 UYX65590:UZF65590 VIT65590:VJB65590 VSP65590:VSX65590 WCL65590:WCT65590 WMH65590:WMP65590 WWD65590:WWL65590 V131126:AD131126 JR131126:JZ131126 TN131126:TV131126 ADJ131126:ADR131126 ANF131126:ANN131126 AXB131126:AXJ131126 BGX131126:BHF131126 BQT131126:BRB131126 CAP131126:CAX131126 CKL131126:CKT131126 CUH131126:CUP131126 DED131126:DEL131126 DNZ131126:DOH131126 DXV131126:DYD131126 EHR131126:EHZ131126 ERN131126:ERV131126 FBJ131126:FBR131126 FLF131126:FLN131126 FVB131126:FVJ131126 GEX131126:GFF131126 GOT131126:GPB131126 GYP131126:GYX131126 HIL131126:HIT131126 HSH131126:HSP131126 ICD131126:ICL131126 ILZ131126:IMH131126 IVV131126:IWD131126 JFR131126:JFZ131126 JPN131126:JPV131126 JZJ131126:JZR131126 KJF131126:KJN131126 KTB131126:KTJ131126 LCX131126:LDF131126 LMT131126:LNB131126 LWP131126:LWX131126 MGL131126:MGT131126 MQH131126:MQP131126 NAD131126:NAL131126 NJZ131126:NKH131126 NTV131126:NUD131126 ODR131126:ODZ131126 ONN131126:ONV131126 OXJ131126:OXR131126 PHF131126:PHN131126 PRB131126:PRJ131126 QAX131126:QBF131126 QKT131126:QLB131126 QUP131126:QUX131126 REL131126:RET131126 ROH131126:ROP131126 RYD131126:RYL131126 SHZ131126:SIH131126 SRV131126:SSD131126 TBR131126:TBZ131126 TLN131126:TLV131126 TVJ131126:TVR131126 UFF131126:UFN131126 UPB131126:UPJ131126 UYX131126:UZF131126 VIT131126:VJB131126 VSP131126:VSX131126 WCL131126:WCT131126 WMH131126:WMP131126 WWD131126:WWL131126 V196662:AD196662 JR196662:JZ196662 TN196662:TV196662 ADJ196662:ADR196662 ANF196662:ANN196662 AXB196662:AXJ196662 BGX196662:BHF196662 BQT196662:BRB196662 CAP196662:CAX196662 CKL196662:CKT196662 CUH196662:CUP196662 DED196662:DEL196662 DNZ196662:DOH196662 DXV196662:DYD196662 EHR196662:EHZ196662 ERN196662:ERV196662 FBJ196662:FBR196662 FLF196662:FLN196662 FVB196662:FVJ196662 GEX196662:GFF196662 GOT196662:GPB196662 GYP196662:GYX196662 HIL196662:HIT196662 HSH196662:HSP196662 ICD196662:ICL196662 ILZ196662:IMH196662 IVV196662:IWD196662 JFR196662:JFZ196662 JPN196662:JPV196662 JZJ196662:JZR196662 KJF196662:KJN196662 KTB196662:KTJ196662 LCX196662:LDF196662 LMT196662:LNB196662 LWP196662:LWX196662 MGL196662:MGT196662 MQH196662:MQP196662 NAD196662:NAL196662 NJZ196662:NKH196662 NTV196662:NUD196662 ODR196662:ODZ196662 ONN196662:ONV196662 OXJ196662:OXR196662 PHF196662:PHN196662 PRB196662:PRJ196662 QAX196662:QBF196662 QKT196662:QLB196662 QUP196662:QUX196662 REL196662:RET196662 ROH196662:ROP196662 RYD196662:RYL196662 SHZ196662:SIH196662 SRV196662:SSD196662 TBR196662:TBZ196662 TLN196662:TLV196662 TVJ196662:TVR196662 UFF196662:UFN196662 UPB196662:UPJ196662 UYX196662:UZF196662 VIT196662:VJB196662 VSP196662:VSX196662 WCL196662:WCT196662 WMH196662:WMP196662 WWD196662:WWL196662 V262198:AD262198 JR262198:JZ262198 TN262198:TV262198 ADJ262198:ADR262198 ANF262198:ANN262198 AXB262198:AXJ262198 BGX262198:BHF262198 BQT262198:BRB262198 CAP262198:CAX262198 CKL262198:CKT262198 CUH262198:CUP262198 DED262198:DEL262198 DNZ262198:DOH262198 DXV262198:DYD262198 EHR262198:EHZ262198 ERN262198:ERV262198 FBJ262198:FBR262198 FLF262198:FLN262198 FVB262198:FVJ262198 GEX262198:GFF262198 GOT262198:GPB262198 GYP262198:GYX262198 HIL262198:HIT262198 HSH262198:HSP262198 ICD262198:ICL262198 ILZ262198:IMH262198 IVV262198:IWD262198 JFR262198:JFZ262198 JPN262198:JPV262198 JZJ262198:JZR262198 KJF262198:KJN262198 KTB262198:KTJ262198 LCX262198:LDF262198 LMT262198:LNB262198 LWP262198:LWX262198 MGL262198:MGT262198 MQH262198:MQP262198 NAD262198:NAL262198 NJZ262198:NKH262198 NTV262198:NUD262198 ODR262198:ODZ262198 ONN262198:ONV262198 OXJ262198:OXR262198 PHF262198:PHN262198 PRB262198:PRJ262198 QAX262198:QBF262198 QKT262198:QLB262198 QUP262198:QUX262198 REL262198:RET262198 ROH262198:ROP262198 RYD262198:RYL262198 SHZ262198:SIH262198 SRV262198:SSD262198 TBR262198:TBZ262198 TLN262198:TLV262198 TVJ262198:TVR262198 UFF262198:UFN262198 UPB262198:UPJ262198 UYX262198:UZF262198 VIT262198:VJB262198 VSP262198:VSX262198 WCL262198:WCT262198 WMH262198:WMP262198 WWD262198:WWL262198 V327734:AD327734 JR327734:JZ327734 TN327734:TV327734 ADJ327734:ADR327734 ANF327734:ANN327734 AXB327734:AXJ327734 BGX327734:BHF327734 BQT327734:BRB327734 CAP327734:CAX327734 CKL327734:CKT327734 CUH327734:CUP327734 DED327734:DEL327734 DNZ327734:DOH327734 DXV327734:DYD327734 EHR327734:EHZ327734 ERN327734:ERV327734 FBJ327734:FBR327734 FLF327734:FLN327734 FVB327734:FVJ327734 GEX327734:GFF327734 GOT327734:GPB327734 GYP327734:GYX327734 HIL327734:HIT327734 HSH327734:HSP327734 ICD327734:ICL327734 ILZ327734:IMH327734 IVV327734:IWD327734 JFR327734:JFZ327734 JPN327734:JPV327734 JZJ327734:JZR327734 KJF327734:KJN327734 KTB327734:KTJ327734 LCX327734:LDF327734 LMT327734:LNB327734 LWP327734:LWX327734 MGL327734:MGT327734 MQH327734:MQP327734 NAD327734:NAL327734 NJZ327734:NKH327734 NTV327734:NUD327734 ODR327734:ODZ327734 ONN327734:ONV327734 OXJ327734:OXR327734 PHF327734:PHN327734 PRB327734:PRJ327734 QAX327734:QBF327734 QKT327734:QLB327734 QUP327734:QUX327734 REL327734:RET327734 ROH327734:ROP327734 RYD327734:RYL327734 SHZ327734:SIH327734 SRV327734:SSD327734 TBR327734:TBZ327734 TLN327734:TLV327734 TVJ327734:TVR327734 UFF327734:UFN327734 UPB327734:UPJ327734 UYX327734:UZF327734 VIT327734:VJB327734 VSP327734:VSX327734 WCL327734:WCT327734 WMH327734:WMP327734 WWD327734:WWL327734 V393270:AD393270 JR393270:JZ393270 TN393270:TV393270 ADJ393270:ADR393270 ANF393270:ANN393270 AXB393270:AXJ393270 BGX393270:BHF393270 BQT393270:BRB393270 CAP393270:CAX393270 CKL393270:CKT393270 CUH393270:CUP393270 DED393270:DEL393270 DNZ393270:DOH393270 DXV393270:DYD393270 EHR393270:EHZ393270 ERN393270:ERV393270 FBJ393270:FBR393270 FLF393270:FLN393270 FVB393270:FVJ393270 GEX393270:GFF393270 GOT393270:GPB393270 GYP393270:GYX393270 HIL393270:HIT393270 HSH393270:HSP393270 ICD393270:ICL393270 ILZ393270:IMH393270 IVV393270:IWD393270 JFR393270:JFZ393270 JPN393270:JPV393270 JZJ393270:JZR393270 KJF393270:KJN393270 KTB393270:KTJ393270 LCX393270:LDF393270 LMT393270:LNB393270 LWP393270:LWX393270 MGL393270:MGT393270 MQH393270:MQP393270 NAD393270:NAL393270 NJZ393270:NKH393270 NTV393270:NUD393270 ODR393270:ODZ393270 ONN393270:ONV393270 OXJ393270:OXR393270 PHF393270:PHN393270 PRB393270:PRJ393270 QAX393270:QBF393270 QKT393270:QLB393270 QUP393270:QUX393270 REL393270:RET393270 ROH393270:ROP393270 RYD393270:RYL393270 SHZ393270:SIH393270 SRV393270:SSD393270 TBR393270:TBZ393270 TLN393270:TLV393270 TVJ393270:TVR393270 UFF393270:UFN393270 UPB393270:UPJ393270 UYX393270:UZF393270 VIT393270:VJB393270 VSP393270:VSX393270 WCL393270:WCT393270 WMH393270:WMP393270 WWD393270:WWL393270 V458806:AD458806 JR458806:JZ458806 TN458806:TV458806 ADJ458806:ADR458806 ANF458806:ANN458806 AXB458806:AXJ458806 BGX458806:BHF458806 BQT458806:BRB458806 CAP458806:CAX458806 CKL458806:CKT458806 CUH458806:CUP458806 DED458806:DEL458806 DNZ458806:DOH458806 DXV458806:DYD458806 EHR458806:EHZ458806 ERN458806:ERV458806 FBJ458806:FBR458806 FLF458806:FLN458806 FVB458806:FVJ458806 GEX458806:GFF458806 GOT458806:GPB458806 GYP458806:GYX458806 HIL458806:HIT458806 HSH458806:HSP458806 ICD458806:ICL458806 ILZ458806:IMH458806 IVV458806:IWD458806 JFR458806:JFZ458806 JPN458806:JPV458806 JZJ458806:JZR458806 KJF458806:KJN458806 KTB458806:KTJ458806 LCX458806:LDF458806 LMT458806:LNB458806 LWP458806:LWX458806 MGL458806:MGT458806 MQH458806:MQP458806 NAD458806:NAL458806 NJZ458806:NKH458806 NTV458806:NUD458806 ODR458806:ODZ458806 ONN458806:ONV458806 OXJ458806:OXR458806 PHF458806:PHN458806 PRB458806:PRJ458806 QAX458806:QBF458806 QKT458806:QLB458806 QUP458806:QUX458806 REL458806:RET458806 ROH458806:ROP458806 RYD458806:RYL458806 SHZ458806:SIH458806 SRV458806:SSD458806 TBR458806:TBZ458806 TLN458806:TLV458806 TVJ458806:TVR458806 UFF458806:UFN458806 UPB458806:UPJ458806 UYX458806:UZF458806 VIT458806:VJB458806 VSP458806:VSX458806 WCL458806:WCT458806 WMH458806:WMP458806 WWD458806:WWL458806 V524342:AD524342 JR524342:JZ524342 TN524342:TV524342 ADJ524342:ADR524342 ANF524342:ANN524342 AXB524342:AXJ524342 BGX524342:BHF524342 BQT524342:BRB524342 CAP524342:CAX524342 CKL524342:CKT524342 CUH524342:CUP524342 DED524342:DEL524342 DNZ524342:DOH524342 DXV524342:DYD524342 EHR524342:EHZ524342 ERN524342:ERV524342 FBJ524342:FBR524342 FLF524342:FLN524342 FVB524342:FVJ524342 GEX524342:GFF524342 GOT524342:GPB524342 GYP524342:GYX524342 HIL524342:HIT524342 HSH524342:HSP524342 ICD524342:ICL524342 ILZ524342:IMH524342 IVV524342:IWD524342 JFR524342:JFZ524342 JPN524342:JPV524342 JZJ524342:JZR524342 KJF524342:KJN524342 KTB524342:KTJ524342 LCX524342:LDF524342 LMT524342:LNB524342 LWP524342:LWX524342 MGL524342:MGT524342 MQH524342:MQP524342 NAD524342:NAL524342 NJZ524342:NKH524342 NTV524342:NUD524342 ODR524342:ODZ524342 ONN524342:ONV524342 OXJ524342:OXR524342 PHF524342:PHN524342 PRB524342:PRJ524342 QAX524342:QBF524342 QKT524342:QLB524342 QUP524342:QUX524342 REL524342:RET524342 ROH524342:ROP524342 RYD524342:RYL524342 SHZ524342:SIH524342 SRV524342:SSD524342 TBR524342:TBZ524342 TLN524342:TLV524342 TVJ524342:TVR524342 UFF524342:UFN524342 UPB524342:UPJ524342 UYX524342:UZF524342 VIT524342:VJB524342 VSP524342:VSX524342 WCL524342:WCT524342 WMH524342:WMP524342 WWD524342:WWL524342 V589878:AD589878 JR589878:JZ589878 TN589878:TV589878 ADJ589878:ADR589878 ANF589878:ANN589878 AXB589878:AXJ589878 BGX589878:BHF589878 BQT589878:BRB589878 CAP589878:CAX589878 CKL589878:CKT589878 CUH589878:CUP589878 DED589878:DEL589878 DNZ589878:DOH589878 DXV589878:DYD589878 EHR589878:EHZ589878 ERN589878:ERV589878 FBJ589878:FBR589878 FLF589878:FLN589878 FVB589878:FVJ589878 GEX589878:GFF589878 GOT589878:GPB589878 GYP589878:GYX589878 HIL589878:HIT589878 HSH589878:HSP589878 ICD589878:ICL589878 ILZ589878:IMH589878 IVV589878:IWD589878 JFR589878:JFZ589878 JPN589878:JPV589878 JZJ589878:JZR589878 KJF589878:KJN589878 KTB589878:KTJ589878 LCX589878:LDF589878 LMT589878:LNB589878 LWP589878:LWX589878 MGL589878:MGT589878 MQH589878:MQP589878 NAD589878:NAL589878 NJZ589878:NKH589878 NTV589878:NUD589878 ODR589878:ODZ589878 ONN589878:ONV589878 OXJ589878:OXR589878 PHF589878:PHN589878 PRB589878:PRJ589878 QAX589878:QBF589878 QKT589878:QLB589878 QUP589878:QUX589878 REL589878:RET589878 ROH589878:ROP589878 RYD589878:RYL589878 SHZ589878:SIH589878 SRV589878:SSD589878 TBR589878:TBZ589878 TLN589878:TLV589878 TVJ589878:TVR589878 UFF589878:UFN589878 UPB589878:UPJ589878 UYX589878:UZF589878 VIT589878:VJB589878 VSP589878:VSX589878 WCL589878:WCT589878 WMH589878:WMP589878 WWD589878:WWL589878 V655414:AD655414 JR655414:JZ655414 TN655414:TV655414 ADJ655414:ADR655414 ANF655414:ANN655414 AXB655414:AXJ655414 BGX655414:BHF655414 BQT655414:BRB655414 CAP655414:CAX655414 CKL655414:CKT655414 CUH655414:CUP655414 DED655414:DEL655414 DNZ655414:DOH655414 DXV655414:DYD655414 EHR655414:EHZ655414 ERN655414:ERV655414 FBJ655414:FBR655414 FLF655414:FLN655414 FVB655414:FVJ655414 GEX655414:GFF655414 GOT655414:GPB655414 GYP655414:GYX655414 HIL655414:HIT655414 HSH655414:HSP655414 ICD655414:ICL655414 ILZ655414:IMH655414 IVV655414:IWD655414 JFR655414:JFZ655414 JPN655414:JPV655414 JZJ655414:JZR655414 KJF655414:KJN655414 KTB655414:KTJ655414 LCX655414:LDF655414 LMT655414:LNB655414 LWP655414:LWX655414 MGL655414:MGT655414 MQH655414:MQP655414 NAD655414:NAL655414 NJZ655414:NKH655414 NTV655414:NUD655414 ODR655414:ODZ655414 ONN655414:ONV655414 OXJ655414:OXR655414 PHF655414:PHN655414 PRB655414:PRJ655414 QAX655414:QBF655414 QKT655414:QLB655414 QUP655414:QUX655414 REL655414:RET655414 ROH655414:ROP655414 RYD655414:RYL655414 SHZ655414:SIH655414 SRV655414:SSD655414 TBR655414:TBZ655414 TLN655414:TLV655414 TVJ655414:TVR655414 UFF655414:UFN655414 UPB655414:UPJ655414 UYX655414:UZF655414 VIT655414:VJB655414 VSP655414:VSX655414 WCL655414:WCT655414 WMH655414:WMP655414 WWD655414:WWL655414 V720950:AD720950 JR720950:JZ720950 TN720950:TV720950 ADJ720950:ADR720950 ANF720950:ANN720950 AXB720950:AXJ720950 BGX720950:BHF720950 BQT720950:BRB720950 CAP720950:CAX720950 CKL720950:CKT720950 CUH720950:CUP720950 DED720950:DEL720950 DNZ720950:DOH720950 DXV720950:DYD720950 EHR720950:EHZ720950 ERN720950:ERV720950 FBJ720950:FBR720950 FLF720950:FLN720950 FVB720950:FVJ720950 GEX720950:GFF720950 GOT720950:GPB720950 GYP720950:GYX720950 HIL720950:HIT720950 HSH720950:HSP720950 ICD720950:ICL720950 ILZ720950:IMH720950 IVV720950:IWD720950 JFR720950:JFZ720950 JPN720950:JPV720950 JZJ720950:JZR720950 KJF720950:KJN720950 KTB720950:KTJ720950 LCX720950:LDF720950 LMT720950:LNB720950 LWP720950:LWX720950 MGL720950:MGT720950 MQH720950:MQP720950 NAD720950:NAL720950 NJZ720950:NKH720950 NTV720950:NUD720950 ODR720950:ODZ720950 ONN720950:ONV720950 OXJ720950:OXR720950 PHF720950:PHN720950 PRB720950:PRJ720950 QAX720950:QBF720950 QKT720950:QLB720950 QUP720950:QUX720950 REL720950:RET720950 ROH720950:ROP720950 RYD720950:RYL720950 SHZ720950:SIH720950 SRV720950:SSD720950 TBR720950:TBZ720950 TLN720950:TLV720950 TVJ720950:TVR720950 UFF720950:UFN720950 UPB720950:UPJ720950 UYX720950:UZF720950 VIT720950:VJB720950 VSP720950:VSX720950 WCL720950:WCT720950 WMH720950:WMP720950 WWD720950:WWL720950 V786486:AD786486 JR786486:JZ786486 TN786486:TV786486 ADJ786486:ADR786486 ANF786486:ANN786486 AXB786486:AXJ786486 BGX786486:BHF786486 BQT786486:BRB786486 CAP786486:CAX786486 CKL786486:CKT786486 CUH786486:CUP786486 DED786486:DEL786486 DNZ786486:DOH786486 DXV786486:DYD786486 EHR786486:EHZ786486 ERN786486:ERV786486 FBJ786486:FBR786486 FLF786486:FLN786486 FVB786486:FVJ786486 GEX786486:GFF786486 GOT786486:GPB786486 GYP786486:GYX786486 HIL786486:HIT786486 HSH786486:HSP786486 ICD786486:ICL786486 ILZ786486:IMH786486 IVV786486:IWD786486 JFR786486:JFZ786486 JPN786486:JPV786486 JZJ786486:JZR786486 KJF786486:KJN786486 KTB786486:KTJ786486 LCX786486:LDF786486 LMT786486:LNB786486 LWP786486:LWX786486 MGL786486:MGT786486 MQH786486:MQP786486 NAD786486:NAL786486 NJZ786486:NKH786486 NTV786486:NUD786486 ODR786486:ODZ786486 ONN786486:ONV786486 OXJ786486:OXR786486 PHF786486:PHN786486 PRB786486:PRJ786486 QAX786486:QBF786486 QKT786486:QLB786486 QUP786486:QUX786486 REL786486:RET786486 ROH786486:ROP786486 RYD786486:RYL786486 SHZ786486:SIH786486 SRV786486:SSD786486 TBR786486:TBZ786486 TLN786486:TLV786486 TVJ786486:TVR786486 UFF786486:UFN786486 UPB786486:UPJ786486 UYX786486:UZF786486 VIT786486:VJB786486 VSP786486:VSX786486 WCL786486:WCT786486 WMH786486:WMP786486 WWD786486:WWL786486 V852022:AD852022 JR852022:JZ852022 TN852022:TV852022 ADJ852022:ADR852022 ANF852022:ANN852022 AXB852022:AXJ852022 BGX852022:BHF852022 BQT852022:BRB852022 CAP852022:CAX852022 CKL852022:CKT852022 CUH852022:CUP852022 DED852022:DEL852022 DNZ852022:DOH852022 DXV852022:DYD852022 EHR852022:EHZ852022 ERN852022:ERV852022 FBJ852022:FBR852022 FLF852022:FLN852022 FVB852022:FVJ852022 GEX852022:GFF852022 GOT852022:GPB852022 GYP852022:GYX852022 HIL852022:HIT852022 HSH852022:HSP852022 ICD852022:ICL852022 ILZ852022:IMH852022 IVV852022:IWD852022 JFR852022:JFZ852022 JPN852022:JPV852022 JZJ852022:JZR852022 KJF852022:KJN852022 KTB852022:KTJ852022 LCX852022:LDF852022 LMT852022:LNB852022 LWP852022:LWX852022 MGL852022:MGT852022 MQH852022:MQP852022 NAD852022:NAL852022 NJZ852022:NKH852022 NTV852022:NUD852022 ODR852022:ODZ852022 ONN852022:ONV852022 OXJ852022:OXR852022 PHF852022:PHN852022 PRB852022:PRJ852022 QAX852022:QBF852022 QKT852022:QLB852022 QUP852022:QUX852022 REL852022:RET852022 ROH852022:ROP852022 RYD852022:RYL852022 SHZ852022:SIH852022 SRV852022:SSD852022 TBR852022:TBZ852022 TLN852022:TLV852022 TVJ852022:TVR852022 UFF852022:UFN852022 UPB852022:UPJ852022 UYX852022:UZF852022 VIT852022:VJB852022 VSP852022:VSX852022 WCL852022:WCT852022 WMH852022:WMP852022 WWD852022:WWL852022 V917558:AD917558 JR917558:JZ917558 TN917558:TV917558 ADJ917558:ADR917558 ANF917558:ANN917558 AXB917558:AXJ917558 BGX917558:BHF917558 BQT917558:BRB917558 CAP917558:CAX917558 CKL917558:CKT917558 CUH917558:CUP917558 DED917558:DEL917558 DNZ917558:DOH917558 DXV917558:DYD917558 EHR917558:EHZ917558 ERN917558:ERV917558 FBJ917558:FBR917558 FLF917558:FLN917558 FVB917558:FVJ917558 GEX917558:GFF917558 GOT917558:GPB917558 GYP917558:GYX917558 HIL917558:HIT917558 HSH917558:HSP917558 ICD917558:ICL917558 ILZ917558:IMH917558 IVV917558:IWD917558 JFR917558:JFZ917558 JPN917558:JPV917558 JZJ917558:JZR917558 KJF917558:KJN917558 KTB917558:KTJ917558 LCX917558:LDF917558 LMT917558:LNB917558 LWP917558:LWX917558 MGL917558:MGT917558 MQH917558:MQP917558 NAD917558:NAL917558 NJZ917558:NKH917558 NTV917558:NUD917558 ODR917558:ODZ917558 ONN917558:ONV917558 OXJ917558:OXR917558 PHF917558:PHN917558 PRB917558:PRJ917558 QAX917558:QBF917558 QKT917558:QLB917558 QUP917558:QUX917558 REL917558:RET917558 ROH917558:ROP917558 RYD917558:RYL917558 SHZ917558:SIH917558 SRV917558:SSD917558 TBR917558:TBZ917558 TLN917558:TLV917558 TVJ917558:TVR917558 UFF917558:UFN917558 UPB917558:UPJ917558 UYX917558:UZF917558 VIT917558:VJB917558 VSP917558:VSX917558 WCL917558:WCT917558 WMH917558:WMP917558 WWD917558:WWL917558 V983094:AD983094 JR983094:JZ983094 TN983094:TV983094 ADJ983094:ADR983094 ANF983094:ANN983094 AXB983094:AXJ983094 BGX983094:BHF983094 BQT983094:BRB983094 CAP983094:CAX983094 CKL983094:CKT983094 CUH983094:CUP983094 DED983094:DEL983094 DNZ983094:DOH983094 DXV983094:DYD983094 EHR983094:EHZ983094 ERN983094:ERV983094 FBJ983094:FBR983094 FLF983094:FLN983094 FVB983094:FVJ983094 GEX983094:GFF983094 GOT983094:GPB983094 GYP983094:GYX983094 HIL983094:HIT983094 HSH983094:HSP983094 ICD983094:ICL983094 ILZ983094:IMH983094 IVV983094:IWD983094 JFR983094:JFZ983094 JPN983094:JPV983094 JZJ983094:JZR983094 KJF983094:KJN983094 KTB983094:KTJ983094 LCX983094:LDF983094 LMT983094:LNB983094 LWP983094:LWX983094 MGL983094:MGT983094 MQH983094:MQP983094 NAD983094:NAL983094 NJZ983094:NKH983094 NTV983094:NUD983094 ODR983094:ODZ983094 ONN983094:ONV983094 OXJ983094:OXR983094 PHF983094:PHN983094 PRB983094:PRJ983094 QAX983094:QBF983094 QKT983094:QLB983094 QUP983094:QUX983094 REL983094:RET983094 ROH983094:ROP983094 RYD983094:RYL983094 SHZ983094:SIH983094 SRV983094:SSD983094 TBR983094:TBZ983094 TLN983094:TLV983094 TVJ983094:TVR983094 UFF983094:UFN983094 UPB983094:UPJ983094 UYX983094:UZF983094 VIT983094:VJB983094 VSP983094:VSX983094 WCL983094:WCT983094 WMH983094:WMP983094 WWD983094:WWL983094"/>
    <dataValidation allowBlank="1" showInputMessage="1" showErrorMessage="1" promptTitle="TDHCA Rental Program Experience" prompt="Row 13: Enter TDHCA Rental Program Name(s)" sqref="AE54:AK54 KA54:KG54 TW54:UC54 ADS54:ADY54 ANO54:ANU54 AXK54:AXQ54 BHG54:BHM54 BRC54:BRI54 CAY54:CBE54 CKU54:CLA54 CUQ54:CUW54 DEM54:DES54 DOI54:DOO54 DYE54:DYK54 EIA54:EIG54 ERW54:ESC54 FBS54:FBY54 FLO54:FLU54 FVK54:FVQ54 GFG54:GFM54 GPC54:GPI54 GYY54:GZE54 HIU54:HJA54 HSQ54:HSW54 ICM54:ICS54 IMI54:IMO54 IWE54:IWK54 JGA54:JGG54 JPW54:JQC54 JZS54:JZY54 KJO54:KJU54 KTK54:KTQ54 LDG54:LDM54 LNC54:LNI54 LWY54:LXE54 MGU54:MHA54 MQQ54:MQW54 NAM54:NAS54 NKI54:NKO54 NUE54:NUK54 OEA54:OEG54 ONW54:OOC54 OXS54:OXY54 PHO54:PHU54 PRK54:PRQ54 QBG54:QBM54 QLC54:QLI54 QUY54:QVE54 REU54:RFA54 ROQ54:ROW54 RYM54:RYS54 SII54:SIO54 SSE54:SSK54 TCA54:TCG54 TLW54:TMC54 TVS54:TVY54 UFO54:UFU54 UPK54:UPQ54 UZG54:UZM54 VJC54:VJI54 VSY54:VTE54 WCU54:WDA54 WMQ54:WMW54 WWM54:WWS54 AE65590:AK65590 KA65590:KG65590 TW65590:UC65590 ADS65590:ADY65590 ANO65590:ANU65590 AXK65590:AXQ65590 BHG65590:BHM65590 BRC65590:BRI65590 CAY65590:CBE65590 CKU65590:CLA65590 CUQ65590:CUW65590 DEM65590:DES65590 DOI65590:DOO65590 DYE65590:DYK65590 EIA65590:EIG65590 ERW65590:ESC65590 FBS65590:FBY65590 FLO65590:FLU65590 FVK65590:FVQ65590 GFG65590:GFM65590 GPC65590:GPI65590 GYY65590:GZE65590 HIU65590:HJA65590 HSQ65590:HSW65590 ICM65590:ICS65590 IMI65590:IMO65590 IWE65590:IWK65590 JGA65590:JGG65590 JPW65590:JQC65590 JZS65590:JZY65590 KJO65590:KJU65590 KTK65590:KTQ65590 LDG65590:LDM65590 LNC65590:LNI65590 LWY65590:LXE65590 MGU65590:MHA65590 MQQ65590:MQW65590 NAM65590:NAS65590 NKI65590:NKO65590 NUE65590:NUK65590 OEA65590:OEG65590 ONW65590:OOC65590 OXS65590:OXY65590 PHO65590:PHU65590 PRK65590:PRQ65590 QBG65590:QBM65590 QLC65590:QLI65590 QUY65590:QVE65590 REU65590:RFA65590 ROQ65590:ROW65590 RYM65590:RYS65590 SII65590:SIO65590 SSE65590:SSK65590 TCA65590:TCG65590 TLW65590:TMC65590 TVS65590:TVY65590 UFO65590:UFU65590 UPK65590:UPQ65590 UZG65590:UZM65590 VJC65590:VJI65590 VSY65590:VTE65590 WCU65590:WDA65590 WMQ65590:WMW65590 WWM65590:WWS65590 AE131126:AK131126 KA131126:KG131126 TW131126:UC131126 ADS131126:ADY131126 ANO131126:ANU131126 AXK131126:AXQ131126 BHG131126:BHM131126 BRC131126:BRI131126 CAY131126:CBE131126 CKU131126:CLA131126 CUQ131126:CUW131126 DEM131126:DES131126 DOI131126:DOO131126 DYE131126:DYK131126 EIA131126:EIG131126 ERW131126:ESC131126 FBS131126:FBY131126 FLO131126:FLU131126 FVK131126:FVQ131126 GFG131126:GFM131126 GPC131126:GPI131126 GYY131126:GZE131126 HIU131126:HJA131126 HSQ131126:HSW131126 ICM131126:ICS131126 IMI131126:IMO131126 IWE131126:IWK131126 JGA131126:JGG131126 JPW131126:JQC131126 JZS131126:JZY131126 KJO131126:KJU131126 KTK131126:KTQ131126 LDG131126:LDM131126 LNC131126:LNI131126 LWY131126:LXE131126 MGU131126:MHA131126 MQQ131126:MQW131126 NAM131126:NAS131126 NKI131126:NKO131126 NUE131126:NUK131126 OEA131126:OEG131126 ONW131126:OOC131126 OXS131126:OXY131126 PHO131126:PHU131126 PRK131126:PRQ131126 QBG131126:QBM131126 QLC131126:QLI131126 QUY131126:QVE131126 REU131126:RFA131126 ROQ131126:ROW131126 RYM131126:RYS131126 SII131126:SIO131126 SSE131126:SSK131126 TCA131126:TCG131126 TLW131126:TMC131126 TVS131126:TVY131126 UFO131126:UFU131126 UPK131126:UPQ131126 UZG131126:UZM131126 VJC131126:VJI131126 VSY131126:VTE131126 WCU131126:WDA131126 WMQ131126:WMW131126 WWM131126:WWS131126 AE196662:AK196662 KA196662:KG196662 TW196662:UC196662 ADS196662:ADY196662 ANO196662:ANU196662 AXK196662:AXQ196662 BHG196662:BHM196662 BRC196662:BRI196662 CAY196662:CBE196662 CKU196662:CLA196662 CUQ196662:CUW196662 DEM196662:DES196662 DOI196662:DOO196662 DYE196662:DYK196662 EIA196662:EIG196662 ERW196662:ESC196662 FBS196662:FBY196662 FLO196662:FLU196662 FVK196662:FVQ196662 GFG196662:GFM196662 GPC196662:GPI196662 GYY196662:GZE196662 HIU196662:HJA196662 HSQ196662:HSW196662 ICM196662:ICS196662 IMI196662:IMO196662 IWE196662:IWK196662 JGA196662:JGG196662 JPW196662:JQC196662 JZS196662:JZY196662 KJO196662:KJU196662 KTK196662:KTQ196662 LDG196662:LDM196662 LNC196662:LNI196662 LWY196662:LXE196662 MGU196662:MHA196662 MQQ196662:MQW196662 NAM196662:NAS196662 NKI196662:NKO196662 NUE196662:NUK196662 OEA196662:OEG196662 ONW196662:OOC196662 OXS196662:OXY196662 PHO196662:PHU196662 PRK196662:PRQ196662 QBG196662:QBM196662 QLC196662:QLI196662 QUY196662:QVE196662 REU196662:RFA196662 ROQ196662:ROW196662 RYM196662:RYS196662 SII196662:SIO196662 SSE196662:SSK196662 TCA196662:TCG196662 TLW196662:TMC196662 TVS196662:TVY196662 UFO196662:UFU196662 UPK196662:UPQ196662 UZG196662:UZM196662 VJC196662:VJI196662 VSY196662:VTE196662 WCU196662:WDA196662 WMQ196662:WMW196662 WWM196662:WWS196662 AE262198:AK262198 KA262198:KG262198 TW262198:UC262198 ADS262198:ADY262198 ANO262198:ANU262198 AXK262198:AXQ262198 BHG262198:BHM262198 BRC262198:BRI262198 CAY262198:CBE262198 CKU262198:CLA262198 CUQ262198:CUW262198 DEM262198:DES262198 DOI262198:DOO262198 DYE262198:DYK262198 EIA262198:EIG262198 ERW262198:ESC262198 FBS262198:FBY262198 FLO262198:FLU262198 FVK262198:FVQ262198 GFG262198:GFM262198 GPC262198:GPI262198 GYY262198:GZE262198 HIU262198:HJA262198 HSQ262198:HSW262198 ICM262198:ICS262198 IMI262198:IMO262198 IWE262198:IWK262198 JGA262198:JGG262198 JPW262198:JQC262198 JZS262198:JZY262198 KJO262198:KJU262198 KTK262198:KTQ262198 LDG262198:LDM262198 LNC262198:LNI262198 LWY262198:LXE262198 MGU262198:MHA262198 MQQ262198:MQW262198 NAM262198:NAS262198 NKI262198:NKO262198 NUE262198:NUK262198 OEA262198:OEG262198 ONW262198:OOC262198 OXS262198:OXY262198 PHO262198:PHU262198 PRK262198:PRQ262198 QBG262198:QBM262198 QLC262198:QLI262198 QUY262198:QVE262198 REU262198:RFA262198 ROQ262198:ROW262198 RYM262198:RYS262198 SII262198:SIO262198 SSE262198:SSK262198 TCA262198:TCG262198 TLW262198:TMC262198 TVS262198:TVY262198 UFO262198:UFU262198 UPK262198:UPQ262198 UZG262198:UZM262198 VJC262198:VJI262198 VSY262198:VTE262198 WCU262198:WDA262198 WMQ262198:WMW262198 WWM262198:WWS262198 AE327734:AK327734 KA327734:KG327734 TW327734:UC327734 ADS327734:ADY327734 ANO327734:ANU327734 AXK327734:AXQ327734 BHG327734:BHM327734 BRC327734:BRI327734 CAY327734:CBE327734 CKU327734:CLA327734 CUQ327734:CUW327734 DEM327734:DES327734 DOI327734:DOO327734 DYE327734:DYK327734 EIA327734:EIG327734 ERW327734:ESC327734 FBS327734:FBY327734 FLO327734:FLU327734 FVK327734:FVQ327734 GFG327734:GFM327734 GPC327734:GPI327734 GYY327734:GZE327734 HIU327734:HJA327734 HSQ327734:HSW327734 ICM327734:ICS327734 IMI327734:IMO327734 IWE327734:IWK327734 JGA327734:JGG327734 JPW327734:JQC327734 JZS327734:JZY327734 KJO327734:KJU327734 KTK327734:KTQ327734 LDG327734:LDM327734 LNC327734:LNI327734 LWY327734:LXE327734 MGU327734:MHA327734 MQQ327734:MQW327734 NAM327734:NAS327734 NKI327734:NKO327734 NUE327734:NUK327734 OEA327734:OEG327734 ONW327734:OOC327734 OXS327734:OXY327734 PHO327734:PHU327734 PRK327734:PRQ327734 QBG327734:QBM327734 QLC327734:QLI327734 QUY327734:QVE327734 REU327734:RFA327734 ROQ327734:ROW327734 RYM327734:RYS327734 SII327734:SIO327734 SSE327734:SSK327734 TCA327734:TCG327734 TLW327734:TMC327734 TVS327734:TVY327734 UFO327734:UFU327734 UPK327734:UPQ327734 UZG327734:UZM327734 VJC327734:VJI327734 VSY327734:VTE327734 WCU327734:WDA327734 WMQ327734:WMW327734 WWM327734:WWS327734 AE393270:AK393270 KA393270:KG393270 TW393270:UC393270 ADS393270:ADY393270 ANO393270:ANU393270 AXK393270:AXQ393270 BHG393270:BHM393270 BRC393270:BRI393270 CAY393270:CBE393270 CKU393270:CLA393270 CUQ393270:CUW393270 DEM393270:DES393270 DOI393270:DOO393270 DYE393270:DYK393270 EIA393270:EIG393270 ERW393270:ESC393270 FBS393270:FBY393270 FLO393270:FLU393270 FVK393270:FVQ393270 GFG393270:GFM393270 GPC393270:GPI393270 GYY393270:GZE393270 HIU393270:HJA393270 HSQ393270:HSW393270 ICM393270:ICS393270 IMI393270:IMO393270 IWE393270:IWK393270 JGA393270:JGG393270 JPW393270:JQC393270 JZS393270:JZY393270 KJO393270:KJU393270 KTK393270:KTQ393270 LDG393270:LDM393270 LNC393270:LNI393270 LWY393270:LXE393270 MGU393270:MHA393270 MQQ393270:MQW393270 NAM393270:NAS393270 NKI393270:NKO393270 NUE393270:NUK393270 OEA393270:OEG393270 ONW393270:OOC393270 OXS393270:OXY393270 PHO393270:PHU393270 PRK393270:PRQ393270 QBG393270:QBM393270 QLC393270:QLI393270 QUY393270:QVE393270 REU393270:RFA393270 ROQ393270:ROW393270 RYM393270:RYS393270 SII393270:SIO393270 SSE393270:SSK393270 TCA393270:TCG393270 TLW393270:TMC393270 TVS393270:TVY393270 UFO393270:UFU393270 UPK393270:UPQ393270 UZG393270:UZM393270 VJC393270:VJI393270 VSY393270:VTE393270 WCU393270:WDA393270 WMQ393270:WMW393270 WWM393270:WWS393270 AE458806:AK458806 KA458806:KG458806 TW458806:UC458806 ADS458806:ADY458806 ANO458806:ANU458806 AXK458806:AXQ458806 BHG458806:BHM458806 BRC458806:BRI458806 CAY458806:CBE458806 CKU458806:CLA458806 CUQ458806:CUW458806 DEM458806:DES458806 DOI458806:DOO458806 DYE458806:DYK458806 EIA458806:EIG458806 ERW458806:ESC458806 FBS458806:FBY458806 FLO458806:FLU458806 FVK458806:FVQ458806 GFG458806:GFM458806 GPC458806:GPI458806 GYY458806:GZE458806 HIU458806:HJA458806 HSQ458806:HSW458806 ICM458806:ICS458806 IMI458806:IMO458806 IWE458806:IWK458806 JGA458806:JGG458806 JPW458806:JQC458806 JZS458806:JZY458806 KJO458806:KJU458806 KTK458806:KTQ458806 LDG458806:LDM458806 LNC458806:LNI458806 LWY458806:LXE458806 MGU458806:MHA458806 MQQ458806:MQW458806 NAM458806:NAS458806 NKI458806:NKO458806 NUE458806:NUK458806 OEA458806:OEG458806 ONW458806:OOC458806 OXS458806:OXY458806 PHO458806:PHU458806 PRK458806:PRQ458806 QBG458806:QBM458806 QLC458806:QLI458806 QUY458806:QVE458806 REU458806:RFA458806 ROQ458806:ROW458806 RYM458806:RYS458806 SII458806:SIO458806 SSE458806:SSK458806 TCA458806:TCG458806 TLW458806:TMC458806 TVS458806:TVY458806 UFO458806:UFU458806 UPK458806:UPQ458806 UZG458806:UZM458806 VJC458806:VJI458806 VSY458806:VTE458806 WCU458806:WDA458806 WMQ458806:WMW458806 WWM458806:WWS458806 AE524342:AK524342 KA524342:KG524342 TW524342:UC524342 ADS524342:ADY524342 ANO524342:ANU524342 AXK524342:AXQ524342 BHG524342:BHM524342 BRC524342:BRI524342 CAY524342:CBE524342 CKU524342:CLA524342 CUQ524342:CUW524342 DEM524342:DES524342 DOI524342:DOO524342 DYE524342:DYK524342 EIA524342:EIG524342 ERW524342:ESC524342 FBS524342:FBY524342 FLO524342:FLU524342 FVK524342:FVQ524342 GFG524342:GFM524342 GPC524342:GPI524342 GYY524342:GZE524342 HIU524342:HJA524342 HSQ524342:HSW524342 ICM524342:ICS524342 IMI524342:IMO524342 IWE524342:IWK524342 JGA524342:JGG524342 JPW524342:JQC524342 JZS524342:JZY524342 KJO524342:KJU524342 KTK524342:KTQ524342 LDG524342:LDM524342 LNC524342:LNI524342 LWY524342:LXE524342 MGU524342:MHA524342 MQQ524342:MQW524342 NAM524342:NAS524342 NKI524342:NKO524342 NUE524342:NUK524342 OEA524342:OEG524342 ONW524342:OOC524342 OXS524342:OXY524342 PHO524342:PHU524342 PRK524342:PRQ524342 QBG524342:QBM524342 QLC524342:QLI524342 QUY524342:QVE524342 REU524342:RFA524342 ROQ524342:ROW524342 RYM524342:RYS524342 SII524342:SIO524342 SSE524342:SSK524342 TCA524342:TCG524342 TLW524342:TMC524342 TVS524342:TVY524342 UFO524342:UFU524342 UPK524342:UPQ524342 UZG524342:UZM524342 VJC524342:VJI524342 VSY524342:VTE524342 WCU524342:WDA524342 WMQ524342:WMW524342 WWM524342:WWS524342 AE589878:AK589878 KA589878:KG589878 TW589878:UC589878 ADS589878:ADY589878 ANO589878:ANU589878 AXK589878:AXQ589878 BHG589878:BHM589878 BRC589878:BRI589878 CAY589878:CBE589878 CKU589878:CLA589878 CUQ589878:CUW589878 DEM589878:DES589878 DOI589878:DOO589878 DYE589878:DYK589878 EIA589878:EIG589878 ERW589878:ESC589878 FBS589878:FBY589878 FLO589878:FLU589878 FVK589878:FVQ589878 GFG589878:GFM589878 GPC589878:GPI589878 GYY589878:GZE589878 HIU589878:HJA589878 HSQ589878:HSW589878 ICM589878:ICS589878 IMI589878:IMO589878 IWE589878:IWK589878 JGA589878:JGG589878 JPW589878:JQC589878 JZS589878:JZY589878 KJO589878:KJU589878 KTK589878:KTQ589878 LDG589878:LDM589878 LNC589878:LNI589878 LWY589878:LXE589878 MGU589878:MHA589878 MQQ589878:MQW589878 NAM589878:NAS589878 NKI589878:NKO589878 NUE589878:NUK589878 OEA589878:OEG589878 ONW589878:OOC589878 OXS589878:OXY589878 PHO589878:PHU589878 PRK589878:PRQ589878 QBG589878:QBM589878 QLC589878:QLI589878 QUY589878:QVE589878 REU589878:RFA589878 ROQ589878:ROW589878 RYM589878:RYS589878 SII589878:SIO589878 SSE589878:SSK589878 TCA589878:TCG589878 TLW589878:TMC589878 TVS589878:TVY589878 UFO589878:UFU589878 UPK589878:UPQ589878 UZG589878:UZM589878 VJC589878:VJI589878 VSY589878:VTE589878 WCU589878:WDA589878 WMQ589878:WMW589878 WWM589878:WWS589878 AE655414:AK655414 KA655414:KG655414 TW655414:UC655414 ADS655414:ADY655414 ANO655414:ANU655414 AXK655414:AXQ655414 BHG655414:BHM655414 BRC655414:BRI655414 CAY655414:CBE655414 CKU655414:CLA655414 CUQ655414:CUW655414 DEM655414:DES655414 DOI655414:DOO655414 DYE655414:DYK655414 EIA655414:EIG655414 ERW655414:ESC655414 FBS655414:FBY655414 FLO655414:FLU655414 FVK655414:FVQ655414 GFG655414:GFM655414 GPC655414:GPI655414 GYY655414:GZE655414 HIU655414:HJA655414 HSQ655414:HSW655414 ICM655414:ICS655414 IMI655414:IMO655414 IWE655414:IWK655414 JGA655414:JGG655414 JPW655414:JQC655414 JZS655414:JZY655414 KJO655414:KJU655414 KTK655414:KTQ655414 LDG655414:LDM655414 LNC655414:LNI655414 LWY655414:LXE655414 MGU655414:MHA655414 MQQ655414:MQW655414 NAM655414:NAS655414 NKI655414:NKO655414 NUE655414:NUK655414 OEA655414:OEG655414 ONW655414:OOC655414 OXS655414:OXY655414 PHO655414:PHU655414 PRK655414:PRQ655414 QBG655414:QBM655414 QLC655414:QLI655414 QUY655414:QVE655414 REU655414:RFA655414 ROQ655414:ROW655414 RYM655414:RYS655414 SII655414:SIO655414 SSE655414:SSK655414 TCA655414:TCG655414 TLW655414:TMC655414 TVS655414:TVY655414 UFO655414:UFU655414 UPK655414:UPQ655414 UZG655414:UZM655414 VJC655414:VJI655414 VSY655414:VTE655414 WCU655414:WDA655414 WMQ655414:WMW655414 WWM655414:WWS655414 AE720950:AK720950 KA720950:KG720950 TW720950:UC720950 ADS720950:ADY720950 ANO720950:ANU720950 AXK720950:AXQ720950 BHG720950:BHM720950 BRC720950:BRI720950 CAY720950:CBE720950 CKU720950:CLA720950 CUQ720950:CUW720950 DEM720950:DES720950 DOI720950:DOO720950 DYE720950:DYK720950 EIA720950:EIG720950 ERW720950:ESC720950 FBS720950:FBY720950 FLO720950:FLU720950 FVK720950:FVQ720950 GFG720950:GFM720950 GPC720950:GPI720950 GYY720950:GZE720950 HIU720950:HJA720950 HSQ720950:HSW720950 ICM720950:ICS720950 IMI720950:IMO720950 IWE720950:IWK720950 JGA720950:JGG720950 JPW720950:JQC720950 JZS720950:JZY720950 KJO720950:KJU720950 KTK720950:KTQ720950 LDG720950:LDM720950 LNC720950:LNI720950 LWY720950:LXE720950 MGU720950:MHA720950 MQQ720950:MQW720950 NAM720950:NAS720950 NKI720950:NKO720950 NUE720950:NUK720950 OEA720950:OEG720950 ONW720950:OOC720950 OXS720950:OXY720950 PHO720950:PHU720950 PRK720950:PRQ720950 QBG720950:QBM720950 QLC720950:QLI720950 QUY720950:QVE720950 REU720950:RFA720950 ROQ720950:ROW720950 RYM720950:RYS720950 SII720950:SIO720950 SSE720950:SSK720950 TCA720950:TCG720950 TLW720950:TMC720950 TVS720950:TVY720950 UFO720950:UFU720950 UPK720950:UPQ720950 UZG720950:UZM720950 VJC720950:VJI720950 VSY720950:VTE720950 WCU720950:WDA720950 WMQ720950:WMW720950 WWM720950:WWS720950 AE786486:AK786486 KA786486:KG786486 TW786486:UC786486 ADS786486:ADY786486 ANO786486:ANU786486 AXK786486:AXQ786486 BHG786486:BHM786486 BRC786486:BRI786486 CAY786486:CBE786486 CKU786486:CLA786486 CUQ786486:CUW786486 DEM786486:DES786486 DOI786486:DOO786486 DYE786486:DYK786486 EIA786486:EIG786486 ERW786486:ESC786486 FBS786486:FBY786486 FLO786486:FLU786486 FVK786486:FVQ786486 GFG786486:GFM786486 GPC786486:GPI786486 GYY786486:GZE786486 HIU786486:HJA786486 HSQ786486:HSW786486 ICM786486:ICS786486 IMI786486:IMO786486 IWE786486:IWK786486 JGA786486:JGG786486 JPW786486:JQC786486 JZS786486:JZY786486 KJO786486:KJU786486 KTK786486:KTQ786486 LDG786486:LDM786486 LNC786486:LNI786486 LWY786486:LXE786486 MGU786486:MHA786486 MQQ786486:MQW786486 NAM786486:NAS786486 NKI786486:NKO786486 NUE786486:NUK786486 OEA786486:OEG786486 ONW786486:OOC786486 OXS786486:OXY786486 PHO786486:PHU786486 PRK786486:PRQ786486 QBG786486:QBM786486 QLC786486:QLI786486 QUY786486:QVE786486 REU786486:RFA786486 ROQ786486:ROW786486 RYM786486:RYS786486 SII786486:SIO786486 SSE786486:SSK786486 TCA786486:TCG786486 TLW786486:TMC786486 TVS786486:TVY786486 UFO786486:UFU786486 UPK786486:UPQ786486 UZG786486:UZM786486 VJC786486:VJI786486 VSY786486:VTE786486 WCU786486:WDA786486 WMQ786486:WMW786486 WWM786486:WWS786486 AE852022:AK852022 KA852022:KG852022 TW852022:UC852022 ADS852022:ADY852022 ANO852022:ANU852022 AXK852022:AXQ852022 BHG852022:BHM852022 BRC852022:BRI852022 CAY852022:CBE852022 CKU852022:CLA852022 CUQ852022:CUW852022 DEM852022:DES852022 DOI852022:DOO852022 DYE852022:DYK852022 EIA852022:EIG852022 ERW852022:ESC852022 FBS852022:FBY852022 FLO852022:FLU852022 FVK852022:FVQ852022 GFG852022:GFM852022 GPC852022:GPI852022 GYY852022:GZE852022 HIU852022:HJA852022 HSQ852022:HSW852022 ICM852022:ICS852022 IMI852022:IMO852022 IWE852022:IWK852022 JGA852022:JGG852022 JPW852022:JQC852022 JZS852022:JZY852022 KJO852022:KJU852022 KTK852022:KTQ852022 LDG852022:LDM852022 LNC852022:LNI852022 LWY852022:LXE852022 MGU852022:MHA852022 MQQ852022:MQW852022 NAM852022:NAS852022 NKI852022:NKO852022 NUE852022:NUK852022 OEA852022:OEG852022 ONW852022:OOC852022 OXS852022:OXY852022 PHO852022:PHU852022 PRK852022:PRQ852022 QBG852022:QBM852022 QLC852022:QLI852022 QUY852022:QVE852022 REU852022:RFA852022 ROQ852022:ROW852022 RYM852022:RYS852022 SII852022:SIO852022 SSE852022:SSK852022 TCA852022:TCG852022 TLW852022:TMC852022 TVS852022:TVY852022 UFO852022:UFU852022 UPK852022:UPQ852022 UZG852022:UZM852022 VJC852022:VJI852022 VSY852022:VTE852022 WCU852022:WDA852022 WMQ852022:WMW852022 WWM852022:WWS852022 AE917558:AK917558 KA917558:KG917558 TW917558:UC917558 ADS917558:ADY917558 ANO917558:ANU917558 AXK917558:AXQ917558 BHG917558:BHM917558 BRC917558:BRI917558 CAY917558:CBE917558 CKU917558:CLA917558 CUQ917558:CUW917558 DEM917558:DES917558 DOI917558:DOO917558 DYE917558:DYK917558 EIA917558:EIG917558 ERW917558:ESC917558 FBS917558:FBY917558 FLO917558:FLU917558 FVK917558:FVQ917558 GFG917558:GFM917558 GPC917558:GPI917558 GYY917558:GZE917558 HIU917558:HJA917558 HSQ917558:HSW917558 ICM917558:ICS917558 IMI917558:IMO917558 IWE917558:IWK917558 JGA917558:JGG917558 JPW917558:JQC917558 JZS917558:JZY917558 KJO917558:KJU917558 KTK917558:KTQ917558 LDG917558:LDM917558 LNC917558:LNI917558 LWY917558:LXE917558 MGU917558:MHA917558 MQQ917558:MQW917558 NAM917558:NAS917558 NKI917558:NKO917558 NUE917558:NUK917558 OEA917558:OEG917558 ONW917558:OOC917558 OXS917558:OXY917558 PHO917558:PHU917558 PRK917558:PRQ917558 QBG917558:QBM917558 QLC917558:QLI917558 QUY917558:QVE917558 REU917558:RFA917558 ROQ917558:ROW917558 RYM917558:RYS917558 SII917558:SIO917558 SSE917558:SSK917558 TCA917558:TCG917558 TLW917558:TMC917558 TVS917558:TVY917558 UFO917558:UFU917558 UPK917558:UPQ917558 UZG917558:UZM917558 VJC917558:VJI917558 VSY917558:VTE917558 WCU917558:WDA917558 WMQ917558:WMW917558 WWM917558:WWS917558 AE983094:AK983094 KA983094:KG983094 TW983094:UC983094 ADS983094:ADY983094 ANO983094:ANU983094 AXK983094:AXQ983094 BHG983094:BHM983094 BRC983094:BRI983094 CAY983094:CBE983094 CKU983094:CLA983094 CUQ983094:CUW983094 DEM983094:DES983094 DOI983094:DOO983094 DYE983094:DYK983094 EIA983094:EIG983094 ERW983094:ESC983094 FBS983094:FBY983094 FLO983094:FLU983094 FVK983094:FVQ983094 GFG983094:GFM983094 GPC983094:GPI983094 GYY983094:GZE983094 HIU983094:HJA983094 HSQ983094:HSW983094 ICM983094:ICS983094 IMI983094:IMO983094 IWE983094:IWK983094 JGA983094:JGG983094 JPW983094:JQC983094 JZS983094:JZY983094 KJO983094:KJU983094 KTK983094:KTQ983094 LDG983094:LDM983094 LNC983094:LNI983094 LWY983094:LXE983094 MGU983094:MHA983094 MQQ983094:MQW983094 NAM983094:NAS983094 NKI983094:NKO983094 NUE983094:NUK983094 OEA983094:OEG983094 ONW983094:OOC983094 OXS983094:OXY983094 PHO983094:PHU983094 PRK983094:PRQ983094 QBG983094:QBM983094 QLC983094:QLI983094 QUY983094:QVE983094 REU983094:RFA983094 ROQ983094:ROW983094 RYM983094:RYS983094 SII983094:SIO983094 SSE983094:SSK983094 TCA983094:TCG983094 TLW983094:TMC983094 TVS983094:TVY983094 UFO983094:UFU983094 UPK983094:UPQ983094 UZG983094:UZM983094 VJC983094:VJI983094 VSY983094:VTE983094 WCU983094:WDA983094 WMQ983094:WMW983094 WWM983094:WWS983094"/>
    <dataValidation allowBlank="1" showInputMessage="1" showErrorMessage="1" promptTitle="TDHCA Rental Program Experience" prompt="Row 13: Enter Date (mm/yy) When Control Began" sqref="AL54:AP54 KH54:KL54 UD54:UH54 ADZ54:AED54 ANV54:ANZ54 AXR54:AXV54 BHN54:BHR54 BRJ54:BRN54 CBF54:CBJ54 CLB54:CLF54 CUX54:CVB54 DET54:DEX54 DOP54:DOT54 DYL54:DYP54 EIH54:EIL54 ESD54:ESH54 FBZ54:FCD54 FLV54:FLZ54 FVR54:FVV54 GFN54:GFR54 GPJ54:GPN54 GZF54:GZJ54 HJB54:HJF54 HSX54:HTB54 ICT54:ICX54 IMP54:IMT54 IWL54:IWP54 JGH54:JGL54 JQD54:JQH54 JZZ54:KAD54 KJV54:KJZ54 KTR54:KTV54 LDN54:LDR54 LNJ54:LNN54 LXF54:LXJ54 MHB54:MHF54 MQX54:MRB54 NAT54:NAX54 NKP54:NKT54 NUL54:NUP54 OEH54:OEL54 OOD54:OOH54 OXZ54:OYD54 PHV54:PHZ54 PRR54:PRV54 QBN54:QBR54 QLJ54:QLN54 QVF54:QVJ54 RFB54:RFF54 ROX54:RPB54 RYT54:RYX54 SIP54:SIT54 SSL54:SSP54 TCH54:TCL54 TMD54:TMH54 TVZ54:TWD54 UFV54:UFZ54 UPR54:UPV54 UZN54:UZR54 VJJ54:VJN54 VTF54:VTJ54 WDB54:WDF54 WMX54:WNB54 WWT54:WWX54 AL65590:AP65590 KH65590:KL65590 UD65590:UH65590 ADZ65590:AED65590 ANV65590:ANZ65590 AXR65590:AXV65590 BHN65590:BHR65590 BRJ65590:BRN65590 CBF65590:CBJ65590 CLB65590:CLF65590 CUX65590:CVB65590 DET65590:DEX65590 DOP65590:DOT65590 DYL65590:DYP65590 EIH65590:EIL65590 ESD65590:ESH65590 FBZ65590:FCD65590 FLV65590:FLZ65590 FVR65590:FVV65590 GFN65590:GFR65590 GPJ65590:GPN65590 GZF65590:GZJ65590 HJB65590:HJF65590 HSX65590:HTB65590 ICT65590:ICX65590 IMP65590:IMT65590 IWL65590:IWP65590 JGH65590:JGL65590 JQD65590:JQH65590 JZZ65590:KAD65590 KJV65590:KJZ65590 KTR65590:KTV65590 LDN65590:LDR65590 LNJ65590:LNN65590 LXF65590:LXJ65590 MHB65590:MHF65590 MQX65590:MRB65590 NAT65590:NAX65590 NKP65590:NKT65590 NUL65590:NUP65590 OEH65590:OEL65590 OOD65590:OOH65590 OXZ65590:OYD65590 PHV65590:PHZ65590 PRR65590:PRV65590 QBN65590:QBR65590 QLJ65590:QLN65590 QVF65590:QVJ65590 RFB65590:RFF65590 ROX65590:RPB65590 RYT65590:RYX65590 SIP65590:SIT65590 SSL65590:SSP65590 TCH65590:TCL65590 TMD65590:TMH65590 TVZ65590:TWD65590 UFV65590:UFZ65590 UPR65590:UPV65590 UZN65590:UZR65590 VJJ65590:VJN65590 VTF65590:VTJ65590 WDB65590:WDF65590 WMX65590:WNB65590 WWT65590:WWX65590 AL131126:AP131126 KH131126:KL131126 UD131126:UH131126 ADZ131126:AED131126 ANV131126:ANZ131126 AXR131126:AXV131126 BHN131126:BHR131126 BRJ131126:BRN131126 CBF131126:CBJ131126 CLB131126:CLF131126 CUX131126:CVB131126 DET131126:DEX131126 DOP131126:DOT131126 DYL131126:DYP131126 EIH131126:EIL131126 ESD131126:ESH131126 FBZ131126:FCD131126 FLV131126:FLZ131126 FVR131126:FVV131126 GFN131126:GFR131126 GPJ131126:GPN131126 GZF131126:GZJ131126 HJB131126:HJF131126 HSX131126:HTB131126 ICT131126:ICX131126 IMP131126:IMT131126 IWL131126:IWP131126 JGH131126:JGL131126 JQD131126:JQH131126 JZZ131126:KAD131126 KJV131126:KJZ131126 KTR131126:KTV131126 LDN131126:LDR131126 LNJ131126:LNN131126 LXF131126:LXJ131126 MHB131126:MHF131126 MQX131126:MRB131126 NAT131126:NAX131126 NKP131126:NKT131126 NUL131126:NUP131126 OEH131126:OEL131126 OOD131126:OOH131126 OXZ131126:OYD131126 PHV131126:PHZ131126 PRR131126:PRV131126 QBN131126:QBR131126 QLJ131126:QLN131126 QVF131126:QVJ131126 RFB131126:RFF131126 ROX131126:RPB131126 RYT131126:RYX131126 SIP131126:SIT131126 SSL131126:SSP131126 TCH131126:TCL131126 TMD131126:TMH131126 TVZ131126:TWD131126 UFV131126:UFZ131126 UPR131126:UPV131126 UZN131126:UZR131126 VJJ131126:VJN131126 VTF131126:VTJ131126 WDB131126:WDF131126 WMX131126:WNB131126 WWT131126:WWX131126 AL196662:AP196662 KH196662:KL196662 UD196662:UH196662 ADZ196662:AED196662 ANV196662:ANZ196662 AXR196662:AXV196662 BHN196662:BHR196662 BRJ196662:BRN196662 CBF196662:CBJ196662 CLB196662:CLF196662 CUX196662:CVB196662 DET196662:DEX196662 DOP196662:DOT196662 DYL196662:DYP196662 EIH196662:EIL196662 ESD196662:ESH196662 FBZ196662:FCD196662 FLV196662:FLZ196662 FVR196662:FVV196662 GFN196662:GFR196662 GPJ196662:GPN196662 GZF196662:GZJ196662 HJB196662:HJF196662 HSX196662:HTB196662 ICT196662:ICX196662 IMP196662:IMT196662 IWL196662:IWP196662 JGH196662:JGL196662 JQD196662:JQH196662 JZZ196662:KAD196662 KJV196662:KJZ196662 KTR196662:KTV196662 LDN196662:LDR196662 LNJ196662:LNN196662 LXF196662:LXJ196662 MHB196662:MHF196662 MQX196662:MRB196662 NAT196662:NAX196662 NKP196662:NKT196662 NUL196662:NUP196662 OEH196662:OEL196662 OOD196662:OOH196662 OXZ196662:OYD196662 PHV196662:PHZ196662 PRR196662:PRV196662 QBN196662:QBR196662 QLJ196662:QLN196662 QVF196662:QVJ196662 RFB196662:RFF196662 ROX196662:RPB196662 RYT196662:RYX196662 SIP196662:SIT196662 SSL196662:SSP196662 TCH196662:TCL196662 TMD196662:TMH196662 TVZ196662:TWD196662 UFV196662:UFZ196662 UPR196662:UPV196662 UZN196662:UZR196662 VJJ196662:VJN196662 VTF196662:VTJ196662 WDB196662:WDF196662 WMX196662:WNB196662 WWT196662:WWX196662 AL262198:AP262198 KH262198:KL262198 UD262198:UH262198 ADZ262198:AED262198 ANV262198:ANZ262198 AXR262198:AXV262198 BHN262198:BHR262198 BRJ262198:BRN262198 CBF262198:CBJ262198 CLB262198:CLF262198 CUX262198:CVB262198 DET262198:DEX262198 DOP262198:DOT262198 DYL262198:DYP262198 EIH262198:EIL262198 ESD262198:ESH262198 FBZ262198:FCD262198 FLV262198:FLZ262198 FVR262198:FVV262198 GFN262198:GFR262198 GPJ262198:GPN262198 GZF262198:GZJ262198 HJB262198:HJF262198 HSX262198:HTB262198 ICT262198:ICX262198 IMP262198:IMT262198 IWL262198:IWP262198 JGH262198:JGL262198 JQD262198:JQH262198 JZZ262198:KAD262198 KJV262198:KJZ262198 KTR262198:KTV262198 LDN262198:LDR262198 LNJ262198:LNN262198 LXF262198:LXJ262198 MHB262198:MHF262198 MQX262198:MRB262198 NAT262198:NAX262198 NKP262198:NKT262198 NUL262198:NUP262198 OEH262198:OEL262198 OOD262198:OOH262198 OXZ262198:OYD262198 PHV262198:PHZ262198 PRR262198:PRV262198 QBN262198:QBR262198 QLJ262198:QLN262198 QVF262198:QVJ262198 RFB262198:RFF262198 ROX262198:RPB262198 RYT262198:RYX262198 SIP262198:SIT262198 SSL262198:SSP262198 TCH262198:TCL262198 TMD262198:TMH262198 TVZ262198:TWD262198 UFV262198:UFZ262198 UPR262198:UPV262198 UZN262198:UZR262198 VJJ262198:VJN262198 VTF262198:VTJ262198 WDB262198:WDF262198 WMX262198:WNB262198 WWT262198:WWX262198 AL327734:AP327734 KH327734:KL327734 UD327734:UH327734 ADZ327734:AED327734 ANV327734:ANZ327734 AXR327734:AXV327734 BHN327734:BHR327734 BRJ327734:BRN327734 CBF327734:CBJ327734 CLB327734:CLF327734 CUX327734:CVB327734 DET327734:DEX327734 DOP327734:DOT327734 DYL327734:DYP327734 EIH327734:EIL327734 ESD327734:ESH327734 FBZ327734:FCD327734 FLV327734:FLZ327734 FVR327734:FVV327734 GFN327734:GFR327734 GPJ327734:GPN327734 GZF327734:GZJ327734 HJB327734:HJF327734 HSX327734:HTB327734 ICT327734:ICX327734 IMP327734:IMT327734 IWL327734:IWP327734 JGH327734:JGL327734 JQD327734:JQH327734 JZZ327734:KAD327734 KJV327734:KJZ327734 KTR327734:KTV327734 LDN327734:LDR327734 LNJ327734:LNN327734 LXF327734:LXJ327734 MHB327734:MHF327734 MQX327734:MRB327734 NAT327734:NAX327734 NKP327734:NKT327734 NUL327734:NUP327734 OEH327734:OEL327734 OOD327734:OOH327734 OXZ327734:OYD327734 PHV327734:PHZ327734 PRR327734:PRV327734 QBN327734:QBR327734 QLJ327734:QLN327734 QVF327734:QVJ327734 RFB327734:RFF327734 ROX327734:RPB327734 RYT327734:RYX327734 SIP327734:SIT327734 SSL327734:SSP327734 TCH327734:TCL327734 TMD327734:TMH327734 TVZ327734:TWD327734 UFV327734:UFZ327734 UPR327734:UPV327734 UZN327734:UZR327734 VJJ327734:VJN327734 VTF327734:VTJ327734 WDB327734:WDF327734 WMX327734:WNB327734 WWT327734:WWX327734 AL393270:AP393270 KH393270:KL393270 UD393270:UH393270 ADZ393270:AED393270 ANV393270:ANZ393270 AXR393270:AXV393270 BHN393270:BHR393270 BRJ393270:BRN393270 CBF393270:CBJ393270 CLB393270:CLF393270 CUX393270:CVB393270 DET393270:DEX393270 DOP393270:DOT393270 DYL393270:DYP393270 EIH393270:EIL393270 ESD393270:ESH393270 FBZ393270:FCD393270 FLV393270:FLZ393270 FVR393270:FVV393270 GFN393270:GFR393270 GPJ393270:GPN393270 GZF393270:GZJ393270 HJB393270:HJF393270 HSX393270:HTB393270 ICT393270:ICX393270 IMP393270:IMT393270 IWL393270:IWP393270 JGH393270:JGL393270 JQD393270:JQH393270 JZZ393270:KAD393270 KJV393270:KJZ393270 KTR393270:KTV393270 LDN393270:LDR393270 LNJ393270:LNN393270 LXF393270:LXJ393270 MHB393270:MHF393270 MQX393270:MRB393270 NAT393270:NAX393270 NKP393270:NKT393270 NUL393270:NUP393270 OEH393270:OEL393270 OOD393270:OOH393270 OXZ393270:OYD393270 PHV393270:PHZ393270 PRR393270:PRV393270 QBN393270:QBR393270 QLJ393270:QLN393270 QVF393270:QVJ393270 RFB393270:RFF393270 ROX393270:RPB393270 RYT393270:RYX393270 SIP393270:SIT393270 SSL393270:SSP393270 TCH393270:TCL393270 TMD393270:TMH393270 TVZ393270:TWD393270 UFV393270:UFZ393270 UPR393270:UPV393270 UZN393270:UZR393270 VJJ393270:VJN393270 VTF393270:VTJ393270 WDB393270:WDF393270 WMX393270:WNB393270 WWT393270:WWX393270 AL458806:AP458806 KH458806:KL458806 UD458806:UH458806 ADZ458806:AED458806 ANV458806:ANZ458806 AXR458806:AXV458806 BHN458806:BHR458806 BRJ458806:BRN458806 CBF458806:CBJ458806 CLB458806:CLF458806 CUX458806:CVB458806 DET458806:DEX458806 DOP458806:DOT458806 DYL458806:DYP458806 EIH458806:EIL458806 ESD458806:ESH458806 FBZ458806:FCD458806 FLV458806:FLZ458806 FVR458806:FVV458806 GFN458806:GFR458806 GPJ458806:GPN458806 GZF458806:GZJ458806 HJB458806:HJF458806 HSX458806:HTB458806 ICT458806:ICX458806 IMP458806:IMT458806 IWL458806:IWP458806 JGH458806:JGL458806 JQD458806:JQH458806 JZZ458806:KAD458806 KJV458806:KJZ458806 KTR458806:KTV458806 LDN458806:LDR458806 LNJ458806:LNN458806 LXF458806:LXJ458806 MHB458806:MHF458806 MQX458806:MRB458806 NAT458806:NAX458806 NKP458806:NKT458806 NUL458806:NUP458806 OEH458806:OEL458806 OOD458806:OOH458806 OXZ458806:OYD458806 PHV458806:PHZ458806 PRR458806:PRV458806 QBN458806:QBR458806 QLJ458806:QLN458806 QVF458806:QVJ458806 RFB458806:RFF458806 ROX458806:RPB458806 RYT458806:RYX458806 SIP458806:SIT458806 SSL458806:SSP458806 TCH458806:TCL458806 TMD458806:TMH458806 TVZ458806:TWD458806 UFV458806:UFZ458806 UPR458806:UPV458806 UZN458806:UZR458806 VJJ458806:VJN458806 VTF458806:VTJ458806 WDB458806:WDF458806 WMX458806:WNB458806 WWT458806:WWX458806 AL524342:AP524342 KH524342:KL524342 UD524342:UH524342 ADZ524342:AED524342 ANV524342:ANZ524342 AXR524342:AXV524342 BHN524342:BHR524342 BRJ524342:BRN524342 CBF524342:CBJ524342 CLB524342:CLF524342 CUX524342:CVB524342 DET524342:DEX524342 DOP524342:DOT524342 DYL524342:DYP524342 EIH524342:EIL524342 ESD524342:ESH524342 FBZ524342:FCD524342 FLV524342:FLZ524342 FVR524342:FVV524342 GFN524342:GFR524342 GPJ524342:GPN524342 GZF524342:GZJ524342 HJB524342:HJF524342 HSX524342:HTB524342 ICT524342:ICX524342 IMP524342:IMT524342 IWL524342:IWP524342 JGH524342:JGL524342 JQD524342:JQH524342 JZZ524342:KAD524342 KJV524342:KJZ524342 KTR524342:KTV524342 LDN524342:LDR524342 LNJ524342:LNN524342 LXF524342:LXJ524342 MHB524342:MHF524342 MQX524342:MRB524342 NAT524342:NAX524342 NKP524342:NKT524342 NUL524342:NUP524342 OEH524342:OEL524342 OOD524342:OOH524342 OXZ524342:OYD524342 PHV524342:PHZ524342 PRR524342:PRV524342 QBN524342:QBR524342 QLJ524342:QLN524342 QVF524342:QVJ524342 RFB524342:RFF524342 ROX524342:RPB524342 RYT524342:RYX524342 SIP524342:SIT524342 SSL524342:SSP524342 TCH524342:TCL524342 TMD524342:TMH524342 TVZ524342:TWD524342 UFV524342:UFZ524342 UPR524342:UPV524342 UZN524342:UZR524342 VJJ524342:VJN524342 VTF524342:VTJ524342 WDB524342:WDF524342 WMX524342:WNB524342 WWT524342:WWX524342 AL589878:AP589878 KH589878:KL589878 UD589878:UH589878 ADZ589878:AED589878 ANV589878:ANZ589878 AXR589878:AXV589878 BHN589878:BHR589878 BRJ589878:BRN589878 CBF589878:CBJ589878 CLB589878:CLF589878 CUX589878:CVB589878 DET589878:DEX589878 DOP589878:DOT589878 DYL589878:DYP589878 EIH589878:EIL589878 ESD589878:ESH589878 FBZ589878:FCD589878 FLV589878:FLZ589878 FVR589878:FVV589878 GFN589878:GFR589878 GPJ589878:GPN589878 GZF589878:GZJ589878 HJB589878:HJF589878 HSX589878:HTB589878 ICT589878:ICX589878 IMP589878:IMT589878 IWL589878:IWP589878 JGH589878:JGL589878 JQD589878:JQH589878 JZZ589878:KAD589878 KJV589878:KJZ589878 KTR589878:KTV589878 LDN589878:LDR589878 LNJ589878:LNN589878 LXF589878:LXJ589878 MHB589878:MHF589878 MQX589878:MRB589878 NAT589878:NAX589878 NKP589878:NKT589878 NUL589878:NUP589878 OEH589878:OEL589878 OOD589878:OOH589878 OXZ589878:OYD589878 PHV589878:PHZ589878 PRR589878:PRV589878 QBN589878:QBR589878 QLJ589878:QLN589878 QVF589878:QVJ589878 RFB589878:RFF589878 ROX589878:RPB589878 RYT589878:RYX589878 SIP589878:SIT589878 SSL589878:SSP589878 TCH589878:TCL589878 TMD589878:TMH589878 TVZ589878:TWD589878 UFV589878:UFZ589878 UPR589878:UPV589878 UZN589878:UZR589878 VJJ589878:VJN589878 VTF589878:VTJ589878 WDB589878:WDF589878 WMX589878:WNB589878 WWT589878:WWX589878 AL655414:AP655414 KH655414:KL655414 UD655414:UH655414 ADZ655414:AED655414 ANV655414:ANZ655414 AXR655414:AXV655414 BHN655414:BHR655414 BRJ655414:BRN655414 CBF655414:CBJ655414 CLB655414:CLF655414 CUX655414:CVB655414 DET655414:DEX655414 DOP655414:DOT655414 DYL655414:DYP655414 EIH655414:EIL655414 ESD655414:ESH655414 FBZ655414:FCD655414 FLV655414:FLZ655414 FVR655414:FVV655414 GFN655414:GFR655414 GPJ655414:GPN655414 GZF655414:GZJ655414 HJB655414:HJF655414 HSX655414:HTB655414 ICT655414:ICX655414 IMP655414:IMT655414 IWL655414:IWP655414 JGH655414:JGL655414 JQD655414:JQH655414 JZZ655414:KAD655414 KJV655414:KJZ655414 KTR655414:KTV655414 LDN655414:LDR655414 LNJ655414:LNN655414 LXF655414:LXJ655414 MHB655414:MHF655414 MQX655414:MRB655414 NAT655414:NAX655414 NKP655414:NKT655414 NUL655414:NUP655414 OEH655414:OEL655414 OOD655414:OOH655414 OXZ655414:OYD655414 PHV655414:PHZ655414 PRR655414:PRV655414 QBN655414:QBR655414 QLJ655414:QLN655414 QVF655414:QVJ655414 RFB655414:RFF655414 ROX655414:RPB655414 RYT655414:RYX655414 SIP655414:SIT655414 SSL655414:SSP655414 TCH655414:TCL655414 TMD655414:TMH655414 TVZ655414:TWD655414 UFV655414:UFZ655414 UPR655414:UPV655414 UZN655414:UZR655414 VJJ655414:VJN655414 VTF655414:VTJ655414 WDB655414:WDF655414 WMX655414:WNB655414 WWT655414:WWX655414 AL720950:AP720950 KH720950:KL720950 UD720950:UH720950 ADZ720950:AED720950 ANV720950:ANZ720950 AXR720950:AXV720950 BHN720950:BHR720950 BRJ720950:BRN720950 CBF720950:CBJ720950 CLB720950:CLF720950 CUX720950:CVB720950 DET720950:DEX720950 DOP720950:DOT720950 DYL720950:DYP720950 EIH720950:EIL720950 ESD720950:ESH720950 FBZ720950:FCD720950 FLV720950:FLZ720950 FVR720950:FVV720950 GFN720950:GFR720950 GPJ720950:GPN720950 GZF720950:GZJ720950 HJB720950:HJF720950 HSX720950:HTB720950 ICT720950:ICX720950 IMP720950:IMT720950 IWL720950:IWP720950 JGH720950:JGL720950 JQD720950:JQH720950 JZZ720950:KAD720950 KJV720950:KJZ720950 KTR720950:KTV720950 LDN720950:LDR720950 LNJ720950:LNN720950 LXF720950:LXJ720950 MHB720950:MHF720950 MQX720950:MRB720950 NAT720950:NAX720950 NKP720950:NKT720950 NUL720950:NUP720950 OEH720950:OEL720950 OOD720950:OOH720950 OXZ720950:OYD720950 PHV720950:PHZ720950 PRR720950:PRV720950 QBN720950:QBR720950 QLJ720950:QLN720950 QVF720950:QVJ720950 RFB720950:RFF720950 ROX720950:RPB720950 RYT720950:RYX720950 SIP720950:SIT720950 SSL720950:SSP720950 TCH720950:TCL720950 TMD720950:TMH720950 TVZ720950:TWD720950 UFV720950:UFZ720950 UPR720950:UPV720950 UZN720950:UZR720950 VJJ720950:VJN720950 VTF720950:VTJ720950 WDB720950:WDF720950 WMX720950:WNB720950 WWT720950:WWX720950 AL786486:AP786486 KH786486:KL786486 UD786486:UH786486 ADZ786486:AED786486 ANV786486:ANZ786486 AXR786486:AXV786486 BHN786486:BHR786486 BRJ786486:BRN786486 CBF786486:CBJ786486 CLB786486:CLF786486 CUX786486:CVB786486 DET786486:DEX786486 DOP786486:DOT786486 DYL786486:DYP786486 EIH786486:EIL786486 ESD786486:ESH786486 FBZ786486:FCD786486 FLV786486:FLZ786486 FVR786486:FVV786486 GFN786486:GFR786486 GPJ786486:GPN786486 GZF786486:GZJ786486 HJB786486:HJF786486 HSX786486:HTB786486 ICT786486:ICX786486 IMP786486:IMT786486 IWL786486:IWP786486 JGH786486:JGL786486 JQD786486:JQH786486 JZZ786486:KAD786486 KJV786486:KJZ786486 KTR786486:KTV786486 LDN786486:LDR786486 LNJ786486:LNN786486 LXF786486:LXJ786486 MHB786486:MHF786486 MQX786486:MRB786486 NAT786486:NAX786486 NKP786486:NKT786486 NUL786486:NUP786486 OEH786486:OEL786486 OOD786486:OOH786486 OXZ786486:OYD786486 PHV786486:PHZ786486 PRR786486:PRV786486 QBN786486:QBR786486 QLJ786486:QLN786486 QVF786486:QVJ786486 RFB786486:RFF786486 ROX786486:RPB786486 RYT786486:RYX786486 SIP786486:SIT786486 SSL786486:SSP786486 TCH786486:TCL786486 TMD786486:TMH786486 TVZ786486:TWD786486 UFV786486:UFZ786486 UPR786486:UPV786486 UZN786486:UZR786486 VJJ786486:VJN786486 VTF786486:VTJ786486 WDB786486:WDF786486 WMX786486:WNB786486 WWT786486:WWX786486 AL852022:AP852022 KH852022:KL852022 UD852022:UH852022 ADZ852022:AED852022 ANV852022:ANZ852022 AXR852022:AXV852022 BHN852022:BHR852022 BRJ852022:BRN852022 CBF852022:CBJ852022 CLB852022:CLF852022 CUX852022:CVB852022 DET852022:DEX852022 DOP852022:DOT852022 DYL852022:DYP852022 EIH852022:EIL852022 ESD852022:ESH852022 FBZ852022:FCD852022 FLV852022:FLZ852022 FVR852022:FVV852022 GFN852022:GFR852022 GPJ852022:GPN852022 GZF852022:GZJ852022 HJB852022:HJF852022 HSX852022:HTB852022 ICT852022:ICX852022 IMP852022:IMT852022 IWL852022:IWP852022 JGH852022:JGL852022 JQD852022:JQH852022 JZZ852022:KAD852022 KJV852022:KJZ852022 KTR852022:KTV852022 LDN852022:LDR852022 LNJ852022:LNN852022 LXF852022:LXJ852022 MHB852022:MHF852022 MQX852022:MRB852022 NAT852022:NAX852022 NKP852022:NKT852022 NUL852022:NUP852022 OEH852022:OEL852022 OOD852022:OOH852022 OXZ852022:OYD852022 PHV852022:PHZ852022 PRR852022:PRV852022 QBN852022:QBR852022 QLJ852022:QLN852022 QVF852022:QVJ852022 RFB852022:RFF852022 ROX852022:RPB852022 RYT852022:RYX852022 SIP852022:SIT852022 SSL852022:SSP852022 TCH852022:TCL852022 TMD852022:TMH852022 TVZ852022:TWD852022 UFV852022:UFZ852022 UPR852022:UPV852022 UZN852022:UZR852022 VJJ852022:VJN852022 VTF852022:VTJ852022 WDB852022:WDF852022 WMX852022:WNB852022 WWT852022:WWX852022 AL917558:AP917558 KH917558:KL917558 UD917558:UH917558 ADZ917558:AED917558 ANV917558:ANZ917558 AXR917558:AXV917558 BHN917558:BHR917558 BRJ917558:BRN917558 CBF917558:CBJ917558 CLB917558:CLF917558 CUX917558:CVB917558 DET917558:DEX917558 DOP917558:DOT917558 DYL917558:DYP917558 EIH917558:EIL917558 ESD917558:ESH917558 FBZ917558:FCD917558 FLV917558:FLZ917558 FVR917558:FVV917558 GFN917558:GFR917558 GPJ917558:GPN917558 GZF917558:GZJ917558 HJB917558:HJF917558 HSX917558:HTB917558 ICT917558:ICX917558 IMP917558:IMT917558 IWL917558:IWP917558 JGH917558:JGL917558 JQD917558:JQH917558 JZZ917558:KAD917558 KJV917558:KJZ917558 KTR917558:KTV917558 LDN917558:LDR917558 LNJ917558:LNN917558 LXF917558:LXJ917558 MHB917558:MHF917558 MQX917558:MRB917558 NAT917558:NAX917558 NKP917558:NKT917558 NUL917558:NUP917558 OEH917558:OEL917558 OOD917558:OOH917558 OXZ917558:OYD917558 PHV917558:PHZ917558 PRR917558:PRV917558 QBN917558:QBR917558 QLJ917558:QLN917558 QVF917558:QVJ917558 RFB917558:RFF917558 ROX917558:RPB917558 RYT917558:RYX917558 SIP917558:SIT917558 SSL917558:SSP917558 TCH917558:TCL917558 TMD917558:TMH917558 TVZ917558:TWD917558 UFV917558:UFZ917558 UPR917558:UPV917558 UZN917558:UZR917558 VJJ917558:VJN917558 VTF917558:VTJ917558 WDB917558:WDF917558 WMX917558:WNB917558 WWT917558:WWX917558 AL983094:AP983094 KH983094:KL983094 UD983094:UH983094 ADZ983094:AED983094 ANV983094:ANZ983094 AXR983094:AXV983094 BHN983094:BHR983094 BRJ983094:BRN983094 CBF983094:CBJ983094 CLB983094:CLF983094 CUX983094:CVB983094 DET983094:DEX983094 DOP983094:DOT983094 DYL983094:DYP983094 EIH983094:EIL983094 ESD983094:ESH983094 FBZ983094:FCD983094 FLV983094:FLZ983094 FVR983094:FVV983094 GFN983094:GFR983094 GPJ983094:GPN983094 GZF983094:GZJ983094 HJB983094:HJF983094 HSX983094:HTB983094 ICT983094:ICX983094 IMP983094:IMT983094 IWL983094:IWP983094 JGH983094:JGL983094 JQD983094:JQH983094 JZZ983094:KAD983094 KJV983094:KJZ983094 KTR983094:KTV983094 LDN983094:LDR983094 LNJ983094:LNN983094 LXF983094:LXJ983094 MHB983094:MHF983094 MQX983094:MRB983094 NAT983094:NAX983094 NKP983094:NKT983094 NUL983094:NUP983094 OEH983094:OEL983094 OOD983094:OOH983094 OXZ983094:OYD983094 PHV983094:PHZ983094 PRR983094:PRV983094 QBN983094:QBR983094 QLJ983094:QLN983094 QVF983094:QVJ983094 RFB983094:RFF983094 ROX983094:RPB983094 RYT983094:RYX983094 SIP983094:SIT983094 SSL983094:SSP983094 TCH983094:TCL983094 TMD983094:TMH983094 TVZ983094:TWD983094 UFV983094:UFZ983094 UPR983094:UPV983094 UZN983094:UZR983094 VJJ983094:VJN983094 VTF983094:VTJ983094 WDB983094:WDF983094 WMX983094:WNB983094 WWT983094:WWX983094"/>
    <dataValidation allowBlank="1" showInputMessage="1" showErrorMessage="1" promptTitle="TDHCA Rental Program Experience" prompt="Row 13: Enter Date (mm/yy) When Control Ended" sqref="AQ54:AU54 KM54:KQ54 UI54:UM54 AEE54:AEI54 AOA54:AOE54 AXW54:AYA54 BHS54:BHW54 BRO54:BRS54 CBK54:CBO54 CLG54:CLK54 CVC54:CVG54 DEY54:DFC54 DOU54:DOY54 DYQ54:DYU54 EIM54:EIQ54 ESI54:ESM54 FCE54:FCI54 FMA54:FME54 FVW54:FWA54 GFS54:GFW54 GPO54:GPS54 GZK54:GZO54 HJG54:HJK54 HTC54:HTG54 ICY54:IDC54 IMU54:IMY54 IWQ54:IWU54 JGM54:JGQ54 JQI54:JQM54 KAE54:KAI54 KKA54:KKE54 KTW54:KUA54 LDS54:LDW54 LNO54:LNS54 LXK54:LXO54 MHG54:MHK54 MRC54:MRG54 NAY54:NBC54 NKU54:NKY54 NUQ54:NUU54 OEM54:OEQ54 OOI54:OOM54 OYE54:OYI54 PIA54:PIE54 PRW54:PSA54 QBS54:QBW54 QLO54:QLS54 QVK54:QVO54 RFG54:RFK54 RPC54:RPG54 RYY54:RZC54 SIU54:SIY54 SSQ54:SSU54 TCM54:TCQ54 TMI54:TMM54 TWE54:TWI54 UGA54:UGE54 UPW54:UQA54 UZS54:UZW54 VJO54:VJS54 VTK54:VTO54 WDG54:WDK54 WNC54:WNG54 WWY54:WXC54 AQ65590:AU65590 KM65590:KQ65590 UI65590:UM65590 AEE65590:AEI65590 AOA65590:AOE65590 AXW65590:AYA65590 BHS65590:BHW65590 BRO65590:BRS65590 CBK65590:CBO65590 CLG65590:CLK65590 CVC65590:CVG65590 DEY65590:DFC65590 DOU65590:DOY65590 DYQ65590:DYU65590 EIM65590:EIQ65590 ESI65590:ESM65590 FCE65590:FCI65590 FMA65590:FME65590 FVW65590:FWA65590 GFS65590:GFW65590 GPO65590:GPS65590 GZK65590:GZO65590 HJG65590:HJK65590 HTC65590:HTG65590 ICY65590:IDC65590 IMU65590:IMY65590 IWQ65590:IWU65590 JGM65590:JGQ65590 JQI65590:JQM65590 KAE65590:KAI65590 KKA65590:KKE65590 KTW65590:KUA65590 LDS65590:LDW65590 LNO65590:LNS65590 LXK65590:LXO65590 MHG65590:MHK65590 MRC65590:MRG65590 NAY65590:NBC65590 NKU65590:NKY65590 NUQ65590:NUU65590 OEM65590:OEQ65590 OOI65590:OOM65590 OYE65590:OYI65590 PIA65590:PIE65590 PRW65590:PSA65590 QBS65590:QBW65590 QLO65590:QLS65590 QVK65590:QVO65590 RFG65590:RFK65590 RPC65590:RPG65590 RYY65590:RZC65590 SIU65590:SIY65590 SSQ65590:SSU65590 TCM65590:TCQ65590 TMI65590:TMM65590 TWE65590:TWI65590 UGA65590:UGE65590 UPW65590:UQA65590 UZS65590:UZW65590 VJO65590:VJS65590 VTK65590:VTO65590 WDG65590:WDK65590 WNC65590:WNG65590 WWY65590:WXC65590 AQ131126:AU131126 KM131126:KQ131126 UI131126:UM131126 AEE131126:AEI131126 AOA131126:AOE131126 AXW131126:AYA131126 BHS131126:BHW131126 BRO131126:BRS131126 CBK131126:CBO131126 CLG131126:CLK131126 CVC131126:CVG131126 DEY131126:DFC131126 DOU131126:DOY131126 DYQ131126:DYU131126 EIM131126:EIQ131126 ESI131126:ESM131126 FCE131126:FCI131126 FMA131126:FME131126 FVW131126:FWA131126 GFS131126:GFW131126 GPO131126:GPS131126 GZK131126:GZO131126 HJG131126:HJK131126 HTC131126:HTG131126 ICY131126:IDC131126 IMU131126:IMY131126 IWQ131126:IWU131126 JGM131126:JGQ131126 JQI131126:JQM131126 KAE131126:KAI131126 KKA131126:KKE131126 KTW131126:KUA131126 LDS131126:LDW131126 LNO131126:LNS131126 LXK131126:LXO131126 MHG131126:MHK131126 MRC131126:MRG131126 NAY131126:NBC131126 NKU131126:NKY131126 NUQ131126:NUU131126 OEM131126:OEQ131126 OOI131126:OOM131126 OYE131126:OYI131126 PIA131126:PIE131126 PRW131126:PSA131126 QBS131126:QBW131126 QLO131126:QLS131126 QVK131126:QVO131126 RFG131126:RFK131126 RPC131126:RPG131126 RYY131126:RZC131126 SIU131126:SIY131126 SSQ131126:SSU131126 TCM131126:TCQ131126 TMI131126:TMM131126 TWE131126:TWI131126 UGA131126:UGE131126 UPW131126:UQA131126 UZS131126:UZW131126 VJO131126:VJS131126 VTK131126:VTO131126 WDG131126:WDK131126 WNC131126:WNG131126 WWY131126:WXC131126 AQ196662:AU196662 KM196662:KQ196662 UI196662:UM196662 AEE196662:AEI196662 AOA196662:AOE196662 AXW196662:AYA196662 BHS196662:BHW196662 BRO196662:BRS196662 CBK196662:CBO196662 CLG196662:CLK196662 CVC196662:CVG196662 DEY196662:DFC196662 DOU196662:DOY196662 DYQ196662:DYU196662 EIM196662:EIQ196662 ESI196662:ESM196662 FCE196662:FCI196662 FMA196662:FME196662 FVW196662:FWA196662 GFS196662:GFW196662 GPO196662:GPS196662 GZK196662:GZO196662 HJG196662:HJK196662 HTC196662:HTG196662 ICY196662:IDC196662 IMU196662:IMY196662 IWQ196662:IWU196662 JGM196662:JGQ196662 JQI196662:JQM196662 KAE196662:KAI196662 KKA196662:KKE196662 KTW196662:KUA196662 LDS196662:LDW196662 LNO196662:LNS196662 LXK196662:LXO196662 MHG196662:MHK196662 MRC196662:MRG196662 NAY196662:NBC196662 NKU196662:NKY196662 NUQ196662:NUU196662 OEM196662:OEQ196662 OOI196662:OOM196662 OYE196662:OYI196662 PIA196662:PIE196662 PRW196662:PSA196662 QBS196662:QBW196662 QLO196662:QLS196662 QVK196662:QVO196662 RFG196662:RFK196662 RPC196662:RPG196662 RYY196662:RZC196662 SIU196662:SIY196662 SSQ196662:SSU196662 TCM196662:TCQ196662 TMI196662:TMM196662 TWE196662:TWI196662 UGA196662:UGE196662 UPW196662:UQA196662 UZS196662:UZW196662 VJO196662:VJS196662 VTK196662:VTO196662 WDG196662:WDK196662 WNC196662:WNG196662 WWY196662:WXC196662 AQ262198:AU262198 KM262198:KQ262198 UI262198:UM262198 AEE262198:AEI262198 AOA262198:AOE262198 AXW262198:AYA262198 BHS262198:BHW262198 BRO262198:BRS262198 CBK262198:CBO262198 CLG262198:CLK262198 CVC262198:CVG262198 DEY262198:DFC262198 DOU262198:DOY262198 DYQ262198:DYU262198 EIM262198:EIQ262198 ESI262198:ESM262198 FCE262198:FCI262198 FMA262198:FME262198 FVW262198:FWA262198 GFS262198:GFW262198 GPO262198:GPS262198 GZK262198:GZO262198 HJG262198:HJK262198 HTC262198:HTG262198 ICY262198:IDC262198 IMU262198:IMY262198 IWQ262198:IWU262198 JGM262198:JGQ262198 JQI262198:JQM262198 KAE262198:KAI262198 KKA262198:KKE262198 KTW262198:KUA262198 LDS262198:LDW262198 LNO262198:LNS262198 LXK262198:LXO262198 MHG262198:MHK262198 MRC262198:MRG262198 NAY262198:NBC262198 NKU262198:NKY262198 NUQ262198:NUU262198 OEM262198:OEQ262198 OOI262198:OOM262198 OYE262198:OYI262198 PIA262198:PIE262198 PRW262198:PSA262198 QBS262198:QBW262198 QLO262198:QLS262198 QVK262198:QVO262198 RFG262198:RFK262198 RPC262198:RPG262198 RYY262198:RZC262198 SIU262198:SIY262198 SSQ262198:SSU262198 TCM262198:TCQ262198 TMI262198:TMM262198 TWE262198:TWI262198 UGA262198:UGE262198 UPW262198:UQA262198 UZS262198:UZW262198 VJO262198:VJS262198 VTK262198:VTO262198 WDG262198:WDK262198 WNC262198:WNG262198 WWY262198:WXC262198 AQ327734:AU327734 KM327734:KQ327734 UI327734:UM327734 AEE327734:AEI327734 AOA327734:AOE327734 AXW327734:AYA327734 BHS327734:BHW327734 BRO327734:BRS327734 CBK327734:CBO327734 CLG327734:CLK327734 CVC327734:CVG327734 DEY327734:DFC327734 DOU327734:DOY327734 DYQ327734:DYU327734 EIM327734:EIQ327734 ESI327734:ESM327734 FCE327734:FCI327734 FMA327734:FME327734 FVW327734:FWA327734 GFS327734:GFW327734 GPO327734:GPS327734 GZK327734:GZO327734 HJG327734:HJK327734 HTC327734:HTG327734 ICY327734:IDC327734 IMU327734:IMY327734 IWQ327734:IWU327734 JGM327734:JGQ327734 JQI327734:JQM327734 KAE327734:KAI327734 KKA327734:KKE327734 KTW327734:KUA327734 LDS327734:LDW327734 LNO327734:LNS327734 LXK327734:LXO327734 MHG327734:MHK327734 MRC327734:MRG327734 NAY327734:NBC327734 NKU327734:NKY327734 NUQ327734:NUU327734 OEM327734:OEQ327734 OOI327734:OOM327734 OYE327734:OYI327734 PIA327734:PIE327734 PRW327734:PSA327734 QBS327734:QBW327734 QLO327734:QLS327734 QVK327734:QVO327734 RFG327734:RFK327734 RPC327734:RPG327734 RYY327734:RZC327734 SIU327734:SIY327734 SSQ327734:SSU327734 TCM327734:TCQ327734 TMI327734:TMM327734 TWE327734:TWI327734 UGA327734:UGE327734 UPW327734:UQA327734 UZS327734:UZW327734 VJO327734:VJS327734 VTK327734:VTO327734 WDG327734:WDK327734 WNC327734:WNG327734 WWY327734:WXC327734 AQ393270:AU393270 KM393270:KQ393270 UI393270:UM393270 AEE393270:AEI393270 AOA393270:AOE393270 AXW393270:AYA393270 BHS393270:BHW393270 BRO393270:BRS393270 CBK393270:CBO393270 CLG393270:CLK393270 CVC393270:CVG393270 DEY393270:DFC393270 DOU393270:DOY393270 DYQ393270:DYU393270 EIM393270:EIQ393270 ESI393270:ESM393270 FCE393270:FCI393270 FMA393270:FME393270 FVW393270:FWA393270 GFS393270:GFW393270 GPO393270:GPS393270 GZK393270:GZO393270 HJG393270:HJK393270 HTC393270:HTG393270 ICY393270:IDC393270 IMU393270:IMY393270 IWQ393270:IWU393270 JGM393270:JGQ393270 JQI393270:JQM393270 KAE393270:KAI393270 KKA393270:KKE393270 KTW393270:KUA393270 LDS393270:LDW393270 LNO393270:LNS393270 LXK393270:LXO393270 MHG393270:MHK393270 MRC393270:MRG393270 NAY393270:NBC393270 NKU393270:NKY393270 NUQ393270:NUU393270 OEM393270:OEQ393270 OOI393270:OOM393270 OYE393270:OYI393270 PIA393270:PIE393270 PRW393270:PSA393270 QBS393270:QBW393270 QLO393270:QLS393270 QVK393270:QVO393270 RFG393270:RFK393270 RPC393270:RPG393270 RYY393270:RZC393270 SIU393270:SIY393270 SSQ393270:SSU393270 TCM393270:TCQ393270 TMI393270:TMM393270 TWE393270:TWI393270 UGA393270:UGE393270 UPW393270:UQA393270 UZS393270:UZW393270 VJO393270:VJS393270 VTK393270:VTO393270 WDG393270:WDK393270 WNC393270:WNG393270 WWY393270:WXC393270 AQ458806:AU458806 KM458806:KQ458806 UI458806:UM458806 AEE458806:AEI458806 AOA458806:AOE458806 AXW458806:AYA458806 BHS458806:BHW458806 BRO458806:BRS458806 CBK458806:CBO458806 CLG458806:CLK458806 CVC458806:CVG458806 DEY458806:DFC458806 DOU458806:DOY458806 DYQ458806:DYU458806 EIM458806:EIQ458806 ESI458806:ESM458806 FCE458806:FCI458806 FMA458806:FME458806 FVW458806:FWA458806 GFS458806:GFW458806 GPO458806:GPS458806 GZK458806:GZO458806 HJG458806:HJK458806 HTC458806:HTG458806 ICY458806:IDC458806 IMU458806:IMY458806 IWQ458806:IWU458806 JGM458806:JGQ458806 JQI458806:JQM458806 KAE458806:KAI458806 KKA458806:KKE458806 KTW458806:KUA458806 LDS458806:LDW458806 LNO458806:LNS458806 LXK458806:LXO458806 MHG458806:MHK458806 MRC458806:MRG458806 NAY458806:NBC458806 NKU458806:NKY458806 NUQ458806:NUU458806 OEM458806:OEQ458806 OOI458806:OOM458806 OYE458806:OYI458806 PIA458806:PIE458806 PRW458806:PSA458806 QBS458806:QBW458806 QLO458806:QLS458806 QVK458806:QVO458806 RFG458806:RFK458806 RPC458806:RPG458806 RYY458806:RZC458806 SIU458806:SIY458806 SSQ458806:SSU458806 TCM458806:TCQ458806 TMI458806:TMM458806 TWE458806:TWI458806 UGA458806:UGE458806 UPW458806:UQA458806 UZS458806:UZW458806 VJO458806:VJS458806 VTK458806:VTO458806 WDG458806:WDK458806 WNC458806:WNG458806 WWY458806:WXC458806 AQ524342:AU524342 KM524342:KQ524342 UI524342:UM524342 AEE524342:AEI524342 AOA524342:AOE524342 AXW524342:AYA524342 BHS524342:BHW524342 BRO524342:BRS524342 CBK524342:CBO524342 CLG524342:CLK524342 CVC524342:CVG524342 DEY524342:DFC524342 DOU524342:DOY524342 DYQ524342:DYU524342 EIM524342:EIQ524342 ESI524342:ESM524342 FCE524342:FCI524342 FMA524342:FME524342 FVW524342:FWA524342 GFS524342:GFW524342 GPO524342:GPS524342 GZK524342:GZO524342 HJG524342:HJK524342 HTC524342:HTG524342 ICY524342:IDC524342 IMU524342:IMY524342 IWQ524342:IWU524342 JGM524342:JGQ524342 JQI524342:JQM524342 KAE524342:KAI524342 KKA524342:KKE524342 KTW524342:KUA524342 LDS524342:LDW524342 LNO524342:LNS524342 LXK524342:LXO524342 MHG524342:MHK524342 MRC524342:MRG524342 NAY524342:NBC524342 NKU524342:NKY524342 NUQ524342:NUU524342 OEM524342:OEQ524342 OOI524342:OOM524342 OYE524342:OYI524342 PIA524342:PIE524342 PRW524342:PSA524342 QBS524342:QBW524342 QLO524342:QLS524342 QVK524342:QVO524342 RFG524342:RFK524342 RPC524342:RPG524342 RYY524342:RZC524342 SIU524342:SIY524342 SSQ524342:SSU524342 TCM524342:TCQ524342 TMI524342:TMM524342 TWE524342:TWI524342 UGA524342:UGE524342 UPW524342:UQA524342 UZS524342:UZW524342 VJO524342:VJS524342 VTK524342:VTO524342 WDG524342:WDK524342 WNC524342:WNG524342 WWY524342:WXC524342 AQ589878:AU589878 KM589878:KQ589878 UI589878:UM589878 AEE589878:AEI589878 AOA589878:AOE589878 AXW589878:AYA589878 BHS589878:BHW589878 BRO589878:BRS589878 CBK589878:CBO589878 CLG589878:CLK589878 CVC589878:CVG589878 DEY589878:DFC589878 DOU589878:DOY589878 DYQ589878:DYU589878 EIM589878:EIQ589878 ESI589878:ESM589878 FCE589878:FCI589878 FMA589878:FME589878 FVW589878:FWA589878 GFS589878:GFW589878 GPO589878:GPS589878 GZK589878:GZO589878 HJG589878:HJK589878 HTC589878:HTG589878 ICY589878:IDC589878 IMU589878:IMY589878 IWQ589878:IWU589878 JGM589878:JGQ589878 JQI589878:JQM589878 KAE589878:KAI589878 KKA589878:KKE589878 KTW589878:KUA589878 LDS589878:LDW589878 LNO589878:LNS589878 LXK589878:LXO589878 MHG589878:MHK589878 MRC589878:MRG589878 NAY589878:NBC589878 NKU589878:NKY589878 NUQ589878:NUU589878 OEM589878:OEQ589878 OOI589878:OOM589878 OYE589878:OYI589878 PIA589878:PIE589878 PRW589878:PSA589878 QBS589878:QBW589878 QLO589878:QLS589878 QVK589878:QVO589878 RFG589878:RFK589878 RPC589878:RPG589878 RYY589878:RZC589878 SIU589878:SIY589878 SSQ589878:SSU589878 TCM589878:TCQ589878 TMI589878:TMM589878 TWE589878:TWI589878 UGA589878:UGE589878 UPW589878:UQA589878 UZS589878:UZW589878 VJO589878:VJS589878 VTK589878:VTO589878 WDG589878:WDK589878 WNC589878:WNG589878 WWY589878:WXC589878 AQ655414:AU655414 KM655414:KQ655414 UI655414:UM655414 AEE655414:AEI655414 AOA655414:AOE655414 AXW655414:AYA655414 BHS655414:BHW655414 BRO655414:BRS655414 CBK655414:CBO655414 CLG655414:CLK655414 CVC655414:CVG655414 DEY655414:DFC655414 DOU655414:DOY655414 DYQ655414:DYU655414 EIM655414:EIQ655414 ESI655414:ESM655414 FCE655414:FCI655414 FMA655414:FME655414 FVW655414:FWA655414 GFS655414:GFW655414 GPO655414:GPS655414 GZK655414:GZO655414 HJG655414:HJK655414 HTC655414:HTG655414 ICY655414:IDC655414 IMU655414:IMY655414 IWQ655414:IWU655414 JGM655414:JGQ655414 JQI655414:JQM655414 KAE655414:KAI655414 KKA655414:KKE655414 KTW655414:KUA655414 LDS655414:LDW655414 LNO655414:LNS655414 LXK655414:LXO655414 MHG655414:MHK655414 MRC655414:MRG655414 NAY655414:NBC655414 NKU655414:NKY655414 NUQ655414:NUU655414 OEM655414:OEQ655414 OOI655414:OOM655414 OYE655414:OYI655414 PIA655414:PIE655414 PRW655414:PSA655414 QBS655414:QBW655414 QLO655414:QLS655414 QVK655414:QVO655414 RFG655414:RFK655414 RPC655414:RPG655414 RYY655414:RZC655414 SIU655414:SIY655414 SSQ655414:SSU655414 TCM655414:TCQ655414 TMI655414:TMM655414 TWE655414:TWI655414 UGA655414:UGE655414 UPW655414:UQA655414 UZS655414:UZW655414 VJO655414:VJS655414 VTK655414:VTO655414 WDG655414:WDK655414 WNC655414:WNG655414 WWY655414:WXC655414 AQ720950:AU720950 KM720950:KQ720950 UI720950:UM720950 AEE720950:AEI720950 AOA720950:AOE720950 AXW720950:AYA720950 BHS720950:BHW720950 BRO720950:BRS720950 CBK720950:CBO720950 CLG720950:CLK720950 CVC720950:CVG720950 DEY720950:DFC720950 DOU720950:DOY720950 DYQ720950:DYU720950 EIM720950:EIQ720950 ESI720950:ESM720950 FCE720950:FCI720950 FMA720950:FME720950 FVW720950:FWA720950 GFS720950:GFW720950 GPO720950:GPS720950 GZK720950:GZO720950 HJG720950:HJK720950 HTC720950:HTG720950 ICY720950:IDC720950 IMU720950:IMY720950 IWQ720950:IWU720950 JGM720950:JGQ720950 JQI720950:JQM720950 KAE720950:KAI720950 KKA720950:KKE720950 KTW720950:KUA720950 LDS720950:LDW720950 LNO720950:LNS720950 LXK720950:LXO720950 MHG720950:MHK720950 MRC720950:MRG720950 NAY720950:NBC720950 NKU720950:NKY720950 NUQ720950:NUU720950 OEM720950:OEQ720950 OOI720950:OOM720950 OYE720950:OYI720950 PIA720950:PIE720950 PRW720950:PSA720950 QBS720950:QBW720950 QLO720950:QLS720950 QVK720950:QVO720950 RFG720950:RFK720950 RPC720950:RPG720950 RYY720950:RZC720950 SIU720950:SIY720950 SSQ720950:SSU720950 TCM720950:TCQ720950 TMI720950:TMM720950 TWE720950:TWI720950 UGA720950:UGE720950 UPW720950:UQA720950 UZS720950:UZW720950 VJO720950:VJS720950 VTK720950:VTO720950 WDG720950:WDK720950 WNC720950:WNG720950 WWY720950:WXC720950 AQ786486:AU786486 KM786486:KQ786486 UI786486:UM786486 AEE786486:AEI786486 AOA786486:AOE786486 AXW786486:AYA786486 BHS786486:BHW786486 BRO786486:BRS786486 CBK786486:CBO786486 CLG786486:CLK786486 CVC786486:CVG786486 DEY786486:DFC786486 DOU786486:DOY786486 DYQ786486:DYU786486 EIM786486:EIQ786486 ESI786486:ESM786486 FCE786486:FCI786486 FMA786486:FME786486 FVW786486:FWA786486 GFS786486:GFW786486 GPO786486:GPS786486 GZK786486:GZO786486 HJG786486:HJK786486 HTC786486:HTG786486 ICY786486:IDC786486 IMU786486:IMY786486 IWQ786486:IWU786486 JGM786486:JGQ786486 JQI786486:JQM786486 KAE786486:KAI786486 KKA786486:KKE786486 KTW786486:KUA786486 LDS786486:LDW786486 LNO786486:LNS786486 LXK786486:LXO786486 MHG786486:MHK786486 MRC786486:MRG786486 NAY786486:NBC786486 NKU786486:NKY786486 NUQ786486:NUU786486 OEM786486:OEQ786486 OOI786486:OOM786486 OYE786486:OYI786486 PIA786486:PIE786486 PRW786486:PSA786486 QBS786486:QBW786486 QLO786486:QLS786486 QVK786486:QVO786486 RFG786486:RFK786486 RPC786486:RPG786486 RYY786486:RZC786486 SIU786486:SIY786486 SSQ786486:SSU786486 TCM786486:TCQ786486 TMI786486:TMM786486 TWE786486:TWI786486 UGA786486:UGE786486 UPW786486:UQA786486 UZS786486:UZW786486 VJO786486:VJS786486 VTK786486:VTO786486 WDG786486:WDK786486 WNC786486:WNG786486 WWY786486:WXC786486 AQ852022:AU852022 KM852022:KQ852022 UI852022:UM852022 AEE852022:AEI852022 AOA852022:AOE852022 AXW852022:AYA852022 BHS852022:BHW852022 BRO852022:BRS852022 CBK852022:CBO852022 CLG852022:CLK852022 CVC852022:CVG852022 DEY852022:DFC852022 DOU852022:DOY852022 DYQ852022:DYU852022 EIM852022:EIQ852022 ESI852022:ESM852022 FCE852022:FCI852022 FMA852022:FME852022 FVW852022:FWA852022 GFS852022:GFW852022 GPO852022:GPS852022 GZK852022:GZO852022 HJG852022:HJK852022 HTC852022:HTG852022 ICY852022:IDC852022 IMU852022:IMY852022 IWQ852022:IWU852022 JGM852022:JGQ852022 JQI852022:JQM852022 KAE852022:KAI852022 KKA852022:KKE852022 KTW852022:KUA852022 LDS852022:LDW852022 LNO852022:LNS852022 LXK852022:LXO852022 MHG852022:MHK852022 MRC852022:MRG852022 NAY852022:NBC852022 NKU852022:NKY852022 NUQ852022:NUU852022 OEM852022:OEQ852022 OOI852022:OOM852022 OYE852022:OYI852022 PIA852022:PIE852022 PRW852022:PSA852022 QBS852022:QBW852022 QLO852022:QLS852022 QVK852022:QVO852022 RFG852022:RFK852022 RPC852022:RPG852022 RYY852022:RZC852022 SIU852022:SIY852022 SSQ852022:SSU852022 TCM852022:TCQ852022 TMI852022:TMM852022 TWE852022:TWI852022 UGA852022:UGE852022 UPW852022:UQA852022 UZS852022:UZW852022 VJO852022:VJS852022 VTK852022:VTO852022 WDG852022:WDK852022 WNC852022:WNG852022 WWY852022:WXC852022 AQ917558:AU917558 KM917558:KQ917558 UI917558:UM917558 AEE917558:AEI917558 AOA917558:AOE917558 AXW917558:AYA917558 BHS917558:BHW917558 BRO917558:BRS917558 CBK917558:CBO917558 CLG917558:CLK917558 CVC917558:CVG917558 DEY917558:DFC917558 DOU917558:DOY917558 DYQ917558:DYU917558 EIM917558:EIQ917558 ESI917558:ESM917558 FCE917558:FCI917558 FMA917558:FME917558 FVW917558:FWA917558 GFS917558:GFW917558 GPO917558:GPS917558 GZK917558:GZO917558 HJG917558:HJK917558 HTC917558:HTG917558 ICY917558:IDC917558 IMU917558:IMY917558 IWQ917558:IWU917558 JGM917558:JGQ917558 JQI917558:JQM917558 KAE917558:KAI917558 KKA917558:KKE917558 KTW917558:KUA917558 LDS917558:LDW917558 LNO917558:LNS917558 LXK917558:LXO917558 MHG917558:MHK917558 MRC917558:MRG917558 NAY917558:NBC917558 NKU917558:NKY917558 NUQ917558:NUU917558 OEM917558:OEQ917558 OOI917558:OOM917558 OYE917558:OYI917558 PIA917558:PIE917558 PRW917558:PSA917558 QBS917558:QBW917558 QLO917558:QLS917558 QVK917558:QVO917558 RFG917558:RFK917558 RPC917558:RPG917558 RYY917558:RZC917558 SIU917558:SIY917558 SSQ917558:SSU917558 TCM917558:TCQ917558 TMI917558:TMM917558 TWE917558:TWI917558 UGA917558:UGE917558 UPW917558:UQA917558 UZS917558:UZW917558 VJO917558:VJS917558 VTK917558:VTO917558 WDG917558:WDK917558 WNC917558:WNG917558 WWY917558:WXC917558 AQ983094:AU983094 KM983094:KQ983094 UI983094:UM983094 AEE983094:AEI983094 AOA983094:AOE983094 AXW983094:AYA983094 BHS983094:BHW983094 BRO983094:BRS983094 CBK983094:CBO983094 CLG983094:CLK983094 CVC983094:CVG983094 DEY983094:DFC983094 DOU983094:DOY983094 DYQ983094:DYU983094 EIM983094:EIQ983094 ESI983094:ESM983094 FCE983094:FCI983094 FMA983094:FME983094 FVW983094:FWA983094 GFS983094:GFW983094 GPO983094:GPS983094 GZK983094:GZO983094 HJG983094:HJK983094 HTC983094:HTG983094 ICY983094:IDC983094 IMU983094:IMY983094 IWQ983094:IWU983094 JGM983094:JGQ983094 JQI983094:JQM983094 KAE983094:KAI983094 KKA983094:KKE983094 KTW983094:KUA983094 LDS983094:LDW983094 LNO983094:LNS983094 LXK983094:LXO983094 MHG983094:MHK983094 MRC983094:MRG983094 NAY983094:NBC983094 NKU983094:NKY983094 NUQ983094:NUU983094 OEM983094:OEQ983094 OOI983094:OOM983094 OYE983094:OYI983094 PIA983094:PIE983094 PRW983094:PSA983094 QBS983094:QBW983094 QLO983094:QLS983094 QVK983094:QVO983094 RFG983094:RFK983094 RPC983094:RPG983094 RYY983094:RZC983094 SIU983094:SIY983094 SSQ983094:SSU983094 TCM983094:TCQ983094 TMI983094:TMM983094 TWE983094:TWI983094 UGA983094:UGE983094 UPW983094:UQA983094 UZS983094:UZW983094 VJO983094:VJS983094 VTK983094:VTO983094 WDG983094:WDK983094 WNC983094:WNG983094 WWY983094:WXC983094"/>
    <dataValidation allowBlank="1" showInputMessage="1" showErrorMessage="1" promptTitle="TDHCA Rental Program Experience" prompt="Row 14: Enter TDHCA Rental Program ID Number" sqref="B55:E55 IX55:JA55 ST55:SW55 ACP55:ACS55 AML55:AMO55 AWH55:AWK55 BGD55:BGG55 BPZ55:BQC55 BZV55:BZY55 CJR55:CJU55 CTN55:CTQ55 DDJ55:DDM55 DNF55:DNI55 DXB55:DXE55 EGX55:EHA55 EQT55:EQW55 FAP55:FAS55 FKL55:FKO55 FUH55:FUK55 GED55:GEG55 GNZ55:GOC55 GXV55:GXY55 HHR55:HHU55 HRN55:HRQ55 IBJ55:IBM55 ILF55:ILI55 IVB55:IVE55 JEX55:JFA55 JOT55:JOW55 JYP55:JYS55 KIL55:KIO55 KSH55:KSK55 LCD55:LCG55 LLZ55:LMC55 LVV55:LVY55 MFR55:MFU55 MPN55:MPQ55 MZJ55:MZM55 NJF55:NJI55 NTB55:NTE55 OCX55:ODA55 OMT55:OMW55 OWP55:OWS55 PGL55:PGO55 PQH55:PQK55 QAD55:QAG55 QJZ55:QKC55 QTV55:QTY55 RDR55:RDU55 RNN55:RNQ55 RXJ55:RXM55 SHF55:SHI55 SRB55:SRE55 TAX55:TBA55 TKT55:TKW55 TUP55:TUS55 UEL55:UEO55 UOH55:UOK55 UYD55:UYG55 VHZ55:VIC55 VRV55:VRY55 WBR55:WBU55 WLN55:WLQ55 WVJ55:WVM55 B65591:E65591 IX65591:JA65591 ST65591:SW65591 ACP65591:ACS65591 AML65591:AMO65591 AWH65591:AWK65591 BGD65591:BGG65591 BPZ65591:BQC65591 BZV65591:BZY65591 CJR65591:CJU65591 CTN65591:CTQ65591 DDJ65591:DDM65591 DNF65591:DNI65591 DXB65591:DXE65591 EGX65591:EHA65591 EQT65591:EQW65591 FAP65591:FAS65591 FKL65591:FKO65591 FUH65591:FUK65591 GED65591:GEG65591 GNZ65591:GOC65591 GXV65591:GXY65591 HHR65591:HHU65591 HRN65591:HRQ65591 IBJ65591:IBM65591 ILF65591:ILI65591 IVB65591:IVE65591 JEX65591:JFA65591 JOT65591:JOW65591 JYP65591:JYS65591 KIL65591:KIO65591 KSH65591:KSK65591 LCD65591:LCG65591 LLZ65591:LMC65591 LVV65591:LVY65591 MFR65591:MFU65591 MPN65591:MPQ65591 MZJ65591:MZM65591 NJF65591:NJI65591 NTB65591:NTE65591 OCX65591:ODA65591 OMT65591:OMW65591 OWP65591:OWS65591 PGL65591:PGO65591 PQH65591:PQK65591 QAD65591:QAG65591 QJZ65591:QKC65591 QTV65591:QTY65591 RDR65591:RDU65591 RNN65591:RNQ65591 RXJ65591:RXM65591 SHF65591:SHI65591 SRB65591:SRE65591 TAX65591:TBA65591 TKT65591:TKW65591 TUP65591:TUS65591 UEL65591:UEO65591 UOH65591:UOK65591 UYD65591:UYG65591 VHZ65591:VIC65591 VRV65591:VRY65591 WBR65591:WBU65591 WLN65591:WLQ65591 WVJ65591:WVM65591 B131127:E131127 IX131127:JA131127 ST131127:SW131127 ACP131127:ACS131127 AML131127:AMO131127 AWH131127:AWK131127 BGD131127:BGG131127 BPZ131127:BQC131127 BZV131127:BZY131127 CJR131127:CJU131127 CTN131127:CTQ131127 DDJ131127:DDM131127 DNF131127:DNI131127 DXB131127:DXE131127 EGX131127:EHA131127 EQT131127:EQW131127 FAP131127:FAS131127 FKL131127:FKO131127 FUH131127:FUK131127 GED131127:GEG131127 GNZ131127:GOC131127 GXV131127:GXY131127 HHR131127:HHU131127 HRN131127:HRQ131127 IBJ131127:IBM131127 ILF131127:ILI131127 IVB131127:IVE131127 JEX131127:JFA131127 JOT131127:JOW131127 JYP131127:JYS131127 KIL131127:KIO131127 KSH131127:KSK131127 LCD131127:LCG131127 LLZ131127:LMC131127 LVV131127:LVY131127 MFR131127:MFU131127 MPN131127:MPQ131127 MZJ131127:MZM131127 NJF131127:NJI131127 NTB131127:NTE131127 OCX131127:ODA131127 OMT131127:OMW131127 OWP131127:OWS131127 PGL131127:PGO131127 PQH131127:PQK131127 QAD131127:QAG131127 QJZ131127:QKC131127 QTV131127:QTY131127 RDR131127:RDU131127 RNN131127:RNQ131127 RXJ131127:RXM131127 SHF131127:SHI131127 SRB131127:SRE131127 TAX131127:TBA131127 TKT131127:TKW131127 TUP131127:TUS131127 UEL131127:UEO131127 UOH131127:UOK131127 UYD131127:UYG131127 VHZ131127:VIC131127 VRV131127:VRY131127 WBR131127:WBU131127 WLN131127:WLQ131127 WVJ131127:WVM131127 B196663:E196663 IX196663:JA196663 ST196663:SW196663 ACP196663:ACS196663 AML196663:AMO196663 AWH196663:AWK196663 BGD196663:BGG196663 BPZ196663:BQC196663 BZV196663:BZY196663 CJR196663:CJU196663 CTN196663:CTQ196663 DDJ196663:DDM196663 DNF196663:DNI196663 DXB196663:DXE196663 EGX196663:EHA196663 EQT196663:EQW196663 FAP196663:FAS196663 FKL196663:FKO196663 FUH196663:FUK196663 GED196663:GEG196663 GNZ196663:GOC196663 GXV196663:GXY196663 HHR196663:HHU196663 HRN196663:HRQ196663 IBJ196663:IBM196663 ILF196663:ILI196663 IVB196663:IVE196663 JEX196663:JFA196663 JOT196663:JOW196663 JYP196663:JYS196663 KIL196663:KIO196663 KSH196663:KSK196663 LCD196663:LCG196663 LLZ196663:LMC196663 LVV196663:LVY196663 MFR196663:MFU196663 MPN196663:MPQ196663 MZJ196663:MZM196663 NJF196663:NJI196663 NTB196663:NTE196663 OCX196663:ODA196663 OMT196663:OMW196663 OWP196663:OWS196663 PGL196663:PGO196663 PQH196663:PQK196663 QAD196663:QAG196663 QJZ196663:QKC196663 QTV196663:QTY196663 RDR196663:RDU196663 RNN196663:RNQ196663 RXJ196663:RXM196663 SHF196663:SHI196663 SRB196663:SRE196663 TAX196663:TBA196663 TKT196663:TKW196663 TUP196663:TUS196663 UEL196663:UEO196663 UOH196663:UOK196663 UYD196663:UYG196663 VHZ196663:VIC196663 VRV196663:VRY196663 WBR196663:WBU196663 WLN196663:WLQ196663 WVJ196663:WVM196663 B262199:E262199 IX262199:JA262199 ST262199:SW262199 ACP262199:ACS262199 AML262199:AMO262199 AWH262199:AWK262199 BGD262199:BGG262199 BPZ262199:BQC262199 BZV262199:BZY262199 CJR262199:CJU262199 CTN262199:CTQ262199 DDJ262199:DDM262199 DNF262199:DNI262199 DXB262199:DXE262199 EGX262199:EHA262199 EQT262199:EQW262199 FAP262199:FAS262199 FKL262199:FKO262199 FUH262199:FUK262199 GED262199:GEG262199 GNZ262199:GOC262199 GXV262199:GXY262199 HHR262199:HHU262199 HRN262199:HRQ262199 IBJ262199:IBM262199 ILF262199:ILI262199 IVB262199:IVE262199 JEX262199:JFA262199 JOT262199:JOW262199 JYP262199:JYS262199 KIL262199:KIO262199 KSH262199:KSK262199 LCD262199:LCG262199 LLZ262199:LMC262199 LVV262199:LVY262199 MFR262199:MFU262199 MPN262199:MPQ262199 MZJ262199:MZM262199 NJF262199:NJI262199 NTB262199:NTE262199 OCX262199:ODA262199 OMT262199:OMW262199 OWP262199:OWS262199 PGL262199:PGO262199 PQH262199:PQK262199 QAD262199:QAG262199 QJZ262199:QKC262199 QTV262199:QTY262199 RDR262199:RDU262199 RNN262199:RNQ262199 RXJ262199:RXM262199 SHF262199:SHI262199 SRB262199:SRE262199 TAX262199:TBA262199 TKT262199:TKW262199 TUP262199:TUS262199 UEL262199:UEO262199 UOH262199:UOK262199 UYD262199:UYG262199 VHZ262199:VIC262199 VRV262199:VRY262199 WBR262199:WBU262199 WLN262199:WLQ262199 WVJ262199:WVM262199 B327735:E327735 IX327735:JA327735 ST327735:SW327735 ACP327735:ACS327735 AML327735:AMO327735 AWH327735:AWK327735 BGD327735:BGG327735 BPZ327735:BQC327735 BZV327735:BZY327735 CJR327735:CJU327735 CTN327735:CTQ327735 DDJ327735:DDM327735 DNF327735:DNI327735 DXB327735:DXE327735 EGX327735:EHA327735 EQT327735:EQW327735 FAP327735:FAS327735 FKL327735:FKO327735 FUH327735:FUK327735 GED327735:GEG327735 GNZ327735:GOC327735 GXV327735:GXY327735 HHR327735:HHU327735 HRN327735:HRQ327735 IBJ327735:IBM327735 ILF327735:ILI327735 IVB327735:IVE327735 JEX327735:JFA327735 JOT327735:JOW327735 JYP327735:JYS327735 KIL327735:KIO327735 KSH327735:KSK327735 LCD327735:LCG327735 LLZ327735:LMC327735 LVV327735:LVY327735 MFR327735:MFU327735 MPN327735:MPQ327735 MZJ327735:MZM327735 NJF327735:NJI327735 NTB327735:NTE327735 OCX327735:ODA327735 OMT327735:OMW327735 OWP327735:OWS327735 PGL327735:PGO327735 PQH327735:PQK327735 QAD327735:QAG327735 QJZ327735:QKC327735 QTV327735:QTY327735 RDR327735:RDU327735 RNN327735:RNQ327735 RXJ327735:RXM327735 SHF327735:SHI327735 SRB327735:SRE327735 TAX327735:TBA327735 TKT327735:TKW327735 TUP327735:TUS327735 UEL327735:UEO327735 UOH327735:UOK327735 UYD327735:UYG327735 VHZ327735:VIC327735 VRV327735:VRY327735 WBR327735:WBU327735 WLN327735:WLQ327735 WVJ327735:WVM327735 B393271:E393271 IX393271:JA393271 ST393271:SW393271 ACP393271:ACS393271 AML393271:AMO393271 AWH393271:AWK393271 BGD393271:BGG393271 BPZ393271:BQC393271 BZV393271:BZY393271 CJR393271:CJU393271 CTN393271:CTQ393271 DDJ393271:DDM393271 DNF393271:DNI393271 DXB393271:DXE393271 EGX393271:EHA393271 EQT393271:EQW393271 FAP393271:FAS393271 FKL393271:FKO393271 FUH393271:FUK393271 GED393271:GEG393271 GNZ393271:GOC393271 GXV393271:GXY393271 HHR393271:HHU393271 HRN393271:HRQ393271 IBJ393271:IBM393271 ILF393271:ILI393271 IVB393271:IVE393271 JEX393271:JFA393271 JOT393271:JOW393271 JYP393271:JYS393271 KIL393271:KIO393271 KSH393271:KSK393271 LCD393271:LCG393271 LLZ393271:LMC393271 LVV393271:LVY393271 MFR393271:MFU393271 MPN393271:MPQ393271 MZJ393271:MZM393271 NJF393271:NJI393271 NTB393271:NTE393271 OCX393271:ODA393271 OMT393271:OMW393271 OWP393271:OWS393271 PGL393271:PGO393271 PQH393271:PQK393271 QAD393271:QAG393271 QJZ393271:QKC393271 QTV393271:QTY393271 RDR393271:RDU393271 RNN393271:RNQ393271 RXJ393271:RXM393271 SHF393271:SHI393271 SRB393271:SRE393271 TAX393271:TBA393271 TKT393271:TKW393271 TUP393271:TUS393271 UEL393271:UEO393271 UOH393271:UOK393271 UYD393271:UYG393271 VHZ393271:VIC393271 VRV393271:VRY393271 WBR393271:WBU393271 WLN393271:WLQ393271 WVJ393271:WVM393271 B458807:E458807 IX458807:JA458807 ST458807:SW458807 ACP458807:ACS458807 AML458807:AMO458807 AWH458807:AWK458807 BGD458807:BGG458807 BPZ458807:BQC458807 BZV458807:BZY458807 CJR458807:CJU458807 CTN458807:CTQ458807 DDJ458807:DDM458807 DNF458807:DNI458807 DXB458807:DXE458807 EGX458807:EHA458807 EQT458807:EQW458807 FAP458807:FAS458807 FKL458807:FKO458807 FUH458807:FUK458807 GED458807:GEG458807 GNZ458807:GOC458807 GXV458807:GXY458807 HHR458807:HHU458807 HRN458807:HRQ458807 IBJ458807:IBM458807 ILF458807:ILI458807 IVB458807:IVE458807 JEX458807:JFA458807 JOT458807:JOW458807 JYP458807:JYS458807 KIL458807:KIO458807 KSH458807:KSK458807 LCD458807:LCG458807 LLZ458807:LMC458807 LVV458807:LVY458807 MFR458807:MFU458807 MPN458807:MPQ458807 MZJ458807:MZM458807 NJF458807:NJI458807 NTB458807:NTE458807 OCX458807:ODA458807 OMT458807:OMW458807 OWP458807:OWS458807 PGL458807:PGO458807 PQH458807:PQK458807 QAD458807:QAG458807 QJZ458807:QKC458807 QTV458807:QTY458807 RDR458807:RDU458807 RNN458807:RNQ458807 RXJ458807:RXM458807 SHF458807:SHI458807 SRB458807:SRE458807 TAX458807:TBA458807 TKT458807:TKW458807 TUP458807:TUS458807 UEL458807:UEO458807 UOH458807:UOK458807 UYD458807:UYG458807 VHZ458807:VIC458807 VRV458807:VRY458807 WBR458807:WBU458807 WLN458807:WLQ458807 WVJ458807:WVM458807 B524343:E524343 IX524343:JA524343 ST524343:SW524343 ACP524343:ACS524343 AML524343:AMO524343 AWH524343:AWK524343 BGD524343:BGG524343 BPZ524343:BQC524343 BZV524343:BZY524343 CJR524343:CJU524343 CTN524343:CTQ524343 DDJ524343:DDM524343 DNF524343:DNI524343 DXB524343:DXE524343 EGX524343:EHA524343 EQT524343:EQW524343 FAP524343:FAS524343 FKL524343:FKO524343 FUH524343:FUK524343 GED524343:GEG524343 GNZ524343:GOC524343 GXV524343:GXY524343 HHR524343:HHU524343 HRN524343:HRQ524343 IBJ524343:IBM524343 ILF524343:ILI524343 IVB524343:IVE524343 JEX524343:JFA524343 JOT524343:JOW524343 JYP524343:JYS524343 KIL524343:KIO524343 KSH524343:KSK524343 LCD524343:LCG524343 LLZ524343:LMC524343 LVV524343:LVY524343 MFR524343:MFU524343 MPN524343:MPQ524343 MZJ524343:MZM524343 NJF524343:NJI524343 NTB524343:NTE524343 OCX524343:ODA524343 OMT524343:OMW524343 OWP524343:OWS524343 PGL524343:PGO524343 PQH524343:PQK524343 QAD524343:QAG524343 QJZ524343:QKC524343 QTV524343:QTY524343 RDR524343:RDU524343 RNN524343:RNQ524343 RXJ524343:RXM524343 SHF524343:SHI524343 SRB524343:SRE524343 TAX524343:TBA524343 TKT524343:TKW524343 TUP524343:TUS524343 UEL524343:UEO524343 UOH524343:UOK524343 UYD524343:UYG524343 VHZ524343:VIC524343 VRV524343:VRY524343 WBR524343:WBU524343 WLN524343:WLQ524343 WVJ524343:WVM524343 B589879:E589879 IX589879:JA589879 ST589879:SW589879 ACP589879:ACS589879 AML589879:AMO589879 AWH589879:AWK589879 BGD589879:BGG589879 BPZ589879:BQC589879 BZV589879:BZY589879 CJR589879:CJU589879 CTN589879:CTQ589879 DDJ589879:DDM589879 DNF589879:DNI589879 DXB589879:DXE589879 EGX589879:EHA589879 EQT589879:EQW589879 FAP589879:FAS589879 FKL589879:FKO589879 FUH589879:FUK589879 GED589879:GEG589879 GNZ589879:GOC589879 GXV589879:GXY589879 HHR589879:HHU589879 HRN589879:HRQ589879 IBJ589879:IBM589879 ILF589879:ILI589879 IVB589879:IVE589879 JEX589879:JFA589879 JOT589879:JOW589879 JYP589879:JYS589879 KIL589879:KIO589879 KSH589879:KSK589879 LCD589879:LCG589879 LLZ589879:LMC589879 LVV589879:LVY589879 MFR589879:MFU589879 MPN589879:MPQ589879 MZJ589879:MZM589879 NJF589879:NJI589879 NTB589879:NTE589879 OCX589879:ODA589879 OMT589879:OMW589879 OWP589879:OWS589879 PGL589879:PGO589879 PQH589879:PQK589879 QAD589879:QAG589879 QJZ589879:QKC589879 QTV589879:QTY589879 RDR589879:RDU589879 RNN589879:RNQ589879 RXJ589879:RXM589879 SHF589879:SHI589879 SRB589879:SRE589879 TAX589879:TBA589879 TKT589879:TKW589879 TUP589879:TUS589879 UEL589879:UEO589879 UOH589879:UOK589879 UYD589879:UYG589879 VHZ589879:VIC589879 VRV589879:VRY589879 WBR589879:WBU589879 WLN589879:WLQ589879 WVJ589879:WVM589879 B655415:E655415 IX655415:JA655415 ST655415:SW655415 ACP655415:ACS655415 AML655415:AMO655415 AWH655415:AWK655415 BGD655415:BGG655415 BPZ655415:BQC655415 BZV655415:BZY655415 CJR655415:CJU655415 CTN655415:CTQ655415 DDJ655415:DDM655415 DNF655415:DNI655415 DXB655415:DXE655415 EGX655415:EHA655415 EQT655415:EQW655415 FAP655415:FAS655415 FKL655415:FKO655415 FUH655415:FUK655415 GED655415:GEG655415 GNZ655415:GOC655415 GXV655415:GXY655415 HHR655415:HHU655415 HRN655415:HRQ655415 IBJ655415:IBM655415 ILF655415:ILI655415 IVB655415:IVE655415 JEX655415:JFA655415 JOT655415:JOW655415 JYP655415:JYS655415 KIL655415:KIO655415 KSH655415:KSK655415 LCD655415:LCG655415 LLZ655415:LMC655415 LVV655415:LVY655415 MFR655415:MFU655415 MPN655415:MPQ655415 MZJ655415:MZM655415 NJF655415:NJI655415 NTB655415:NTE655415 OCX655415:ODA655415 OMT655415:OMW655415 OWP655415:OWS655415 PGL655415:PGO655415 PQH655415:PQK655415 QAD655415:QAG655415 QJZ655415:QKC655415 QTV655415:QTY655415 RDR655415:RDU655415 RNN655415:RNQ655415 RXJ655415:RXM655415 SHF655415:SHI655415 SRB655415:SRE655415 TAX655415:TBA655415 TKT655415:TKW655415 TUP655415:TUS655415 UEL655415:UEO655415 UOH655415:UOK655415 UYD655415:UYG655415 VHZ655415:VIC655415 VRV655415:VRY655415 WBR655415:WBU655415 WLN655415:WLQ655415 WVJ655415:WVM655415 B720951:E720951 IX720951:JA720951 ST720951:SW720951 ACP720951:ACS720951 AML720951:AMO720951 AWH720951:AWK720951 BGD720951:BGG720951 BPZ720951:BQC720951 BZV720951:BZY720951 CJR720951:CJU720951 CTN720951:CTQ720951 DDJ720951:DDM720951 DNF720951:DNI720951 DXB720951:DXE720951 EGX720951:EHA720951 EQT720951:EQW720951 FAP720951:FAS720951 FKL720951:FKO720951 FUH720951:FUK720951 GED720951:GEG720951 GNZ720951:GOC720951 GXV720951:GXY720951 HHR720951:HHU720951 HRN720951:HRQ720951 IBJ720951:IBM720951 ILF720951:ILI720951 IVB720951:IVE720951 JEX720951:JFA720951 JOT720951:JOW720951 JYP720951:JYS720951 KIL720951:KIO720951 KSH720951:KSK720951 LCD720951:LCG720951 LLZ720951:LMC720951 LVV720951:LVY720951 MFR720951:MFU720951 MPN720951:MPQ720951 MZJ720951:MZM720951 NJF720951:NJI720951 NTB720951:NTE720951 OCX720951:ODA720951 OMT720951:OMW720951 OWP720951:OWS720951 PGL720951:PGO720951 PQH720951:PQK720951 QAD720951:QAG720951 QJZ720951:QKC720951 QTV720951:QTY720951 RDR720951:RDU720951 RNN720951:RNQ720951 RXJ720951:RXM720951 SHF720951:SHI720951 SRB720951:SRE720951 TAX720951:TBA720951 TKT720951:TKW720951 TUP720951:TUS720951 UEL720951:UEO720951 UOH720951:UOK720951 UYD720951:UYG720951 VHZ720951:VIC720951 VRV720951:VRY720951 WBR720951:WBU720951 WLN720951:WLQ720951 WVJ720951:WVM720951 B786487:E786487 IX786487:JA786487 ST786487:SW786487 ACP786487:ACS786487 AML786487:AMO786487 AWH786487:AWK786487 BGD786487:BGG786487 BPZ786487:BQC786487 BZV786487:BZY786487 CJR786487:CJU786487 CTN786487:CTQ786487 DDJ786487:DDM786487 DNF786487:DNI786487 DXB786487:DXE786487 EGX786487:EHA786487 EQT786487:EQW786487 FAP786487:FAS786487 FKL786487:FKO786487 FUH786487:FUK786487 GED786487:GEG786487 GNZ786487:GOC786487 GXV786487:GXY786487 HHR786487:HHU786487 HRN786487:HRQ786487 IBJ786487:IBM786487 ILF786487:ILI786487 IVB786487:IVE786487 JEX786487:JFA786487 JOT786487:JOW786487 JYP786487:JYS786487 KIL786487:KIO786487 KSH786487:KSK786487 LCD786487:LCG786487 LLZ786487:LMC786487 LVV786487:LVY786487 MFR786487:MFU786487 MPN786487:MPQ786487 MZJ786487:MZM786487 NJF786487:NJI786487 NTB786487:NTE786487 OCX786487:ODA786487 OMT786487:OMW786487 OWP786487:OWS786487 PGL786487:PGO786487 PQH786487:PQK786487 QAD786487:QAG786487 QJZ786487:QKC786487 QTV786487:QTY786487 RDR786487:RDU786487 RNN786487:RNQ786487 RXJ786487:RXM786487 SHF786487:SHI786487 SRB786487:SRE786487 TAX786487:TBA786487 TKT786487:TKW786487 TUP786487:TUS786487 UEL786487:UEO786487 UOH786487:UOK786487 UYD786487:UYG786487 VHZ786487:VIC786487 VRV786487:VRY786487 WBR786487:WBU786487 WLN786487:WLQ786487 WVJ786487:WVM786487 B852023:E852023 IX852023:JA852023 ST852023:SW852023 ACP852023:ACS852023 AML852023:AMO852023 AWH852023:AWK852023 BGD852023:BGG852023 BPZ852023:BQC852023 BZV852023:BZY852023 CJR852023:CJU852023 CTN852023:CTQ852023 DDJ852023:DDM852023 DNF852023:DNI852023 DXB852023:DXE852023 EGX852023:EHA852023 EQT852023:EQW852023 FAP852023:FAS852023 FKL852023:FKO852023 FUH852023:FUK852023 GED852023:GEG852023 GNZ852023:GOC852023 GXV852023:GXY852023 HHR852023:HHU852023 HRN852023:HRQ852023 IBJ852023:IBM852023 ILF852023:ILI852023 IVB852023:IVE852023 JEX852023:JFA852023 JOT852023:JOW852023 JYP852023:JYS852023 KIL852023:KIO852023 KSH852023:KSK852023 LCD852023:LCG852023 LLZ852023:LMC852023 LVV852023:LVY852023 MFR852023:MFU852023 MPN852023:MPQ852023 MZJ852023:MZM852023 NJF852023:NJI852023 NTB852023:NTE852023 OCX852023:ODA852023 OMT852023:OMW852023 OWP852023:OWS852023 PGL852023:PGO852023 PQH852023:PQK852023 QAD852023:QAG852023 QJZ852023:QKC852023 QTV852023:QTY852023 RDR852023:RDU852023 RNN852023:RNQ852023 RXJ852023:RXM852023 SHF852023:SHI852023 SRB852023:SRE852023 TAX852023:TBA852023 TKT852023:TKW852023 TUP852023:TUS852023 UEL852023:UEO852023 UOH852023:UOK852023 UYD852023:UYG852023 VHZ852023:VIC852023 VRV852023:VRY852023 WBR852023:WBU852023 WLN852023:WLQ852023 WVJ852023:WVM852023 B917559:E917559 IX917559:JA917559 ST917559:SW917559 ACP917559:ACS917559 AML917559:AMO917559 AWH917559:AWK917559 BGD917559:BGG917559 BPZ917559:BQC917559 BZV917559:BZY917559 CJR917559:CJU917559 CTN917559:CTQ917559 DDJ917559:DDM917559 DNF917559:DNI917559 DXB917559:DXE917559 EGX917559:EHA917559 EQT917559:EQW917559 FAP917559:FAS917559 FKL917559:FKO917559 FUH917559:FUK917559 GED917559:GEG917559 GNZ917559:GOC917559 GXV917559:GXY917559 HHR917559:HHU917559 HRN917559:HRQ917559 IBJ917559:IBM917559 ILF917559:ILI917559 IVB917559:IVE917559 JEX917559:JFA917559 JOT917559:JOW917559 JYP917559:JYS917559 KIL917559:KIO917559 KSH917559:KSK917559 LCD917559:LCG917559 LLZ917559:LMC917559 LVV917559:LVY917559 MFR917559:MFU917559 MPN917559:MPQ917559 MZJ917559:MZM917559 NJF917559:NJI917559 NTB917559:NTE917559 OCX917559:ODA917559 OMT917559:OMW917559 OWP917559:OWS917559 PGL917559:PGO917559 PQH917559:PQK917559 QAD917559:QAG917559 QJZ917559:QKC917559 QTV917559:QTY917559 RDR917559:RDU917559 RNN917559:RNQ917559 RXJ917559:RXM917559 SHF917559:SHI917559 SRB917559:SRE917559 TAX917559:TBA917559 TKT917559:TKW917559 TUP917559:TUS917559 UEL917559:UEO917559 UOH917559:UOK917559 UYD917559:UYG917559 VHZ917559:VIC917559 VRV917559:VRY917559 WBR917559:WBU917559 WLN917559:WLQ917559 WVJ917559:WVM917559 B983095:E983095 IX983095:JA983095 ST983095:SW983095 ACP983095:ACS983095 AML983095:AMO983095 AWH983095:AWK983095 BGD983095:BGG983095 BPZ983095:BQC983095 BZV983095:BZY983095 CJR983095:CJU983095 CTN983095:CTQ983095 DDJ983095:DDM983095 DNF983095:DNI983095 DXB983095:DXE983095 EGX983095:EHA983095 EQT983095:EQW983095 FAP983095:FAS983095 FKL983095:FKO983095 FUH983095:FUK983095 GED983095:GEG983095 GNZ983095:GOC983095 GXV983095:GXY983095 HHR983095:HHU983095 HRN983095:HRQ983095 IBJ983095:IBM983095 ILF983095:ILI983095 IVB983095:IVE983095 JEX983095:JFA983095 JOT983095:JOW983095 JYP983095:JYS983095 KIL983095:KIO983095 KSH983095:KSK983095 LCD983095:LCG983095 LLZ983095:LMC983095 LVV983095:LVY983095 MFR983095:MFU983095 MPN983095:MPQ983095 MZJ983095:MZM983095 NJF983095:NJI983095 NTB983095:NTE983095 OCX983095:ODA983095 OMT983095:OMW983095 OWP983095:OWS983095 PGL983095:PGO983095 PQH983095:PQK983095 QAD983095:QAG983095 QJZ983095:QKC983095 QTV983095:QTY983095 RDR983095:RDU983095 RNN983095:RNQ983095 RXJ983095:RXM983095 SHF983095:SHI983095 SRB983095:SRE983095 TAX983095:TBA983095 TKT983095:TKW983095 TUP983095:TUS983095 UEL983095:UEO983095 UOH983095:UOK983095 UYD983095:UYG983095 VHZ983095:VIC983095 VRV983095:VRY983095 WBR983095:WBU983095 WLN983095:WLQ983095 WVJ983095:WVM983095"/>
    <dataValidation allowBlank="1" showInputMessage="1" showErrorMessage="1" promptTitle="TDHCA Rental Program Experience" prompt="Row 14: Enter TDHCA Rental Program Property Name" sqref="F55:U55 JB55:JQ55 SX55:TM55 ACT55:ADI55 AMP55:ANE55 AWL55:AXA55 BGH55:BGW55 BQD55:BQS55 BZZ55:CAO55 CJV55:CKK55 CTR55:CUG55 DDN55:DEC55 DNJ55:DNY55 DXF55:DXU55 EHB55:EHQ55 EQX55:ERM55 FAT55:FBI55 FKP55:FLE55 FUL55:FVA55 GEH55:GEW55 GOD55:GOS55 GXZ55:GYO55 HHV55:HIK55 HRR55:HSG55 IBN55:ICC55 ILJ55:ILY55 IVF55:IVU55 JFB55:JFQ55 JOX55:JPM55 JYT55:JZI55 KIP55:KJE55 KSL55:KTA55 LCH55:LCW55 LMD55:LMS55 LVZ55:LWO55 MFV55:MGK55 MPR55:MQG55 MZN55:NAC55 NJJ55:NJY55 NTF55:NTU55 ODB55:ODQ55 OMX55:ONM55 OWT55:OXI55 PGP55:PHE55 PQL55:PRA55 QAH55:QAW55 QKD55:QKS55 QTZ55:QUO55 RDV55:REK55 RNR55:ROG55 RXN55:RYC55 SHJ55:SHY55 SRF55:SRU55 TBB55:TBQ55 TKX55:TLM55 TUT55:TVI55 UEP55:UFE55 UOL55:UPA55 UYH55:UYW55 VID55:VIS55 VRZ55:VSO55 WBV55:WCK55 WLR55:WMG55 WVN55:WWC55 F65591:U65591 JB65591:JQ65591 SX65591:TM65591 ACT65591:ADI65591 AMP65591:ANE65591 AWL65591:AXA65591 BGH65591:BGW65591 BQD65591:BQS65591 BZZ65591:CAO65591 CJV65591:CKK65591 CTR65591:CUG65591 DDN65591:DEC65591 DNJ65591:DNY65591 DXF65591:DXU65591 EHB65591:EHQ65591 EQX65591:ERM65591 FAT65591:FBI65591 FKP65591:FLE65591 FUL65591:FVA65591 GEH65591:GEW65591 GOD65591:GOS65591 GXZ65591:GYO65591 HHV65591:HIK65591 HRR65591:HSG65591 IBN65591:ICC65591 ILJ65591:ILY65591 IVF65591:IVU65591 JFB65591:JFQ65591 JOX65591:JPM65591 JYT65591:JZI65591 KIP65591:KJE65591 KSL65591:KTA65591 LCH65591:LCW65591 LMD65591:LMS65591 LVZ65591:LWO65591 MFV65591:MGK65591 MPR65591:MQG65591 MZN65591:NAC65591 NJJ65591:NJY65591 NTF65591:NTU65591 ODB65591:ODQ65591 OMX65591:ONM65591 OWT65591:OXI65591 PGP65591:PHE65591 PQL65591:PRA65591 QAH65591:QAW65591 QKD65591:QKS65591 QTZ65591:QUO65591 RDV65591:REK65591 RNR65591:ROG65591 RXN65591:RYC65591 SHJ65591:SHY65591 SRF65591:SRU65591 TBB65591:TBQ65591 TKX65591:TLM65591 TUT65591:TVI65591 UEP65591:UFE65591 UOL65591:UPA65591 UYH65591:UYW65591 VID65591:VIS65591 VRZ65591:VSO65591 WBV65591:WCK65591 WLR65591:WMG65591 WVN65591:WWC65591 F131127:U131127 JB131127:JQ131127 SX131127:TM131127 ACT131127:ADI131127 AMP131127:ANE131127 AWL131127:AXA131127 BGH131127:BGW131127 BQD131127:BQS131127 BZZ131127:CAO131127 CJV131127:CKK131127 CTR131127:CUG131127 DDN131127:DEC131127 DNJ131127:DNY131127 DXF131127:DXU131127 EHB131127:EHQ131127 EQX131127:ERM131127 FAT131127:FBI131127 FKP131127:FLE131127 FUL131127:FVA131127 GEH131127:GEW131127 GOD131127:GOS131127 GXZ131127:GYO131127 HHV131127:HIK131127 HRR131127:HSG131127 IBN131127:ICC131127 ILJ131127:ILY131127 IVF131127:IVU131127 JFB131127:JFQ131127 JOX131127:JPM131127 JYT131127:JZI131127 KIP131127:KJE131127 KSL131127:KTA131127 LCH131127:LCW131127 LMD131127:LMS131127 LVZ131127:LWO131127 MFV131127:MGK131127 MPR131127:MQG131127 MZN131127:NAC131127 NJJ131127:NJY131127 NTF131127:NTU131127 ODB131127:ODQ131127 OMX131127:ONM131127 OWT131127:OXI131127 PGP131127:PHE131127 PQL131127:PRA131127 QAH131127:QAW131127 QKD131127:QKS131127 QTZ131127:QUO131127 RDV131127:REK131127 RNR131127:ROG131127 RXN131127:RYC131127 SHJ131127:SHY131127 SRF131127:SRU131127 TBB131127:TBQ131127 TKX131127:TLM131127 TUT131127:TVI131127 UEP131127:UFE131127 UOL131127:UPA131127 UYH131127:UYW131127 VID131127:VIS131127 VRZ131127:VSO131127 WBV131127:WCK131127 WLR131127:WMG131127 WVN131127:WWC131127 F196663:U196663 JB196663:JQ196663 SX196663:TM196663 ACT196663:ADI196663 AMP196663:ANE196663 AWL196663:AXA196663 BGH196663:BGW196663 BQD196663:BQS196663 BZZ196663:CAO196663 CJV196663:CKK196663 CTR196663:CUG196663 DDN196663:DEC196663 DNJ196663:DNY196663 DXF196663:DXU196663 EHB196663:EHQ196663 EQX196663:ERM196663 FAT196663:FBI196663 FKP196663:FLE196663 FUL196663:FVA196663 GEH196663:GEW196663 GOD196663:GOS196663 GXZ196663:GYO196663 HHV196663:HIK196663 HRR196663:HSG196663 IBN196663:ICC196663 ILJ196663:ILY196663 IVF196663:IVU196663 JFB196663:JFQ196663 JOX196663:JPM196663 JYT196663:JZI196663 KIP196663:KJE196663 KSL196663:KTA196663 LCH196663:LCW196663 LMD196663:LMS196663 LVZ196663:LWO196663 MFV196663:MGK196663 MPR196663:MQG196663 MZN196663:NAC196663 NJJ196663:NJY196663 NTF196663:NTU196663 ODB196663:ODQ196663 OMX196663:ONM196663 OWT196663:OXI196663 PGP196663:PHE196663 PQL196663:PRA196663 QAH196663:QAW196663 QKD196663:QKS196663 QTZ196663:QUO196663 RDV196663:REK196663 RNR196663:ROG196663 RXN196663:RYC196663 SHJ196663:SHY196663 SRF196663:SRU196663 TBB196663:TBQ196663 TKX196663:TLM196663 TUT196663:TVI196663 UEP196663:UFE196663 UOL196663:UPA196663 UYH196663:UYW196663 VID196663:VIS196663 VRZ196663:VSO196663 WBV196663:WCK196663 WLR196663:WMG196663 WVN196663:WWC196663 F262199:U262199 JB262199:JQ262199 SX262199:TM262199 ACT262199:ADI262199 AMP262199:ANE262199 AWL262199:AXA262199 BGH262199:BGW262199 BQD262199:BQS262199 BZZ262199:CAO262199 CJV262199:CKK262199 CTR262199:CUG262199 DDN262199:DEC262199 DNJ262199:DNY262199 DXF262199:DXU262199 EHB262199:EHQ262199 EQX262199:ERM262199 FAT262199:FBI262199 FKP262199:FLE262199 FUL262199:FVA262199 GEH262199:GEW262199 GOD262199:GOS262199 GXZ262199:GYO262199 HHV262199:HIK262199 HRR262199:HSG262199 IBN262199:ICC262199 ILJ262199:ILY262199 IVF262199:IVU262199 JFB262199:JFQ262199 JOX262199:JPM262199 JYT262199:JZI262199 KIP262199:KJE262199 KSL262199:KTA262199 LCH262199:LCW262199 LMD262199:LMS262199 LVZ262199:LWO262199 MFV262199:MGK262199 MPR262199:MQG262199 MZN262199:NAC262199 NJJ262199:NJY262199 NTF262199:NTU262199 ODB262199:ODQ262199 OMX262199:ONM262199 OWT262199:OXI262199 PGP262199:PHE262199 PQL262199:PRA262199 QAH262199:QAW262199 QKD262199:QKS262199 QTZ262199:QUO262199 RDV262199:REK262199 RNR262199:ROG262199 RXN262199:RYC262199 SHJ262199:SHY262199 SRF262199:SRU262199 TBB262199:TBQ262199 TKX262199:TLM262199 TUT262199:TVI262199 UEP262199:UFE262199 UOL262199:UPA262199 UYH262199:UYW262199 VID262199:VIS262199 VRZ262199:VSO262199 WBV262199:WCK262199 WLR262199:WMG262199 WVN262199:WWC262199 F327735:U327735 JB327735:JQ327735 SX327735:TM327735 ACT327735:ADI327735 AMP327735:ANE327735 AWL327735:AXA327735 BGH327735:BGW327735 BQD327735:BQS327735 BZZ327735:CAO327735 CJV327735:CKK327735 CTR327735:CUG327735 DDN327735:DEC327735 DNJ327735:DNY327735 DXF327735:DXU327735 EHB327735:EHQ327735 EQX327735:ERM327735 FAT327735:FBI327735 FKP327735:FLE327735 FUL327735:FVA327735 GEH327735:GEW327735 GOD327735:GOS327735 GXZ327735:GYO327735 HHV327735:HIK327735 HRR327735:HSG327735 IBN327735:ICC327735 ILJ327735:ILY327735 IVF327735:IVU327735 JFB327735:JFQ327735 JOX327735:JPM327735 JYT327735:JZI327735 KIP327735:KJE327735 KSL327735:KTA327735 LCH327735:LCW327735 LMD327735:LMS327735 LVZ327735:LWO327735 MFV327735:MGK327735 MPR327735:MQG327735 MZN327735:NAC327735 NJJ327735:NJY327735 NTF327735:NTU327735 ODB327735:ODQ327735 OMX327735:ONM327735 OWT327735:OXI327735 PGP327735:PHE327735 PQL327735:PRA327735 QAH327735:QAW327735 QKD327735:QKS327735 QTZ327735:QUO327735 RDV327735:REK327735 RNR327735:ROG327735 RXN327735:RYC327735 SHJ327735:SHY327735 SRF327735:SRU327735 TBB327735:TBQ327735 TKX327735:TLM327735 TUT327735:TVI327735 UEP327735:UFE327735 UOL327735:UPA327735 UYH327735:UYW327735 VID327735:VIS327735 VRZ327735:VSO327735 WBV327735:WCK327735 WLR327735:WMG327735 WVN327735:WWC327735 F393271:U393271 JB393271:JQ393271 SX393271:TM393271 ACT393271:ADI393271 AMP393271:ANE393271 AWL393271:AXA393271 BGH393271:BGW393271 BQD393271:BQS393271 BZZ393271:CAO393271 CJV393271:CKK393271 CTR393271:CUG393271 DDN393271:DEC393271 DNJ393271:DNY393271 DXF393271:DXU393271 EHB393271:EHQ393271 EQX393271:ERM393271 FAT393271:FBI393271 FKP393271:FLE393271 FUL393271:FVA393271 GEH393271:GEW393271 GOD393271:GOS393271 GXZ393271:GYO393271 HHV393271:HIK393271 HRR393271:HSG393271 IBN393271:ICC393271 ILJ393271:ILY393271 IVF393271:IVU393271 JFB393271:JFQ393271 JOX393271:JPM393271 JYT393271:JZI393271 KIP393271:KJE393271 KSL393271:KTA393271 LCH393271:LCW393271 LMD393271:LMS393271 LVZ393271:LWO393271 MFV393271:MGK393271 MPR393271:MQG393271 MZN393271:NAC393271 NJJ393271:NJY393271 NTF393271:NTU393271 ODB393271:ODQ393271 OMX393271:ONM393271 OWT393271:OXI393271 PGP393271:PHE393271 PQL393271:PRA393271 QAH393271:QAW393271 QKD393271:QKS393271 QTZ393271:QUO393271 RDV393271:REK393271 RNR393271:ROG393271 RXN393271:RYC393271 SHJ393271:SHY393271 SRF393271:SRU393271 TBB393271:TBQ393271 TKX393271:TLM393271 TUT393271:TVI393271 UEP393271:UFE393271 UOL393271:UPA393271 UYH393271:UYW393271 VID393271:VIS393271 VRZ393271:VSO393271 WBV393271:WCK393271 WLR393271:WMG393271 WVN393271:WWC393271 F458807:U458807 JB458807:JQ458807 SX458807:TM458807 ACT458807:ADI458807 AMP458807:ANE458807 AWL458807:AXA458807 BGH458807:BGW458807 BQD458807:BQS458807 BZZ458807:CAO458807 CJV458807:CKK458807 CTR458807:CUG458807 DDN458807:DEC458807 DNJ458807:DNY458807 DXF458807:DXU458807 EHB458807:EHQ458807 EQX458807:ERM458807 FAT458807:FBI458807 FKP458807:FLE458807 FUL458807:FVA458807 GEH458807:GEW458807 GOD458807:GOS458807 GXZ458807:GYO458807 HHV458807:HIK458807 HRR458807:HSG458807 IBN458807:ICC458807 ILJ458807:ILY458807 IVF458807:IVU458807 JFB458807:JFQ458807 JOX458807:JPM458807 JYT458807:JZI458807 KIP458807:KJE458807 KSL458807:KTA458807 LCH458807:LCW458807 LMD458807:LMS458807 LVZ458807:LWO458807 MFV458807:MGK458807 MPR458807:MQG458807 MZN458807:NAC458807 NJJ458807:NJY458807 NTF458807:NTU458807 ODB458807:ODQ458807 OMX458807:ONM458807 OWT458807:OXI458807 PGP458807:PHE458807 PQL458807:PRA458807 QAH458807:QAW458807 QKD458807:QKS458807 QTZ458807:QUO458807 RDV458807:REK458807 RNR458807:ROG458807 RXN458807:RYC458807 SHJ458807:SHY458807 SRF458807:SRU458807 TBB458807:TBQ458807 TKX458807:TLM458807 TUT458807:TVI458807 UEP458807:UFE458807 UOL458807:UPA458807 UYH458807:UYW458807 VID458807:VIS458807 VRZ458807:VSO458807 WBV458807:WCK458807 WLR458807:WMG458807 WVN458807:WWC458807 F524343:U524343 JB524343:JQ524343 SX524343:TM524343 ACT524343:ADI524343 AMP524343:ANE524343 AWL524343:AXA524343 BGH524343:BGW524343 BQD524343:BQS524343 BZZ524343:CAO524343 CJV524343:CKK524343 CTR524343:CUG524343 DDN524343:DEC524343 DNJ524343:DNY524343 DXF524343:DXU524343 EHB524343:EHQ524343 EQX524343:ERM524343 FAT524343:FBI524343 FKP524343:FLE524343 FUL524343:FVA524343 GEH524343:GEW524343 GOD524343:GOS524343 GXZ524343:GYO524343 HHV524343:HIK524343 HRR524343:HSG524343 IBN524343:ICC524343 ILJ524343:ILY524343 IVF524343:IVU524343 JFB524343:JFQ524343 JOX524343:JPM524343 JYT524343:JZI524343 KIP524343:KJE524343 KSL524343:KTA524343 LCH524343:LCW524343 LMD524343:LMS524343 LVZ524343:LWO524343 MFV524343:MGK524343 MPR524343:MQG524343 MZN524343:NAC524343 NJJ524343:NJY524343 NTF524343:NTU524343 ODB524343:ODQ524343 OMX524343:ONM524343 OWT524343:OXI524343 PGP524343:PHE524343 PQL524343:PRA524343 QAH524343:QAW524343 QKD524343:QKS524343 QTZ524343:QUO524343 RDV524343:REK524343 RNR524343:ROG524343 RXN524343:RYC524343 SHJ524343:SHY524343 SRF524343:SRU524343 TBB524343:TBQ524343 TKX524343:TLM524343 TUT524343:TVI524343 UEP524343:UFE524343 UOL524343:UPA524343 UYH524343:UYW524343 VID524343:VIS524343 VRZ524343:VSO524343 WBV524343:WCK524343 WLR524343:WMG524343 WVN524343:WWC524343 F589879:U589879 JB589879:JQ589879 SX589879:TM589879 ACT589879:ADI589879 AMP589879:ANE589879 AWL589879:AXA589879 BGH589879:BGW589879 BQD589879:BQS589879 BZZ589879:CAO589879 CJV589879:CKK589879 CTR589879:CUG589879 DDN589879:DEC589879 DNJ589879:DNY589879 DXF589879:DXU589879 EHB589879:EHQ589879 EQX589879:ERM589879 FAT589879:FBI589879 FKP589879:FLE589879 FUL589879:FVA589879 GEH589879:GEW589879 GOD589879:GOS589879 GXZ589879:GYO589879 HHV589879:HIK589879 HRR589879:HSG589879 IBN589879:ICC589879 ILJ589879:ILY589879 IVF589879:IVU589879 JFB589879:JFQ589879 JOX589879:JPM589879 JYT589879:JZI589879 KIP589879:KJE589879 KSL589879:KTA589879 LCH589879:LCW589879 LMD589879:LMS589879 LVZ589879:LWO589879 MFV589879:MGK589879 MPR589879:MQG589879 MZN589879:NAC589879 NJJ589879:NJY589879 NTF589879:NTU589879 ODB589879:ODQ589879 OMX589879:ONM589879 OWT589879:OXI589879 PGP589879:PHE589879 PQL589879:PRA589879 QAH589879:QAW589879 QKD589879:QKS589879 QTZ589879:QUO589879 RDV589879:REK589879 RNR589879:ROG589879 RXN589879:RYC589879 SHJ589879:SHY589879 SRF589879:SRU589879 TBB589879:TBQ589879 TKX589879:TLM589879 TUT589879:TVI589879 UEP589879:UFE589879 UOL589879:UPA589879 UYH589879:UYW589879 VID589879:VIS589879 VRZ589879:VSO589879 WBV589879:WCK589879 WLR589879:WMG589879 WVN589879:WWC589879 F655415:U655415 JB655415:JQ655415 SX655415:TM655415 ACT655415:ADI655415 AMP655415:ANE655415 AWL655415:AXA655415 BGH655415:BGW655415 BQD655415:BQS655415 BZZ655415:CAO655415 CJV655415:CKK655415 CTR655415:CUG655415 DDN655415:DEC655415 DNJ655415:DNY655415 DXF655415:DXU655415 EHB655415:EHQ655415 EQX655415:ERM655415 FAT655415:FBI655415 FKP655415:FLE655415 FUL655415:FVA655415 GEH655415:GEW655415 GOD655415:GOS655415 GXZ655415:GYO655415 HHV655415:HIK655415 HRR655415:HSG655415 IBN655415:ICC655415 ILJ655415:ILY655415 IVF655415:IVU655415 JFB655415:JFQ655415 JOX655415:JPM655415 JYT655415:JZI655415 KIP655415:KJE655415 KSL655415:KTA655415 LCH655415:LCW655415 LMD655415:LMS655415 LVZ655415:LWO655415 MFV655415:MGK655415 MPR655415:MQG655415 MZN655415:NAC655415 NJJ655415:NJY655415 NTF655415:NTU655415 ODB655415:ODQ655415 OMX655415:ONM655415 OWT655415:OXI655415 PGP655415:PHE655415 PQL655415:PRA655415 QAH655415:QAW655415 QKD655415:QKS655415 QTZ655415:QUO655415 RDV655415:REK655415 RNR655415:ROG655415 RXN655415:RYC655415 SHJ655415:SHY655415 SRF655415:SRU655415 TBB655415:TBQ655415 TKX655415:TLM655415 TUT655415:TVI655415 UEP655415:UFE655415 UOL655415:UPA655415 UYH655415:UYW655415 VID655415:VIS655415 VRZ655415:VSO655415 WBV655415:WCK655415 WLR655415:WMG655415 WVN655415:WWC655415 F720951:U720951 JB720951:JQ720951 SX720951:TM720951 ACT720951:ADI720951 AMP720951:ANE720951 AWL720951:AXA720951 BGH720951:BGW720951 BQD720951:BQS720951 BZZ720951:CAO720951 CJV720951:CKK720951 CTR720951:CUG720951 DDN720951:DEC720951 DNJ720951:DNY720951 DXF720951:DXU720951 EHB720951:EHQ720951 EQX720951:ERM720951 FAT720951:FBI720951 FKP720951:FLE720951 FUL720951:FVA720951 GEH720951:GEW720951 GOD720951:GOS720951 GXZ720951:GYO720951 HHV720951:HIK720951 HRR720951:HSG720951 IBN720951:ICC720951 ILJ720951:ILY720951 IVF720951:IVU720951 JFB720951:JFQ720951 JOX720951:JPM720951 JYT720951:JZI720951 KIP720951:KJE720951 KSL720951:KTA720951 LCH720951:LCW720951 LMD720951:LMS720951 LVZ720951:LWO720951 MFV720951:MGK720951 MPR720951:MQG720951 MZN720951:NAC720951 NJJ720951:NJY720951 NTF720951:NTU720951 ODB720951:ODQ720951 OMX720951:ONM720951 OWT720951:OXI720951 PGP720951:PHE720951 PQL720951:PRA720951 QAH720951:QAW720951 QKD720951:QKS720951 QTZ720951:QUO720951 RDV720951:REK720951 RNR720951:ROG720951 RXN720951:RYC720951 SHJ720951:SHY720951 SRF720951:SRU720951 TBB720951:TBQ720951 TKX720951:TLM720951 TUT720951:TVI720951 UEP720951:UFE720951 UOL720951:UPA720951 UYH720951:UYW720951 VID720951:VIS720951 VRZ720951:VSO720951 WBV720951:WCK720951 WLR720951:WMG720951 WVN720951:WWC720951 F786487:U786487 JB786487:JQ786487 SX786487:TM786487 ACT786487:ADI786487 AMP786487:ANE786487 AWL786487:AXA786487 BGH786487:BGW786487 BQD786487:BQS786487 BZZ786487:CAO786487 CJV786487:CKK786487 CTR786487:CUG786487 DDN786487:DEC786487 DNJ786487:DNY786487 DXF786487:DXU786487 EHB786487:EHQ786487 EQX786487:ERM786487 FAT786487:FBI786487 FKP786487:FLE786487 FUL786487:FVA786487 GEH786487:GEW786487 GOD786487:GOS786487 GXZ786487:GYO786487 HHV786487:HIK786487 HRR786487:HSG786487 IBN786487:ICC786487 ILJ786487:ILY786487 IVF786487:IVU786487 JFB786487:JFQ786487 JOX786487:JPM786487 JYT786487:JZI786487 KIP786487:KJE786487 KSL786487:KTA786487 LCH786487:LCW786487 LMD786487:LMS786487 LVZ786487:LWO786487 MFV786487:MGK786487 MPR786487:MQG786487 MZN786487:NAC786487 NJJ786487:NJY786487 NTF786487:NTU786487 ODB786487:ODQ786487 OMX786487:ONM786487 OWT786487:OXI786487 PGP786487:PHE786487 PQL786487:PRA786487 QAH786487:QAW786487 QKD786487:QKS786487 QTZ786487:QUO786487 RDV786487:REK786487 RNR786487:ROG786487 RXN786487:RYC786487 SHJ786487:SHY786487 SRF786487:SRU786487 TBB786487:TBQ786487 TKX786487:TLM786487 TUT786487:TVI786487 UEP786487:UFE786487 UOL786487:UPA786487 UYH786487:UYW786487 VID786487:VIS786487 VRZ786487:VSO786487 WBV786487:WCK786487 WLR786487:WMG786487 WVN786487:WWC786487 F852023:U852023 JB852023:JQ852023 SX852023:TM852023 ACT852023:ADI852023 AMP852023:ANE852023 AWL852023:AXA852023 BGH852023:BGW852023 BQD852023:BQS852023 BZZ852023:CAO852023 CJV852023:CKK852023 CTR852023:CUG852023 DDN852023:DEC852023 DNJ852023:DNY852023 DXF852023:DXU852023 EHB852023:EHQ852023 EQX852023:ERM852023 FAT852023:FBI852023 FKP852023:FLE852023 FUL852023:FVA852023 GEH852023:GEW852023 GOD852023:GOS852023 GXZ852023:GYO852023 HHV852023:HIK852023 HRR852023:HSG852023 IBN852023:ICC852023 ILJ852023:ILY852023 IVF852023:IVU852023 JFB852023:JFQ852023 JOX852023:JPM852023 JYT852023:JZI852023 KIP852023:KJE852023 KSL852023:KTA852023 LCH852023:LCW852023 LMD852023:LMS852023 LVZ852023:LWO852023 MFV852023:MGK852023 MPR852023:MQG852023 MZN852023:NAC852023 NJJ852023:NJY852023 NTF852023:NTU852023 ODB852023:ODQ852023 OMX852023:ONM852023 OWT852023:OXI852023 PGP852023:PHE852023 PQL852023:PRA852023 QAH852023:QAW852023 QKD852023:QKS852023 QTZ852023:QUO852023 RDV852023:REK852023 RNR852023:ROG852023 RXN852023:RYC852023 SHJ852023:SHY852023 SRF852023:SRU852023 TBB852023:TBQ852023 TKX852023:TLM852023 TUT852023:TVI852023 UEP852023:UFE852023 UOL852023:UPA852023 UYH852023:UYW852023 VID852023:VIS852023 VRZ852023:VSO852023 WBV852023:WCK852023 WLR852023:WMG852023 WVN852023:WWC852023 F917559:U917559 JB917559:JQ917559 SX917559:TM917559 ACT917559:ADI917559 AMP917559:ANE917559 AWL917559:AXA917559 BGH917559:BGW917559 BQD917559:BQS917559 BZZ917559:CAO917559 CJV917559:CKK917559 CTR917559:CUG917559 DDN917559:DEC917559 DNJ917559:DNY917559 DXF917559:DXU917559 EHB917559:EHQ917559 EQX917559:ERM917559 FAT917559:FBI917559 FKP917559:FLE917559 FUL917559:FVA917559 GEH917559:GEW917559 GOD917559:GOS917559 GXZ917559:GYO917559 HHV917559:HIK917559 HRR917559:HSG917559 IBN917559:ICC917559 ILJ917559:ILY917559 IVF917559:IVU917559 JFB917559:JFQ917559 JOX917559:JPM917559 JYT917559:JZI917559 KIP917559:KJE917559 KSL917559:KTA917559 LCH917559:LCW917559 LMD917559:LMS917559 LVZ917559:LWO917559 MFV917559:MGK917559 MPR917559:MQG917559 MZN917559:NAC917559 NJJ917559:NJY917559 NTF917559:NTU917559 ODB917559:ODQ917559 OMX917559:ONM917559 OWT917559:OXI917559 PGP917559:PHE917559 PQL917559:PRA917559 QAH917559:QAW917559 QKD917559:QKS917559 QTZ917559:QUO917559 RDV917559:REK917559 RNR917559:ROG917559 RXN917559:RYC917559 SHJ917559:SHY917559 SRF917559:SRU917559 TBB917559:TBQ917559 TKX917559:TLM917559 TUT917559:TVI917559 UEP917559:UFE917559 UOL917559:UPA917559 UYH917559:UYW917559 VID917559:VIS917559 VRZ917559:VSO917559 WBV917559:WCK917559 WLR917559:WMG917559 WVN917559:WWC917559 F983095:U983095 JB983095:JQ983095 SX983095:TM983095 ACT983095:ADI983095 AMP983095:ANE983095 AWL983095:AXA983095 BGH983095:BGW983095 BQD983095:BQS983095 BZZ983095:CAO983095 CJV983095:CKK983095 CTR983095:CUG983095 DDN983095:DEC983095 DNJ983095:DNY983095 DXF983095:DXU983095 EHB983095:EHQ983095 EQX983095:ERM983095 FAT983095:FBI983095 FKP983095:FLE983095 FUL983095:FVA983095 GEH983095:GEW983095 GOD983095:GOS983095 GXZ983095:GYO983095 HHV983095:HIK983095 HRR983095:HSG983095 IBN983095:ICC983095 ILJ983095:ILY983095 IVF983095:IVU983095 JFB983095:JFQ983095 JOX983095:JPM983095 JYT983095:JZI983095 KIP983095:KJE983095 KSL983095:KTA983095 LCH983095:LCW983095 LMD983095:LMS983095 LVZ983095:LWO983095 MFV983095:MGK983095 MPR983095:MQG983095 MZN983095:NAC983095 NJJ983095:NJY983095 NTF983095:NTU983095 ODB983095:ODQ983095 OMX983095:ONM983095 OWT983095:OXI983095 PGP983095:PHE983095 PQL983095:PRA983095 QAH983095:QAW983095 QKD983095:QKS983095 QTZ983095:QUO983095 RDV983095:REK983095 RNR983095:ROG983095 RXN983095:RYC983095 SHJ983095:SHY983095 SRF983095:SRU983095 TBB983095:TBQ983095 TKX983095:TLM983095 TUT983095:TVI983095 UEP983095:UFE983095 UOL983095:UPA983095 UYH983095:UYW983095 VID983095:VIS983095 VRZ983095:VSO983095 WBV983095:WCK983095 WLR983095:WMG983095 WVN983095:WWC983095"/>
    <dataValidation allowBlank="1" showInputMessage="1" showErrorMessage="1" promptTitle="TDHCA Rental Program Experience" prompt="Row 14: Enter TDHCA Rental Program Property City" sqref="V55:AD55 JR55:JZ55 TN55:TV55 ADJ55:ADR55 ANF55:ANN55 AXB55:AXJ55 BGX55:BHF55 BQT55:BRB55 CAP55:CAX55 CKL55:CKT55 CUH55:CUP55 DED55:DEL55 DNZ55:DOH55 DXV55:DYD55 EHR55:EHZ55 ERN55:ERV55 FBJ55:FBR55 FLF55:FLN55 FVB55:FVJ55 GEX55:GFF55 GOT55:GPB55 GYP55:GYX55 HIL55:HIT55 HSH55:HSP55 ICD55:ICL55 ILZ55:IMH55 IVV55:IWD55 JFR55:JFZ55 JPN55:JPV55 JZJ55:JZR55 KJF55:KJN55 KTB55:KTJ55 LCX55:LDF55 LMT55:LNB55 LWP55:LWX55 MGL55:MGT55 MQH55:MQP55 NAD55:NAL55 NJZ55:NKH55 NTV55:NUD55 ODR55:ODZ55 ONN55:ONV55 OXJ55:OXR55 PHF55:PHN55 PRB55:PRJ55 QAX55:QBF55 QKT55:QLB55 QUP55:QUX55 REL55:RET55 ROH55:ROP55 RYD55:RYL55 SHZ55:SIH55 SRV55:SSD55 TBR55:TBZ55 TLN55:TLV55 TVJ55:TVR55 UFF55:UFN55 UPB55:UPJ55 UYX55:UZF55 VIT55:VJB55 VSP55:VSX55 WCL55:WCT55 WMH55:WMP55 WWD55:WWL55 V65591:AD65591 JR65591:JZ65591 TN65591:TV65591 ADJ65591:ADR65591 ANF65591:ANN65591 AXB65591:AXJ65591 BGX65591:BHF65591 BQT65591:BRB65591 CAP65591:CAX65591 CKL65591:CKT65591 CUH65591:CUP65591 DED65591:DEL65591 DNZ65591:DOH65591 DXV65591:DYD65591 EHR65591:EHZ65591 ERN65591:ERV65591 FBJ65591:FBR65591 FLF65591:FLN65591 FVB65591:FVJ65591 GEX65591:GFF65591 GOT65591:GPB65591 GYP65591:GYX65591 HIL65591:HIT65591 HSH65591:HSP65591 ICD65591:ICL65591 ILZ65591:IMH65591 IVV65591:IWD65591 JFR65591:JFZ65591 JPN65591:JPV65591 JZJ65591:JZR65591 KJF65591:KJN65591 KTB65591:KTJ65591 LCX65591:LDF65591 LMT65591:LNB65591 LWP65591:LWX65591 MGL65591:MGT65591 MQH65591:MQP65591 NAD65591:NAL65591 NJZ65591:NKH65591 NTV65591:NUD65591 ODR65591:ODZ65591 ONN65591:ONV65591 OXJ65591:OXR65591 PHF65591:PHN65591 PRB65591:PRJ65591 QAX65591:QBF65591 QKT65591:QLB65591 QUP65591:QUX65591 REL65591:RET65591 ROH65591:ROP65591 RYD65591:RYL65591 SHZ65591:SIH65591 SRV65591:SSD65591 TBR65591:TBZ65591 TLN65591:TLV65591 TVJ65591:TVR65591 UFF65591:UFN65591 UPB65591:UPJ65591 UYX65591:UZF65591 VIT65591:VJB65591 VSP65591:VSX65591 WCL65591:WCT65591 WMH65591:WMP65591 WWD65591:WWL65591 V131127:AD131127 JR131127:JZ131127 TN131127:TV131127 ADJ131127:ADR131127 ANF131127:ANN131127 AXB131127:AXJ131127 BGX131127:BHF131127 BQT131127:BRB131127 CAP131127:CAX131127 CKL131127:CKT131127 CUH131127:CUP131127 DED131127:DEL131127 DNZ131127:DOH131127 DXV131127:DYD131127 EHR131127:EHZ131127 ERN131127:ERV131127 FBJ131127:FBR131127 FLF131127:FLN131127 FVB131127:FVJ131127 GEX131127:GFF131127 GOT131127:GPB131127 GYP131127:GYX131127 HIL131127:HIT131127 HSH131127:HSP131127 ICD131127:ICL131127 ILZ131127:IMH131127 IVV131127:IWD131127 JFR131127:JFZ131127 JPN131127:JPV131127 JZJ131127:JZR131127 KJF131127:KJN131127 KTB131127:KTJ131127 LCX131127:LDF131127 LMT131127:LNB131127 LWP131127:LWX131127 MGL131127:MGT131127 MQH131127:MQP131127 NAD131127:NAL131127 NJZ131127:NKH131127 NTV131127:NUD131127 ODR131127:ODZ131127 ONN131127:ONV131127 OXJ131127:OXR131127 PHF131127:PHN131127 PRB131127:PRJ131127 QAX131127:QBF131127 QKT131127:QLB131127 QUP131127:QUX131127 REL131127:RET131127 ROH131127:ROP131127 RYD131127:RYL131127 SHZ131127:SIH131127 SRV131127:SSD131127 TBR131127:TBZ131127 TLN131127:TLV131127 TVJ131127:TVR131127 UFF131127:UFN131127 UPB131127:UPJ131127 UYX131127:UZF131127 VIT131127:VJB131127 VSP131127:VSX131127 WCL131127:WCT131127 WMH131127:WMP131127 WWD131127:WWL131127 V196663:AD196663 JR196663:JZ196663 TN196663:TV196663 ADJ196663:ADR196663 ANF196663:ANN196663 AXB196663:AXJ196663 BGX196663:BHF196663 BQT196663:BRB196663 CAP196663:CAX196663 CKL196663:CKT196663 CUH196663:CUP196663 DED196663:DEL196663 DNZ196663:DOH196663 DXV196663:DYD196663 EHR196663:EHZ196663 ERN196663:ERV196663 FBJ196663:FBR196663 FLF196663:FLN196663 FVB196663:FVJ196663 GEX196663:GFF196663 GOT196663:GPB196663 GYP196663:GYX196663 HIL196663:HIT196663 HSH196663:HSP196663 ICD196663:ICL196663 ILZ196663:IMH196663 IVV196663:IWD196663 JFR196663:JFZ196663 JPN196663:JPV196663 JZJ196663:JZR196663 KJF196663:KJN196663 KTB196663:KTJ196663 LCX196663:LDF196663 LMT196663:LNB196663 LWP196663:LWX196663 MGL196663:MGT196663 MQH196663:MQP196663 NAD196663:NAL196663 NJZ196663:NKH196663 NTV196663:NUD196663 ODR196663:ODZ196663 ONN196663:ONV196663 OXJ196663:OXR196663 PHF196663:PHN196663 PRB196663:PRJ196663 QAX196663:QBF196663 QKT196663:QLB196663 QUP196663:QUX196663 REL196663:RET196663 ROH196663:ROP196663 RYD196663:RYL196663 SHZ196663:SIH196663 SRV196663:SSD196663 TBR196663:TBZ196663 TLN196663:TLV196663 TVJ196663:TVR196663 UFF196663:UFN196663 UPB196663:UPJ196663 UYX196663:UZF196663 VIT196663:VJB196663 VSP196663:VSX196663 WCL196663:WCT196663 WMH196663:WMP196663 WWD196663:WWL196663 V262199:AD262199 JR262199:JZ262199 TN262199:TV262199 ADJ262199:ADR262199 ANF262199:ANN262199 AXB262199:AXJ262199 BGX262199:BHF262199 BQT262199:BRB262199 CAP262199:CAX262199 CKL262199:CKT262199 CUH262199:CUP262199 DED262199:DEL262199 DNZ262199:DOH262199 DXV262199:DYD262199 EHR262199:EHZ262199 ERN262199:ERV262199 FBJ262199:FBR262199 FLF262199:FLN262199 FVB262199:FVJ262199 GEX262199:GFF262199 GOT262199:GPB262199 GYP262199:GYX262199 HIL262199:HIT262199 HSH262199:HSP262199 ICD262199:ICL262199 ILZ262199:IMH262199 IVV262199:IWD262199 JFR262199:JFZ262199 JPN262199:JPV262199 JZJ262199:JZR262199 KJF262199:KJN262199 KTB262199:KTJ262199 LCX262199:LDF262199 LMT262199:LNB262199 LWP262199:LWX262199 MGL262199:MGT262199 MQH262199:MQP262199 NAD262199:NAL262199 NJZ262199:NKH262199 NTV262199:NUD262199 ODR262199:ODZ262199 ONN262199:ONV262199 OXJ262199:OXR262199 PHF262199:PHN262199 PRB262199:PRJ262199 QAX262199:QBF262199 QKT262199:QLB262199 QUP262199:QUX262199 REL262199:RET262199 ROH262199:ROP262199 RYD262199:RYL262199 SHZ262199:SIH262199 SRV262199:SSD262199 TBR262199:TBZ262199 TLN262199:TLV262199 TVJ262199:TVR262199 UFF262199:UFN262199 UPB262199:UPJ262199 UYX262199:UZF262199 VIT262199:VJB262199 VSP262199:VSX262199 WCL262199:WCT262199 WMH262199:WMP262199 WWD262199:WWL262199 V327735:AD327735 JR327735:JZ327735 TN327735:TV327735 ADJ327735:ADR327735 ANF327735:ANN327735 AXB327735:AXJ327735 BGX327735:BHF327735 BQT327735:BRB327735 CAP327735:CAX327735 CKL327735:CKT327735 CUH327735:CUP327735 DED327735:DEL327735 DNZ327735:DOH327735 DXV327735:DYD327735 EHR327735:EHZ327735 ERN327735:ERV327735 FBJ327735:FBR327735 FLF327735:FLN327735 FVB327735:FVJ327735 GEX327735:GFF327735 GOT327735:GPB327735 GYP327735:GYX327735 HIL327735:HIT327735 HSH327735:HSP327735 ICD327735:ICL327735 ILZ327735:IMH327735 IVV327735:IWD327735 JFR327735:JFZ327735 JPN327735:JPV327735 JZJ327735:JZR327735 KJF327735:KJN327735 KTB327735:KTJ327735 LCX327735:LDF327735 LMT327735:LNB327735 LWP327735:LWX327735 MGL327735:MGT327735 MQH327735:MQP327735 NAD327735:NAL327735 NJZ327735:NKH327735 NTV327735:NUD327735 ODR327735:ODZ327735 ONN327735:ONV327735 OXJ327735:OXR327735 PHF327735:PHN327735 PRB327735:PRJ327735 QAX327735:QBF327735 QKT327735:QLB327735 QUP327735:QUX327735 REL327735:RET327735 ROH327735:ROP327735 RYD327735:RYL327735 SHZ327735:SIH327735 SRV327735:SSD327735 TBR327735:TBZ327735 TLN327735:TLV327735 TVJ327735:TVR327735 UFF327735:UFN327735 UPB327735:UPJ327735 UYX327735:UZF327735 VIT327735:VJB327735 VSP327735:VSX327735 WCL327735:WCT327735 WMH327735:WMP327735 WWD327735:WWL327735 V393271:AD393271 JR393271:JZ393271 TN393271:TV393271 ADJ393271:ADR393271 ANF393271:ANN393271 AXB393271:AXJ393271 BGX393271:BHF393271 BQT393271:BRB393271 CAP393271:CAX393271 CKL393271:CKT393271 CUH393271:CUP393271 DED393271:DEL393271 DNZ393271:DOH393271 DXV393271:DYD393271 EHR393271:EHZ393271 ERN393271:ERV393271 FBJ393271:FBR393271 FLF393271:FLN393271 FVB393271:FVJ393271 GEX393271:GFF393271 GOT393271:GPB393271 GYP393271:GYX393271 HIL393271:HIT393271 HSH393271:HSP393271 ICD393271:ICL393271 ILZ393271:IMH393271 IVV393271:IWD393271 JFR393271:JFZ393271 JPN393271:JPV393271 JZJ393271:JZR393271 KJF393271:KJN393271 KTB393271:KTJ393271 LCX393271:LDF393271 LMT393271:LNB393271 LWP393271:LWX393271 MGL393271:MGT393271 MQH393271:MQP393271 NAD393271:NAL393271 NJZ393271:NKH393271 NTV393271:NUD393271 ODR393271:ODZ393271 ONN393271:ONV393271 OXJ393271:OXR393271 PHF393271:PHN393271 PRB393271:PRJ393271 QAX393271:QBF393271 QKT393271:QLB393271 QUP393271:QUX393271 REL393271:RET393271 ROH393271:ROP393271 RYD393271:RYL393271 SHZ393271:SIH393271 SRV393271:SSD393271 TBR393271:TBZ393271 TLN393271:TLV393271 TVJ393271:TVR393271 UFF393271:UFN393271 UPB393271:UPJ393271 UYX393271:UZF393271 VIT393271:VJB393271 VSP393271:VSX393271 WCL393271:WCT393271 WMH393271:WMP393271 WWD393271:WWL393271 V458807:AD458807 JR458807:JZ458807 TN458807:TV458807 ADJ458807:ADR458807 ANF458807:ANN458807 AXB458807:AXJ458807 BGX458807:BHF458807 BQT458807:BRB458807 CAP458807:CAX458807 CKL458807:CKT458807 CUH458807:CUP458807 DED458807:DEL458807 DNZ458807:DOH458807 DXV458807:DYD458807 EHR458807:EHZ458807 ERN458807:ERV458807 FBJ458807:FBR458807 FLF458807:FLN458807 FVB458807:FVJ458807 GEX458807:GFF458807 GOT458807:GPB458807 GYP458807:GYX458807 HIL458807:HIT458807 HSH458807:HSP458807 ICD458807:ICL458807 ILZ458807:IMH458807 IVV458807:IWD458807 JFR458807:JFZ458807 JPN458807:JPV458807 JZJ458807:JZR458807 KJF458807:KJN458807 KTB458807:KTJ458807 LCX458807:LDF458807 LMT458807:LNB458807 LWP458807:LWX458807 MGL458807:MGT458807 MQH458807:MQP458807 NAD458807:NAL458807 NJZ458807:NKH458807 NTV458807:NUD458807 ODR458807:ODZ458807 ONN458807:ONV458807 OXJ458807:OXR458807 PHF458807:PHN458807 PRB458807:PRJ458807 QAX458807:QBF458807 QKT458807:QLB458807 QUP458807:QUX458807 REL458807:RET458807 ROH458807:ROP458807 RYD458807:RYL458807 SHZ458807:SIH458807 SRV458807:SSD458807 TBR458807:TBZ458807 TLN458807:TLV458807 TVJ458807:TVR458807 UFF458807:UFN458807 UPB458807:UPJ458807 UYX458807:UZF458807 VIT458807:VJB458807 VSP458807:VSX458807 WCL458807:WCT458807 WMH458807:WMP458807 WWD458807:WWL458807 V524343:AD524343 JR524343:JZ524343 TN524343:TV524343 ADJ524343:ADR524343 ANF524343:ANN524343 AXB524343:AXJ524343 BGX524343:BHF524343 BQT524343:BRB524343 CAP524343:CAX524343 CKL524343:CKT524343 CUH524343:CUP524343 DED524343:DEL524343 DNZ524343:DOH524343 DXV524343:DYD524343 EHR524343:EHZ524343 ERN524343:ERV524343 FBJ524343:FBR524343 FLF524343:FLN524343 FVB524343:FVJ524343 GEX524343:GFF524343 GOT524343:GPB524343 GYP524343:GYX524343 HIL524343:HIT524343 HSH524343:HSP524343 ICD524343:ICL524343 ILZ524343:IMH524343 IVV524343:IWD524343 JFR524343:JFZ524343 JPN524343:JPV524343 JZJ524343:JZR524343 KJF524343:KJN524343 KTB524343:KTJ524343 LCX524343:LDF524343 LMT524343:LNB524343 LWP524343:LWX524343 MGL524343:MGT524343 MQH524343:MQP524343 NAD524343:NAL524343 NJZ524343:NKH524343 NTV524343:NUD524343 ODR524343:ODZ524343 ONN524343:ONV524343 OXJ524343:OXR524343 PHF524343:PHN524343 PRB524343:PRJ524343 QAX524343:QBF524343 QKT524343:QLB524343 QUP524343:QUX524343 REL524343:RET524343 ROH524343:ROP524343 RYD524343:RYL524343 SHZ524343:SIH524343 SRV524343:SSD524343 TBR524343:TBZ524343 TLN524343:TLV524343 TVJ524343:TVR524343 UFF524343:UFN524343 UPB524343:UPJ524343 UYX524343:UZF524343 VIT524343:VJB524343 VSP524343:VSX524343 WCL524343:WCT524343 WMH524343:WMP524343 WWD524343:WWL524343 V589879:AD589879 JR589879:JZ589879 TN589879:TV589879 ADJ589879:ADR589879 ANF589879:ANN589879 AXB589879:AXJ589879 BGX589879:BHF589879 BQT589879:BRB589879 CAP589879:CAX589879 CKL589879:CKT589879 CUH589879:CUP589879 DED589879:DEL589879 DNZ589879:DOH589879 DXV589879:DYD589879 EHR589879:EHZ589879 ERN589879:ERV589879 FBJ589879:FBR589879 FLF589879:FLN589879 FVB589879:FVJ589879 GEX589879:GFF589879 GOT589879:GPB589879 GYP589879:GYX589879 HIL589879:HIT589879 HSH589879:HSP589879 ICD589879:ICL589879 ILZ589879:IMH589879 IVV589879:IWD589879 JFR589879:JFZ589879 JPN589879:JPV589879 JZJ589879:JZR589879 KJF589879:KJN589879 KTB589879:KTJ589879 LCX589879:LDF589879 LMT589879:LNB589879 LWP589879:LWX589879 MGL589879:MGT589879 MQH589879:MQP589879 NAD589879:NAL589879 NJZ589879:NKH589879 NTV589879:NUD589879 ODR589879:ODZ589879 ONN589879:ONV589879 OXJ589879:OXR589879 PHF589879:PHN589879 PRB589879:PRJ589879 QAX589879:QBF589879 QKT589879:QLB589879 QUP589879:QUX589879 REL589879:RET589879 ROH589879:ROP589879 RYD589879:RYL589879 SHZ589879:SIH589879 SRV589879:SSD589879 TBR589879:TBZ589879 TLN589879:TLV589879 TVJ589879:TVR589879 UFF589879:UFN589879 UPB589879:UPJ589879 UYX589879:UZF589879 VIT589879:VJB589879 VSP589879:VSX589879 WCL589879:WCT589879 WMH589879:WMP589879 WWD589879:WWL589879 V655415:AD655415 JR655415:JZ655415 TN655415:TV655415 ADJ655415:ADR655415 ANF655415:ANN655415 AXB655415:AXJ655415 BGX655415:BHF655415 BQT655415:BRB655415 CAP655415:CAX655415 CKL655415:CKT655415 CUH655415:CUP655415 DED655415:DEL655415 DNZ655415:DOH655415 DXV655415:DYD655415 EHR655415:EHZ655415 ERN655415:ERV655415 FBJ655415:FBR655415 FLF655415:FLN655415 FVB655415:FVJ655415 GEX655415:GFF655415 GOT655415:GPB655415 GYP655415:GYX655415 HIL655415:HIT655415 HSH655415:HSP655415 ICD655415:ICL655415 ILZ655415:IMH655415 IVV655415:IWD655415 JFR655415:JFZ655415 JPN655415:JPV655415 JZJ655415:JZR655415 KJF655415:KJN655415 KTB655415:KTJ655415 LCX655415:LDF655415 LMT655415:LNB655415 LWP655415:LWX655415 MGL655415:MGT655415 MQH655415:MQP655415 NAD655415:NAL655415 NJZ655415:NKH655415 NTV655415:NUD655415 ODR655415:ODZ655415 ONN655415:ONV655415 OXJ655415:OXR655415 PHF655415:PHN655415 PRB655415:PRJ655415 QAX655415:QBF655415 QKT655415:QLB655415 QUP655415:QUX655415 REL655415:RET655415 ROH655415:ROP655415 RYD655415:RYL655415 SHZ655415:SIH655415 SRV655415:SSD655415 TBR655415:TBZ655415 TLN655415:TLV655415 TVJ655415:TVR655415 UFF655415:UFN655415 UPB655415:UPJ655415 UYX655415:UZF655415 VIT655415:VJB655415 VSP655415:VSX655415 WCL655415:WCT655415 WMH655415:WMP655415 WWD655415:WWL655415 V720951:AD720951 JR720951:JZ720951 TN720951:TV720951 ADJ720951:ADR720951 ANF720951:ANN720951 AXB720951:AXJ720951 BGX720951:BHF720951 BQT720951:BRB720951 CAP720951:CAX720951 CKL720951:CKT720951 CUH720951:CUP720951 DED720951:DEL720951 DNZ720951:DOH720951 DXV720951:DYD720951 EHR720951:EHZ720951 ERN720951:ERV720951 FBJ720951:FBR720951 FLF720951:FLN720951 FVB720951:FVJ720951 GEX720951:GFF720951 GOT720951:GPB720951 GYP720951:GYX720951 HIL720951:HIT720951 HSH720951:HSP720951 ICD720951:ICL720951 ILZ720951:IMH720951 IVV720951:IWD720951 JFR720951:JFZ720951 JPN720951:JPV720951 JZJ720951:JZR720951 KJF720951:KJN720951 KTB720951:KTJ720951 LCX720951:LDF720951 LMT720951:LNB720951 LWP720951:LWX720951 MGL720951:MGT720951 MQH720951:MQP720951 NAD720951:NAL720951 NJZ720951:NKH720951 NTV720951:NUD720951 ODR720951:ODZ720951 ONN720951:ONV720951 OXJ720951:OXR720951 PHF720951:PHN720951 PRB720951:PRJ720951 QAX720951:QBF720951 QKT720951:QLB720951 QUP720951:QUX720951 REL720951:RET720951 ROH720951:ROP720951 RYD720951:RYL720951 SHZ720951:SIH720951 SRV720951:SSD720951 TBR720951:TBZ720951 TLN720951:TLV720951 TVJ720951:TVR720951 UFF720951:UFN720951 UPB720951:UPJ720951 UYX720951:UZF720951 VIT720951:VJB720951 VSP720951:VSX720951 WCL720951:WCT720951 WMH720951:WMP720951 WWD720951:WWL720951 V786487:AD786487 JR786487:JZ786487 TN786487:TV786487 ADJ786487:ADR786487 ANF786487:ANN786487 AXB786487:AXJ786487 BGX786487:BHF786487 BQT786487:BRB786487 CAP786487:CAX786487 CKL786487:CKT786487 CUH786487:CUP786487 DED786487:DEL786487 DNZ786487:DOH786487 DXV786487:DYD786487 EHR786487:EHZ786487 ERN786487:ERV786487 FBJ786487:FBR786487 FLF786487:FLN786487 FVB786487:FVJ786487 GEX786487:GFF786487 GOT786487:GPB786487 GYP786487:GYX786487 HIL786487:HIT786487 HSH786487:HSP786487 ICD786487:ICL786487 ILZ786487:IMH786487 IVV786487:IWD786487 JFR786487:JFZ786487 JPN786487:JPV786487 JZJ786487:JZR786487 KJF786487:KJN786487 KTB786487:KTJ786487 LCX786487:LDF786487 LMT786487:LNB786487 LWP786487:LWX786487 MGL786487:MGT786487 MQH786487:MQP786487 NAD786487:NAL786487 NJZ786487:NKH786487 NTV786487:NUD786487 ODR786487:ODZ786487 ONN786487:ONV786487 OXJ786487:OXR786487 PHF786487:PHN786487 PRB786487:PRJ786487 QAX786487:QBF786487 QKT786487:QLB786487 QUP786487:QUX786487 REL786487:RET786487 ROH786487:ROP786487 RYD786487:RYL786487 SHZ786487:SIH786487 SRV786487:SSD786487 TBR786487:TBZ786487 TLN786487:TLV786487 TVJ786487:TVR786487 UFF786487:UFN786487 UPB786487:UPJ786487 UYX786487:UZF786487 VIT786487:VJB786487 VSP786487:VSX786487 WCL786487:WCT786487 WMH786487:WMP786487 WWD786487:WWL786487 V852023:AD852023 JR852023:JZ852023 TN852023:TV852023 ADJ852023:ADR852023 ANF852023:ANN852023 AXB852023:AXJ852023 BGX852023:BHF852023 BQT852023:BRB852023 CAP852023:CAX852023 CKL852023:CKT852023 CUH852023:CUP852023 DED852023:DEL852023 DNZ852023:DOH852023 DXV852023:DYD852023 EHR852023:EHZ852023 ERN852023:ERV852023 FBJ852023:FBR852023 FLF852023:FLN852023 FVB852023:FVJ852023 GEX852023:GFF852023 GOT852023:GPB852023 GYP852023:GYX852023 HIL852023:HIT852023 HSH852023:HSP852023 ICD852023:ICL852023 ILZ852023:IMH852023 IVV852023:IWD852023 JFR852023:JFZ852023 JPN852023:JPV852023 JZJ852023:JZR852023 KJF852023:KJN852023 KTB852023:KTJ852023 LCX852023:LDF852023 LMT852023:LNB852023 LWP852023:LWX852023 MGL852023:MGT852023 MQH852023:MQP852023 NAD852023:NAL852023 NJZ852023:NKH852023 NTV852023:NUD852023 ODR852023:ODZ852023 ONN852023:ONV852023 OXJ852023:OXR852023 PHF852023:PHN852023 PRB852023:PRJ852023 QAX852023:QBF852023 QKT852023:QLB852023 QUP852023:QUX852023 REL852023:RET852023 ROH852023:ROP852023 RYD852023:RYL852023 SHZ852023:SIH852023 SRV852023:SSD852023 TBR852023:TBZ852023 TLN852023:TLV852023 TVJ852023:TVR852023 UFF852023:UFN852023 UPB852023:UPJ852023 UYX852023:UZF852023 VIT852023:VJB852023 VSP852023:VSX852023 WCL852023:WCT852023 WMH852023:WMP852023 WWD852023:WWL852023 V917559:AD917559 JR917559:JZ917559 TN917559:TV917559 ADJ917559:ADR917559 ANF917559:ANN917559 AXB917559:AXJ917559 BGX917559:BHF917559 BQT917559:BRB917559 CAP917559:CAX917559 CKL917559:CKT917559 CUH917559:CUP917559 DED917559:DEL917559 DNZ917559:DOH917559 DXV917559:DYD917559 EHR917559:EHZ917559 ERN917559:ERV917559 FBJ917559:FBR917559 FLF917559:FLN917559 FVB917559:FVJ917559 GEX917559:GFF917559 GOT917559:GPB917559 GYP917559:GYX917559 HIL917559:HIT917559 HSH917559:HSP917559 ICD917559:ICL917559 ILZ917559:IMH917559 IVV917559:IWD917559 JFR917559:JFZ917559 JPN917559:JPV917559 JZJ917559:JZR917559 KJF917559:KJN917559 KTB917559:KTJ917559 LCX917559:LDF917559 LMT917559:LNB917559 LWP917559:LWX917559 MGL917559:MGT917559 MQH917559:MQP917559 NAD917559:NAL917559 NJZ917559:NKH917559 NTV917559:NUD917559 ODR917559:ODZ917559 ONN917559:ONV917559 OXJ917559:OXR917559 PHF917559:PHN917559 PRB917559:PRJ917559 QAX917559:QBF917559 QKT917559:QLB917559 QUP917559:QUX917559 REL917559:RET917559 ROH917559:ROP917559 RYD917559:RYL917559 SHZ917559:SIH917559 SRV917559:SSD917559 TBR917559:TBZ917559 TLN917559:TLV917559 TVJ917559:TVR917559 UFF917559:UFN917559 UPB917559:UPJ917559 UYX917559:UZF917559 VIT917559:VJB917559 VSP917559:VSX917559 WCL917559:WCT917559 WMH917559:WMP917559 WWD917559:WWL917559 V983095:AD983095 JR983095:JZ983095 TN983095:TV983095 ADJ983095:ADR983095 ANF983095:ANN983095 AXB983095:AXJ983095 BGX983095:BHF983095 BQT983095:BRB983095 CAP983095:CAX983095 CKL983095:CKT983095 CUH983095:CUP983095 DED983095:DEL983095 DNZ983095:DOH983095 DXV983095:DYD983095 EHR983095:EHZ983095 ERN983095:ERV983095 FBJ983095:FBR983095 FLF983095:FLN983095 FVB983095:FVJ983095 GEX983095:GFF983095 GOT983095:GPB983095 GYP983095:GYX983095 HIL983095:HIT983095 HSH983095:HSP983095 ICD983095:ICL983095 ILZ983095:IMH983095 IVV983095:IWD983095 JFR983095:JFZ983095 JPN983095:JPV983095 JZJ983095:JZR983095 KJF983095:KJN983095 KTB983095:KTJ983095 LCX983095:LDF983095 LMT983095:LNB983095 LWP983095:LWX983095 MGL983095:MGT983095 MQH983095:MQP983095 NAD983095:NAL983095 NJZ983095:NKH983095 NTV983095:NUD983095 ODR983095:ODZ983095 ONN983095:ONV983095 OXJ983095:OXR983095 PHF983095:PHN983095 PRB983095:PRJ983095 QAX983095:QBF983095 QKT983095:QLB983095 QUP983095:QUX983095 REL983095:RET983095 ROH983095:ROP983095 RYD983095:RYL983095 SHZ983095:SIH983095 SRV983095:SSD983095 TBR983095:TBZ983095 TLN983095:TLV983095 TVJ983095:TVR983095 UFF983095:UFN983095 UPB983095:UPJ983095 UYX983095:UZF983095 VIT983095:VJB983095 VSP983095:VSX983095 WCL983095:WCT983095 WMH983095:WMP983095 WWD983095:WWL983095"/>
    <dataValidation allowBlank="1" showInputMessage="1" showErrorMessage="1" promptTitle="TDHCA Rental Program Experience" prompt="Row 14: Enter TDHCA Rental Program Name(s)" sqref="AE55:AK55 KA55:KG55 TW55:UC55 ADS55:ADY55 ANO55:ANU55 AXK55:AXQ55 BHG55:BHM55 BRC55:BRI55 CAY55:CBE55 CKU55:CLA55 CUQ55:CUW55 DEM55:DES55 DOI55:DOO55 DYE55:DYK55 EIA55:EIG55 ERW55:ESC55 FBS55:FBY55 FLO55:FLU55 FVK55:FVQ55 GFG55:GFM55 GPC55:GPI55 GYY55:GZE55 HIU55:HJA55 HSQ55:HSW55 ICM55:ICS55 IMI55:IMO55 IWE55:IWK55 JGA55:JGG55 JPW55:JQC55 JZS55:JZY55 KJO55:KJU55 KTK55:KTQ55 LDG55:LDM55 LNC55:LNI55 LWY55:LXE55 MGU55:MHA55 MQQ55:MQW55 NAM55:NAS55 NKI55:NKO55 NUE55:NUK55 OEA55:OEG55 ONW55:OOC55 OXS55:OXY55 PHO55:PHU55 PRK55:PRQ55 QBG55:QBM55 QLC55:QLI55 QUY55:QVE55 REU55:RFA55 ROQ55:ROW55 RYM55:RYS55 SII55:SIO55 SSE55:SSK55 TCA55:TCG55 TLW55:TMC55 TVS55:TVY55 UFO55:UFU55 UPK55:UPQ55 UZG55:UZM55 VJC55:VJI55 VSY55:VTE55 WCU55:WDA55 WMQ55:WMW55 WWM55:WWS55 AE65591:AK65591 KA65591:KG65591 TW65591:UC65591 ADS65591:ADY65591 ANO65591:ANU65591 AXK65591:AXQ65591 BHG65591:BHM65591 BRC65591:BRI65591 CAY65591:CBE65591 CKU65591:CLA65591 CUQ65591:CUW65591 DEM65591:DES65591 DOI65591:DOO65591 DYE65591:DYK65591 EIA65591:EIG65591 ERW65591:ESC65591 FBS65591:FBY65591 FLO65591:FLU65591 FVK65591:FVQ65591 GFG65591:GFM65591 GPC65591:GPI65591 GYY65591:GZE65591 HIU65591:HJA65591 HSQ65591:HSW65591 ICM65591:ICS65591 IMI65591:IMO65591 IWE65591:IWK65591 JGA65591:JGG65591 JPW65591:JQC65591 JZS65591:JZY65591 KJO65591:KJU65591 KTK65591:KTQ65591 LDG65591:LDM65591 LNC65591:LNI65591 LWY65591:LXE65591 MGU65591:MHA65591 MQQ65591:MQW65591 NAM65591:NAS65591 NKI65591:NKO65591 NUE65591:NUK65591 OEA65591:OEG65591 ONW65591:OOC65591 OXS65591:OXY65591 PHO65591:PHU65591 PRK65591:PRQ65591 QBG65591:QBM65591 QLC65591:QLI65591 QUY65591:QVE65591 REU65591:RFA65591 ROQ65591:ROW65591 RYM65591:RYS65591 SII65591:SIO65591 SSE65591:SSK65591 TCA65591:TCG65591 TLW65591:TMC65591 TVS65591:TVY65591 UFO65591:UFU65591 UPK65591:UPQ65591 UZG65591:UZM65591 VJC65591:VJI65591 VSY65591:VTE65591 WCU65591:WDA65591 WMQ65591:WMW65591 WWM65591:WWS65591 AE131127:AK131127 KA131127:KG131127 TW131127:UC131127 ADS131127:ADY131127 ANO131127:ANU131127 AXK131127:AXQ131127 BHG131127:BHM131127 BRC131127:BRI131127 CAY131127:CBE131127 CKU131127:CLA131127 CUQ131127:CUW131127 DEM131127:DES131127 DOI131127:DOO131127 DYE131127:DYK131127 EIA131127:EIG131127 ERW131127:ESC131127 FBS131127:FBY131127 FLO131127:FLU131127 FVK131127:FVQ131127 GFG131127:GFM131127 GPC131127:GPI131127 GYY131127:GZE131127 HIU131127:HJA131127 HSQ131127:HSW131127 ICM131127:ICS131127 IMI131127:IMO131127 IWE131127:IWK131127 JGA131127:JGG131127 JPW131127:JQC131127 JZS131127:JZY131127 KJO131127:KJU131127 KTK131127:KTQ131127 LDG131127:LDM131127 LNC131127:LNI131127 LWY131127:LXE131127 MGU131127:MHA131127 MQQ131127:MQW131127 NAM131127:NAS131127 NKI131127:NKO131127 NUE131127:NUK131127 OEA131127:OEG131127 ONW131127:OOC131127 OXS131127:OXY131127 PHO131127:PHU131127 PRK131127:PRQ131127 QBG131127:QBM131127 QLC131127:QLI131127 QUY131127:QVE131127 REU131127:RFA131127 ROQ131127:ROW131127 RYM131127:RYS131127 SII131127:SIO131127 SSE131127:SSK131127 TCA131127:TCG131127 TLW131127:TMC131127 TVS131127:TVY131127 UFO131127:UFU131127 UPK131127:UPQ131127 UZG131127:UZM131127 VJC131127:VJI131127 VSY131127:VTE131127 WCU131127:WDA131127 WMQ131127:WMW131127 WWM131127:WWS131127 AE196663:AK196663 KA196663:KG196663 TW196663:UC196663 ADS196663:ADY196663 ANO196663:ANU196663 AXK196663:AXQ196663 BHG196663:BHM196663 BRC196663:BRI196663 CAY196663:CBE196663 CKU196663:CLA196663 CUQ196663:CUW196663 DEM196663:DES196663 DOI196663:DOO196663 DYE196663:DYK196663 EIA196663:EIG196663 ERW196663:ESC196663 FBS196663:FBY196663 FLO196663:FLU196663 FVK196663:FVQ196663 GFG196663:GFM196663 GPC196663:GPI196663 GYY196663:GZE196663 HIU196663:HJA196663 HSQ196663:HSW196663 ICM196663:ICS196663 IMI196663:IMO196663 IWE196663:IWK196663 JGA196663:JGG196663 JPW196663:JQC196663 JZS196663:JZY196663 KJO196663:KJU196663 KTK196663:KTQ196663 LDG196663:LDM196663 LNC196663:LNI196663 LWY196663:LXE196663 MGU196663:MHA196663 MQQ196663:MQW196663 NAM196663:NAS196663 NKI196663:NKO196663 NUE196663:NUK196663 OEA196663:OEG196663 ONW196663:OOC196663 OXS196663:OXY196663 PHO196663:PHU196663 PRK196663:PRQ196663 QBG196663:QBM196663 QLC196663:QLI196663 QUY196663:QVE196663 REU196663:RFA196663 ROQ196663:ROW196663 RYM196663:RYS196663 SII196663:SIO196663 SSE196663:SSK196663 TCA196663:TCG196663 TLW196663:TMC196663 TVS196663:TVY196663 UFO196663:UFU196663 UPK196663:UPQ196663 UZG196663:UZM196663 VJC196663:VJI196663 VSY196663:VTE196663 WCU196663:WDA196663 WMQ196663:WMW196663 WWM196663:WWS196663 AE262199:AK262199 KA262199:KG262199 TW262199:UC262199 ADS262199:ADY262199 ANO262199:ANU262199 AXK262199:AXQ262199 BHG262199:BHM262199 BRC262199:BRI262199 CAY262199:CBE262199 CKU262199:CLA262199 CUQ262199:CUW262199 DEM262199:DES262199 DOI262199:DOO262199 DYE262199:DYK262199 EIA262199:EIG262199 ERW262199:ESC262199 FBS262199:FBY262199 FLO262199:FLU262199 FVK262199:FVQ262199 GFG262199:GFM262199 GPC262199:GPI262199 GYY262199:GZE262199 HIU262199:HJA262199 HSQ262199:HSW262199 ICM262199:ICS262199 IMI262199:IMO262199 IWE262199:IWK262199 JGA262199:JGG262199 JPW262199:JQC262199 JZS262199:JZY262199 KJO262199:KJU262199 KTK262199:KTQ262199 LDG262199:LDM262199 LNC262199:LNI262199 LWY262199:LXE262199 MGU262199:MHA262199 MQQ262199:MQW262199 NAM262199:NAS262199 NKI262199:NKO262199 NUE262199:NUK262199 OEA262199:OEG262199 ONW262199:OOC262199 OXS262199:OXY262199 PHO262199:PHU262199 PRK262199:PRQ262199 QBG262199:QBM262199 QLC262199:QLI262199 QUY262199:QVE262199 REU262199:RFA262199 ROQ262199:ROW262199 RYM262199:RYS262199 SII262199:SIO262199 SSE262199:SSK262199 TCA262199:TCG262199 TLW262199:TMC262199 TVS262199:TVY262199 UFO262199:UFU262199 UPK262199:UPQ262199 UZG262199:UZM262199 VJC262199:VJI262199 VSY262199:VTE262199 WCU262199:WDA262199 WMQ262199:WMW262199 WWM262199:WWS262199 AE327735:AK327735 KA327735:KG327735 TW327735:UC327735 ADS327735:ADY327735 ANO327735:ANU327735 AXK327735:AXQ327735 BHG327735:BHM327735 BRC327735:BRI327735 CAY327735:CBE327735 CKU327735:CLA327735 CUQ327735:CUW327735 DEM327735:DES327735 DOI327735:DOO327735 DYE327735:DYK327735 EIA327735:EIG327735 ERW327735:ESC327735 FBS327735:FBY327735 FLO327735:FLU327735 FVK327735:FVQ327735 GFG327735:GFM327735 GPC327735:GPI327735 GYY327735:GZE327735 HIU327735:HJA327735 HSQ327735:HSW327735 ICM327735:ICS327735 IMI327735:IMO327735 IWE327735:IWK327735 JGA327735:JGG327735 JPW327735:JQC327735 JZS327735:JZY327735 KJO327735:KJU327735 KTK327735:KTQ327735 LDG327735:LDM327735 LNC327735:LNI327735 LWY327735:LXE327735 MGU327735:MHA327735 MQQ327735:MQW327735 NAM327735:NAS327735 NKI327735:NKO327735 NUE327735:NUK327735 OEA327735:OEG327735 ONW327735:OOC327735 OXS327735:OXY327735 PHO327735:PHU327735 PRK327735:PRQ327735 QBG327735:QBM327735 QLC327735:QLI327735 QUY327735:QVE327735 REU327735:RFA327735 ROQ327735:ROW327735 RYM327735:RYS327735 SII327735:SIO327735 SSE327735:SSK327735 TCA327735:TCG327735 TLW327735:TMC327735 TVS327735:TVY327735 UFO327735:UFU327735 UPK327735:UPQ327735 UZG327735:UZM327735 VJC327735:VJI327735 VSY327735:VTE327735 WCU327735:WDA327735 WMQ327735:WMW327735 WWM327735:WWS327735 AE393271:AK393271 KA393271:KG393271 TW393271:UC393271 ADS393271:ADY393271 ANO393271:ANU393271 AXK393271:AXQ393271 BHG393271:BHM393271 BRC393271:BRI393271 CAY393271:CBE393271 CKU393271:CLA393271 CUQ393271:CUW393271 DEM393271:DES393271 DOI393271:DOO393271 DYE393271:DYK393271 EIA393271:EIG393271 ERW393271:ESC393271 FBS393271:FBY393271 FLO393271:FLU393271 FVK393271:FVQ393271 GFG393271:GFM393271 GPC393271:GPI393271 GYY393271:GZE393271 HIU393271:HJA393271 HSQ393271:HSW393271 ICM393271:ICS393271 IMI393271:IMO393271 IWE393271:IWK393271 JGA393271:JGG393271 JPW393271:JQC393271 JZS393271:JZY393271 KJO393271:KJU393271 KTK393271:KTQ393271 LDG393271:LDM393271 LNC393271:LNI393271 LWY393271:LXE393271 MGU393271:MHA393271 MQQ393271:MQW393271 NAM393271:NAS393271 NKI393271:NKO393271 NUE393271:NUK393271 OEA393271:OEG393271 ONW393271:OOC393271 OXS393271:OXY393271 PHO393271:PHU393271 PRK393271:PRQ393271 QBG393271:QBM393271 QLC393271:QLI393271 QUY393271:QVE393271 REU393271:RFA393271 ROQ393271:ROW393271 RYM393271:RYS393271 SII393271:SIO393271 SSE393271:SSK393271 TCA393271:TCG393271 TLW393271:TMC393271 TVS393271:TVY393271 UFO393271:UFU393271 UPK393271:UPQ393271 UZG393271:UZM393271 VJC393271:VJI393271 VSY393271:VTE393271 WCU393271:WDA393271 WMQ393271:WMW393271 WWM393271:WWS393271 AE458807:AK458807 KA458807:KG458807 TW458807:UC458807 ADS458807:ADY458807 ANO458807:ANU458807 AXK458807:AXQ458807 BHG458807:BHM458807 BRC458807:BRI458807 CAY458807:CBE458807 CKU458807:CLA458807 CUQ458807:CUW458807 DEM458807:DES458807 DOI458807:DOO458807 DYE458807:DYK458807 EIA458807:EIG458807 ERW458807:ESC458807 FBS458807:FBY458807 FLO458807:FLU458807 FVK458807:FVQ458807 GFG458807:GFM458807 GPC458807:GPI458807 GYY458807:GZE458807 HIU458807:HJA458807 HSQ458807:HSW458807 ICM458807:ICS458807 IMI458807:IMO458807 IWE458807:IWK458807 JGA458807:JGG458807 JPW458807:JQC458807 JZS458807:JZY458807 KJO458807:KJU458807 KTK458807:KTQ458807 LDG458807:LDM458807 LNC458807:LNI458807 LWY458807:LXE458807 MGU458807:MHA458807 MQQ458807:MQW458807 NAM458807:NAS458807 NKI458807:NKO458807 NUE458807:NUK458807 OEA458807:OEG458807 ONW458807:OOC458807 OXS458807:OXY458807 PHO458807:PHU458807 PRK458807:PRQ458807 QBG458807:QBM458807 QLC458807:QLI458807 QUY458807:QVE458807 REU458807:RFA458807 ROQ458807:ROW458807 RYM458807:RYS458807 SII458807:SIO458807 SSE458807:SSK458807 TCA458807:TCG458807 TLW458807:TMC458807 TVS458807:TVY458807 UFO458807:UFU458807 UPK458807:UPQ458807 UZG458807:UZM458807 VJC458807:VJI458807 VSY458807:VTE458807 WCU458807:WDA458807 WMQ458807:WMW458807 WWM458807:WWS458807 AE524343:AK524343 KA524343:KG524343 TW524343:UC524343 ADS524343:ADY524343 ANO524343:ANU524343 AXK524343:AXQ524343 BHG524343:BHM524343 BRC524343:BRI524343 CAY524343:CBE524343 CKU524343:CLA524343 CUQ524343:CUW524343 DEM524343:DES524343 DOI524343:DOO524343 DYE524343:DYK524343 EIA524343:EIG524343 ERW524343:ESC524343 FBS524343:FBY524343 FLO524343:FLU524343 FVK524343:FVQ524343 GFG524343:GFM524343 GPC524343:GPI524343 GYY524343:GZE524343 HIU524343:HJA524343 HSQ524343:HSW524343 ICM524343:ICS524343 IMI524343:IMO524343 IWE524343:IWK524343 JGA524343:JGG524343 JPW524343:JQC524343 JZS524343:JZY524343 KJO524343:KJU524343 KTK524343:KTQ524343 LDG524343:LDM524343 LNC524343:LNI524343 LWY524343:LXE524343 MGU524343:MHA524343 MQQ524343:MQW524343 NAM524343:NAS524343 NKI524343:NKO524343 NUE524343:NUK524343 OEA524343:OEG524343 ONW524343:OOC524343 OXS524343:OXY524343 PHO524343:PHU524343 PRK524343:PRQ524343 QBG524343:QBM524343 QLC524343:QLI524343 QUY524343:QVE524343 REU524343:RFA524343 ROQ524343:ROW524343 RYM524343:RYS524343 SII524343:SIO524343 SSE524343:SSK524343 TCA524343:TCG524343 TLW524343:TMC524343 TVS524343:TVY524343 UFO524343:UFU524343 UPK524343:UPQ524343 UZG524343:UZM524343 VJC524343:VJI524343 VSY524343:VTE524343 WCU524343:WDA524343 WMQ524343:WMW524343 WWM524343:WWS524343 AE589879:AK589879 KA589879:KG589879 TW589879:UC589879 ADS589879:ADY589879 ANO589879:ANU589879 AXK589879:AXQ589879 BHG589879:BHM589879 BRC589879:BRI589879 CAY589879:CBE589879 CKU589879:CLA589879 CUQ589879:CUW589879 DEM589879:DES589879 DOI589879:DOO589879 DYE589879:DYK589879 EIA589879:EIG589879 ERW589879:ESC589879 FBS589879:FBY589879 FLO589879:FLU589879 FVK589879:FVQ589879 GFG589879:GFM589879 GPC589879:GPI589879 GYY589879:GZE589879 HIU589879:HJA589879 HSQ589879:HSW589879 ICM589879:ICS589879 IMI589879:IMO589879 IWE589879:IWK589879 JGA589879:JGG589879 JPW589879:JQC589879 JZS589879:JZY589879 KJO589879:KJU589879 KTK589879:KTQ589879 LDG589879:LDM589879 LNC589879:LNI589879 LWY589879:LXE589879 MGU589879:MHA589879 MQQ589879:MQW589879 NAM589879:NAS589879 NKI589879:NKO589879 NUE589879:NUK589879 OEA589879:OEG589879 ONW589879:OOC589879 OXS589879:OXY589879 PHO589879:PHU589879 PRK589879:PRQ589879 QBG589879:QBM589879 QLC589879:QLI589879 QUY589879:QVE589879 REU589879:RFA589879 ROQ589879:ROW589879 RYM589879:RYS589879 SII589879:SIO589879 SSE589879:SSK589879 TCA589879:TCG589879 TLW589879:TMC589879 TVS589879:TVY589879 UFO589879:UFU589879 UPK589879:UPQ589879 UZG589879:UZM589879 VJC589879:VJI589879 VSY589879:VTE589879 WCU589879:WDA589879 WMQ589879:WMW589879 WWM589879:WWS589879 AE655415:AK655415 KA655415:KG655415 TW655415:UC655415 ADS655415:ADY655415 ANO655415:ANU655415 AXK655415:AXQ655415 BHG655415:BHM655415 BRC655415:BRI655415 CAY655415:CBE655415 CKU655415:CLA655415 CUQ655415:CUW655415 DEM655415:DES655415 DOI655415:DOO655415 DYE655415:DYK655415 EIA655415:EIG655415 ERW655415:ESC655415 FBS655415:FBY655415 FLO655415:FLU655415 FVK655415:FVQ655415 GFG655415:GFM655415 GPC655415:GPI655415 GYY655415:GZE655415 HIU655415:HJA655415 HSQ655415:HSW655415 ICM655415:ICS655415 IMI655415:IMO655415 IWE655415:IWK655415 JGA655415:JGG655415 JPW655415:JQC655415 JZS655415:JZY655415 KJO655415:KJU655415 KTK655415:KTQ655415 LDG655415:LDM655415 LNC655415:LNI655415 LWY655415:LXE655415 MGU655415:MHA655415 MQQ655415:MQW655415 NAM655415:NAS655415 NKI655415:NKO655415 NUE655415:NUK655415 OEA655415:OEG655415 ONW655415:OOC655415 OXS655415:OXY655415 PHO655415:PHU655415 PRK655415:PRQ655415 QBG655415:QBM655415 QLC655415:QLI655415 QUY655415:QVE655415 REU655415:RFA655415 ROQ655415:ROW655415 RYM655415:RYS655415 SII655415:SIO655415 SSE655415:SSK655415 TCA655415:TCG655415 TLW655415:TMC655415 TVS655415:TVY655415 UFO655415:UFU655415 UPK655415:UPQ655415 UZG655415:UZM655415 VJC655415:VJI655415 VSY655415:VTE655415 WCU655415:WDA655415 WMQ655415:WMW655415 WWM655415:WWS655415 AE720951:AK720951 KA720951:KG720951 TW720951:UC720951 ADS720951:ADY720951 ANO720951:ANU720951 AXK720951:AXQ720951 BHG720951:BHM720951 BRC720951:BRI720951 CAY720951:CBE720951 CKU720951:CLA720951 CUQ720951:CUW720951 DEM720951:DES720951 DOI720951:DOO720951 DYE720951:DYK720951 EIA720951:EIG720951 ERW720951:ESC720951 FBS720951:FBY720951 FLO720951:FLU720951 FVK720951:FVQ720951 GFG720951:GFM720951 GPC720951:GPI720951 GYY720951:GZE720951 HIU720951:HJA720951 HSQ720951:HSW720951 ICM720951:ICS720951 IMI720951:IMO720951 IWE720951:IWK720951 JGA720951:JGG720951 JPW720951:JQC720951 JZS720951:JZY720951 KJO720951:KJU720951 KTK720951:KTQ720951 LDG720951:LDM720951 LNC720951:LNI720951 LWY720951:LXE720951 MGU720951:MHA720951 MQQ720951:MQW720951 NAM720951:NAS720951 NKI720951:NKO720951 NUE720951:NUK720951 OEA720951:OEG720951 ONW720951:OOC720951 OXS720951:OXY720951 PHO720951:PHU720951 PRK720951:PRQ720951 QBG720951:QBM720951 QLC720951:QLI720951 QUY720951:QVE720951 REU720951:RFA720951 ROQ720951:ROW720951 RYM720951:RYS720951 SII720951:SIO720951 SSE720951:SSK720951 TCA720951:TCG720951 TLW720951:TMC720951 TVS720951:TVY720951 UFO720951:UFU720951 UPK720951:UPQ720951 UZG720951:UZM720951 VJC720951:VJI720951 VSY720951:VTE720951 WCU720951:WDA720951 WMQ720951:WMW720951 WWM720951:WWS720951 AE786487:AK786487 KA786487:KG786487 TW786487:UC786487 ADS786487:ADY786487 ANO786487:ANU786487 AXK786487:AXQ786487 BHG786487:BHM786487 BRC786487:BRI786487 CAY786487:CBE786487 CKU786487:CLA786487 CUQ786487:CUW786487 DEM786487:DES786487 DOI786487:DOO786487 DYE786487:DYK786487 EIA786487:EIG786487 ERW786487:ESC786487 FBS786487:FBY786487 FLO786487:FLU786487 FVK786487:FVQ786487 GFG786487:GFM786487 GPC786487:GPI786487 GYY786487:GZE786487 HIU786487:HJA786487 HSQ786487:HSW786487 ICM786487:ICS786487 IMI786487:IMO786487 IWE786487:IWK786487 JGA786487:JGG786487 JPW786487:JQC786487 JZS786487:JZY786487 KJO786487:KJU786487 KTK786487:KTQ786487 LDG786487:LDM786487 LNC786487:LNI786487 LWY786487:LXE786487 MGU786487:MHA786487 MQQ786487:MQW786487 NAM786487:NAS786487 NKI786487:NKO786487 NUE786487:NUK786487 OEA786487:OEG786487 ONW786487:OOC786487 OXS786487:OXY786487 PHO786487:PHU786487 PRK786487:PRQ786487 QBG786487:QBM786487 QLC786487:QLI786487 QUY786487:QVE786487 REU786487:RFA786487 ROQ786487:ROW786487 RYM786487:RYS786487 SII786487:SIO786487 SSE786487:SSK786487 TCA786487:TCG786487 TLW786487:TMC786487 TVS786487:TVY786487 UFO786487:UFU786487 UPK786487:UPQ786487 UZG786487:UZM786487 VJC786487:VJI786487 VSY786487:VTE786487 WCU786487:WDA786487 WMQ786487:WMW786487 WWM786487:WWS786487 AE852023:AK852023 KA852023:KG852023 TW852023:UC852023 ADS852023:ADY852023 ANO852023:ANU852023 AXK852023:AXQ852023 BHG852023:BHM852023 BRC852023:BRI852023 CAY852023:CBE852023 CKU852023:CLA852023 CUQ852023:CUW852023 DEM852023:DES852023 DOI852023:DOO852023 DYE852023:DYK852023 EIA852023:EIG852023 ERW852023:ESC852023 FBS852023:FBY852023 FLO852023:FLU852023 FVK852023:FVQ852023 GFG852023:GFM852023 GPC852023:GPI852023 GYY852023:GZE852023 HIU852023:HJA852023 HSQ852023:HSW852023 ICM852023:ICS852023 IMI852023:IMO852023 IWE852023:IWK852023 JGA852023:JGG852023 JPW852023:JQC852023 JZS852023:JZY852023 KJO852023:KJU852023 KTK852023:KTQ852023 LDG852023:LDM852023 LNC852023:LNI852023 LWY852023:LXE852023 MGU852023:MHA852023 MQQ852023:MQW852023 NAM852023:NAS852023 NKI852023:NKO852023 NUE852023:NUK852023 OEA852023:OEG852023 ONW852023:OOC852023 OXS852023:OXY852023 PHO852023:PHU852023 PRK852023:PRQ852023 QBG852023:QBM852023 QLC852023:QLI852023 QUY852023:QVE852023 REU852023:RFA852023 ROQ852023:ROW852023 RYM852023:RYS852023 SII852023:SIO852023 SSE852023:SSK852023 TCA852023:TCG852023 TLW852023:TMC852023 TVS852023:TVY852023 UFO852023:UFU852023 UPK852023:UPQ852023 UZG852023:UZM852023 VJC852023:VJI852023 VSY852023:VTE852023 WCU852023:WDA852023 WMQ852023:WMW852023 WWM852023:WWS852023 AE917559:AK917559 KA917559:KG917559 TW917559:UC917559 ADS917559:ADY917559 ANO917559:ANU917559 AXK917559:AXQ917559 BHG917559:BHM917559 BRC917559:BRI917559 CAY917559:CBE917559 CKU917559:CLA917559 CUQ917559:CUW917559 DEM917559:DES917559 DOI917559:DOO917559 DYE917559:DYK917559 EIA917559:EIG917559 ERW917559:ESC917559 FBS917559:FBY917559 FLO917559:FLU917559 FVK917559:FVQ917559 GFG917559:GFM917559 GPC917559:GPI917559 GYY917559:GZE917559 HIU917559:HJA917559 HSQ917559:HSW917559 ICM917559:ICS917559 IMI917559:IMO917559 IWE917559:IWK917559 JGA917559:JGG917559 JPW917559:JQC917559 JZS917559:JZY917559 KJO917559:KJU917559 KTK917559:KTQ917559 LDG917559:LDM917559 LNC917559:LNI917559 LWY917559:LXE917559 MGU917559:MHA917559 MQQ917559:MQW917559 NAM917559:NAS917559 NKI917559:NKO917559 NUE917559:NUK917559 OEA917559:OEG917559 ONW917559:OOC917559 OXS917559:OXY917559 PHO917559:PHU917559 PRK917559:PRQ917559 QBG917559:QBM917559 QLC917559:QLI917559 QUY917559:QVE917559 REU917559:RFA917559 ROQ917559:ROW917559 RYM917559:RYS917559 SII917559:SIO917559 SSE917559:SSK917559 TCA917559:TCG917559 TLW917559:TMC917559 TVS917559:TVY917559 UFO917559:UFU917559 UPK917559:UPQ917559 UZG917559:UZM917559 VJC917559:VJI917559 VSY917559:VTE917559 WCU917559:WDA917559 WMQ917559:WMW917559 WWM917559:WWS917559 AE983095:AK983095 KA983095:KG983095 TW983095:UC983095 ADS983095:ADY983095 ANO983095:ANU983095 AXK983095:AXQ983095 BHG983095:BHM983095 BRC983095:BRI983095 CAY983095:CBE983095 CKU983095:CLA983095 CUQ983095:CUW983095 DEM983095:DES983095 DOI983095:DOO983095 DYE983095:DYK983095 EIA983095:EIG983095 ERW983095:ESC983095 FBS983095:FBY983095 FLO983095:FLU983095 FVK983095:FVQ983095 GFG983095:GFM983095 GPC983095:GPI983095 GYY983095:GZE983095 HIU983095:HJA983095 HSQ983095:HSW983095 ICM983095:ICS983095 IMI983095:IMO983095 IWE983095:IWK983095 JGA983095:JGG983095 JPW983095:JQC983095 JZS983095:JZY983095 KJO983095:KJU983095 KTK983095:KTQ983095 LDG983095:LDM983095 LNC983095:LNI983095 LWY983095:LXE983095 MGU983095:MHA983095 MQQ983095:MQW983095 NAM983095:NAS983095 NKI983095:NKO983095 NUE983095:NUK983095 OEA983095:OEG983095 ONW983095:OOC983095 OXS983095:OXY983095 PHO983095:PHU983095 PRK983095:PRQ983095 QBG983095:QBM983095 QLC983095:QLI983095 QUY983095:QVE983095 REU983095:RFA983095 ROQ983095:ROW983095 RYM983095:RYS983095 SII983095:SIO983095 SSE983095:SSK983095 TCA983095:TCG983095 TLW983095:TMC983095 TVS983095:TVY983095 UFO983095:UFU983095 UPK983095:UPQ983095 UZG983095:UZM983095 VJC983095:VJI983095 VSY983095:VTE983095 WCU983095:WDA983095 WMQ983095:WMW983095 WWM983095:WWS983095"/>
    <dataValidation allowBlank="1" showInputMessage="1" showErrorMessage="1" promptTitle="TDHCA Rental Program Experience" prompt="Row 14: Enter Date (mm/yy) When Control Began" sqref="AL55:AP55 KH55:KL55 UD55:UH55 ADZ55:AED55 ANV55:ANZ55 AXR55:AXV55 BHN55:BHR55 BRJ55:BRN55 CBF55:CBJ55 CLB55:CLF55 CUX55:CVB55 DET55:DEX55 DOP55:DOT55 DYL55:DYP55 EIH55:EIL55 ESD55:ESH55 FBZ55:FCD55 FLV55:FLZ55 FVR55:FVV55 GFN55:GFR55 GPJ55:GPN55 GZF55:GZJ55 HJB55:HJF55 HSX55:HTB55 ICT55:ICX55 IMP55:IMT55 IWL55:IWP55 JGH55:JGL55 JQD55:JQH55 JZZ55:KAD55 KJV55:KJZ55 KTR55:KTV55 LDN55:LDR55 LNJ55:LNN55 LXF55:LXJ55 MHB55:MHF55 MQX55:MRB55 NAT55:NAX55 NKP55:NKT55 NUL55:NUP55 OEH55:OEL55 OOD55:OOH55 OXZ55:OYD55 PHV55:PHZ55 PRR55:PRV55 QBN55:QBR55 QLJ55:QLN55 QVF55:QVJ55 RFB55:RFF55 ROX55:RPB55 RYT55:RYX55 SIP55:SIT55 SSL55:SSP55 TCH55:TCL55 TMD55:TMH55 TVZ55:TWD55 UFV55:UFZ55 UPR55:UPV55 UZN55:UZR55 VJJ55:VJN55 VTF55:VTJ55 WDB55:WDF55 WMX55:WNB55 WWT55:WWX55 AL65591:AP65591 KH65591:KL65591 UD65591:UH65591 ADZ65591:AED65591 ANV65591:ANZ65591 AXR65591:AXV65591 BHN65591:BHR65591 BRJ65591:BRN65591 CBF65591:CBJ65591 CLB65591:CLF65591 CUX65591:CVB65591 DET65591:DEX65591 DOP65591:DOT65591 DYL65591:DYP65591 EIH65591:EIL65591 ESD65591:ESH65591 FBZ65591:FCD65591 FLV65591:FLZ65591 FVR65591:FVV65591 GFN65591:GFR65591 GPJ65591:GPN65591 GZF65591:GZJ65591 HJB65591:HJF65591 HSX65591:HTB65591 ICT65591:ICX65591 IMP65591:IMT65591 IWL65591:IWP65591 JGH65591:JGL65591 JQD65591:JQH65591 JZZ65591:KAD65591 KJV65591:KJZ65591 KTR65591:KTV65591 LDN65591:LDR65591 LNJ65591:LNN65591 LXF65591:LXJ65591 MHB65591:MHF65591 MQX65591:MRB65591 NAT65591:NAX65591 NKP65591:NKT65591 NUL65591:NUP65591 OEH65591:OEL65591 OOD65591:OOH65591 OXZ65591:OYD65591 PHV65591:PHZ65591 PRR65591:PRV65591 QBN65591:QBR65591 QLJ65591:QLN65591 QVF65591:QVJ65591 RFB65591:RFF65591 ROX65591:RPB65591 RYT65591:RYX65591 SIP65591:SIT65591 SSL65591:SSP65591 TCH65591:TCL65591 TMD65591:TMH65591 TVZ65591:TWD65591 UFV65591:UFZ65591 UPR65591:UPV65591 UZN65591:UZR65591 VJJ65591:VJN65591 VTF65591:VTJ65591 WDB65591:WDF65591 WMX65591:WNB65591 WWT65591:WWX65591 AL131127:AP131127 KH131127:KL131127 UD131127:UH131127 ADZ131127:AED131127 ANV131127:ANZ131127 AXR131127:AXV131127 BHN131127:BHR131127 BRJ131127:BRN131127 CBF131127:CBJ131127 CLB131127:CLF131127 CUX131127:CVB131127 DET131127:DEX131127 DOP131127:DOT131127 DYL131127:DYP131127 EIH131127:EIL131127 ESD131127:ESH131127 FBZ131127:FCD131127 FLV131127:FLZ131127 FVR131127:FVV131127 GFN131127:GFR131127 GPJ131127:GPN131127 GZF131127:GZJ131127 HJB131127:HJF131127 HSX131127:HTB131127 ICT131127:ICX131127 IMP131127:IMT131127 IWL131127:IWP131127 JGH131127:JGL131127 JQD131127:JQH131127 JZZ131127:KAD131127 KJV131127:KJZ131127 KTR131127:KTV131127 LDN131127:LDR131127 LNJ131127:LNN131127 LXF131127:LXJ131127 MHB131127:MHF131127 MQX131127:MRB131127 NAT131127:NAX131127 NKP131127:NKT131127 NUL131127:NUP131127 OEH131127:OEL131127 OOD131127:OOH131127 OXZ131127:OYD131127 PHV131127:PHZ131127 PRR131127:PRV131127 QBN131127:QBR131127 QLJ131127:QLN131127 QVF131127:QVJ131127 RFB131127:RFF131127 ROX131127:RPB131127 RYT131127:RYX131127 SIP131127:SIT131127 SSL131127:SSP131127 TCH131127:TCL131127 TMD131127:TMH131127 TVZ131127:TWD131127 UFV131127:UFZ131127 UPR131127:UPV131127 UZN131127:UZR131127 VJJ131127:VJN131127 VTF131127:VTJ131127 WDB131127:WDF131127 WMX131127:WNB131127 WWT131127:WWX131127 AL196663:AP196663 KH196663:KL196663 UD196663:UH196663 ADZ196663:AED196663 ANV196663:ANZ196663 AXR196663:AXV196663 BHN196663:BHR196663 BRJ196663:BRN196663 CBF196663:CBJ196663 CLB196663:CLF196663 CUX196663:CVB196663 DET196663:DEX196663 DOP196663:DOT196663 DYL196663:DYP196663 EIH196663:EIL196663 ESD196663:ESH196663 FBZ196663:FCD196663 FLV196663:FLZ196663 FVR196663:FVV196663 GFN196663:GFR196663 GPJ196663:GPN196663 GZF196663:GZJ196663 HJB196663:HJF196663 HSX196663:HTB196663 ICT196663:ICX196663 IMP196663:IMT196663 IWL196663:IWP196663 JGH196663:JGL196663 JQD196663:JQH196663 JZZ196663:KAD196663 KJV196663:KJZ196663 KTR196663:KTV196663 LDN196663:LDR196663 LNJ196663:LNN196663 LXF196663:LXJ196663 MHB196663:MHF196663 MQX196663:MRB196663 NAT196663:NAX196663 NKP196663:NKT196663 NUL196663:NUP196663 OEH196663:OEL196663 OOD196663:OOH196663 OXZ196663:OYD196663 PHV196663:PHZ196663 PRR196663:PRV196663 QBN196663:QBR196663 QLJ196663:QLN196663 QVF196663:QVJ196663 RFB196663:RFF196663 ROX196663:RPB196663 RYT196663:RYX196663 SIP196663:SIT196663 SSL196663:SSP196663 TCH196663:TCL196663 TMD196663:TMH196663 TVZ196663:TWD196663 UFV196663:UFZ196663 UPR196663:UPV196663 UZN196663:UZR196663 VJJ196663:VJN196663 VTF196663:VTJ196663 WDB196663:WDF196663 WMX196663:WNB196663 WWT196663:WWX196663 AL262199:AP262199 KH262199:KL262199 UD262199:UH262199 ADZ262199:AED262199 ANV262199:ANZ262199 AXR262199:AXV262199 BHN262199:BHR262199 BRJ262199:BRN262199 CBF262199:CBJ262199 CLB262199:CLF262199 CUX262199:CVB262199 DET262199:DEX262199 DOP262199:DOT262199 DYL262199:DYP262199 EIH262199:EIL262199 ESD262199:ESH262199 FBZ262199:FCD262199 FLV262199:FLZ262199 FVR262199:FVV262199 GFN262199:GFR262199 GPJ262199:GPN262199 GZF262199:GZJ262199 HJB262199:HJF262199 HSX262199:HTB262199 ICT262199:ICX262199 IMP262199:IMT262199 IWL262199:IWP262199 JGH262199:JGL262199 JQD262199:JQH262199 JZZ262199:KAD262199 KJV262199:KJZ262199 KTR262199:KTV262199 LDN262199:LDR262199 LNJ262199:LNN262199 LXF262199:LXJ262199 MHB262199:MHF262199 MQX262199:MRB262199 NAT262199:NAX262199 NKP262199:NKT262199 NUL262199:NUP262199 OEH262199:OEL262199 OOD262199:OOH262199 OXZ262199:OYD262199 PHV262199:PHZ262199 PRR262199:PRV262199 QBN262199:QBR262199 QLJ262199:QLN262199 QVF262199:QVJ262199 RFB262199:RFF262199 ROX262199:RPB262199 RYT262199:RYX262199 SIP262199:SIT262199 SSL262199:SSP262199 TCH262199:TCL262199 TMD262199:TMH262199 TVZ262199:TWD262199 UFV262199:UFZ262199 UPR262199:UPV262199 UZN262199:UZR262199 VJJ262199:VJN262199 VTF262199:VTJ262199 WDB262199:WDF262199 WMX262199:WNB262199 WWT262199:WWX262199 AL327735:AP327735 KH327735:KL327735 UD327735:UH327735 ADZ327735:AED327735 ANV327735:ANZ327735 AXR327735:AXV327735 BHN327735:BHR327735 BRJ327735:BRN327735 CBF327735:CBJ327735 CLB327735:CLF327735 CUX327735:CVB327735 DET327735:DEX327735 DOP327735:DOT327735 DYL327735:DYP327735 EIH327735:EIL327735 ESD327735:ESH327735 FBZ327735:FCD327735 FLV327735:FLZ327735 FVR327735:FVV327735 GFN327735:GFR327735 GPJ327735:GPN327735 GZF327735:GZJ327735 HJB327735:HJF327735 HSX327735:HTB327735 ICT327735:ICX327735 IMP327735:IMT327735 IWL327735:IWP327735 JGH327735:JGL327735 JQD327735:JQH327735 JZZ327735:KAD327735 KJV327735:KJZ327735 KTR327735:KTV327735 LDN327735:LDR327735 LNJ327735:LNN327735 LXF327735:LXJ327735 MHB327735:MHF327735 MQX327735:MRB327735 NAT327735:NAX327735 NKP327735:NKT327735 NUL327735:NUP327735 OEH327735:OEL327735 OOD327735:OOH327735 OXZ327735:OYD327735 PHV327735:PHZ327735 PRR327735:PRV327735 QBN327735:QBR327735 QLJ327735:QLN327735 QVF327735:QVJ327735 RFB327735:RFF327735 ROX327735:RPB327735 RYT327735:RYX327735 SIP327735:SIT327735 SSL327735:SSP327735 TCH327735:TCL327735 TMD327735:TMH327735 TVZ327735:TWD327735 UFV327735:UFZ327735 UPR327735:UPV327735 UZN327735:UZR327735 VJJ327735:VJN327735 VTF327735:VTJ327735 WDB327735:WDF327735 WMX327735:WNB327735 WWT327735:WWX327735 AL393271:AP393271 KH393271:KL393271 UD393271:UH393271 ADZ393271:AED393271 ANV393271:ANZ393271 AXR393271:AXV393271 BHN393271:BHR393271 BRJ393271:BRN393271 CBF393271:CBJ393271 CLB393271:CLF393271 CUX393271:CVB393271 DET393271:DEX393271 DOP393271:DOT393271 DYL393271:DYP393271 EIH393271:EIL393271 ESD393271:ESH393271 FBZ393271:FCD393271 FLV393271:FLZ393271 FVR393271:FVV393271 GFN393271:GFR393271 GPJ393271:GPN393271 GZF393271:GZJ393271 HJB393271:HJF393271 HSX393271:HTB393271 ICT393271:ICX393271 IMP393271:IMT393271 IWL393271:IWP393271 JGH393271:JGL393271 JQD393271:JQH393271 JZZ393271:KAD393271 KJV393271:KJZ393271 KTR393271:KTV393271 LDN393271:LDR393271 LNJ393271:LNN393271 LXF393271:LXJ393271 MHB393271:MHF393271 MQX393271:MRB393271 NAT393271:NAX393271 NKP393271:NKT393271 NUL393271:NUP393271 OEH393271:OEL393271 OOD393271:OOH393271 OXZ393271:OYD393271 PHV393271:PHZ393271 PRR393271:PRV393271 QBN393271:QBR393271 QLJ393271:QLN393271 QVF393271:QVJ393271 RFB393271:RFF393271 ROX393271:RPB393271 RYT393271:RYX393271 SIP393271:SIT393271 SSL393271:SSP393271 TCH393271:TCL393271 TMD393271:TMH393271 TVZ393271:TWD393271 UFV393271:UFZ393271 UPR393271:UPV393271 UZN393271:UZR393271 VJJ393271:VJN393271 VTF393271:VTJ393271 WDB393271:WDF393271 WMX393271:WNB393271 WWT393271:WWX393271 AL458807:AP458807 KH458807:KL458807 UD458807:UH458807 ADZ458807:AED458807 ANV458807:ANZ458807 AXR458807:AXV458807 BHN458807:BHR458807 BRJ458807:BRN458807 CBF458807:CBJ458807 CLB458807:CLF458807 CUX458807:CVB458807 DET458807:DEX458807 DOP458807:DOT458807 DYL458807:DYP458807 EIH458807:EIL458807 ESD458807:ESH458807 FBZ458807:FCD458807 FLV458807:FLZ458807 FVR458807:FVV458807 GFN458807:GFR458807 GPJ458807:GPN458807 GZF458807:GZJ458807 HJB458807:HJF458807 HSX458807:HTB458807 ICT458807:ICX458807 IMP458807:IMT458807 IWL458807:IWP458807 JGH458807:JGL458807 JQD458807:JQH458807 JZZ458807:KAD458807 KJV458807:KJZ458807 KTR458807:KTV458807 LDN458807:LDR458807 LNJ458807:LNN458807 LXF458807:LXJ458807 MHB458807:MHF458807 MQX458807:MRB458807 NAT458807:NAX458807 NKP458807:NKT458807 NUL458807:NUP458807 OEH458807:OEL458807 OOD458807:OOH458807 OXZ458807:OYD458807 PHV458807:PHZ458807 PRR458807:PRV458807 QBN458807:QBR458807 QLJ458807:QLN458807 QVF458807:QVJ458807 RFB458807:RFF458807 ROX458807:RPB458807 RYT458807:RYX458807 SIP458807:SIT458807 SSL458807:SSP458807 TCH458807:TCL458807 TMD458807:TMH458807 TVZ458807:TWD458807 UFV458807:UFZ458807 UPR458807:UPV458807 UZN458807:UZR458807 VJJ458807:VJN458807 VTF458807:VTJ458807 WDB458807:WDF458807 WMX458807:WNB458807 WWT458807:WWX458807 AL524343:AP524343 KH524343:KL524343 UD524343:UH524343 ADZ524343:AED524343 ANV524343:ANZ524343 AXR524343:AXV524343 BHN524343:BHR524343 BRJ524343:BRN524343 CBF524343:CBJ524343 CLB524343:CLF524343 CUX524343:CVB524343 DET524343:DEX524343 DOP524343:DOT524343 DYL524343:DYP524343 EIH524343:EIL524343 ESD524343:ESH524343 FBZ524343:FCD524343 FLV524343:FLZ524343 FVR524343:FVV524343 GFN524343:GFR524343 GPJ524343:GPN524343 GZF524343:GZJ524343 HJB524343:HJF524343 HSX524343:HTB524343 ICT524343:ICX524343 IMP524343:IMT524343 IWL524343:IWP524343 JGH524343:JGL524343 JQD524343:JQH524343 JZZ524343:KAD524343 KJV524343:KJZ524343 KTR524343:KTV524343 LDN524343:LDR524343 LNJ524343:LNN524343 LXF524343:LXJ524343 MHB524343:MHF524343 MQX524343:MRB524343 NAT524343:NAX524343 NKP524343:NKT524343 NUL524343:NUP524343 OEH524343:OEL524343 OOD524343:OOH524343 OXZ524343:OYD524343 PHV524343:PHZ524343 PRR524343:PRV524343 QBN524343:QBR524343 QLJ524343:QLN524343 QVF524343:QVJ524343 RFB524343:RFF524343 ROX524343:RPB524343 RYT524343:RYX524343 SIP524343:SIT524343 SSL524343:SSP524343 TCH524343:TCL524343 TMD524343:TMH524343 TVZ524343:TWD524343 UFV524343:UFZ524343 UPR524343:UPV524343 UZN524343:UZR524343 VJJ524343:VJN524343 VTF524343:VTJ524343 WDB524343:WDF524343 WMX524343:WNB524343 WWT524343:WWX524343 AL589879:AP589879 KH589879:KL589879 UD589879:UH589879 ADZ589879:AED589879 ANV589879:ANZ589879 AXR589879:AXV589879 BHN589879:BHR589879 BRJ589879:BRN589879 CBF589879:CBJ589879 CLB589879:CLF589879 CUX589879:CVB589879 DET589879:DEX589879 DOP589879:DOT589879 DYL589879:DYP589879 EIH589879:EIL589879 ESD589879:ESH589879 FBZ589879:FCD589879 FLV589879:FLZ589879 FVR589879:FVV589879 GFN589879:GFR589879 GPJ589879:GPN589879 GZF589879:GZJ589879 HJB589879:HJF589879 HSX589879:HTB589879 ICT589879:ICX589879 IMP589879:IMT589879 IWL589879:IWP589879 JGH589879:JGL589879 JQD589879:JQH589879 JZZ589879:KAD589879 KJV589879:KJZ589879 KTR589879:KTV589879 LDN589879:LDR589879 LNJ589879:LNN589879 LXF589879:LXJ589879 MHB589879:MHF589879 MQX589879:MRB589879 NAT589879:NAX589879 NKP589879:NKT589879 NUL589879:NUP589879 OEH589879:OEL589879 OOD589879:OOH589879 OXZ589879:OYD589879 PHV589879:PHZ589879 PRR589879:PRV589879 QBN589879:QBR589879 QLJ589879:QLN589879 QVF589879:QVJ589879 RFB589879:RFF589879 ROX589879:RPB589879 RYT589879:RYX589879 SIP589879:SIT589879 SSL589879:SSP589879 TCH589879:TCL589879 TMD589879:TMH589879 TVZ589879:TWD589879 UFV589879:UFZ589879 UPR589879:UPV589879 UZN589879:UZR589879 VJJ589879:VJN589879 VTF589879:VTJ589879 WDB589879:WDF589879 WMX589879:WNB589879 WWT589879:WWX589879 AL655415:AP655415 KH655415:KL655415 UD655415:UH655415 ADZ655415:AED655415 ANV655415:ANZ655415 AXR655415:AXV655415 BHN655415:BHR655415 BRJ655415:BRN655415 CBF655415:CBJ655415 CLB655415:CLF655415 CUX655415:CVB655415 DET655415:DEX655415 DOP655415:DOT655415 DYL655415:DYP655415 EIH655415:EIL655415 ESD655415:ESH655415 FBZ655415:FCD655415 FLV655415:FLZ655415 FVR655415:FVV655415 GFN655415:GFR655415 GPJ655415:GPN655415 GZF655415:GZJ655415 HJB655415:HJF655415 HSX655415:HTB655415 ICT655415:ICX655415 IMP655415:IMT655415 IWL655415:IWP655415 JGH655415:JGL655415 JQD655415:JQH655415 JZZ655415:KAD655415 KJV655415:KJZ655415 KTR655415:KTV655415 LDN655415:LDR655415 LNJ655415:LNN655415 LXF655415:LXJ655415 MHB655415:MHF655415 MQX655415:MRB655415 NAT655415:NAX655415 NKP655415:NKT655415 NUL655415:NUP655415 OEH655415:OEL655415 OOD655415:OOH655415 OXZ655415:OYD655415 PHV655415:PHZ655415 PRR655415:PRV655415 QBN655415:QBR655415 QLJ655415:QLN655415 QVF655415:QVJ655415 RFB655415:RFF655415 ROX655415:RPB655415 RYT655415:RYX655415 SIP655415:SIT655415 SSL655415:SSP655415 TCH655415:TCL655415 TMD655415:TMH655415 TVZ655415:TWD655415 UFV655415:UFZ655415 UPR655415:UPV655415 UZN655415:UZR655415 VJJ655415:VJN655415 VTF655415:VTJ655415 WDB655415:WDF655415 WMX655415:WNB655415 WWT655415:WWX655415 AL720951:AP720951 KH720951:KL720951 UD720951:UH720951 ADZ720951:AED720951 ANV720951:ANZ720951 AXR720951:AXV720951 BHN720951:BHR720951 BRJ720951:BRN720951 CBF720951:CBJ720951 CLB720951:CLF720951 CUX720951:CVB720951 DET720951:DEX720951 DOP720951:DOT720951 DYL720951:DYP720951 EIH720951:EIL720951 ESD720951:ESH720951 FBZ720951:FCD720951 FLV720951:FLZ720951 FVR720951:FVV720951 GFN720951:GFR720951 GPJ720951:GPN720951 GZF720951:GZJ720951 HJB720951:HJF720951 HSX720951:HTB720951 ICT720951:ICX720951 IMP720951:IMT720951 IWL720951:IWP720951 JGH720951:JGL720951 JQD720951:JQH720951 JZZ720951:KAD720951 KJV720951:KJZ720951 KTR720951:KTV720951 LDN720951:LDR720951 LNJ720951:LNN720951 LXF720951:LXJ720951 MHB720951:MHF720951 MQX720951:MRB720951 NAT720951:NAX720951 NKP720951:NKT720951 NUL720951:NUP720951 OEH720951:OEL720951 OOD720951:OOH720951 OXZ720951:OYD720951 PHV720951:PHZ720951 PRR720951:PRV720951 QBN720951:QBR720951 QLJ720951:QLN720951 QVF720951:QVJ720951 RFB720951:RFF720951 ROX720951:RPB720951 RYT720951:RYX720951 SIP720951:SIT720951 SSL720951:SSP720951 TCH720951:TCL720951 TMD720951:TMH720951 TVZ720951:TWD720951 UFV720951:UFZ720951 UPR720951:UPV720951 UZN720951:UZR720951 VJJ720951:VJN720951 VTF720951:VTJ720951 WDB720951:WDF720951 WMX720951:WNB720951 WWT720951:WWX720951 AL786487:AP786487 KH786487:KL786487 UD786487:UH786487 ADZ786487:AED786487 ANV786487:ANZ786487 AXR786487:AXV786487 BHN786487:BHR786487 BRJ786487:BRN786487 CBF786487:CBJ786487 CLB786487:CLF786487 CUX786487:CVB786487 DET786487:DEX786487 DOP786487:DOT786487 DYL786487:DYP786487 EIH786487:EIL786487 ESD786487:ESH786487 FBZ786487:FCD786487 FLV786487:FLZ786487 FVR786487:FVV786487 GFN786487:GFR786487 GPJ786487:GPN786487 GZF786487:GZJ786487 HJB786487:HJF786487 HSX786487:HTB786487 ICT786487:ICX786487 IMP786487:IMT786487 IWL786487:IWP786487 JGH786487:JGL786487 JQD786487:JQH786487 JZZ786487:KAD786487 KJV786487:KJZ786487 KTR786487:KTV786487 LDN786487:LDR786487 LNJ786487:LNN786487 LXF786487:LXJ786487 MHB786487:MHF786487 MQX786487:MRB786487 NAT786487:NAX786487 NKP786487:NKT786487 NUL786487:NUP786487 OEH786487:OEL786487 OOD786487:OOH786487 OXZ786487:OYD786487 PHV786487:PHZ786487 PRR786487:PRV786487 QBN786487:QBR786487 QLJ786487:QLN786487 QVF786487:QVJ786487 RFB786487:RFF786487 ROX786487:RPB786487 RYT786487:RYX786487 SIP786487:SIT786487 SSL786487:SSP786487 TCH786487:TCL786487 TMD786487:TMH786487 TVZ786487:TWD786487 UFV786487:UFZ786487 UPR786487:UPV786487 UZN786487:UZR786487 VJJ786487:VJN786487 VTF786487:VTJ786487 WDB786487:WDF786487 WMX786487:WNB786487 WWT786487:WWX786487 AL852023:AP852023 KH852023:KL852023 UD852023:UH852023 ADZ852023:AED852023 ANV852023:ANZ852023 AXR852023:AXV852023 BHN852023:BHR852023 BRJ852023:BRN852023 CBF852023:CBJ852023 CLB852023:CLF852023 CUX852023:CVB852023 DET852023:DEX852023 DOP852023:DOT852023 DYL852023:DYP852023 EIH852023:EIL852023 ESD852023:ESH852023 FBZ852023:FCD852023 FLV852023:FLZ852023 FVR852023:FVV852023 GFN852023:GFR852023 GPJ852023:GPN852023 GZF852023:GZJ852023 HJB852023:HJF852023 HSX852023:HTB852023 ICT852023:ICX852023 IMP852023:IMT852023 IWL852023:IWP852023 JGH852023:JGL852023 JQD852023:JQH852023 JZZ852023:KAD852023 KJV852023:KJZ852023 KTR852023:KTV852023 LDN852023:LDR852023 LNJ852023:LNN852023 LXF852023:LXJ852023 MHB852023:MHF852023 MQX852023:MRB852023 NAT852023:NAX852023 NKP852023:NKT852023 NUL852023:NUP852023 OEH852023:OEL852023 OOD852023:OOH852023 OXZ852023:OYD852023 PHV852023:PHZ852023 PRR852023:PRV852023 QBN852023:QBR852023 QLJ852023:QLN852023 QVF852023:QVJ852023 RFB852023:RFF852023 ROX852023:RPB852023 RYT852023:RYX852023 SIP852023:SIT852023 SSL852023:SSP852023 TCH852023:TCL852023 TMD852023:TMH852023 TVZ852023:TWD852023 UFV852023:UFZ852023 UPR852023:UPV852023 UZN852023:UZR852023 VJJ852023:VJN852023 VTF852023:VTJ852023 WDB852023:WDF852023 WMX852023:WNB852023 WWT852023:WWX852023 AL917559:AP917559 KH917559:KL917559 UD917559:UH917559 ADZ917559:AED917559 ANV917559:ANZ917559 AXR917559:AXV917559 BHN917559:BHR917559 BRJ917559:BRN917559 CBF917559:CBJ917559 CLB917559:CLF917559 CUX917559:CVB917559 DET917559:DEX917559 DOP917559:DOT917559 DYL917559:DYP917559 EIH917559:EIL917559 ESD917559:ESH917559 FBZ917559:FCD917559 FLV917559:FLZ917559 FVR917559:FVV917559 GFN917559:GFR917559 GPJ917559:GPN917559 GZF917559:GZJ917559 HJB917559:HJF917559 HSX917559:HTB917559 ICT917559:ICX917559 IMP917559:IMT917559 IWL917559:IWP917559 JGH917559:JGL917559 JQD917559:JQH917559 JZZ917559:KAD917559 KJV917559:KJZ917559 KTR917559:KTV917559 LDN917559:LDR917559 LNJ917559:LNN917559 LXF917559:LXJ917559 MHB917559:MHF917559 MQX917559:MRB917559 NAT917559:NAX917559 NKP917559:NKT917559 NUL917559:NUP917559 OEH917559:OEL917559 OOD917559:OOH917559 OXZ917559:OYD917559 PHV917559:PHZ917559 PRR917559:PRV917559 QBN917559:QBR917559 QLJ917559:QLN917559 QVF917559:QVJ917559 RFB917559:RFF917559 ROX917559:RPB917559 RYT917559:RYX917559 SIP917559:SIT917559 SSL917559:SSP917559 TCH917559:TCL917559 TMD917559:TMH917559 TVZ917559:TWD917559 UFV917559:UFZ917559 UPR917559:UPV917559 UZN917559:UZR917559 VJJ917559:VJN917559 VTF917559:VTJ917559 WDB917559:WDF917559 WMX917559:WNB917559 WWT917559:WWX917559 AL983095:AP983095 KH983095:KL983095 UD983095:UH983095 ADZ983095:AED983095 ANV983095:ANZ983095 AXR983095:AXV983095 BHN983095:BHR983095 BRJ983095:BRN983095 CBF983095:CBJ983095 CLB983095:CLF983095 CUX983095:CVB983095 DET983095:DEX983095 DOP983095:DOT983095 DYL983095:DYP983095 EIH983095:EIL983095 ESD983095:ESH983095 FBZ983095:FCD983095 FLV983095:FLZ983095 FVR983095:FVV983095 GFN983095:GFR983095 GPJ983095:GPN983095 GZF983095:GZJ983095 HJB983095:HJF983095 HSX983095:HTB983095 ICT983095:ICX983095 IMP983095:IMT983095 IWL983095:IWP983095 JGH983095:JGL983095 JQD983095:JQH983095 JZZ983095:KAD983095 KJV983095:KJZ983095 KTR983095:KTV983095 LDN983095:LDR983095 LNJ983095:LNN983095 LXF983095:LXJ983095 MHB983095:MHF983095 MQX983095:MRB983095 NAT983095:NAX983095 NKP983095:NKT983095 NUL983095:NUP983095 OEH983095:OEL983095 OOD983095:OOH983095 OXZ983095:OYD983095 PHV983095:PHZ983095 PRR983095:PRV983095 QBN983095:QBR983095 QLJ983095:QLN983095 QVF983095:QVJ983095 RFB983095:RFF983095 ROX983095:RPB983095 RYT983095:RYX983095 SIP983095:SIT983095 SSL983095:SSP983095 TCH983095:TCL983095 TMD983095:TMH983095 TVZ983095:TWD983095 UFV983095:UFZ983095 UPR983095:UPV983095 UZN983095:UZR983095 VJJ983095:VJN983095 VTF983095:VTJ983095 WDB983095:WDF983095 WMX983095:WNB983095 WWT983095:WWX983095"/>
    <dataValidation allowBlank="1" showInputMessage="1" showErrorMessage="1" promptTitle="TDHCA Rental Program Experience" prompt="Row 14: Enter Date (mm/yy) When Control Ended" sqref="AQ55:AU55 KM55:KQ55 UI55:UM55 AEE55:AEI55 AOA55:AOE55 AXW55:AYA55 BHS55:BHW55 BRO55:BRS55 CBK55:CBO55 CLG55:CLK55 CVC55:CVG55 DEY55:DFC55 DOU55:DOY55 DYQ55:DYU55 EIM55:EIQ55 ESI55:ESM55 FCE55:FCI55 FMA55:FME55 FVW55:FWA55 GFS55:GFW55 GPO55:GPS55 GZK55:GZO55 HJG55:HJK55 HTC55:HTG55 ICY55:IDC55 IMU55:IMY55 IWQ55:IWU55 JGM55:JGQ55 JQI55:JQM55 KAE55:KAI55 KKA55:KKE55 KTW55:KUA55 LDS55:LDW55 LNO55:LNS55 LXK55:LXO55 MHG55:MHK55 MRC55:MRG55 NAY55:NBC55 NKU55:NKY55 NUQ55:NUU55 OEM55:OEQ55 OOI55:OOM55 OYE55:OYI55 PIA55:PIE55 PRW55:PSA55 QBS55:QBW55 QLO55:QLS55 QVK55:QVO55 RFG55:RFK55 RPC55:RPG55 RYY55:RZC55 SIU55:SIY55 SSQ55:SSU55 TCM55:TCQ55 TMI55:TMM55 TWE55:TWI55 UGA55:UGE55 UPW55:UQA55 UZS55:UZW55 VJO55:VJS55 VTK55:VTO55 WDG55:WDK55 WNC55:WNG55 WWY55:WXC55 AQ65591:AU65591 KM65591:KQ65591 UI65591:UM65591 AEE65591:AEI65591 AOA65591:AOE65591 AXW65591:AYA65591 BHS65591:BHW65591 BRO65591:BRS65591 CBK65591:CBO65591 CLG65591:CLK65591 CVC65591:CVG65591 DEY65591:DFC65591 DOU65591:DOY65591 DYQ65591:DYU65591 EIM65591:EIQ65591 ESI65591:ESM65591 FCE65591:FCI65591 FMA65591:FME65591 FVW65591:FWA65591 GFS65591:GFW65591 GPO65591:GPS65591 GZK65591:GZO65591 HJG65591:HJK65591 HTC65591:HTG65591 ICY65591:IDC65591 IMU65591:IMY65591 IWQ65591:IWU65591 JGM65591:JGQ65591 JQI65591:JQM65591 KAE65591:KAI65591 KKA65591:KKE65591 KTW65591:KUA65591 LDS65591:LDW65591 LNO65591:LNS65591 LXK65591:LXO65591 MHG65591:MHK65591 MRC65591:MRG65591 NAY65591:NBC65591 NKU65591:NKY65591 NUQ65591:NUU65591 OEM65591:OEQ65591 OOI65591:OOM65591 OYE65591:OYI65591 PIA65591:PIE65591 PRW65591:PSA65591 QBS65591:QBW65591 QLO65591:QLS65591 QVK65591:QVO65591 RFG65591:RFK65591 RPC65591:RPG65591 RYY65591:RZC65591 SIU65591:SIY65591 SSQ65591:SSU65591 TCM65591:TCQ65591 TMI65591:TMM65591 TWE65591:TWI65591 UGA65591:UGE65591 UPW65591:UQA65591 UZS65591:UZW65591 VJO65591:VJS65591 VTK65591:VTO65591 WDG65591:WDK65591 WNC65591:WNG65591 WWY65591:WXC65591 AQ131127:AU131127 KM131127:KQ131127 UI131127:UM131127 AEE131127:AEI131127 AOA131127:AOE131127 AXW131127:AYA131127 BHS131127:BHW131127 BRO131127:BRS131127 CBK131127:CBO131127 CLG131127:CLK131127 CVC131127:CVG131127 DEY131127:DFC131127 DOU131127:DOY131127 DYQ131127:DYU131127 EIM131127:EIQ131127 ESI131127:ESM131127 FCE131127:FCI131127 FMA131127:FME131127 FVW131127:FWA131127 GFS131127:GFW131127 GPO131127:GPS131127 GZK131127:GZO131127 HJG131127:HJK131127 HTC131127:HTG131127 ICY131127:IDC131127 IMU131127:IMY131127 IWQ131127:IWU131127 JGM131127:JGQ131127 JQI131127:JQM131127 KAE131127:KAI131127 KKA131127:KKE131127 KTW131127:KUA131127 LDS131127:LDW131127 LNO131127:LNS131127 LXK131127:LXO131127 MHG131127:MHK131127 MRC131127:MRG131127 NAY131127:NBC131127 NKU131127:NKY131127 NUQ131127:NUU131127 OEM131127:OEQ131127 OOI131127:OOM131127 OYE131127:OYI131127 PIA131127:PIE131127 PRW131127:PSA131127 QBS131127:QBW131127 QLO131127:QLS131127 QVK131127:QVO131127 RFG131127:RFK131127 RPC131127:RPG131127 RYY131127:RZC131127 SIU131127:SIY131127 SSQ131127:SSU131127 TCM131127:TCQ131127 TMI131127:TMM131127 TWE131127:TWI131127 UGA131127:UGE131127 UPW131127:UQA131127 UZS131127:UZW131127 VJO131127:VJS131127 VTK131127:VTO131127 WDG131127:WDK131127 WNC131127:WNG131127 WWY131127:WXC131127 AQ196663:AU196663 KM196663:KQ196663 UI196663:UM196663 AEE196663:AEI196663 AOA196663:AOE196663 AXW196663:AYA196663 BHS196663:BHW196663 BRO196663:BRS196663 CBK196663:CBO196663 CLG196663:CLK196663 CVC196663:CVG196663 DEY196663:DFC196663 DOU196663:DOY196663 DYQ196663:DYU196663 EIM196663:EIQ196663 ESI196663:ESM196663 FCE196663:FCI196663 FMA196663:FME196663 FVW196663:FWA196663 GFS196663:GFW196663 GPO196663:GPS196663 GZK196663:GZO196663 HJG196663:HJK196663 HTC196663:HTG196663 ICY196663:IDC196663 IMU196663:IMY196663 IWQ196663:IWU196663 JGM196663:JGQ196663 JQI196663:JQM196663 KAE196663:KAI196663 KKA196663:KKE196663 KTW196663:KUA196663 LDS196663:LDW196663 LNO196663:LNS196663 LXK196663:LXO196663 MHG196663:MHK196663 MRC196663:MRG196663 NAY196663:NBC196663 NKU196663:NKY196663 NUQ196663:NUU196663 OEM196663:OEQ196663 OOI196663:OOM196663 OYE196663:OYI196663 PIA196663:PIE196663 PRW196663:PSA196663 QBS196663:QBW196663 QLO196663:QLS196663 QVK196663:QVO196663 RFG196663:RFK196663 RPC196663:RPG196663 RYY196663:RZC196663 SIU196663:SIY196663 SSQ196663:SSU196663 TCM196663:TCQ196663 TMI196663:TMM196663 TWE196663:TWI196663 UGA196663:UGE196663 UPW196663:UQA196663 UZS196663:UZW196663 VJO196663:VJS196663 VTK196663:VTO196663 WDG196663:WDK196663 WNC196663:WNG196663 WWY196663:WXC196663 AQ262199:AU262199 KM262199:KQ262199 UI262199:UM262199 AEE262199:AEI262199 AOA262199:AOE262199 AXW262199:AYA262199 BHS262199:BHW262199 BRO262199:BRS262199 CBK262199:CBO262199 CLG262199:CLK262199 CVC262199:CVG262199 DEY262199:DFC262199 DOU262199:DOY262199 DYQ262199:DYU262199 EIM262199:EIQ262199 ESI262199:ESM262199 FCE262199:FCI262199 FMA262199:FME262199 FVW262199:FWA262199 GFS262199:GFW262199 GPO262199:GPS262199 GZK262199:GZO262199 HJG262199:HJK262199 HTC262199:HTG262199 ICY262199:IDC262199 IMU262199:IMY262199 IWQ262199:IWU262199 JGM262199:JGQ262199 JQI262199:JQM262199 KAE262199:KAI262199 KKA262199:KKE262199 KTW262199:KUA262199 LDS262199:LDW262199 LNO262199:LNS262199 LXK262199:LXO262199 MHG262199:MHK262199 MRC262199:MRG262199 NAY262199:NBC262199 NKU262199:NKY262199 NUQ262199:NUU262199 OEM262199:OEQ262199 OOI262199:OOM262199 OYE262199:OYI262199 PIA262199:PIE262199 PRW262199:PSA262199 QBS262199:QBW262199 QLO262199:QLS262199 QVK262199:QVO262199 RFG262199:RFK262199 RPC262199:RPG262199 RYY262199:RZC262199 SIU262199:SIY262199 SSQ262199:SSU262199 TCM262199:TCQ262199 TMI262199:TMM262199 TWE262199:TWI262199 UGA262199:UGE262199 UPW262199:UQA262199 UZS262199:UZW262199 VJO262199:VJS262199 VTK262199:VTO262199 WDG262199:WDK262199 WNC262199:WNG262199 WWY262199:WXC262199 AQ327735:AU327735 KM327735:KQ327735 UI327735:UM327735 AEE327735:AEI327735 AOA327735:AOE327735 AXW327735:AYA327735 BHS327735:BHW327735 BRO327735:BRS327735 CBK327735:CBO327735 CLG327735:CLK327735 CVC327735:CVG327735 DEY327735:DFC327735 DOU327735:DOY327735 DYQ327735:DYU327735 EIM327735:EIQ327735 ESI327735:ESM327735 FCE327735:FCI327735 FMA327735:FME327735 FVW327735:FWA327735 GFS327735:GFW327735 GPO327735:GPS327735 GZK327735:GZO327735 HJG327735:HJK327735 HTC327735:HTG327735 ICY327735:IDC327735 IMU327735:IMY327735 IWQ327735:IWU327735 JGM327735:JGQ327735 JQI327735:JQM327735 KAE327735:KAI327735 KKA327735:KKE327735 KTW327735:KUA327735 LDS327735:LDW327735 LNO327735:LNS327735 LXK327735:LXO327735 MHG327735:MHK327735 MRC327735:MRG327735 NAY327735:NBC327735 NKU327735:NKY327735 NUQ327735:NUU327735 OEM327735:OEQ327735 OOI327735:OOM327735 OYE327735:OYI327735 PIA327735:PIE327735 PRW327735:PSA327735 QBS327735:QBW327735 QLO327735:QLS327735 QVK327735:QVO327735 RFG327735:RFK327735 RPC327735:RPG327735 RYY327735:RZC327735 SIU327735:SIY327735 SSQ327735:SSU327735 TCM327735:TCQ327735 TMI327735:TMM327735 TWE327735:TWI327735 UGA327735:UGE327735 UPW327735:UQA327735 UZS327735:UZW327735 VJO327735:VJS327735 VTK327735:VTO327735 WDG327735:WDK327735 WNC327735:WNG327735 WWY327735:WXC327735 AQ393271:AU393271 KM393271:KQ393271 UI393271:UM393271 AEE393271:AEI393271 AOA393271:AOE393271 AXW393271:AYA393271 BHS393271:BHW393271 BRO393271:BRS393271 CBK393271:CBO393271 CLG393271:CLK393271 CVC393271:CVG393271 DEY393271:DFC393271 DOU393271:DOY393271 DYQ393271:DYU393271 EIM393271:EIQ393271 ESI393271:ESM393271 FCE393271:FCI393271 FMA393271:FME393271 FVW393271:FWA393271 GFS393271:GFW393271 GPO393271:GPS393271 GZK393271:GZO393271 HJG393271:HJK393271 HTC393271:HTG393271 ICY393271:IDC393271 IMU393271:IMY393271 IWQ393271:IWU393271 JGM393271:JGQ393271 JQI393271:JQM393271 KAE393271:KAI393271 KKA393271:KKE393271 KTW393271:KUA393271 LDS393271:LDW393271 LNO393271:LNS393271 LXK393271:LXO393271 MHG393271:MHK393271 MRC393271:MRG393271 NAY393271:NBC393271 NKU393271:NKY393271 NUQ393271:NUU393271 OEM393271:OEQ393271 OOI393271:OOM393271 OYE393271:OYI393271 PIA393271:PIE393271 PRW393271:PSA393271 QBS393271:QBW393271 QLO393271:QLS393271 QVK393271:QVO393271 RFG393271:RFK393271 RPC393271:RPG393271 RYY393271:RZC393271 SIU393271:SIY393271 SSQ393271:SSU393271 TCM393271:TCQ393271 TMI393271:TMM393271 TWE393271:TWI393271 UGA393271:UGE393271 UPW393271:UQA393271 UZS393271:UZW393271 VJO393271:VJS393271 VTK393271:VTO393271 WDG393271:WDK393271 WNC393271:WNG393271 WWY393271:WXC393271 AQ458807:AU458807 KM458807:KQ458807 UI458807:UM458807 AEE458807:AEI458807 AOA458807:AOE458807 AXW458807:AYA458807 BHS458807:BHW458807 BRO458807:BRS458807 CBK458807:CBO458807 CLG458807:CLK458807 CVC458807:CVG458807 DEY458807:DFC458807 DOU458807:DOY458807 DYQ458807:DYU458807 EIM458807:EIQ458807 ESI458807:ESM458807 FCE458807:FCI458807 FMA458807:FME458807 FVW458807:FWA458807 GFS458807:GFW458807 GPO458807:GPS458807 GZK458807:GZO458807 HJG458807:HJK458807 HTC458807:HTG458807 ICY458807:IDC458807 IMU458807:IMY458807 IWQ458807:IWU458807 JGM458807:JGQ458807 JQI458807:JQM458807 KAE458807:KAI458807 KKA458807:KKE458807 KTW458807:KUA458807 LDS458807:LDW458807 LNO458807:LNS458807 LXK458807:LXO458807 MHG458807:MHK458807 MRC458807:MRG458807 NAY458807:NBC458807 NKU458807:NKY458807 NUQ458807:NUU458807 OEM458807:OEQ458807 OOI458807:OOM458807 OYE458807:OYI458807 PIA458807:PIE458807 PRW458807:PSA458807 QBS458807:QBW458807 QLO458807:QLS458807 QVK458807:QVO458807 RFG458807:RFK458807 RPC458807:RPG458807 RYY458807:RZC458807 SIU458807:SIY458807 SSQ458807:SSU458807 TCM458807:TCQ458807 TMI458807:TMM458807 TWE458807:TWI458807 UGA458807:UGE458807 UPW458807:UQA458807 UZS458807:UZW458807 VJO458807:VJS458807 VTK458807:VTO458807 WDG458807:WDK458807 WNC458807:WNG458807 WWY458807:WXC458807 AQ524343:AU524343 KM524343:KQ524343 UI524343:UM524343 AEE524343:AEI524343 AOA524343:AOE524343 AXW524343:AYA524343 BHS524343:BHW524343 BRO524343:BRS524343 CBK524343:CBO524343 CLG524343:CLK524343 CVC524343:CVG524343 DEY524343:DFC524343 DOU524343:DOY524343 DYQ524343:DYU524343 EIM524343:EIQ524343 ESI524343:ESM524343 FCE524343:FCI524343 FMA524343:FME524343 FVW524343:FWA524343 GFS524343:GFW524343 GPO524343:GPS524343 GZK524343:GZO524343 HJG524343:HJK524343 HTC524343:HTG524343 ICY524343:IDC524343 IMU524343:IMY524343 IWQ524343:IWU524343 JGM524343:JGQ524343 JQI524343:JQM524343 KAE524343:KAI524343 KKA524343:KKE524343 KTW524343:KUA524343 LDS524343:LDW524343 LNO524343:LNS524343 LXK524343:LXO524343 MHG524343:MHK524343 MRC524343:MRG524343 NAY524343:NBC524343 NKU524343:NKY524343 NUQ524343:NUU524343 OEM524343:OEQ524343 OOI524343:OOM524343 OYE524343:OYI524343 PIA524343:PIE524343 PRW524343:PSA524343 QBS524343:QBW524343 QLO524343:QLS524343 QVK524343:QVO524343 RFG524343:RFK524343 RPC524343:RPG524343 RYY524343:RZC524343 SIU524343:SIY524343 SSQ524343:SSU524343 TCM524343:TCQ524343 TMI524343:TMM524343 TWE524343:TWI524343 UGA524343:UGE524343 UPW524343:UQA524343 UZS524343:UZW524343 VJO524343:VJS524343 VTK524343:VTO524343 WDG524343:WDK524343 WNC524343:WNG524343 WWY524343:WXC524343 AQ589879:AU589879 KM589879:KQ589879 UI589879:UM589879 AEE589879:AEI589879 AOA589879:AOE589879 AXW589879:AYA589879 BHS589879:BHW589879 BRO589879:BRS589879 CBK589879:CBO589879 CLG589879:CLK589879 CVC589879:CVG589879 DEY589879:DFC589879 DOU589879:DOY589879 DYQ589879:DYU589879 EIM589879:EIQ589879 ESI589879:ESM589879 FCE589879:FCI589879 FMA589879:FME589879 FVW589879:FWA589879 GFS589879:GFW589879 GPO589879:GPS589879 GZK589879:GZO589879 HJG589879:HJK589879 HTC589879:HTG589879 ICY589879:IDC589879 IMU589879:IMY589879 IWQ589879:IWU589879 JGM589879:JGQ589879 JQI589879:JQM589879 KAE589879:KAI589879 KKA589879:KKE589879 KTW589879:KUA589879 LDS589879:LDW589879 LNO589879:LNS589879 LXK589879:LXO589879 MHG589879:MHK589879 MRC589879:MRG589879 NAY589879:NBC589879 NKU589879:NKY589879 NUQ589879:NUU589879 OEM589879:OEQ589879 OOI589879:OOM589879 OYE589879:OYI589879 PIA589879:PIE589879 PRW589879:PSA589879 QBS589879:QBW589879 QLO589879:QLS589879 QVK589879:QVO589879 RFG589879:RFK589879 RPC589879:RPG589879 RYY589879:RZC589879 SIU589879:SIY589879 SSQ589879:SSU589879 TCM589879:TCQ589879 TMI589879:TMM589879 TWE589879:TWI589879 UGA589879:UGE589879 UPW589879:UQA589879 UZS589879:UZW589879 VJO589879:VJS589879 VTK589879:VTO589879 WDG589879:WDK589879 WNC589879:WNG589879 WWY589879:WXC589879 AQ655415:AU655415 KM655415:KQ655415 UI655415:UM655415 AEE655415:AEI655415 AOA655415:AOE655415 AXW655415:AYA655415 BHS655415:BHW655415 BRO655415:BRS655415 CBK655415:CBO655415 CLG655415:CLK655415 CVC655415:CVG655415 DEY655415:DFC655415 DOU655415:DOY655415 DYQ655415:DYU655415 EIM655415:EIQ655415 ESI655415:ESM655415 FCE655415:FCI655415 FMA655415:FME655415 FVW655415:FWA655415 GFS655415:GFW655415 GPO655415:GPS655415 GZK655415:GZO655415 HJG655415:HJK655415 HTC655415:HTG655415 ICY655415:IDC655415 IMU655415:IMY655415 IWQ655415:IWU655415 JGM655415:JGQ655415 JQI655415:JQM655415 KAE655415:KAI655415 KKA655415:KKE655415 KTW655415:KUA655415 LDS655415:LDW655415 LNO655415:LNS655415 LXK655415:LXO655415 MHG655415:MHK655415 MRC655415:MRG655415 NAY655415:NBC655415 NKU655415:NKY655415 NUQ655415:NUU655415 OEM655415:OEQ655415 OOI655415:OOM655415 OYE655415:OYI655415 PIA655415:PIE655415 PRW655415:PSA655415 QBS655415:QBW655415 QLO655415:QLS655415 QVK655415:QVO655415 RFG655415:RFK655415 RPC655415:RPG655415 RYY655415:RZC655415 SIU655415:SIY655415 SSQ655415:SSU655415 TCM655415:TCQ655415 TMI655415:TMM655415 TWE655415:TWI655415 UGA655415:UGE655415 UPW655415:UQA655415 UZS655415:UZW655415 VJO655415:VJS655415 VTK655415:VTO655415 WDG655415:WDK655415 WNC655415:WNG655415 WWY655415:WXC655415 AQ720951:AU720951 KM720951:KQ720951 UI720951:UM720951 AEE720951:AEI720951 AOA720951:AOE720951 AXW720951:AYA720951 BHS720951:BHW720951 BRO720951:BRS720951 CBK720951:CBO720951 CLG720951:CLK720951 CVC720951:CVG720951 DEY720951:DFC720951 DOU720951:DOY720951 DYQ720951:DYU720951 EIM720951:EIQ720951 ESI720951:ESM720951 FCE720951:FCI720951 FMA720951:FME720951 FVW720951:FWA720951 GFS720951:GFW720951 GPO720951:GPS720951 GZK720951:GZO720951 HJG720951:HJK720951 HTC720951:HTG720951 ICY720951:IDC720951 IMU720951:IMY720951 IWQ720951:IWU720951 JGM720951:JGQ720951 JQI720951:JQM720951 KAE720951:KAI720951 KKA720951:KKE720951 KTW720951:KUA720951 LDS720951:LDW720951 LNO720951:LNS720951 LXK720951:LXO720951 MHG720951:MHK720951 MRC720951:MRG720951 NAY720951:NBC720951 NKU720951:NKY720951 NUQ720951:NUU720951 OEM720951:OEQ720951 OOI720951:OOM720951 OYE720951:OYI720951 PIA720951:PIE720951 PRW720951:PSA720951 QBS720951:QBW720951 QLO720951:QLS720951 QVK720951:QVO720951 RFG720951:RFK720951 RPC720951:RPG720951 RYY720951:RZC720951 SIU720951:SIY720951 SSQ720951:SSU720951 TCM720951:TCQ720951 TMI720951:TMM720951 TWE720951:TWI720951 UGA720951:UGE720951 UPW720951:UQA720951 UZS720951:UZW720951 VJO720951:VJS720951 VTK720951:VTO720951 WDG720951:WDK720951 WNC720951:WNG720951 WWY720951:WXC720951 AQ786487:AU786487 KM786487:KQ786487 UI786487:UM786487 AEE786487:AEI786487 AOA786487:AOE786487 AXW786487:AYA786487 BHS786487:BHW786487 BRO786487:BRS786487 CBK786487:CBO786487 CLG786487:CLK786487 CVC786487:CVG786487 DEY786487:DFC786487 DOU786487:DOY786487 DYQ786487:DYU786487 EIM786487:EIQ786487 ESI786487:ESM786487 FCE786487:FCI786487 FMA786487:FME786487 FVW786487:FWA786487 GFS786487:GFW786487 GPO786487:GPS786487 GZK786487:GZO786487 HJG786487:HJK786487 HTC786487:HTG786487 ICY786487:IDC786487 IMU786487:IMY786487 IWQ786487:IWU786487 JGM786487:JGQ786487 JQI786487:JQM786487 KAE786487:KAI786487 KKA786487:KKE786487 KTW786487:KUA786487 LDS786487:LDW786487 LNO786487:LNS786487 LXK786487:LXO786487 MHG786487:MHK786487 MRC786487:MRG786487 NAY786487:NBC786487 NKU786487:NKY786487 NUQ786487:NUU786487 OEM786487:OEQ786487 OOI786487:OOM786487 OYE786487:OYI786487 PIA786487:PIE786487 PRW786487:PSA786487 QBS786487:QBW786487 QLO786487:QLS786487 QVK786487:QVO786487 RFG786487:RFK786487 RPC786487:RPG786487 RYY786487:RZC786487 SIU786487:SIY786487 SSQ786487:SSU786487 TCM786487:TCQ786487 TMI786487:TMM786487 TWE786487:TWI786487 UGA786487:UGE786487 UPW786487:UQA786487 UZS786487:UZW786487 VJO786487:VJS786487 VTK786487:VTO786487 WDG786487:WDK786487 WNC786487:WNG786487 WWY786487:WXC786487 AQ852023:AU852023 KM852023:KQ852023 UI852023:UM852023 AEE852023:AEI852023 AOA852023:AOE852023 AXW852023:AYA852023 BHS852023:BHW852023 BRO852023:BRS852023 CBK852023:CBO852023 CLG852023:CLK852023 CVC852023:CVG852023 DEY852023:DFC852023 DOU852023:DOY852023 DYQ852023:DYU852023 EIM852023:EIQ852023 ESI852023:ESM852023 FCE852023:FCI852023 FMA852023:FME852023 FVW852023:FWA852023 GFS852023:GFW852023 GPO852023:GPS852023 GZK852023:GZO852023 HJG852023:HJK852023 HTC852023:HTG852023 ICY852023:IDC852023 IMU852023:IMY852023 IWQ852023:IWU852023 JGM852023:JGQ852023 JQI852023:JQM852023 KAE852023:KAI852023 KKA852023:KKE852023 KTW852023:KUA852023 LDS852023:LDW852023 LNO852023:LNS852023 LXK852023:LXO852023 MHG852023:MHK852023 MRC852023:MRG852023 NAY852023:NBC852023 NKU852023:NKY852023 NUQ852023:NUU852023 OEM852023:OEQ852023 OOI852023:OOM852023 OYE852023:OYI852023 PIA852023:PIE852023 PRW852023:PSA852023 QBS852023:QBW852023 QLO852023:QLS852023 QVK852023:QVO852023 RFG852023:RFK852023 RPC852023:RPG852023 RYY852023:RZC852023 SIU852023:SIY852023 SSQ852023:SSU852023 TCM852023:TCQ852023 TMI852023:TMM852023 TWE852023:TWI852023 UGA852023:UGE852023 UPW852023:UQA852023 UZS852023:UZW852023 VJO852023:VJS852023 VTK852023:VTO852023 WDG852023:WDK852023 WNC852023:WNG852023 WWY852023:WXC852023 AQ917559:AU917559 KM917559:KQ917559 UI917559:UM917559 AEE917559:AEI917559 AOA917559:AOE917559 AXW917559:AYA917559 BHS917559:BHW917559 BRO917559:BRS917559 CBK917559:CBO917559 CLG917559:CLK917559 CVC917559:CVG917559 DEY917559:DFC917559 DOU917559:DOY917559 DYQ917559:DYU917559 EIM917559:EIQ917559 ESI917559:ESM917559 FCE917559:FCI917559 FMA917559:FME917559 FVW917559:FWA917559 GFS917559:GFW917559 GPO917559:GPS917559 GZK917559:GZO917559 HJG917559:HJK917559 HTC917559:HTG917559 ICY917559:IDC917559 IMU917559:IMY917559 IWQ917559:IWU917559 JGM917559:JGQ917559 JQI917559:JQM917559 KAE917559:KAI917559 KKA917559:KKE917559 KTW917559:KUA917559 LDS917559:LDW917559 LNO917559:LNS917559 LXK917559:LXO917559 MHG917559:MHK917559 MRC917559:MRG917559 NAY917559:NBC917559 NKU917559:NKY917559 NUQ917559:NUU917559 OEM917559:OEQ917559 OOI917559:OOM917559 OYE917559:OYI917559 PIA917559:PIE917559 PRW917559:PSA917559 QBS917559:QBW917559 QLO917559:QLS917559 QVK917559:QVO917559 RFG917559:RFK917559 RPC917559:RPG917559 RYY917559:RZC917559 SIU917559:SIY917559 SSQ917559:SSU917559 TCM917559:TCQ917559 TMI917559:TMM917559 TWE917559:TWI917559 UGA917559:UGE917559 UPW917559:UQA917559 UZS917559:UZW917559 VJO917559:VJS917559 VTK917559:VTO917559 WDG917559:WDK917559 WNC917559:WNG917559 WWY917559:WXC917559 AQ983095:AU983095 KM983095:KQ983095 UI983095:UM983095 AEE983095:AEI983095 AOA983095:AOE983095 AXW983095:AYA983095 BHS983095:BHW983095 BRO983095:BRS983095 CBK983095:CBO983095 CLG983095:CLK983095 CVC983095:CVG983095 DEY983095:DFC983095 DOU983095:DOY983095 DYQ983095:DYU983095 EIM983095:EIQ983095 ESI983095:ESM983095 FCE983095:FCI983095 FMA983095:FME983095 FVW983095:FWA983095 GFS983095:GFW983095 GPO983095:GPS983095 GZK983095:GZO983095 HJG983095:HJK983095 HTC983095:HTG983095 ICY983095:IDC983095 IMU983095:IMY983095 IWQ983095:IWU983095 JGM983095:JGQ983095 JQI983095:JQM983095 KAE983095:KAI983095 KKA983095:KKE983095 KTW983095:KUA983095 LDS983095:LDW983095 LNO983095:LNS983095 LXK983095:LXO983095 MHG983095:MHK983095 MRC983095:MRG983095 NAY983095:NBC983095 NKU983095:NKY983095 NUQ983095:NUU983095 OEM983095:OEQ983095 OOI983095:OOM983095 OYE983095:OYI983095 PIA983095:PIE983095 PRW983095:PSA983095 QBS983095:QBW983095 QLO983095:QLS983095 QVK983095:QVO983095 RFG983095:RFK983095 RPC983095:RPG983095 RYY983095:RZC983095 SIU983095:SIY983095 SSQ983095:SSU983095 TCM983095:TCQ983095 TMI983095:TMM983095 TWE983095:TWI983095 UGA983095:UGE983095 UPW983095:UQA983095 UZS983095:UZW983095 VJO983095:VJS983095 VTK983095:VTO983095 WDG983095:WDK983095 WNC983095:WNG983095 WWY983095:WXC983095"/>
    <dataValidation allowBlank="1" showInputMessage="1" showErrorMessage="1" promptTitle="TDHCA Rental Program Experience" prompt="Row 15: Enter TDHCA Rental Program ID Number" sqref="B56:E56 IX56:JA56 ST56:SW56 ACP56:ACS56 AML56:AMO56 AWH56:AWK56 BGD56:BGG56 BPZ56:BQC56 BZV56:BZY56 CJR56:CJU56 CTN56:CTQ56 DDJ56:DDM56 DNF56:DNI56 DXB56:DXE56 EGX56:EHA56 EQT56:EQW56 FAP56:FAS56 FKL56:FKO56 FUH56:FUK56 GED56:GEG56 GNZ56:GOC56 GXV56:GXY56 HHR56:HHU56 HRN56:HRQ56 IBJ56:IBM56 ILF56:ILI56 IVB56:IVE56 JEX56:JFA56 JOT56:JOW56 JYP56:JYS56 KIL56:KIO56 KSH56:KSK56 LCD56:LCG56 LLZ56:LMC56 LVV56:LVY56 MFR56:MFU56 MPN56:MPQ56 MZJ56:MZM56 NJF56:NJI56 NTB56:NTE56 OCX56:ODA56 OMT56:OMW56 OWP56:OWS56 PGL56:PGO56 PQH56:PQK56 QAD56:QAG56 QJZ56:QKC56 QTV56:QTY56 RDR56:RDU56 RNN56:RNQ56 RXJ56:RXM56 SHF56:SHI56 SRB56:SRE56 TAX56:TBA56 TKT56:TKW56 TUP56:TUS56 UEL56:UEO56 UOH56:UOK56 UYD56:UYG56 VHZ56:VIC56 VRV56:VRY56 WBR56:WBU56 WLN56:WLQ56 WVJ56:WVM56 B65592:E65592 IX65592:JA65592 ST65592:SW65592 ACP65592:ACS65592 AML65592:AMO65592 AWH65592:AWK65592 BGD65592:BGG65592 BPZ65592:BQC65592 BZV65592:BZY65592 CJR65592:CJU65592 CTN65592:CTQ65592 DDJ65592:DDM65592 DNF65592:DNI65592 DXB65592:DXE65592 EGX65592:EHA65592 EQT65592:EQW65592 FAP65592:FAS65592 FKL65592:FKO65592 FUH65592:FUK65592 GED65592:GEG65592 GNZ65592:GOC65592 GXV65592:GXY65592 HHR65592:HHU65592 HRN65592:HRQ65592 IBJ65592:IBM65592 ILF65592:ILI65592 IVB65592:IVE65592 JEX65592:JFA65592 JOT65592:JOW65592 JYP65592:JYS65592 KIL65592:KIO65592 KSH65592:KSK65592 LCD65592:LCG65592 LLZ65592:LMC65592 LVV65592:LVY65592 MFR65592:MFU65592 MPN65592:MPQ65592 MZJ65592:MZM65592 NJF65592:NJI65592 NTB65592:NTE65592 OCX65592:ODA65592 OMT65592:OMW65592 OWP65592:OWS65592 PGL65592:PGO65592 PQH65592:PQK65592 QAD65592:QAG65592 QJZ65592:QKC65592 QTV65592:QTY65592 RDR65592:RDU65592 RNN65592:RNQ65592 RXJ65592:RXM65592 SHF65592:SHI65592 SRB65592:SRE65592 TAX65592:TBA65592 TKT65592:TKW65592 TUP65592:TUS65592 UEL65592:UEO65592 UOH65592:UOK65592 UYD65592:UYG65592 VHZ65592:VIC65592 VRV65592:VRY65592 WBR65592:WBU65592 WLN65592:WLQ65592 WVJ65592:WVM65592 B131128:E131128 IX131128:JA131128 ST131128:SW131128 ACP131128:ACS131128 AML131128:AMO131128 AWH131128:AWK131128 BGD131128:BGG131128 BPZ131128:BQC131128 BZV131128:BZY131128 CJR131128:CJU131128 CTN131128:CTQ131128 DDJ131128:DDM131128 DNF131128:DNI131128 DXB131128:DXE131128 EGX131128:EHA131128 EQT131128:EQW131128 FAP131128:FAS131128 FKL131128:FKO131128 FUH131128:FUK131128 GED131128:GEG131128 GNZ131128:GOC131128 GXV131128:GXY131128 HHR131128:HHU131128 HRN131128:HRQ131128 IBJ131128:IBM131128 ILF131128:ILI131128 IVB131128:IVE131128 JEX131128:JFA131128 JOT131128:JOW131128 JYP131128:JYS131128 KIL131128:KIO131128 KSH131128:KSK131128 LCD131128:LCG131128 LLZ131128:LMC131128 LVV131128:LVY131128 MFR131128:MFU131128 MPN131128:MPQ131128 MZJ131128:MZM131128 NJF131128:NJI131128 NTB131128:NTE131128 OCX131128:ODA131128 OMT131128:OMW131128 OWP131128:OWS131128 PGL131128:PGO131128 PQH131128:PQK131128 QAD131128:QAG131128 QJZ131128:QKC131128 QTV131128:QTY131128 RDR131128:RDU131128 RNN131128:RNQ131128 RXJ131128:RXM131128 SHF131128:SHI131128 SRB131128:SRE131128 TAX131128:TBA131128 TKT131128:TKW131128 TUP131128:TUS131128 UEL131128:UEO131128 UOH131128:UOK131128 UYD131128:UYG131128 VHZ131128:VIC131128 VRV131128:VRY131128 WBR131128:WBU131128 WLN131128:WLQ131128 WVJ131128:WVM131128 B196664:E196664 IX196664:JA196664 ST196664:SW196664 ACP196664:ACS196664 AML196664:AMO196664 AWH196664:AWK196664 BGD196664:BGG196664 BPZ196664:BQC196664 BZV196664:BZY196664 CJR196664:CJU196664 CTN196664:CTQ196664 DDJ196664:DDM196664 DNF196664:DNI196664 DXB196664:DXE196664 EGX196664:EHA196664 EQT196664:EQW196664 FAP196664:FAS196664 FKL196664:FKO196664 FUH196664:FUK196664 GED196664:GEG196664 GNZ196664:GOC196664 GXV196664:GXY196664 HHR196664:HHU196664 HRN196664:HRQ196664 IBJ196664:IBM196664 ILF196664:ILI196664 IVB196664:IVE196664 JEX196664:JFA196664 JOT196664:JOW196664 JYP196664:JYS196664 KIL196664:KIO196664 KSH196664:KSK196664 LCD196664:LCG196664 LLZ196664:LMC196664 LVV196664:LVY196664 MFR196664:MFU196664 MPN196664:MPQ196664 MZJ196664:MZM196664 NJF196664:NJI196664 NTB196664:NTE196664 OCX196664:ODA196664 OMT196664:OMW196664 OWP196664:OWS196664 PGL196664:PGO196664 PQH196664:PQK196664 QAD196664:QAG196664 QJZ196664:QKC196664 QTV196664:QTY196664 RDR196664:RDU196664 RNN196664:RNQ196664 RXJ196664:RXM196664 SHF196664:SHI196664 SRB196664:SRE196664 TAX196664:TBA196664 TKT196664:TKW196664 TUP196664:TUS196664 UEL196664:UEO196664 UOH196664:UOK196664 UYD196664:UYG196664 VHZ196664:VIC196664 VRV196664:VRY196664 WBR196664:WBU196664 WLN196664:WLQ196664 WVJ196664:WVM196664 B262200:E262200 IX262200:JA262200 ST262200:SW262200 ACP262200:ACS262200 AML262200:AMO262200 AWH262200:AWK262200 BGD262200:BGG262200 BPZ262200:BQC262200 BZV262200:BZY262200 CJR262200:CJU262200 CTN262200:CTQ262200 DDJ262200:DDM262200 DNF262200:DNI262200 DXB262200:DXE262200 EGX262200:EHA262200 EQT262200:EQW262200 FAP262200:FAS262200 FKL262200:FKO262200 FUH262200:FUK262200 GED262200:GEG262200 GNZ262200:GOC262200 GXV262200:GXY262200 HHR262200:HHU262200 HRN262200:HRQ262200 IBJ262200:IBM262200 ILF262200:ILI262200 IVB262200:IVE262200 JEX262200:JFA262200 JOT262200:JOW262200 JYP262200:JYS262200 KIL262200:KIO262200 KSH262200:KSK262200 LCD262200:LCG262200 LLZ262200:LMC262200 LVV262200:LVY262200 MFR262200:MFU262200 MPN262200:MPQ262200 MZJ262200:MZM262200 NJF262200:NJI262200 NTB262200:NTE262200 OCX262200:ODA262200 OMT262200:OMW262200 OWP262200:OWS262200 PGL262200:PGO262200 PQH262200:PQK262200 QAD262200:QAG262200 QJZ262200:QKC262200 QTV262200:QTY262200 RDR262200:RDU262200 RNN262200:RNQ262200 RXJ262200:RXM262200 SHF262200:SHI262200 SRB262200:SRE262200 TAX262200:TBA262200 TKT262200:TKW262200 TUP262200:TUS262200 UEL262200:UEO262200 UOH262200:UOK262200 UYD262200:UYG262200 VHZ262200:VIC262200 VRV262200:VRY262200 WBR262200:WBU262200 WLN262200:WLQ262200 WVJ262200:WVM262200 B327736:E327736 IX327736:JA327736 ST327736:SW327736 ACP327736:ACS327736 AML327736:AMO327736 AWH327736:AWK327736 BGD327736:BGG327736 BPZ327736:BQC327736 BZV327736:BZY327736 CJR327736:CJU327736 CTN327736:CTQ327736 DDJ327736:DDM327736 DNF327736:DNI327736 DXB327736:DXE327736 EGX327736:EHA327736 EQT327736:EQW327736 FAP327736:FAS327736 FKL327736:FKO327736 FUH327736:FUK327736 GED327736:GEG327736 GNZ327736:GOC327736 GXV327736:GXY327736 HHR327736:HHU327736 HRN327736:HRQ327736 IBJ327736:IBM327736 ILF327736:ILI327736 IVB327736:IVE327736 JEX327736:JFA327736 JOT327736:JOW327736 JYP327736:JYS327736 KIL327736:KIO327736 KSH327736:KSK327736 LCD327736:LCG327736 LLZ327736:LMC327736 LVV327736:LVY327736 MFR327736:MFU327736 MPN327736:MPQ327736 MZJ327736:MZM327736 NJF327736:NJI327736 NTB327736:NTE327736 OCX327736:ODA327736 OMT327736:OMW327736 OWP327736:OWS327736 PGL327736:PGO327736 PQH327736:PQK327736 QAD327736:QAG327736 QJZ327736:QKC327736 QTV327736:QTY327736 RDR327736:RDU327736 RNN327736:RNQ327736 RXJ327736:RXM327736 SHF327736:SHI327736 SRB327736:SRE327736 TAX327736:TBA327736 TKT327736:TKW327736 TUP327736:TUS327736 UEL327736:UEO327736 UOH327736:UOK327736 UYD327736:UYG327736 VHZ327736:VIC327736 VRV327736:VRY327736 WBR327736:WBU327736 WLN327736:WLQ327736 WVJ327736:WVM327736 B393272:E393272 IX393272:JA393272 ST393272:SW393272 ACP393272:ACS393272 AML393272:AMO393272 AWH393272:AWK393272 BGD393272:BGG393272 BPZ393272:BQC393272 BZV393272:BZY393272 CJR393272:CJU393272 CTN393272:CTQ393272 DDJ393272:DDM393272 DNF393272:DNI393272 DXB393272:DXE393272 EGX393272:EHA393272 EQT393272:EQW393272 FAP393272:FAS393272 FKL393272:FKO393272 FUH393272:FUK393272 GED393272:GEG393272 GNZ393272:GOC393272 GXV393272:GXY393272 HHR393272:HHU393272 HRN393272:HRQ393272 IBJ393272:IBM393272 ILF393272:ILI393272 IVB393272:IVE393272 JEX393272:JFA393272 JOT393272:JOW393272 JYP393272:JYS393272 KIL393272:KIO393272 KSH393272:KSK393272 LCD393272:LCG393272 LLZ393272:LMC393272 LVV393272:LVY393272 MFR393272:MFU393272 MPN393272:MPQ393272 MZJ393272:MZM393272 NJF393272:NJI393272 NTB393272:NTE393272 OCX393272:ODA393272 OMT393272:OMW393272 OWP393272:OWS393272 PGL393272:PGO393272 PQH393272:PQK393272 QAD393272:QAG393272 QJZ393272:QKC393272 QTV393272:QTY393272 RDR393272:RDU393272 RNN393272:RNQ393272 RXJ393272:RXM393272 SHF393272:SHI393272 SRB393272:SRE393272 TAX393272:TBA393272 TKT393272:TKW393272 TUP393272:TUS393272 UEL393272:UEO393272 UOH393272:UOK393272 UYD393272:UYG393272 VHZ393272:VIC393272 VRV393272:VRY393272 WBR393272:WBU393272 WLN393272:WLQ393272 WVJ393272:WVM393272 B458808:E458808 IX458808:JA458808 ST458808:SW458808 ACP458808:ACS458808 AML458808:AMO458808 AWH458808:AWK458808 BGD458808:BGG458808 BPZ458808:BQC458808 BZV458808:BZY458808 CJR458808:CJU458808 CTN458808:CTQ458808 DDJ458808:DDM458808 DNF458808:DNI458808 DXB458808:DXE458808 EGX458808:EHA458808 EQT458808:EQW458808 FAP458808:FAS458808 FKL458808:FKO458808 FUH458808:FUK458808 GED458808:GEG458808 GNZ458808:GOC458808 GXV458808:GXY458808 HHR458808:HHU458808 HRN458808:HRQ458808 IBJ458808:IBM458808 ILF458808:ILI458808 IVB458808:IVE458808 JEX458808:JFA458808 JOT458808:JOW458808 JYP458808:JYS458808 KIL458808:KIO458808 KSH458808:KSK458808 LCD458808:LCG458808 LLZ458808:LMC458808 LVV458808:LVY458808 MFR458808:MFU458808 MPN458808:MPQ458808 MZJ458808:MZM458808 NJF458808:NJI458808 NTB458808:NTE458808 OCX458808:ODA458808 OMT458808:OMW458808 OWP458808:OWS458808 PGL458808:PGO458808 PQH458808:PQK458808 QAD458808:QAG458808 QJZ458808:QKC458808 QTV458808:QTY458808 RDR458808:RDU458808 RNN458808:RNQ458808 RXJ458808:RXM458808 SHF458808:SHI458808 SRB458808:SRE458808 TAX458808:TBA458808 TKT458808:TKW458808 TUP458808:TUS458808 UEL458808:UEO458808 UOH458808:UOK458808 UYD458808:UYG458808 VHZ458808:VIC458808 VRV458808:VRY458808 WBR458808:WBU458808 WLN458808:WLQ458808 WVJ458808:WVM458808 B524344:E524344 IX524344:JA524344 ST524344:SW524344 ACP524344:ACS524344 AML524344:AMO524344 AWH524344:AWK524344 BGD524344:BGG524344 BPZ524344:BQC524344 BZV524344:BZY524344 CJR524344:CJU524344 CTN524344:CTQ524344 DDJ524344:DDM524344 DNF524344:DNI524344 DXB524344:DXE524344 EGX524344:EHA524344 EQT524344:EQW524344 FAP524344:FAS524344 FKL524344:FKO524344 FUH524344:FUK524344 GED524344:GEG524344 GNZ524344:GOC524344 GXV524344:GXY524344 HHR524344:HHU524344 HRN524344:HRQ524344 IBJ524344:IBM524344 ILF524344:ILI524344 IVB524344:IVE524344 JEX524344:JFA524344 JOT524344:JOW524344 JYP524344:JYS524344 KIL524344:KIO524344 KSH524344:KSK524344 LCD524344:LCG524344 LLZ524344:LMC524344 LVV524344:LVY524344 MFR524344:MFU524344 MPN524344:MPQ524344 MZJ524344:MZM524344 NJF524344:NJI524344 NTB524344:NTE524344 OCX524344:ODA524344 OMT524344:OMW524344 OWP524344:OWS524344 PGL524344:PGO524344 PQH524344:PQK524344 QAD524344:QAG524344 QJZ524344:QKC524344 QTV524344:QTY524344 RDR524344:RDU524344 RNN524344:RNQ524344 RXJ524344:RXM524344 SHF524344:SHI524344 SRB524344:SRE524344 TAX524344:TBA524344 TKT524344:TKW524344 TUP524344:TUS524344 UEL524344:UEO524344 UOH524344:UOK524344 UYD524344:UYG524344 VHZ524344:VIC524344 VRV524344:VRY524344 WBR524344:WBU524344 WLN524344:WLQ524344 WVJ524344:WVM524344 B589880:E589880 IX589880:JA589880 ST589880:SW589880 ACP589880:ACS589880 AML589880:AMO589880 AWH589880:AWK589880 BGD589880:BGG589880 BPZ589880:BQC589880 BZV589880:BZY589880 CJR589880:CJU589880 CTN589880:CTQ589880 DDJ589880:DDM589880 DNF589880:DNI589880 DXB589880:DXE589880 EGX589880:EHA589880 EQT589880:EQW589880 FAP589880:FAS589880 FKL589880:FKO589880 FUH589880:FUK589880 GED589880:GEG589880 GNZ589880:GOC589880 GXV589880:GXY589880 HHR589880:HHU589880 HRN589880:HRQ589880 IBJ589880:IBM589880 ILF589880:ILI589880 IVB589880:IVE589880 JEX589880:JFA589880 JOT589880:JOW589880 JYP589880:JYS589880 KIL589880:KIO589880 KSH589880:KSK589880 LCD589880:LCG589880 LLZ589880:LMC589880 LVV589880:LVY589880 MFR589880:MFU589880 MPN589880:MPQ589880 MZJ589880:MZM589880 NJF589880:NJI589880 NTB589880:NTE589880 OCX589880:ODA589880 OMT589880:OMW589880 OWP589880:OWS589880 PGL589880:PGO589880 PQH589880:PQK589880 QAD589880:QAG589880 QJZ589880:QKC589880 QTV589880:QTY589880 RDR589880:RDU589880 RNN589880:RNQ589880 RXJ589880:RXM589880 SHF589880:SHI589880 SRB589880:SRE589880 TAX589880:TBA589880 TKT589880:TKW589880 TUP589880:TUS589880 UEL589880:UEO589880 UOH589880:UOK589880 UYD589880:UYG589880 VHZ589880:VIC589880 VRV589880:VRY589880 WBR589880:WBU589880 WLN589880:WLQ589880 WVJ589880:WVM589880 B655416:E655416 IX655416:JA655416 ST655416:SW655416 ACP655416:ACS655416 AML655416:AMO655416 AWH655416:AWK655416 BGD655416:BGG655416 BPZ655416:BQC655416 BZV655416:BZY655416 CJR655416:CJU655416 CTN655416:CTQ655416 DDJ655416:DDM655416 DNF655416:DNI655416 DXB655416:DXE655416 EGX655416:EHA655416 EQT655416:EQW655416 FAP655416:FAS655416 FKL655416:FKO655416 FUH655416:FUK655416 GED655416:GEG655416 GNZ655416:GOC655416 GXV655416:GXY655416 HHR655416:HHU655416 HRN655416:HRQ655416 IBJ655416:IBM655416 ILF655416:ILI655416 IVB655416:IVE655416 JEX655416:JFA655416 JOT655416:JOW655416 JYP655416:JYS655416 KIL655416:KIO655416 KSH655416:KSK655416 LCD655416:LCG655416 LLZ655416:LMC655416 LVV655416:LVY655416 MFR655416:MFU655416 MPN655416:MPQ655416 MZJ655416:MZM655416 NJF655416:NJI655416 NTB655416:NTE655416 OCX655416:ODA655416 OMT655416:OMW655416 OWP655416:OWS655416 PGL655416:PGO655416 PQH655416:PQK655416 QAD655416:QAG655416 QJZ655416:QKC655416 QTV655416:QTY655416 RDR655416:RDU655416 RNN655416:RNQ655416 RXJ655416:RXM655416 SHF655416:SHI655416 SRB655416:SRE655416 TAX655416:TBA655416 TKT655416:TKW655416 TUP655416:TUS655416 UEL655416:UEO655416 UOH655416:UOK655416 UYD655416:UYG655416 VHZ655416:VIC655416 VRV655416:VRY655416 WBR655416:WBU655416 WLN655416:WLQ655416 WVJ655416:WVM655416 B720952:E720952 IX720952:JA720952 ST720952:SW720952 ACP720952:ACS720952 AML720952:AMO720952 AWH720952:AWK720952 BGD720952:BGG720952 BPZ720952:BQC720952 BZV720952:BZY720952 CJR720952:CJU720952 CTN720952:CTQ720952 DDJ720952:DDM720952 DNF720952:DNI720952 DXB720952:DXE720952 EGX720952:EHA720952 EQT720952:EQW720952 FAP720952:FAS720952 FKL720952:FKO720952 FUH720952:FUK720952 GED720952:GEG720952 GNZ720952:GOC720952 GXV720952:GXY720952 HHR720952:HHU720952 HRN720952:HRQ720952 IBJ720952:IBM720952 ILF720952:ILI720952 IVB720952:IVE720952 JEX720952:JFA720952 JOT720952:JOW720952 JYP720952:JYS720952 KIL720952:KIO720952 KSH720952:KSK720952 LCD720952:LCG720952 LLZ720952:LMC720952 LVV720952:LVY720952 MFR720952:MFU720952 MPN720952:MPQ720952 MZJ720952:MZM720952 NJF720952:NJI720952 NTB720952:NTE720952 OCX720952:ODA720952 OMT720952:OMW720952 OWP720952:OWS720952 PGL720952:PGO720952 PQH720952:PQK720952 QAD720952:QAG720952 QJZ720952:QKC720952 QTV720952:QTY720952 RDR720952:RDU720952 RNN720952:RNQ720952 RXJ720952:RXM720952 SHF720952:SHI720952 SRB720952:SRE720952 TAX720952:TBA720952 TKT720952:TKW720952 TUP720952:TUS720952 UEL720952:UEO720952 UOH720952:UOK720952 UYD720952:UYG720952 VHZ720952:VIC720952 VRV720952:VRY720952 WBR720952:WBU720952 WLN720952:WLQ720952 WVJ720952:WVM720952 B786488:E786488 IX786488:JA786488 ST786488:SW786488 ACP786488:ACS786488 AML786488:AMO786488 AWH786488:AWK786488 BGD786488:BGG786488 BPZ786488:BQC786488 BZV786488:BZY786488 CJR786488:CJU786488 CTN786488:CTQ786488 DDJ786488:DDM786488 DNF786488:DNI786488 DXB786488:DXE786488 EGX786488:EHA786488 EQT786488:EQW786488 FAP786488:FAS786488 FKL786488:FKO786488 FUH786488:FUK786488 GED786488:GEG786488 GNZ786488:GOC786488 GXV786488:GXY786488 HHR786488:HHU786488 HRN786488:HRQ786488 IBJ786488:IBM786488 ILF786488:ILI786488 IVB786488:IVE786488 JEX786488:JFA786488 JOT786488:JOW786488 JYP786488:JYS786488 KIL786488:KIO786488 KSH786488:KSK786488 LCD786488:LCG786488 LLZ786488:LMC786488 LVV786488:LVY786488 MFR786488:MFU786488 MPN786488:MPQ786488 MZJ786488:MZM786488 NJF786488:NJI786488 NTB786488:NTE786488 OCX786488:ODA786488 OMT786488:OMW786488 OWP786488:OWS786488 PGL786488:PGO786488 PQH786488:PQK786488 QAD786488:QAG786488 QJZ786488:QKC786488 QTV786488:QTY786488 RDR786488:RDU786488 RNN786488:RNQ786488 RXJ786488:RXM786488 SHF786488:SHI786488 SRB786488:SRE786488 TAX786488:TBA786488 TKT786488:TKW786488 TUP786488:TUS786488 UEL786488:UEO786488 UOH786488:UOK786488 UYD786488:UYG786488 VHZ786488:VIC786488 VRV786488:VRY786488 WBR786488:WBU786488 WLN786488:WLQ786488 WVJ786488:WVM786488 B852024:E852024 IX852024:JA852024 ST852024:SW852024 ACP852024:ACS852024 AML852024:AMO852024 AWH852024:AWK852024 BGD852024:BGG852024 BPZ852024:BQC852024 BZV852024:BZY852024 CJR852024:CJU852024 CTN852024:CTQ852024 DDJ852024:DDM852024 DNF852024:DNI852024 DXB852024:DXE852024 EGX852024:EHA852024 EQT852024:EQW852024 FAP852024:FAS852024 FKL852024:FKO852024 FUH852024:FUK852024 GED852024:GEG852024 GNZ852024:GOC852024 GXV852024:GXY852024 HHR852024:HHU852024 HRN852024:HRQ852024 IBJ852024:IBM852024 ILF852024:ILI852024 IVB852024:IVE852024 JEX852024:JFA852024 JOT852024:JOW852024 JYP852024:JYS852024 KIL852024:KIO852024 KSH852024:KSK852024 LCD852024:LCG852024 LLZ852024:LMC852024 LVV852024:LVY852024 MFR852024:MFU852024 MPN852024:MPQ852024 MZJ852024:MZM852024 NJF852024:NJI852024 NTB852024:NTE852024 OCX852024:ODA852024 OMT852024:OMW852024 OWP852024:OWS852024 PGL852024:PGO852024 PQH852024:PQK852024 QAD852024:QAG852024 QJZ852024:QKC852024 QTV852024:QTY852024 RDR852024:RDU852024 RNN852024:RNQ852024 RXJ852024:RXM852024 SHF852024:SHI852024 SRB852024:SRE852024 TAX852024:TBA852024 TKT852024:TKW852024 TUP852024:TUS852024 UEL852024:UEO852024 UOH852024:UOK852024 UYD852024:UYG852024 VHZ852024:VIC852024 VRV852024:VRY852024 WBR852024:WBU852024 WLN852024:WLQ852024 WVJ852024:WVM852024 B917560:E917560 IX917560:JA917560 ST917560:SW917560 ACP917560:ACS917560 AML917560:AMO917560 AWH917560:AWK917560 BGD917560:BGG917560 BPZ917560:BQC917560 BZV917560:BZY917560 CJR917560:CJU917560 CTN917560:CTQ917560 DDJ917560:DDM917560 DNF917560:DNI917560 DXB917560:DXE917560 EGX917560:EHA917560 EQT917560:EQW917560 FAP917560:FAS917560 FKL917560:FKO917560 FUH917560:FUK917560 GED917560:GEG917560 GNZ917560:GOC917560 GXV917560:GXY917560 HHR917560:HHU917560 HRN917560:HRQ917560 IBJ917560:IBM917560 ILF917560:ILI917560 IVB917560:IVE917560 JEX917560:JFA917560 JOT917560:JOW917560 JYP917560:JYS917560 KIL917560:KIO917560 KSH917560:KSK917560 LCD917560:LCG917560 LLZ917560:LMC917560 LVV917560:LVY917560 MFR917560:MFU917560 MPN917560:MPQ917560 MZJ917560:MZM917560 NJF917560:NJI917560 NTB917560:NTE917560 OCX917560:ODA917560 OMT917560:OMW917560 OWP917560:OWS917560 PGL917560:PGO917560 PQH917560:PQK917560 QAD917560:QAG917560 QJZ917560:QKC917560 QTV917560:QTY917560 RDR917560:RDU917560 RNN917560:RNQ917560 RXJ917560:RXM917560 SHF917560:SHI917560 SRB917560:SRE917560 TAX917560:TBA917560 TKT917560:TKW917560 TUP917560:TUS917560 UEL917560:UEO917560 UOH917560:UOK917560 UYD917560:UYG917560 VHZ917560:VIC917560 VRV917560:VRY917560 WBR917560:WBU917560 WLN917560:WLQ917560 WVJ917560:WVM917560 B983096:E983096 IX983096:JA983096 ST983096:SW983096 ACP983096:ACS983096 AML983096:AMO983096 AWH983096:AWK983096 BGD983096:BGG983096 BPZ983096:BQC983096 BZV983096:BZY983096 CJR983096:CJU983096 CTN983096:CTQ983096 DDJ983096:DDM983096 DNF983096:DNI983096 DXB983096:DXE983096 EGX983096:EHA983096 EQT983096:EQW983096 FAP983096:FAS983096 FKL983096:FKO983096 FUH983096:FUK983096 GED983096:GEG983096 GNZ983096:GOC983096 GXV983096:GXY983096 HHR983096:HHU983096 HRN983096:HRQ983096 IBJ983096:IBM983096 ILF983096:ILI983096 IVB983096:IVE983096 JEX983096:JFA983096 JOT983096:JOW983096 JYP983096:JYS983096 KIL983096:KIO983096 KSH983096:KSK983096 LCD983096:LCG983096 LLZ983096:LMC983096 LVV983096:LVY983096 MFR983096:MFU983096 MPN983096:MPQ983096 MZJ983096:MZM983096 NJF983096:NJI983096 NTB983096:NTE983096 OCX983096:ODA983096 OMT983096:OMW983096 OWP983096:OWS983096 PGL983096:PGO983096 PQH983096:PQK983096 QAD983096:QAG983096 QJZ983096:QKC983096 QTV983096:QTY983096 RDR983096:RDU983096 RNN983096:RNQ983096 RXJ983096:RXM983096 SHF983096:SHI983096 SRB983096:SRE983096 TAX983096:TBA983096 TKT983096:TKW983096 TUP983096:TUS983096 UEL983096:UEO983096 UOH983096:UOK983096 UYD983096:UYG983096 VHZ983096:VIC983096 VRV983096:VRY983096 WBR983096:WBU983096 WLN983096:WLQ983096 WVJ983096:WVM983096"/>
    <dataValidation allowBlank="1" showInputMessage="1" showErrorMessage="1" promptTitle="TDHCA Rental Program Experience" prompt="Row 15: Enter TDHCA Rental Program Property Name" sqref="F56:U56 JB56:JQ56 SX56:TM56 ACT56:ADI56 AMP56:ANE56 AWL56:AXA56 BGH56:BGW56 BQD56:BQS56 BZZ56:CAO56 CJV56:CKK56 CTR56:CUG56 DDN56:DEC56 DNJ56:DNY56 DXF56:DXU56 EHB56:EHQ56 EQX56:ERM56 FAT56:FBI56 FKP56:FLE56 FUL56:FVA56 GEH56:GEW56 GOD56:GOS56 GXZ56:GYO56 HHV56:HIK56 HRR56:HSG56 IBN56:ICC56 ILJ56:ILY56 IVF56:IVU56 JFB56:JFQ56 JOX56:JPM56 JYT56:JZI56 KIP56:KJE56 KSL56:KTA56 LCH56:LCW56 LMD56:LMS56 LVZ56:LWO56 MFV56:MGK56 MPR56:MQG56 MZN56:NAC56 NJJ56:NJY56 NTF56:NTU56 ODB56:ODQ56 OMX56:ONM56 OWT56:OXI56 PGP56:PHE56 PQL56:PRA56 QAH56:QAW56 QKD56:QKS56 QTZ56:QUO56 RDV56:REK56 RNR56:ROG56 RXN56:RYC56 SHJ56:SHY56 SRF56:SRU56 TBB56:TBQ56 TKX56:TLM56 TUT56:TVI56 UEP56:UFE56 UOL56:UPA56 UYH56:UYW56 VID56:VIS56 VRZ56:VSO56 WBV56:WCK56 WLR56:WMG56 WVN56:WWC56 F65592:U65592 JB65592:JQ65592 SX65592:TM65592 ACT65592:ADI65592 AMP65592:ANE65592 AWL65592:AXA65592 BGH65592:BGW65592 BQD65592:BQS65592 BZZ65592:CAO65592 CJV65592:CKK65592 CTR65592:CUG65592 DDN65592:DEC65592 DNJ65592:DNY65592 DXF65592:DXU65592 EHB65592:EHQ65592 EQX65592:ERM65592 FAT65592:FBI65592 FKP65592:FLE65592 FUL65592:FVA65592 GEH65592:GEW65592 GOD65592:GOS65592 GXZ65592:GYO65592 HHV65592:HIK65592 HRR65592:HSG65592 IBN65592:ICC65592 ILJ65592:ILY65592 IVF65592:IVU65592 JFB65592:JFQ65592 JOX65592:JPM65592 JYT65592:JZI65592 KIP65592:KJE65592 KSL65592:KTA65592 LCH65592:LCW65592 LMD65592:LMS65592 LVZ65592:LWO65592 MFV65592:MGK65592 MPR65592:MQG65592 MZN65592:NAC65592 NJJ65592:NJY65592 NTF65592:NTU65592 ODB65592:ODQ65592 OMX65592:ONM65592 OWT65592:OXI65592 PGP65592:PHE65592 PQL65592:PRA65592 QAH65592:QAW65592 QKD65592:QKS65592 QTZ65592:QUO65592 RDV65592:REK65592 RNR65592:ROG65592 RXN65592:RYC65592 SHJ65592:SHY65592 SRF65592:SRU65592 TBB65592:TBQ65592 TKX65592:TLM65592 TUT65592:TVI65592 UEP65592:UFE65592 UOL65592:UPA65592 UYH65592:UYW65592 VID65592:VIS65592 VRZ65592:VSO65592 WBV65592:WCK65592 WLR65592:WMG65592 WVN65592:WWC65592 F131128:U131128 JB131128:JQ131128 SX131128:TM131128 ACT131128:ADI131128 AMP131128:ANE131128 AWL131128:AXA131128 BGH131128:BGW131128 BQD131128:BQS131128 BZZ131128:CAO131128 CJV131128:CKK131128 CTR131128:CUG131128 DDN131128:DEC131128 DNJ131128:DNY131128 DXF131128:DXU131128 EHB131128:EHQ131128 EQX131128:ERM131128 FAT131128:FBI131128 FKP131128:FLE131128 FUL131128:FVA131128 GEH131128:GEW131128 GOD131128:GOS131128 GXZ131128:GYO131128 HHV131128:HIK131128 HRR131128:HSG131128 IBN131128:ICC131128 ILJ131128:ILY131128 IVF131128:IVU131128 JFB131128:JFQ131128 JOX131128:JPM131128 JYT131128:JZI131128 KIP131128:KJE131128 KSL131128:KTA131128 LCH131128:LCW131128 LMD131128:LMS131128 LVZ131128:LWO131128 MFV131128:MGK131128 MPR131128:MQG131128 MZN131128:NAC131128 NJJ131128:NJY131128 NTF131128:NTU131128 ODB131128:ODQ131128 OMX131128:ONM131128 OWT131128:OXI131128 PGP131128:PHE131128 PQL131128:PRA131128 QAH131128:QAW131128 QKD131128:QKS131128 QTZ131128:QUO131128 RDV131128:REK131128 RNR131128:ROG131128 RXN131128:RYC131128 SHJ131128:SHY131128 SRF131128:SRU131128 TBB131128:TBQ131128 TKX131128:TLM131128 TUT131128:TVI131128 UEP131128:UFE131128 UOL131128:UPA131128 UYH131128:UYW131128 VID131128:VIS131128 VRZ131128:VSO131128 WBV131128:WCK131128 WLR131128:WMG131128 WVN131128:WWC131128 F196664:U196664 JB196664:JQ196664 SX196664:TM196664 ACT196664:ADI196664 AMP196664:ANE196664 AWL196664:AXA196664 BGH196664:BGW196664 BQD196664:BQS196664 BZZ196664:CAO196664 CJV196664:CKK196664 CTR196664:CUG196664 DDN196664:DEC196664 DNJ196664:DNY196664 DXF196664:DXU196664 EHB196664:EHQ196664 EQX196664:ERM196664 FAT196664:FBI196664 FKP196664:FLE196664 FUL196664:FVA196664 GEH196664:GEW196664 GOD196664:GOS196664 GXZ196664:GYO196664 HHV196664:HIK196664 HRR196664:HSG196664 IBN196664:ICC196664 ILJ196664:ILY196664 IVF196664:IVU196664 JFB196664:JFQ196664 JOX196664:JPM196664 JYT196664:JZI196664 KIP196664:KJE196664 KSL196664:KTA196664 LCH196664:LCW196664 LMD196664:LMS196664 LVZ196664:LWO196664 MFV196664:MGK196664 MPR196664:MQG196664 MZN196664:NAC196664 NJJ196664:NJY196664 NTF196664:NTU196664 ODB196664:ODQ196664 OMX196664:ONM196664 OWT196664:OXI196664 PGP196664:PHE196664 PQL196664:PRA196664 QAH196664:QAW196664 QKD196664:QKS196664 QTZ196664:QUO196664 RDV196664:REK196664 RNR196664:ROG196664 RXN196664:RYC196664 SHJ196664:SHY196664 SRF196664:SRU196664 TBB196664:TBQ196664 TKX196664:TLM196664 TUT196664:TVI196664 UEP196664:UFE196664 UOL196664:UPA196664 UYH196664:UYW196664 VID196664:VIS196664 VRZ196664:VSO196664 WBV196664:WCK196664 WLR196664:WMG196664 WVN196664:WWC196664 F262200:U262200 JB262200:JQ262200 SX262200:TM262200 ACT262200:ADI262200 AMP262200:ANE262200 AWL262200:AXA262200 BGH262200:BGW262200 BQD262200:BQS262200 BZZ262200:CAO262200 CJV262200:CKK262200 CTR262200:CUG262200 DDN262200:DEC262200 DNJ262200:DNY262200 DXF262200:DXU262200 EHB262200:EHQ262200 EQX262200:ERM262200 FAT262200:FBI262200 FKP262200:FLE262200 FUL262200:FVA262200 GEH262200:GEW262200 GOD262200:GOS262200 GXZ262200:GYO262200 HHV262200:HIK262200 HRR262200:HSG262200 IBN262200:ICC262200 ILJ262200:ILY262200 IVF262200:IVU262200 JFB262200:JFQ262200 JOX262200:JPM262200 JYT262200:JZI262200 KIP262200:KJE262200 KSL262200:KTA262200 LCH262200:LCW262200 LMD262200:LMS262200 LVZ262200:LWO262200 MFV262200:MGK262200 MPR262200:MQG262200 MZN262200:NAC262200 NJJ262200:NJY262200 NTF262200:NTU262200 ODB262200:ODQ262200 OMX262200:ONM262200 OWT262200:OXI262200 PGP262200:PHE262200 PQL262200:PRA262200 QAH262200:QAW262200 QKD262200:QKS262200 QTZ262200:QUO262200 RDV262200:REK262200 RNR262200:ROG262200 RXN262200:RYC262200 SHJ262200:SHY262200 SRF262200:SRU262200 TBB262200:TBQ262200 TKX262200:TLM262200 TUT262200:TVI262200 UEP262200:UFE262200 UOL262200:UPA262200 UYH262200:UYW262200 VID262200:VIS262200 VRZ262200:VSO262200 WBV262200:WCK262200 WLR262200:WMG262200 WVN262200:WWC262200 F327736:U327736 JB327736:JQ327736 SX327736:TM327736 ACT327736:ADI327736 AMP327736:ANE327736 AWL327736:AXA327736 BGH327736:BGW327736 BQD327736:BQS327736 BZZ327736:CAO327736 CJV327736:CKK327736 CTR327736:CUG327736 DDN327736:DEC327736 DNJ327736:DNY327736 DXF327736:DXU327736 EHB327736:EHQ327736 EQX327736:ERM327736 FAT327736:FBI327736 FKP327736:FLE327736 FUL327736:FVA327736 GEH327736:GEW327736 GOD327736:GOS327736 GXZ327736:GYO327736 HHV327736:HIK327736 HRR327736:HSG327736 IBN327736:ICC327736 ILJ327736:ILY327736 IVF327736:IVU327736 JFB327736:JFQ327736 JOX327736:JPM327736 JYT327736:JZI327736 KIP327736:KJE327736 KSL327736:KTA327736 LCH327736:LCW327736 LMD327736:LMS327736 LVZ327736:LWO327736 MFV327736:MGK327736 MPR327736:MQG327736 MZN327736:NAC327736 NJJ327736:NJY327736 NTF327736:NTU327736 ODB327736:ODQ327736 OMX327736:ONM327736 OWT327736:OXI327736 PGP327736:PHE327736 PQL327736:PRA327736 QAH327736:QAW327736 QKD327736:QKS327736 QTZ327736:QUO327736 RDV327736:REK327736 RNR327736:ROG327736 RXN327736:RYC327736 SHJ327736:SHY327736 SRF327736:SRU327736 TBB327736:TBQ327736 TKX327736:TLM327736 TUT327736:TVI327736 UEP327736:UFE327736 UOL327736:UPA327736 UYH327736:UYW327736 VID327736:VIS327736 VRZ327736:VSO327736 WBV327736:WCK327736 WLR327736:WMG327736 WVN327736:WWC327736 F393272:U393272 JB393272:JQ393272 SX393272:TM393272 ACT393272:ADI393272 AMP393272:ANE393272 AWL393272:AXA393272 BGH393272:BGW393272 BQD393272:BQS393272 BZZ393272:CAO393272 CJV393272:CKK393272 CTR393272:CUG393272 DDN393272:DEC393272 DNJ393272:DNY393272 DXF393272:DXU393272 EHB393272:EHQ393272 EQX393272:ERM393272 FAT393272:FBI393272 FKP393272:FLE393272 FUL393272:FVA393272 GEH393272:GEW393272 GOD393272:GOS393272 GXZ393272:GYO393272 HHV393272:HIK393272 HRR393272:HSG393272 IBN393272:ICC393272 ILJ393272:ILY393272 IVF393272:IVU393272 JFB393272:JFQ393272 JOX393272:JPM393272 JYT393272:JZI393272 KIP393272:KJE393272 KSL393272:KTA393272 LCH393272:LCW393272 LMD393272:LMS393272 LVZ393272:LWO393272 MFV393272:MGK393272 MPR393272:MQG393272 MZN393272:NAC393272 NJJ393272:NJY393272 NTF393272:NTU393272 ODB393272:ODQ393272 OMX393272:ONM393272 OWT393272:OXI393272 PGP393272:PHE393272 PQL393272:PRA393272 QAH393272:QAW393272 QKD393272:QKS393272 QTZ393272:QUO393272 RDV393272:REK393272 RNR393272:ROG393272 RXN393272:RYC393272 SHJ393272:SHY393272 SRF393272:SRU393272 TBB393272:TBQ393272 TKX393272:TLM393272 TUT393272:TVI393272 UEP393272:UFE393272 UOL393272:UPA393272 UYH393272:UYW393272 VID393272:VIS393272 VRZ393272:VSO393272 WBV393272:WCK393272 WLR393272:WMG393272 WVN393272:WWC393272 F458808:U458808 JB458808:JQ458808 SX458808:TM458808 ACT458808:ADI458808 AMP458808:ANE458808 AWL458808:AXA458808 BGH458808:BGW458808 BQD458808:BQS458808 BZZ458808:CAO458808 CJV458808:CKK458808 CTR458808:CUG458808 DDN458808:DEC458808 DNJ458808:DNY458808 DXF458808:DXU458808 EHB458808:EHQ458808 EQX458808:ERM458808 FAT458808:FBI458808 FKP458808:FLE458808 FUL458808:FVA458808 GEH458808:GEW458808 GOD458808:GOS458808 GXZ458808:GYO458808 HHV458808:HIK458808 HRR458808:HSG458808 IBN458808:ICC458808 ILJ458808:ILY458808 IVF458808:IVU458808 JFB458808:JFQ458808 JOX458808:JPM458808 JYT458808:JZI458808 KIP458808:KJE458808 KSL458808:KTA458808 LCH458808:LCW458808 LMD458808:LMS458808 LVZ458808:LWO458808 MFV458808:MGK458808 MPR458808:MQG458808 MZN458808:NAC458808 NJJ458808:NJY458808 NTF458808:NTU458808 ODB458808:ODQ458808 OMX458808:ONM458808 OWT458808:OXI458808 PGP458808:PHE458808 PQL458808:PRA458808 QAH458808:QAW458808 QKD458808:QKS458808 QTZ458808:QUO458808 RDV458808:REK458808 RNR458808:ROG458808 RXN458808:RYC458808 SHJ458808:SHY458808 SRF458808:SRU458808 TBB458808:TBQ458808 TKX458808:TLM458808 TUT458808:TVI458808 UEP458808:UFE458808 UOL458808:UPA458808 UYH458808:UYW458808 VID458808:VIS458808 VRZ458808:VSO458808 WBV458808:WCK458808 WLR458808:WMG458808 WVN458808:WWC458808 F524344:U524344 JB524344:JQ524344 SX524344:TM524344 ACT524344:ADI524344 AMP524344:ANE524344 AWL524344:AXA524344 BGH524344:BGW524344 BQD524344:BQS524344 BZZ524344:CAO524344 CJV524344:CKK524344 CTR524344:CUG524344 DDN524344:DEC524344 DNJ524344:DNY524344 DXF524344:DXU524344 EHB524344:EHQ524344 EQX524344:ERM524344 FAT524344:FBI524344 FKP524344:FLE524344 FUL524344:FVA524344 GEH524344:GEW524344 GOD524344:GOS524344 GXZ524344:GYO524344 HHV524344:HIK524344 HRR524344:HSG524344 IBN524344:ICC524344 ILJ524344:ILY524344 IVF524344:IVU524344 JFB524344:JFQ524344 JOX524344:JPM524344 JYT524344:JZI524344 KIP524344:KJE524344 KSL524344:KTA524344 LCH524344:LCW524344 LMD524344:LMS524344 LVZ524344:LWO524344 MFV524344:MGK524344 MPR524344:MQG524344 MZN524344:NAC524344 NJJ524344:NJY524344 NTF524344:NTU524344 ODB524344:ODQ524344 OMX524344:ONM524344 OWT524344:OXI524344 PGP524344:PHE524344 PQL524344:PRA524344 QAH524344:QAW524344 QKD524344:QKS524344 QTZ524344:QUO524344 RDV524344:REK524344 RNR524344:ROG524344 RXN524344:RYC524344 SHJ524344:SHY524344 SRF524344:SRU524344 TBB524344:TBQ524344 TKX524344:TLM524344 TUT524344:TVI524344 UEP524344:UFE524344 UOL524344:UPA524344 UYH524344:UYW524344 VID524344:VIS524344 VRZ524344:VSO524344 WBV524344:WCK524344 WLR524344:WMG524344 WVN524344:WWC524344 F589880:U589880 JB589880:JQ589880 SX589880:TM589880 ACT589880:ADI589880 AMP589880:ANE589880 AWL589880:AXA589880 BGH589880:BGW589880 BQD589880:BQS589880 BZZ589880:CAO589880 CJV589880:CKK589880 CTR589880:CUG589880 DDN589880:DEC589880 DNJ589880:DNY589880 DXF589880:DXU589880 EHB589880:EHQ589880 EQX589880:ERM589880 FAT589880:FBI589880 FKP589880:FLE589880 FUL589880:FVA589880 GEH589880:GEW589880 GOD589880:GOS589880 GXZ589880:GYO589880 HHV589880:HIK589880 HRR589880:HSG589880 IBN589880:ICC589880 ILJ589880:ILY589880 IVF589880:IVU589880 JFB589880:JFQ589880 JOX589880:JPM589880 JYT589880:JZI589880 KIP589880:KJE589880 KSL589880:KTA589880 LCH589880:LCW589880 LMD589880:LMS589880 LVZ589880:LWO589880 MFV589880:MGK589880 MPR589880:MQG589880 MZN589880:NAC589880 NJJ589880:NJY589880 NTF589880:NTU589880 ODB589880:ODQ589880 OMX589880:ONM589880 OWT589880:OXI589880 PGP589880:PHE589880 PQL589880:PRA589880 QAH589880:QAW589880 QKD589880:QKS589880 QTZ589880:QUO589880 RDV589880:REK589880 RNR589880:ROG589880 RXN589880:RYC589880 SHJ589880:SHY589880 SRF589880:SRU589880 TBB589880:TBQ589880 TKX589880:TLM589880 TUT589880:TVI589880 UEP589880:UFE589880 UOL589880:UPA589880 UYH589880:UYW589880 VID589880:VIS589880 VRZ589880:VSO589880 WBV589880:WCK589880 WLR589880:WMG589880 WVN589880:WWC589880 F655416:U655416 JB655416:JQ655416 SX655416:TM655416 ACT655416:ADI655416 AMP655416:ANE655416 AWL655416:AXA655416 BGH655416:BGW655416 BQD655416:BQS655416 BZZ655416:CAO655416 CJV655416:CKK655416 CTR655416:CUG655416 DDN655416:DEC655416 DNJ655416:DNY655416 DXF655416:DXU655416 EHB655416:EHQ655416 EQX655416:ERM655416 FAT655416:FBI655416 FKP655416:FLE655416 FUL655416:FVA655416 GEH655416:GEW655416 GOD655416:GOS655416 GXZ655416:GYO655416 HHV655416:HIK655416 HRR655416:HSG655416 IBN655416:ICC655416 ILJ655416:ILY655416 IVF655416:IVU655416 JFB655416:JFQ655416 JOX655416:JPM655416 JYT655416:JZI655416 KIP655416:KJE655416 KSL655416:KTA655416 LCH655416:LCW655416 LMD655416:LMS655416 LVZ655416:LWO655416 MFV655416:MGK655416 MPR655416:MQG655416 MZN655416:NAC655416 NJJ655416:NJY655416 NTF655416:NTU655416 ODB655416:ODQ655416 OMX655416:ONM655416 OWT655416:OXI655416 PGP655416:PHE655416 PQL655416:PRA655416 QAH655416:QAW655416 QKD655416:QKS655416 QTZ655416:QUO655416 RDV655416:REK655416 RNR655416:ROG655416 RXN655416:RYC655416 SHJ655416:SHY655416 SRF655416:SRU655416 TBB655416:TBQ655416 TKX655416:TLM655416 TUT655416:TVI655416 UEP655416:UFE655416 UOL655416:UPA655416 UYH655416:UYW655416 VID655416:VIS655416 VRZ655416:VSO655416 WBV655416:WCK655416 WLR655416:WMG655416 WVN655416:WWC655416 F720952:U720952 JB720952:JQ720952 SX720952:TM720952 ACT720952:ADI720952 AMP720952:ANE720952 AWL720952:AXA720952 BGH720952:BGW720952 BQD720952:BQS720952 BZZ720952:CAO720952 CJV720952:CKK720952 CTR720952:CUG720952 DDN720952:DEC720952 DNJ720952:DNY720952 DXF720952:DXU720952 EHB720952:EHQ720952 EQX720952:ERM720952 FAT720952:FBI720952 FKP720952:FLE720952 FUL720952:FVA720952 GEH720952:GEW720952 GOD720952:GOS720952 GXZ720952:GYO720952 HHV720952:HIK720952 HRR720952:HSG720952 IBN720952:ICC720952 ILJ720952:ILY720952 IVF720952:IVU720952 JFB720952:JFQ720952 JOX720952:JPM720952 JYT720952:JZI720952 KIP720952:KJE720952 KSL720952:KTA720952 LCH720952:LCW720952 LMD720952:LMS720952 LVZ720952:LWO720952 MFV720952:MGK720952 MPR720952:MQG720952 MZN720952:NAC720952 NJJ720952:NJY720952 NTF720952:NTU720952 ODB720952:ODQ720952 OMX720952:ONM720952 OWT720952:OXI720952 PGP720952:PHE720952 PQL720952:PRA720952 QAH720952:QAW720952 QKD720952:QKS720952 QTZ720952:QUO720952 RDV720952:REK720952 RNR720952:ROG720952 RXN720952:RYC720952 SHJ720952:SHY720952 SRF720952:SRU720952 TBB720952:TBQ720952 TKX720952:TLM720952 TUT720952:TVI720952 UEP720952:UFE720952 UOL720952:UPA720952 UYH720952:UYW720952 VID720952:VIS720952 VRZ720952:VSO720952 WBV720952:WCK720952 WLR720952:WMG720952 WVN720952:WWC720952 F786488:U786488 JB786488:JQ786488 SX786488:TM786488 ACT786488:ADI786488 AMP786488:ANE786488 AWL786488:AXA786488 BGH786488:BGW786488 BQD786488:BQS786488 BZZ786488:CAO786488 CJV786488:CKK786488 CTR786488:CUG786488 DDN786488:DEC786488 DNJ786488:DNY786488 DXF786488:DXU786488 EHB786488:EHQ786488 EQX786488:ERM786488 FAT786488:FBI786488 FKP786488:FLE786488 FUL786488:FVA786488 GEH786488:GEW786488 GOD786488:GOS786488 GXZ786488:GYO786488 HHV786488:HIK786488 HRR786488:HSG786488 IBN786488:ICC786488 ILJ786488:ILY786488 IVF786488:IVU786488 JFB786488:JFQ786488 JOX786488:JPM786488 JYT786488:JZI786488 KIP786488:KJE786488 KSL786488:KTA786488 LCH786488:LCW786488 LMD786488:LMS786488 LVZ786488:LWO786488 MFV786488:MGK786488 MPR786488:MQG786488 MZN786488:NAC786488 NJJ786488:NJY786488 NTF786488:NTU786488 ODB786488:ODQ786488 OMX786488:ONM786488 OWT786488:OXI786488 PGP786488:PHE786488 PQL786488:PRA786488 QAH786488:QAW786488 QKD786488:QKS786488 QTZ786488:QUO786488 RDV786488:REK786488 RNR786488:ROG786488 RXN786488:RYC786488 SHJ786488:SHY786488 SRF786488:SRU786488 TBB786488:TBQ786488 TKX786488:TLM786488 TUT786488:TVI786488 UEP786488:UFE786488 UOL786488:UPA786488 UYH786488:UYW786488 VID786488:VIS786488 VRZ786488:VSO786488 WBV786488:WCK786488 WLR786488:WMG786488 WVN786488:WWC786488 F852024:U852024 JB852024:JQ852024 SX852024:TM852024 ACT852024:ADI852024 AMP852024:ANE852024 AWL852024:AXA852024 BGH852024:BGW852024 BQD852024:BQS852024 BZZ852024:CAO852024 CJV852024:CKK852024 CTR852024:CUG852024 DDN852024:DEC852024 DNJ852024:DNY852024 DXF852024:DXU852024 EHB852024:EHQ852024 EQX852024:ERM852024 FAT852024:FBI852024 FKP852024:FLE852024 FUL852024:FVA852024 GEH852024:GEW852024 GOD852024:GOS852024 GXZ852024:GYO852024 HHV852024:HIK852024 HRR852024:HSG852024 IBN852024:ICC852024 ILJ852024:ILY852024 IVF852024:IVU852024 JFB852024:JFQ852024 JOX852024:JPM852024 JYT852024:JZI852024 KIP852024:KJE852024 KSL852024:KTA852024 LCH852024:LCW852024 LMD852024:LMS852024 LVZ852024:LWO852024 MFV852024:MGK852024 MPR852024:MQG852024 MZN852024:NAC852024 NJJ852024:NJY852024 NTF852024:NTU852024 ODB852024:ODQ852024 OMX852024:ONM852024 OWT852024:OXI852024 PGP852024:PHE852024 PQL852024:PRA852024 QAH852024:QAW852024 QKD852024:QKS852024 QTZ852024:QUO852024 RDV852024:REK852024 RNR852024:ROG852024 RXN852024:RYC852024 SHJ852024:SHY852024 SRF852024:SRU852024 TBB852024:TBQ852024 TKX852024:TLM852024 TUT852024:TVI852024 UEP852024:UFE852024 UOL852024:UPA852024 UYH852024:UYW852024 VID852024:VIS852024 VRZ852024:VSO852024 WBV852024:WCK852024 WLR852024:WMG852024 WVN852024:WWC852024 F917560:U917560 JB917560:JQ917560 SX917560:TM917560 ACT917560:ADI917560 AMP917560:ANE917560 AWL917560:AXA917560 BGH917560:BGW917560 BQD917560:BQS917560 BZZ917560:CAO917560 CJV917560:CKK917560 CTR917560:CUG917560 DDN917560:DEC917560 DNJ917560:DNY917560 DXF917560:DXU917560 EHB917560:EHQ917560 EQX917560:ERM917560 FAT917560:FBI917560 FKP917560:FLE917560 FUL917560:FVA917560 GEH917560:GEW917560 GOD917560:GOS917560 GXZ917560:GYO917560 HHV917560:HIK917560 HRR917560:HSG917560 IBN917560:ICC917560 ILJ917560:ILY917560 IVF917560:IVU917560 JFB917560:JFQ917560 JOX917560:JPM917560 JYT917560:JZI917560 KIP917560:KJE917560 KSL917560:KTA917560 LCH917560:LCW917560 LMD917560:LMS917560 LVZ917560:LWO917560 MFV917560:MGK917560 MPR917560:MQG917560 MZN917560:NAC917560 NJJ917560:NJY917560 NTF917560:NTU917560 ODB917560:ODQ917560 OMX917560:ONM917560 OWT917560:OXI917560 PGP917560:PHE917560 PQL917560:PRA917560 QAH917560:QAW917560 QKD917560:QKS917560 QTZ917560:QUO917560 RDV917560:REK917560 RNR917560:ROG917560 RXN917560:RYC917560 SHJ917560:SHY917560 SRF917560:SRU917560 TBB917560:TBQ917560 TKX917560:TLM917560 TUT917560:TVI917560 UEP917560:UFE917560 UOL917560:UPA917560 UYH917560:UYW917560 VID917560:VIS917560 VRZ917560:VSO917560 WBV917560:WCK917560 WLR917560:WMG917560 WVN917560:WWC917560 F983096:U983096 JB983096:JQ983096 SX983096:TM983096 ACT983096:ADI983096 AMP983096:ANE983096 AWL983096:AXA983096 BGH983096:BGW983096 BQD983096:BQS983096 BZZ983096:CAO983096 CJV983096:CKK983096 CTR983096:CUG983096 DDN983096:DEC983096 DNJ983096:DNY983096 DXF983096:DXU983096 EHB983096:EHQ983096 EQX983096:ERM983096 FAT983096:FBI983096 FKP983096:FLE983096 FUL983096:FVA983096 GEH983096:GEW983096 GOD983096:GOS983096 GXZ983096:GYO983096 HHV983096:HIK983096 HRR983096:HSG983096 IBN983096:ICC983096 ILJ983096:ILY983096 IVF983096:IVU983096 JFB983096:JFQ983096 JOX983096:JPM983096 JYT983096:JZI983096 KIP983096:KJE983096 KSL983096:KTA983096 LCH983096:LCW983096 LMD983096:LMS983096 LVZ983096:LWO983096 MFV983096:MGK983096 MPR983096:MQG983096 MZN983096:NAC983096 NJJ983096:NJY983096 NTF983096:NTU983096 ODB983096:ODQ983096 OMX983096:ONM983096 OWT983096:OXI983096 PGP983096:PHE983096 PQL983096:PRA983096 QAH983096:QAW983096 QKD983096:QKS983096 QTZ983096:QUO983096 RDV983096:REK983096 RNR983096:ROG983096 RXN983096:RYC983096 SHJ983096:SHY983096 SRF983096:SRU983096 TBB983096:TBQ983096 TKX983096:TLM983096 TUT983096:TVI983096 UEP983096:UFE983096 UOL983096:UPA983096 UYH983096:UYW983096 VID983096:VIS983096 VRZ983096:VSO983096 WBV983096:WCK983096 WLR983096:WMG983096 WVN983096:WWC983096"/>
    <dataValidation allowBlank="1" showInputMessage="1" showErrorMessage="1" promptTitle="TDHCA Rental Program Experience" prompt="Row 15: Enter TDHCA Rental Program Property City" sqref="V56:AD56 JR56:JZ56 TN56:TV56 ADJ56:ADR56 ANF56:ANN56 AXB56:AXJ56 BGX56:BHF56 BQT56:BRB56 CAP56:CAX56 CKL56:CKT56 CUH56:CUP56 DED56:DEL56 DNZ56:DOH56 DXV56:DYD56 EHR56:EHZ56 ERN56:ERV56 FBJ56:FBR56 FLF56:FLN56 FVB56:FVJ56 GEX56:GFF56 GOT56:GPB56 GYP56:GYX56 HIL56:HIT56 HSH56:HSP56 ICD56:ICL56 ILZ56:IMH56 IVV56:IWD56 JFR56:JFZ56 JPN56:JPV56 JZJ56:JZR56 KJF56:KJN56 KTB56:KTJ56 LCX56:LDF56 LMT56:LNB56 LWP56:LWX56 MGL56:MGT56 MQH56:MQP56 NAD56:NAL56 NJZ56:NKH56 NTV56:NUD56 ODR56:ODZ56 ONN56:ONV56 OXJ56:OXR56 PHF56:PHN56 PRB56:PRJ56 QAX56:QBF56 QKT56:QLB56 QUP56:QUX56 REL56:RET56 ROH56:ROP56 RYD56:RYL56 SHZ56:SIH56 SRV56:SSD56 TBR56:TBZ56 TLN56:TLV56 TVJ56:TVR56 UFF56:UFN56 UPB56:UPJ56 UYX56:UZF56 VIT56:VJB56 VSP56:VSX56 WCL56:WCT56 WMH56:WMP56 WWD56:WWL56 V65592:AD65592 JR65592:JZ65592 TN65592:TV65592 ADJ65592:ADR65592 ANF65592:ANN65592 AXB65592:AXJ65592 BGX65592:BHF65592 BQT65592:BRB65592 CAP65592:CAX65592 CKL65592:CKT65592 CUH65592:CUP65592 DED65592:DEL65592 DNZ65592:DOH65592 DXV65592:DYD65592 EHR65592:EHZ65592 ERN65592:ERV65592 FBJ65592:FBR65592 FLF65592:FLN65592 FVB65592:FVJ65592 GEX65592:GFF65592 GOT65592:GPB65592 GYP65592:GYX65592 HIL65592:HIT65592 HSH65592:HSP65592 ICD65592:ICL65592 ILZ65592:IMH65592 IVV65592:IWD65592 JFR65592:JFZ65592 JPN65592:JPV65592 JZJ65592:JZR65592 KJF65592:KJN65592 KTB65592:KTJ65592 LCX65592:LDF65592 LMT65592:LNB65592 LWP65592:LWX65592 MGL65592:MGT65592 MQH65592:MQP65592 NAD65592:NAL65592 NJZ65592:NKH65592 NTV65592:NUD65592 ODR65592:ODZ65592 ONN65592:ONV65592 OXJ65592:OXR65592 PHF65592:PHN65592 PRB65592:PRJ65592 QAX65592:QBF65592 QKT65592:QLB65592 QUP65592:QUX65592 REL65592:RET65592 ROH65592:ROP65592 RYD65592:RYL65592 SHZ65592:SIH65592 SRV65592:SSD65592 TBR65592:TBZ65592 TLN65592:TLV65592 TVJ65592:TVR65592 UFF65592:UFN65592 UPB65592:UPJ65592 UYX65592:UZF65592 VIT65592:VJB65592 VSP65592:VSX65592 WCL65592:WCT65592 WMH65592:WMP65592 WWD65592:WWL65592 V131128:AD131128 JR131128:JZ131128 TN131128:TV131128 ADJ131128:ADR131128 ANF131128:ANN131128 AXB131128:AXJ131128 BGX131128:BHF131128 BQT131128:BRB131128 CAP131128:CAX131128 CKL131128:CKT131128 CUH131128:CUP131128 DED131128:DEL131128 DNZ131128:DOH131128 DXV131128:DYD131128 EHR131128:EHZ131128 ERN131128:ERV131128 FBJ131128:FBR131128 FLF131128:FLN131128 FVB131128:FVJ131128 GEX131128:GFF131128 GOT131128:GPB131128 GYP131128:GYX131128 HIL131128:HIT131128 HSH131128:HSP131128 ICD131128:ICL131128 ILZ131128:IMH131128 IVV131128:IWD131128 JFR131128:JFZ131128 JPN131128:JPV131128 JZJ131128:JZR131128 KJF131128:KJN131128 KTB131128:KTJ131128 LCX131128:LDF131128 LMT131128:LNB131128 LWP131128:LWX131128 MGL131128:MGT131128 MQH131128:MQP131128 NAD131128:NAL131128 NJZ131128:NKH131128 NTV131128:NUD131128 ODR131128:ODZ131128 ONN131128:ONV131128 OXJ131128:OXR131128 PHF131128:PHN131128 PRB131128:PRJ131128 QAX131128:QBF131128 QKT131128:QLB131128 QUP131128:QUX131128 REL131128:RET131128 ROH131128:ROP131128 RYD131128:RYL131128 SHZ131128:SIH131128 SRV131128:SSD131128 TBR131128:TBZ131128 TLN131128:TLV131128 TVJ131128:TVR131128 UFF131128:UFN131128 UPB131128:UPJ131128 UYX131128:UZF131128 VIT131128:VJB131128 VSP131128:VSX131128 WCL131128:WCT131128 WMH131128:WMP131128 WWD131128:WWL131128 V196664:AD196664 JR196664:JZ196664 TN196664:TV196664 ADJ196664:ADR196664 ANF196664:ANN196664 AXB196664:AXJ196664 BGX196664:BHF196664 BQT196664:BRB196664 CAP196664:CAX196664 CKL196664:CKT196664 CUH196664:CUP196664 DED196664:DEL196664 DNZ196664:DOH196664 DXV196664:DYD196664 EHR196664:EHZ196664 ERN196664:ERV196664 FBJ196664:FBR196664 FLF196664:FLN196664 FVB196664:FVJ196664 GEX196664:GFF196664 GOT196664:GPB196664 GYP196664:GYX196664 HIL196664:HIT196664 HSH196664:HSP196664 ICD196664:ICL196664 ILZ196664:IMH196664 IVV196664:IWD196664 JFR196664:JFZ196664 JPN196664:JPV196664 JZJ196664:JZR196664 KJF196664:KJN196664 KTB196664:KTJ196664 LCX196664:LDF196664 LMT196664:LNB196664 LWP196664:LWX196664 MGL196664:MGT196664 MQH196664:MQP196664 NAD196664:NAL196664 NJZ196664:NKH196664 NTV196664:NUD196664 ODR196664:ODZ196664 ONN196664:ONV196664 OXJ196664:OXR196664 PHF196664:PHN196664 PRB196664:PRJ196664 QAX196664:QBF196664 QKT196664:QLB196664 QUP196664:QUX196664 REL196664:RET196664 ROH196664:ROP196664 RYD196664:RYL196664 SHZ196664:SIH196664 SRV196664:SSD196664 TBR196664:TBZ196664 TLN196664:TLV196664 TVJ196664:TVR196664 UFF196664:UFN196664 UPB196664:UPJ196664 UYX196664:UZF196664 VIT196664:VJB196664 VSP196664:VSX196664 WCL196664:WCT196664 WMH196664:WMP196664 WWD196664:WWL196664 V262200:AD262200 JR262200:JZ262200 TN262200:TV262200 ADJ262200:ADR262200 ANF262200:ANN262200 AXB262200:AXJ262200 BGX262200:BHF262200 BQT262200:BRB262200 CAP262200:CAX262200 CKL262200:CKT262200 CUH262200:CUP262200 DED262200:DEL262200 DNZ262200:DOH262200 DXV262200:DYD262200 EHR262200:EHZ262200 ERN262200:ERV262200 FBJ262200:FBR262200 FLF262200:FLN262200 FVB262200:FVJ262200 GEX262200:GFF262200 GOT262200:GPB262200 GYP262200:GYX262200 HIL262200:HIT262200 HSH262200:HSP262200 ICD262200:ICL262200 ILZ262200:IMH262200 IVV262200:IWD262200 JFR262200:JFZ262200 JPN262200:JPV262200 JZJ262200:JZR262200 KJF262200:KJN262200 KTB262200:KTJ262200 LCX262200:LDF262200 LMT262200:LNB262200 LWP262200:LWX262200 MGL262200:MGT262200 MQH262200:MQP262200 NAD262200:NAL262200 NJZ262200:NKH262200 NTV262200:NUD262200 ODR262200:ODZ262200 ONN262200:ONV262200 OXJ262200:OXR262200 PHF262200:PHN262200 PRB262200:PRJ262200 QAX262200:QBF262200 QKT262200:QLB262200 QUP262200:QUX262200 REL262200:RET262200 ROH262200:ROP262200 RYD262200:RYL262200 SHZ262200:SIH262200 SRV262200:SSD262200 TBR262200:TBZ262200 TLN262200:TLV262200 TVJ262200:TVR262200 UFF262200:UFN262200 UPB262200:UPJ262200 UYX262200:UZF262200 VIT262200:VJB262200 VSP262200:VSX262200 WCL262200:WCT262200 WMH262200:WMP262200 WWD262200:WWL262200 V327736:AD327736 JR327736:JZ327736 TN327736:TV327736 ADJ327736:ADR327736 ANF327736:ANN327736 AXB327736:AXJ327736 BGX327736:BHF327736 BQT327736:BRB327736 CAP327736:CAX327736 CKL327736:CKT327736 CUH327736:CUP327736 DED327736:DEL327736 DNZ327736:DOH327736 DXV327736:DYD327736 EHR327736:EHZ327736 ERN327736:ERV327736 FBJ327736:FBR327736 FLF327736:FLN327736 FVB327736:FVJ327736 GEX327736:GFF327736 GOT327736:GPB327736 GYP327736:GYX327736 HIL327736:HIT327736 HSH327736:HSP327736 ICD327736:ICL327736 ILZ327736:IMH327736 IVV327736:IWD327736 JFR327736:JFZ327736 JPN327736:JPV327736 JZJ327736:JZR327736 KJF327736:KJN327736 KTB327736:KTJ327736 LCX327736:LDF327736 LMT327736:LNB327736 LWP327736:LWX327736 MGL327736:MGT327736 MQH327736:MQP327736 NAD327736:NAL327736 NJZ327736:NKH327736 NTV327736:NUD327736 ODR327736:ODZ327736 ONN327736:ONV327736 OXJ327736:OXR327736 PHF327736:PHN327736 PRB327736:PRJ327736 QAX327736:QBF327736 QKT327736:QLB327736 QUP327736:QUX327736 REL327736:RET327736 ROH327736:ROP327736 RYD327736:RYL327736 SHZ327736:SIH327736 SRV327736:SSD327736 TBR327736:TBZ327736 TLN327736:TLV327736 TVJ327736:TVR327736 UFF327736:UFN327736 UPB327736:UPJ327736 UYX327736:UZF327736 VIT327736:VJB327736 VSP327736:VSX327736 WCL327736:WCT327736 WMH327736:WMP327736 WWD327736:WWL327736 V393272:AD393272 JR393272:JZ393272 TN393272:TV393272 ADJ393272:ADR393272 ANF393272:ANN393272 AXB393272:AXJ393272 BGX393272:BHF393272 BQT393272:BRB393272 CAP393272:CAX393272 CKL393272:CKT393272 CUH393272:CUP393272 DED393272:DEL393272 DNZ393272:DOH393272 DXV393272:DYD393272 EHR393272:EHZ393272 ERN393272:ERV393272 FBJ393272:FBR393272 FLF393272:FLN393272 FVB393272:FVJ393272 GEX393272:GFF393272 GOT393272:GPB393272 GYP393272:GYX393272 HIL393272:HIT393272 HSH393272:HSP393272 ICD393272:ICL393272 ILZ393272:IMH393272 IVV393272:IWD393272 JFR393272:JFZ393272 JPN393272:JPV393272 JZJ393272:JZR393272 KJF393272:KJN393272 KTB393272:KTJ393272 LCX393272:LDF393272 LMT393272:LNB393272 LWP393272:LWX393272 MGL393272:MGT393272 MQH393272:MQP393272 NAD393272:NAL393272 NJZ393272:NKH393272 NTV393272:NUD393272 ODR393272:ODZ393272 ONN393272:ONV393272 OXJ393272:OXR393272 PHF393272:PHN393272 PRB393272:PRJ393272 QAX393272:QBF393272 QKT393272:QLB393272 QUP393272:QUX393272 REL393272:RET393272 ROH393272:ROP393272 RYD393272:RYL393272 SHZ393272:SIH393272 SRV393272:SSD393272 TBR393272:TBZ393272 TLN393272:TLV393272 TVJ393272:TVR393272 UFF393272:UFN393272 UPB393272:UPJ393272 UYX393272:UZF393272 VIT393272:VJB393272 VSP393272:VSX393272 WCL393272:WCT393272 WMH393272:WMP393272 WWD393272:WWL393272 V458808:AD458808 JR458808:JZ458808 TN458808:TV458808 ADJ458808:ADR458808 ANF458808:ANN458808 AXB458808:AXJ458808 BGX458808:BHF458808 BQT458808:BRB458808 CAP458808:CAX458808 CKL458808:CKT458808 CUH458808:CUP458808 DED458808:DEL458808 DNZ458808:DOH458808 DXV458808:DYD458808 EHR458808:EHZ458808 ERN458808:ERV458808 FBJ458808:FBR458808 FLF458808:FLN458808 FVB458808:FVJ458808 GEX458808:GFF458808 GOT458808:GPB458808 GYP458808:GYX458808 HIL458808:HIT458808 HSH458808:HSP458808 ICD458808:ICL458808 ILZ458808:IMH458808 IVV458808:IWD458808 JFR458808:JFZ458808 JPN458808:JPV458808 JZJ458808:JZR458808 KJF458808:KJN458808 KTB458808:KTJ458808 LCX458808:LDF458808 LMT458808:LNB458808 LWP458808:LWX458808 MGL458808:MGT458808 MQH458808:MQP458808 NAD458808:NAL458808 NJZ458808:NKH458808 NTV458808:NUD458808 ODR458808:ODZ458808 ONN458808:ONV458808 OXJ458808:OXR458808 PHF458808:PHN458808 PRB458808:PRJ458808 QAX458808:QBF458808 QKT458808:QLB458808 QUP458808:QUX458808 REL458808:RET458808 ROH458808:ROP458808 RYD458808:RYL458808 SHZ458808:SIH458808 SRV458808:SSD458808 TBR458808:TBZ458808 TLN458808:TLV458808 TVJ458808:TVR458808 UFF458808:UFN458808 UPB458808:UPJ458808 UYX458808:UZF458808 VIT458808:VJB458808 VSP458808:VSX458808 WCL458808:WCT458808 WMH458808:WMP458808 WWD458808:WWL458808 V524344:AD524344 JR524344:JZ524344 TN524344:TV524344 ADJ524344:ADR524344 ANF524344:ANN524344 AXB524344:AXJ524344 BGX524344:BHF524344 BQT524344:BRB524344 CAP524344:CAX524344 CKL524344:CKT524344 CUH524344:CUP524344 DED524344:DEL524344 DNZ524344:DOH524344 DXV524344:DYD524344 EHR524344:EHZ524344 ERN524344:ERV524344 FBJ524344:FBR524344 FLF524344:FLN524344 FVB524344:FVJ524344 GEX524344:GFF524344 GOT524344:GPB524344 GYP524344:GYX524344 HIL524344:HIT524344 HSH524344:HSP524344 ICD524344:ICL524344 ILZ524344:IMH524344 IVV524344:IWD524344 JFR524344:JFZ524344 JPN524344:JPV524344 JZJ524344:JZR524344 KJF524344:KJN524344 KTB524344:KTJ524344 LCX524344:LDF524344 LMT524344:LNB524344 LWP524344:LWX524344 MGL524344:MGT524344 MQH524344:MQP524344 NAD524344:NAL524344 NJZ524344:NKH524344 NTV524344:NUD524344 ODR524344:ODZ524344 ONN524344:ONV524344 OXJ524344:OXR524344 PHF524344:PHN524344 PRB524344:PRJ524344 QAX524344:QBF524344 QKT524344:QLB524344 QUP524344:QUX524344 REL524344:RET524344 ROH524344:ROP524344 RYD524344:RYL524344 SHZ524344:SIH524344 SRV524344:SSD524344 TBR524344:TBZ524344 TLN524344:TLV524344 TVJ524344:TVR524344 UFF524344:UFN524344 UPB524344:UPJ524344 UYX524344:UZF524344 VIT524344:VJB524344 VSP524344:VSX524344 WCL524344:WCT524344 WMH524344:WMP524344 WWD524344:WWL524344 V589880:AD589880 JR589880:JZ589880 TN589880:TV589880 ADJ589880:ADR589880 ANF589880:ANN589880 AXB589880:AXJ589880 BGX589880:BHF589880 BQT589880:BRB589880 CAP589880:CAX589880 CKL589880:CKT589880 CUH589880:CUP589880 DED589880:DEL589880 DNZ589880:DOH589880 DXV589880:DYD589880 EHR589880:EHZ589880 ERN589880:ERV589880 FBJ589880:FBR589880 FLF589880:FLN589880 FVB589880:FVJ589880 GEX589880:GFF589880 GOT589880:GPB589880 GYP589880:GYX589880 HIL589880:HIT589880 HSH589880:HSP589880 ICD589880:ICL589880 ILZ589880:IMH589880 IVV589880:IWD589880 JFR589880:JFZ589880 JPN589880:JPV589880 JZJ589880:JZR589880 KJF589880:KJN589880 KTB589880:KTJ589880 LCX589880:LDF589880 LMT589880:LNB589880 LWP589880:LWX589880 MGL589880:MGT589880 MQH589880:MQP589880 NAD589880:NAL589880 NJZ589880:NKH589880 NTV589880:NUD589880 ODR589880:ODZ589880 ONN589880:ONV589880 OXJ589880:OXR589880 PHF589880:PHN589880 PRB589880:PRJ589880 QAX589880:QBF589880 QKT589880:QLB589880 QUP589880:QUX589880 REL589880:RET589880 ROH589880:ROP589880 RYD589880:RYL589880 SHZ589880:SIH589880 SRV589880:SSD589880 TBR589880:TBZ589880 TLN589880:TLV589880 TVJ589880:TVR589880 UFF589880:UFN589880 UPB589880:UPJ589880 UYX589880:UZF589880 VIT589880:VJB589880 VSP589880:VSX589880 WCL589880:WCT589880 WMH589880:WMP589880 WWD589880:WWL589880 V655416:AD655416 JR655416:JZ655416 TN655416:TV655416 ADJ655416:ADR655416 ANF655416:ANN655416 AXB655416:AXJ655416 BGX655416:BHF655416 BQT655416:BRB655416 CAP655416:CAX655416 CKL655416:CKT655416 CUH655416:CUP655416 DED655416:DEL655416 DNZ655416:DOH655416 DXV655416:DYD655416 EHR655416:EHZ655416 ERN655416:ERV655416 FBJ655416:FBR655416 FLF655416:FLN655416 FVB655416:FVJ655416 GEX655416:GFF655416 GOT655416:GPB655416 GYP655416:GYX655416 HIL655416:HIT655416 HSH655416:HSP655416 ICD655416:ICL655416 ILZ655416:IMH655416 IVV655416:IWD655416 JFR655416:JFZ655416 JPN655416:JPV655416 JZJ655416:JZR655416 KJF655416:KJN655416 KTB655416:KTJ655416 LCX655416:LDF655416 LMT655416:LNB655416 LWP655416:LWX655416 MGL655416:MGT655416 MQH655416:MQP655416 NAD655416:NAL655416 NJZ655416:NKH655416 NTV655416:NUD655416 ODR655416:ODZ655416 ONN655416:ONV655416 OXJ655416:OXR655416 PHF655416:PHN655416 PRB655416:PRJ655416 QAX655416:QBF655416 QKT655416:QLB655416 QUP655416:QUX655416 REL655416:RET655416 ROH655416:ROP655416 RYD655416:RYL655416 SHZ655416:SIH655416 SRV655416:SSD655416 TBR655416:TBZ655416 TLN655416:TLV655416 TVJ655416:TVR655416 UFF655416:UFN655416 UPB655416:UPJ655416 UYX655416:UZF655416 VIT655416:VJB655416 VSP655416:VSX655416 WCL655416:WCT655416 WMH655416:WMP655416 WWD655416:WWL655416 V720952:AD720952 JR720952:JZ720952 TN720952:TV720952 ADJ720952:ADR720952 ANF720952:ANN720952 AXB720952:AXJ720952 BGX720952:BHF720952 BQT720952:BRB720952 CAP720952:CAX720952 CKL720952:CKT720952 CUH720952:CUP720952 DED720952:DEL720952 DNZ720952:DOH720952 DXV720952:DYD720952 EHR720952:EHZ720952 ERN720952:ERV720952 FBJ720952:FBR720952 FLF720952:FLN720952 FVB720952:FVJ720952 GEX720952:GFF720952 GOT720952:GPB720952 GYP720952:GYX720952 HIL720952:HIT720952 HSH720952:HSP720952 ICD720952:ICL720952 ILZ720952:IMH720952 IVV720952:IWD720952 JFR720952:JFZ720952 JPN720952:JPV720952 JZJ720952:JZR720952 KJF720952:KJN720952 KTB720952:KTJ720952 LCX720952:LDF720952 LMT720952:LNB720952 LWP720952:LWX720952 MGL720952:MGT720952 MQH720952:MQP720952 NAD720952:NAL720952 NJZ720952:NKH720952 NTV720952:NUD720952 ODR720952:ODZ720952 ONN720952:ONV720952 OXJ720952:OXR720952 PHF720952:PHN720952 PRB720952:PRJ720952 QAX720952:QBF720952 QKT720952:QLB720952 QUP720952:QUX720952 REL720952:RET720952 ROH720952:ROP720952 RYD720952:RYL720952 SHZ720952:SIH720952 SRV720952:SSD720952 TBR720952:TBZ720952 TLN720952:TLV720952 TVJ720952:TVR720952 UFF720952:UFN720952 UPB720952:UPJ720952 UYX720952:UZF720952 VIT720952:VJB720952 VSP720952:VSX720952 WCL720952:WCT720952 WMH720952:WMP720952 WWD720952:WWL720952 V786488:AD786488 JR786488:JZ786488 TN786488:TV786488 ADJ786488:ADR786488 ANF786488:ANN786488 AXB786488:AXJ786488 BGX786488:BHF786488 BQT786488:BRB786488 CAP786488:CAX786488 CKL786488:CKT786488 CUH786488:CUP786488 DED786488:DEL786488 DNZ786488:DOH786488 DXV786488:DYD786488 EHR786488:EHZ786488 ERN786488:ERV786488 FBJ786488:FBR786488 FLF786488:FLN786488 FVB786488:FVJ786488 GEX786488:GFF786488 GOT786488:GPB786488 GYP786488:GYX786488 HIL786488:HIT786488 HSH786488:HSP786488 ICD786488:ICL786488 ILZ786488:IMH786488 IVV786488:IWD786488 JFR786488:JFZ786488 JPN786488:JPV786488 JZJ786488:JZR786488 KJF786488:KJN786488 KTB786488:KTJ786488 LCX786488:LDF786488 LMT786488:LNB786488 LWP786488:LWX786488 MGL786488:MGT786488 MQH786488:MQP786488 NAD786488:NAL786488 NJZ786488:NKH786488 NTV786488:NUD786488 ODR786488:ODZ786488 ONN786488:ONV786488 OXJ786488:OXR786488 PHF786488:PHN786488 PRB786488:PRJ786488 QAX786488:QBF786488 QKT786488:QLB786488 QUP786488:QUX786488 REL786488:RET786488 ROH786488:ROP786488 RYD786488:RYL786488 SHZ786488:SIH786488 SRV786488:SSD786488 TBR786488:TBZ786488 TLN786488:TLV786488 TVJ786488:TVR786488 UFF786488:UFN786488 UPB786488:UPJ786488 UYX786488:UZF786488 VIT786488:VJB786488 VSP786488:VSX786488 WCL786488:WCT786488 WMH786488:WMP786488 WWD786488:WWL786488 V852024:AD852024 JR852024:JZ852024 TN852024:TV852024 ADJ852024:ADR852024 ANF852024:ANN852024 AXB852024:AXJ852024 BGX852024:BHF852024 BQT852024:BRB852024 CAP852024:CAX852024 CKL852024:CKT852024 CUH852024:CUP852024 DED852024:DEL852024 DNZ852024:DOH852024 DXV852024:DYD852024 EHR852024:EHZ852024 ERN852024:ERV852024 FBJ852024:FBR852024 FLF852024:FLN852024 FVB852024:FVJ852024 GEX852024:GFF852024 GOT852024:GPB852024 GYP852024:GYX852024 HIL852024:HIT852024 HSH852024:HSP852024 ICD852024:ICL852024 ILZ852024:IMH852024 IVV852024:IWD852024 JFR852024:JFZ852024 JPN852024:JPV852024 JZJ852024:JZR852024 KJF852024:KJN852024 KTB852024:KTJ852024 LCX852024:LDF852024 LMT852024:LNB852024 LWP852024:LWX852024 MGL852024:MGT852024 MQH852024:MQP852024 NAD852024:NAL852024 NJZ852024:NKH852024 NTV852024:NUD852024 ODR852024:ODZ852024 ONN852024:ONV852024 OXJ852024:OXR852024 PHF852024:PHN852024 PRB852024:PRJ852024 QAX852024:QBF852024 QKT852024:QLB852024 QUP852024:QUX852024 REL852024:RET852024 ROH852024:ROP852024 RYD852024:RYL852024 SHZ852024:SIH852024 SRV852024:SSD852024 TBR852024:TBZ852024 TLN852024:TLV852024 TVJ852024:TVR852024 UFF852024:UFN852024 UPB852024:UPJ852024 UYX852024:UZF852024 VIT852024:VJB852024 VSP852024:VSX852024 WCL852024:WCT852024 WMH852024:WMP852024 WWD852024:WWL852024 V917560:AD917560 JR917560:JZ917560 TN917560:TV917560 ADJ917560:ADR917560 ANF917560:ANN917560 AXB917560:AXJ917560 BGX917560:BHF917560 BQT917560:BRB917560 CAP917560:CAX917560 CKL917560:CKT917560 CUH917560:CUP917560 DED917560:DEL917560 DNZ917560:DOH917560 DXV917560:DYD917560 EHR917560:EHZ917560 ERN917560:ERV917560 FBJ917560:FBR917560 FLF917560:FLN917560 FVB917560:FVJ917560 GEX917560:GFF917560 GOT917560:GPB917560 GYP917560:GYX917560 HIL917560:HIT917560 HSH917560:HSP917560 ICD917560:ICL917560 ILZ917560:IMH917560 IVV917560:IWD917560 JFR917560:JFZ917560 JPN917560:JPV917560 JZJ917560:JZR917560 KJF917560:KJN917560 KTB917560:KTJ917560 LCX917560:LDF917560 LMT917560:LNB917560 LWP917560:LWX917560 MGL917560:MGT917560 MQH917560:MQP917560 NAD917560:NAL917560 NJZ917560:NKH917560 NTV917560:NUD917560 ODR917560:ODZ917560 ONN917560:ONV917560 OXJ917560:OXR917560 PHF917560:PHN917560 PRB917560:PRJ917560 QAX917560:QBF917560 QKT917560:QLB917560 QUP917560:QUX917560 REL917560:RET917560 ROH917560:ROP917560 RYD917560:RYL917560 SHZ917560:SIH917560 SRV917560:SSD917560 TBR917560:TBZ917560 TLN917560:TLV917560 TVJ917560:TVR917560 UFF917560:UFN917560 UPB917560:UPJ917560 UYX917560:UZF917560 VIT917560:VJB917560 VSP917560:VSX917560 WCL917560:WCT917560 WMH917560:WMP917560 WWD917560:WWL917560 V983096:AD983096 JR983096:JZ983096 TN983096:TV983096 ADJ983096:ADR983096 ANF983096:ANN983096 AXB983096:AXJ983096 BGX983096:BHF983096 BQT983096:BRB983096 CAP983096:CAX983096 CKL983096:CKT983096 CUH983096:CUP983096 DED983096:DEL983096 DNZ983096:DOH983096 DXV983096:DYD983096 EHR983096:EHZ983096 ERN983096:ERV983096 FBJ983096:FBR983096 FLF983096:FLN983096 FVB983096:FVJ983096 GEX983096:GFF983096 GOT983096:GPB983096 GYP983096:GYX983096 HIL983096:HIT983096 HSH983096:HSP983096 ICD983096:ICL983096 ILZ983096:IMH983096 IVV983096:IWD983096 JFR983096:JFZ983096 JPN983096:JPV983096 JZJ983096:JZR983096 KJF983096:KJN983096 KTB983096:KTJ983096 LCX983096:LDF983096 LMT983096:LNB983096 LWP983096:LWX983096 MGL983096:MGT983096 MQH983096:MQP983096 NAD983096:NAL983096 NJZ983096:NKH983096 NTV983096:NUD983096 ODR983096:ODZ983096 ONN983096:ONV983096 OXJ983096:OXR983096 PHF983096:PHN983096 PRB983096:PRJ983096 QAX983096:QBF983096 QKT983096:QLB983096 QUP983096:QUX983096 REL983096:RET983096 ROH983096:ROP983096 RYD983096:RYL983096 SHZ983096:SIH983096 SRV983096:SSD983096 TBR983096:TBZ983096 TLN983096:TLV983096 TVJ983096:TVR983096 UFF983096:UFN983096 UPB983096:UPJ983096 UYX983096:UZF983096 VIT983096:VJB983096 VSP983096:VSX983096 WCL983096:WCT983096 WMH983096:WMP983096 WWD983096:WWL983096"/>
    <dataValidation allowBlank="1" showInputMessage="1" showErrorMessage="1" promptTitle="TDHCA Rental Program Experience" prompt="Row 15: Enter TDHCA Rental Program Name(s)" sqref="AE56:AK56 KA56:KG56 TW56:UC56 ADS56:ADY56 ANO56:ANU56 AXK56:AXQ56 BHG56:BHM56 BRC56:BRI56 CAY56:CBE56 CKU56:CLA56 CUQ56:CUW56 DEM56:DES56 DOI56:DOO56 DYE56:DYK56 EIA56:EIG56 ERW56:ESC56 FBS56:FBY56 FLO56:FLU56 FVK56:FVQ56 GFG56:GFM56 GPC56:GPI56 GYY56:GZE56 HIU56:HJA56 HSQ56:HSW56 ICM56:ICS56 IMI56:IMO56 IWE56:IWK56 JGA56:JGG56 JPW56:JQC56 JZS56:JZY56 KJO56:KJU56 KTK56:KTQ56 LDG56:LDM56 LNC56:LNI56 LWY56:LXE56 MGU56:MHA56 MQQ56:MQW56 NAM56:NAS56 NKI56:NKO56 NUE56:NUK56 OEA56:OEG56 ONW56:OOC56 OXS56:OXY56 PHO56:PHU56 PRK56:PRQ56 QBG56:QBM56 QLC56:QLI56 QUY56:QVE56 REU56:RFA56 ROQ56:ROW56 RYM56:RYS56 SII56:SIO56 SSE56:SSK56 TCA56:TCG56 TLW56:TMC56 TVS56:TVY56 UFO56:UFU56 UPK56:UPQ56 UZG56:UZM56 VJC56:VJI56 VSY56:VTE56 WCU56:WDA56 WMQ56:WMW56 WWM56:WWS56 AE65592:AK65592 KA65592:KG65592 TW65592:UC65592 ADS65592:ADY65592 ANO65592:ANU65592 AXK65592:AXQ65592 BHG65592:BHM65592 BRC65592:BRI65592 CAY65592:CBE65592 CKU65592:CLA65592 CUQ65592:CUW65592 DEM65592:DES65592 DOI65592:DOO65592 DYE65592:DYK65592 EIA65592:EIG65592 ERW65592:ESC65592 FBS65592:FBY65592 FLO65592:FLU65592 FVK65592:FVQ65592 GFG65592:GFM65592 GPC65592:GPI65592 GYY65592:GZE65592 HIU65592:HJA65592 HSQ65592:HSW65592 ICM65592:ICS65592 IMI65592:IMO65592 IWE65592:IWK65592 JGA65592:JGG65592 JPW65592:JQC65592 JZS65592:JZY65592 KJO65592:KJU65592 KTK65592:KTQ65592 LDG65592:LDM65592 LNC65592:LNI65592 LWY65592:LXE65592 MGU65592:MHA65592 MQQ65592:MQW65592 NAM65592:NAS65592 NKI65592:NKO65592 NUE65592:NUK65592 OEA65592:OEG65592 ONW65592:OOC65592 OXS65592:OXY65592 PHO65592:PHU65592 PRK65592:PRQ65592 QBG65592:QBM65592 QLC65592:QLI65592 QUY65592:QVE65592 REU65592:RFA65592 ROQ65592:ROW65592 RYM65592:RYS65592 SII65592:SIO65592 SSE65592:SSK65592 TCA65592:TCG65592 TLW65592:TMC65592 TVS65592:TVY65592 UFO65592:UFU65592 UPK65592:UPQ65592 UZG65592:UZM65592 VJC65592:VJI65592 VSY65592:VTE65592 WCU65592:WDA65592 WMQ65592:WMW65592 WWM65592:WWS65592 AE131128:AK131128 KA131128:KG131128 TW131128:UC131128 ADS131128:ADY131128 ANO131128:ANU131128 AXK131128:AXQ131128 BHG131128:BHM131128 BRC131128:BRI131128 CAY131128:CBE131128 CKU131128:CLA131128 CUQ131128:CUW131128 DEM131128:DES131128 DOI131128:DOO131128 DYE131128:DYK131128 EIA131128:EIG131128 ERW131128:ESC131128 FBS131128:FBY131128 FLO131128:FLU131128 FVK131128:FVQ131128 GFG131128:GFM131128 GPC131128:GPI131128 GYY131128:GZE131128 HIU131128:HJA131128 HSQ131128:HSW131128 ICM131128:ICS131128 IMI131128:IMO131128 IWE131128:IWK131128 JGA131128:JGG131128 JPW131128:JQC131128 JZS131128:JZY131128 KJO131128:KJU131128 KTK131128:KTQ131128 LDG131128:LDM131128 LNC131128:LNI131128 LWY131128:LXE131128 MGU131128:MHA131128 MQQ131128:MQW131128 NAM131128:NAS131128 NKI131128:NKO131128 NUE131128:NUK131128 OEA131128:OEG131128 ONW131128:OOC131128 OXS131128:OXY131128 PHO131128:PHU131128 PRK131128:PRQ131128 QBG131128:QBM131128 QLC131128:QLI131128 QUY131128:QVE131128 REU131128:RFA131128 ROQ131128:ROW131128 RYM131128:RYS131128 SII131128:SIO131128 SSE131128:SSK131128 TCA131128:TCG131128 TLW131128:TMC131128 TVS131128:TVY131128 UFO131128:UFU131128 UPK131128:UPQ131128 UZG131128:UZM131128 VJC131128:VJI131128 VSY131128:VTE131128 WCU131128:WDA131128 WMQ131128:WMW131128 WWM131128:WWS131128 AE196664:AK196664 KA196664:KG196664 TW196664:UC196664 ADS196664:ADY196664 ANO196664:ANU196664 AXK196664:AXQ196664 BHG196664:BHM196664 BRC196664:BRI196664 CAY196664:CBE196664 CKU196664:CLA196664 CUQ196664:CUW196664 DEM196664:DES196664 DOI196664:DOO196664 DYE196664:DYK196664 EIA196664:EIG196664 ERW196664:ESC196664 FBS196664:FBY196664 FLO196664:FLU196664 FVK196664:FVQ196664 GFG196664:GFM196664 GPC196664:GPI196664 GYY196664:GZE196664 HIU196664:HJA196664 HSQ196664:HSW196664 ICM196664:ICS196664 IMI196664:IMO196664 IWE196664:IWK196664 JGA196664:JGG196664 JPW196664:JQC196664 JZS196664:JZY196664 KJO196664:KJU196664 KTK196664:KTQ196664 LDG196664:LDM196664 LNC196664:LNI196664 LWY196664:LXE196664 MGU196664:MHA196664 MQQ196664:MQW196664 NAM196664:NAS196664 NKI196664:NKO196664 NUE196664:NUK196664 OEA196664:OEG196664 ONW196664:OOC196664 OXS196664:OXY196664 PHO196664:PHU196664 PRK196664:PRQ196664 QBG196664:QBM196664 QLC196664:QLI196664 QUY196664:QVE196664 REU196664:RFA196664 ROQ196664:ROW196664 RYM196664:RYS196664 SII196664:SIO196664 SSE196664:SSK196664 TCA196664:TCG196664 TLW196664:TMC196664 TVS196664:TVY196664 UFO196664:UFU196664 UPK196664:UPQ196664 UZG196664:UZM196664 VJC196664:VJI196664 VSY196664:VTE196664 WCU196664:WDA196664 WMQ196664:WMW196664 WWM196664:WWS196664 AE262200:AK262200 KA262200:KG262200 TW262200:UC262200 ADS262200:ADY262200 ANO262200:ANU262200 AXK262200:AXQ262200 BHG262200:BHM262200 BRC262200:BRI262200 CAY262200:CBE262200 CKU262200:CLA262200 CUQ262200:CUW262200 DEM262200:DES262200 DOI262200:DOO262200 DYE262200:DYK262200 EIA262200:EIG262200 ERW262200:ESC262200 FBS262200:FBY262200 FLO262200:FLU262200 FVK262200:FVQ262200 GFG262200:GFM262200 GPC262200:GPI262200 GYY262200:GZE262200 HIU262200:HJA262200 HSQ262200:HSW262200 ICM262200:ICS262200 IMI262200:IMO262200 IWE262200:IWK262200 JGA262200:JGG262200 JPW262200:JQC262200 JZS262200:JZY262200 KJO262200:KJU262200 KTK262200:KTQ262200 LDG262200:LDM262200 LNC262200:LNI262200 LWY262200:LXE262200 MGU262200:MHA262200 MQQ262200:MQW262200 NAM262200:NAS262200 NKI262200:NKO262200 NUE262200:NUK262200 OEA262200:OEG262200 ONW262200:OOC262200 OXS262200:OXY262200 PHO262200:PHU262200 PRK262200:PRQ262200 QBG262200:QBM262200 QLC262200:QLI262200 QUY262200:QVE262200 REU262200:RFA262200 ROQ262200:ROW262200 RYM262200:RYS262200 SII262200:SIO262200 SSE262200:SSK262200 TCA262200:TCG262200 TLW262200:TMC262200 TVS262200:TVY262200 UFO262200:UFU262200 UPK262200:UPQ262200 UZG262200:UZM262200 VJC262200:VJI262200 VSY262200:VTE262200 WCU262200:WDA262200 WMQ262200:WMW262200 WWM262200:WWS262200 AE327736:AK327736 KA327736:KG327736 TW327736:UC327736 ADS327736:ADY327736 ANO327736:ANU327736 AXK327736:AXQ327736 BHG327736:BHM327736 BRC327736:BRI327736 CAY327736:CBE327736 CKU327736:CLA327736 CUQ327736:CUW327736 DEM327736:DES327736 DOI327736:DOO327736 DYE327736:DYK327736 EIA327736:EIG327736 ERW327736:ESC327736 FBS327736:FBY327736 FLO327736:FLU327736 FVK327736:FVQ327736 GFG327736:GFM327736 GPC327736:GPI327736 GYY327736:GZE327736 HIU327736:HJA327736 HSQ327736:HSW327736 ICM327736:ICS327736 IMI327736:IMO327736 IWE327736:IWK327736 JGA327736:JGG327736 JPW327736:JQC327736 JZS327736:JZY327736 KJO327736:KJU327736 KTK327736:KTQ327736 LDG327736:LDM327736 LNC327736:LNI327736 LWY327736:LXE327736 MGU327736:MHA327736 MQQ327736:MQW327736 NAM327736:NAS327736 NKI327736:NKO327736 NUE327736:NUK327736 OEA327736:OEG327736 ONW327736:OOC327736 OXS327736:OXY327736 PHO327736:PHU327736 PRK327736:PRQ327736 QBG327736:QBM327736 QLC327736:QLI327736 QUY327736:QVE327736 REU327736:RFA327736 ROQ327736:ROW327736 RYM327736:RYS327736 SII327736:SIO327736 SSE327736:SSK327736 TCA327736:TCG327736 TLW327736:TMC327736 TVS327736:TVY327736 UFO327736:UFU327736 UPK327736:UPQ327736 UZG327736:UZM327736 VJC327736:VJI327736 VSY327736:VTE327736 WCU327736:WDA327736 WMQ327736:WMW327736 WWM327736:WWS327736 AE393272:AK393272 KA393272:KG393272 TW393272:UC393272 ADS393272:ADY393272 ANO393272:ANU393272 AXK393272:AXQ393272 BHG393272:BHM393272 BRC393272:BRI393272 CAY393272:CBE393272 CKU393272:CLA393272 CUQ393272:CUW393272 DEM393272:DES393272 DOI393272:DOO393272 DYE393272:DYK393272 EIA393272:EIG393272 ERW393272:ESC393272 FBS393272:FBY393272 FLO393272:FLU393272 FVK393272:FVQ393272 GFG393272:GFM393272 GPC393272:GPI393272 GYY393272:GZE393272 HIU393272:HJA393272 HSQ393272:HSW393272 ICM393272:ICS393272 IMI393272:IMO393272 IWE393272:IWK393272 JGA393272:JGG393272 JPW393272:JQC393272 JZS393272:JZY393272 KJO393272:KJU393272 KTK393272:KTQ393272 LDG393272:LDM393272 LNC393272:LNI393272 LWY393272:LXE393272 MGU393272:MHA393272 MQQ393272:MQW393272 NAM393272:NAS393272 NKI393272:NKO393272 NUE393272:NUK393272 OEA393272:OEG393272 ONW393272:OOC393272 OXS393272:OXY393272 PHO393272:PHU393272 PRK393272:PRQ393272 QBG393272:QBM393272 QLC393272:QLI393272 QUY393272:QVE393272 REU393272:RFA393272 ROQ393272:ROW393272 RYM393272:RYS393272 SII393272:SIO393272 SSE393272:SSK393272 TCA393272:TCG393272 TLW393272:TMC393272 TVS393272:TVY393272 UFO393272:UFU393272 UPK393272:UPQ393272 UZG393272:UZM393272 VJC393272:VJI393272 VSY393272:VTE393272 WCU393272:WDA393272 WMQ393272:WMW393272 WWM393272:WWS393272 AE458808:AK458808 KA458808:KG458808 TW458808:UC458808 ADS458808:ADY458808 ANO458808:ANU458808 AXK458808:AXQ458808 BHG458808:BHM458808 BRC458808:BRI458808 CAY458808:CBE458808 CKU458808:CLA458808 CUQ458808:CUW458808 DEM458808:DES458808 DOI458808:DOO458808 DYE458808:DYK458808 EIA458808:EIG458808 ERW458808:ESC458808 FBS458808:FBY458808 FLO458808:FLU458808 FVK458808:FVQ458808 GFG458808:GFM458808 GPC458808:GPI458808 GYY458808:GZE458808 HIU458808:HJA458808 HSQ458808:HSW458808 ICM458808:ICS458808 IMI458808:IMO458808 IWE458808:IWK458808 JGA458808:JGG458808 JPW458808:JQC458808 JZS458808:JZY458808 KJO458808:KJU458808 KTK458808:KTQ458808 LDG458808:LDM458808 LNC458808:LNI458808 LWY458808:LXE458808 MGU458808:MHA458808 MQQ458808:MQW458808 NAM458808:NAS458808 NKI458808:NKO458808 NUE458808:NUK458808 OEA458808:OEG458808 ONW458808:OOC458808 OXS458808:OXY458808 PHO458808:PHU458808 PRK458808:PRQ458808 QBG458808:QBM458808 QLC458808:QLI458808 QUY458808:QVE458808 REU458808:RFA458808 ROQ458808:ROW458808 RYM458808:RYS458808 SII458808:SIO458808 SSE458808:SSK458808 TCA458808:TCG458808 TLW458808:TMC458808 TVS458808:TVY458808 UFO458808:UFU458808 UPK458808:UPQ458808 UZG458808:UZM458808 VJC458808:VJI458808 VSY458808:VTE458808 WCU458808:WDA458808 WMQ458808:WMW458808 WWM458808:WWS458808 AE524344:AK524344 KA524344:KG524344 TW524344:UC524344 ADS524344:ADY524344 ANO524344:ANU524344 AXK524344:AXQ524344 BHG524344:BHM524344 BRC524344:BRI524344 CAY524344:CBE524344 CKU524344:CLA524344 CUQ524344:CUW524344 DEM524344:DES524344 DOI524344:DOO524344 DYE524344:DYK524344 EIA524344:EIG524344 ERW524344:ESC524344 FBS524344:FBY524344 FLO524344:FLU524344 FVK524344:FVQ524344 GFG524344:GFM524344 GPC524344:GPI524344 GYY524344:GZE524344 HIU524344:HJA524344 HSQ524344:HSW524344 ICM524344:ICS524344 IMI524344:IMO524344 IWE524344:IWK524344 JGA524344:JGG524344 JPW524344:JQC524344 JZS524344:JZY524344 KJO524344:KJU524344 KTK524344:KTQ524344 LDG524344:LDM524344 LNC524344:LNI524344 LWY524344:LXE524344 MGU524344:MHA524344 MQQ524344:MQW524344 NAM524344:NAS524344 NKI524344:NKO524344 NUE524344:NUK524344 OEA524344:OEG524344 ONW524344:OOC524344 OXS524344:OXY524344 PHO524344:PHU524344 PRK524344:PRQ524344 QBG524344:QBM524344 QLC524344:QLI524344 QUY524344:QVE524344 REU524344:RFA524344 ROQ524344:ROW524344 RYM524344:RYS524344 SII524344:SIO524344 SSE524344:SSK524344 TCA524344:TCG524344 TLW524344:TMC524344 TVS524344:TVY524344 UFO524344:UFU524344 UPK524344:UPQ524344 UZG524344:UZM524344 VJC524344:VJI524344 VSY524344:VTE524344 WCU524344:WDA524344 WMQ524344:WMW524344 WWM524344:WWS524344 AE589880:AK589880 KA589880:KG589880 TW589880:UC589880 ADS589880:ADY589880 ANO589880:ANU589880 AXK589880:AXQ589880 BHG589880:BHM589880 BRC589880:BRI589880 CAY589880:CBE589880 CKU589880:CLA589880 CUQ589880:CUW589880 DEM589880:DES589880 DOI589880:DOO589880 DYE589880:DYK589880 EIA589880:EIG589880 ERW589880:ESC589880 FBS589880:FBY589880 FLO589880:FLU589880 FVK589880:FVQ589880 GFG589880:GFM589880 GPC589880:GPI589880 GYY589880:GZE589880 HIU589880:HJA589880 HSQ589880:HSW589880 ICM589880:ICS589880 IMI589880:IMO589880 IWE589880:IWK589880 JGA589880:JGG589880 JPW589880:JQC589880 JZS589880:JZY589880 KJO589880:KJU589880 KTK589880:KTQ589880 LDG589880:LDM589880 LNC589880:LNI589880 LWY589880:LXE589880 MGU589880:MHA589880 MQQ589880:MQW589880 NAM589880:NAS589880 NKI589880:NKO589880 NUE589880:NUK589880 OEA589880:OEG589880 ONW589880:OOC589880 OXS589880:OXY589880 PHO589880:PHU589880 PRK589880:PRQ589880 QBG589880:QBM589880 QLC589880:QLI589880 QUY589880:QVE589880 REU589880:RFA589880 ROQ589880:ROW589880 RYM589880:RYS589880 SII589880:SIO589880 SSE589880:SSK589880 TCA589880:TCG589880 TLW589880:TMC589880 TVS589880:TVY589880 UFO589880:UFU589880 UPK589880:UPQ589880 UZG589880:UZM589880 VJC589880:VJI589880 VSY589880:VTE589880 WCU589880:WDA589880 WMQ589880:WMW589880 WWM589880:WWS589880 AE655416:AK655416 KA655416:KG655416 TW655416:UC655416 ADS655416:ADY655416 ANO655416:ANU655416 AXK655416:AXQ655416 BHG655416:BHM655416 BRC655416:BRI655416 CAY655416:CBE655416 CKU655416:CLA655416 CUQ655416:CUW655416 DEM655416:DES655416 DOI655416:DOO655416 DYE655416:DYK655416 EIA655416:EIG655416 ERW655416:ESC655416 FBS655416:FBY655416 FLO655416:FLU655416 FVK655416:FVQ655416 GFG655416:GFM655416 GPC655416:GPI655416 GYY655416:GZE655416 HIU655416:HJA655416 HSQ655416:HSW655416 ICM655416:ICS655416 IMI655416:IMO655416 IWE655416:IWK655416 JGA655416:JGG655416 JPW655416:JQC655416 JZS655416:JZY655416 KJO655416:KJU655416 KTK655416:KTQ655416 LDG655416:LDM655416 LNC655416:LNI655416 LWY655416:LXE655416 MGU655416:MHA655416 MQQ655416:MQW655416 NAM655416:NAS655416 NKI655416:NKO655416 NUE655416:NUK655416 OEA655416:OEG655416 ONW655416:OOC655416 OXS655416:OXY655416 PHO655416:PHU655416 PRK655416:PRQ655416 QBG655416:QBM655416 QLC655416:QLI655416 QUY655416:QVE655416 REU655416:RFA655416 ROQ655416:ROW655416 RYM655416:RYS655416 SII655416:SIO655416 SSE655416:SSK655416 TCA655416:TCG655416 TLW655416:TMC655416 TVS655416:TVY655416 UFO655416:UFU655416 UPK655416:UPQ655416 UZG655416:UZM655416 VJC655416:VJI655416 VSY655416:VTE655416 WCU655416:WDA655416 WMQ655416:WMW655416 WWM655416:WWS655416 AE720952:AK720952 KA720952:KG720952 TW720952:UC720952 ADS720952:ADY720952 ANO720952:ANU720952 AXK720952:AXQ720952 BHG720952:BHM720952 BRC720952:BRI720952 CAY720952:CBE720952 CKU720952:CLA720952 CUQ720952:CUW720952 DEM720952:DES720952 DOI720952:DOO720952 DYE720952:DYK720952 EIA720952:EIG720952 ERW720952:ESC720952 FBS720952:FBY720952 FLO720952:FLU720952 FVK720952:FVQ720952 GFG720952:GFM720952 GPC720952:GPI720952 GYY720952:GZE720952 HIU720952:HJA720952 HSQ720952:HSW720952 ICM720952:ICS720952 IMI720952:IMO720952 IWE720952:IWK720952 JGA720952:JGG720952 JPW720952:JQC720952 JZS720952:JZY720952 KJO720952:KJU720952 KTK720952:KTQ720952 LDG720952:LDM720952 LNC720952:LNI720952 LWY720952:LXE720952 MGU720952:MHA720952 MQQ720952:MQW720952 NAM720952:NAS720952 NKI720952:NKO720952 NUE720952:NUK720952 OEA720952:OEG720952 ONW720952:OOC720952 OXS720952:OXY720952 PHO720952:PHU720952 PRK720952:PRQ720952 QBG720952:QBM720952 QLC720952:QLI720952 QUY720952:QVE720952 REU720952:RFA720952 ROQ720952:ROW720952 RYM720952:RYS720952 SII720952:SIO720952 SSE720952:SSK720952 TCA720952:TCG720952 TLW720952:TMC720952 TVS720952:TVY720952 UFO720952:UFU720952 UPK720952:UPQ720952 UZG720952:UZM720952 VJC720952:VJI720952 VSY720952:VTE720952 WCU720952:WDA720952 WMQ720952:WMW720952 WWM720952:WWS720952 AE786488:AK786488 KA786488:KG786488 TW786488:UC786488 ADS786488:ADY786488 ANO786488:ANU786488 AXK786488:AXQ786488 BHG786488:BHM786488 BRC786488:BRI786488 CAY786488:CBE786488 CKU786488:CLA786488 CUQ786488:CUW786488 DEM786488:DES786488 DOI786488:DOO786488 DYE786488:DYK786488 EIA786488:EIG786488 ERW786488:ESC786488 FBS786488:FBY786488 FLO786488:FLU786488 FVK786488:FVQ786488 GFG786488:GFM786488 GPC786488:GPI786488 GYY786488:GZE786488 HIU786488:HJA786488 HSQ786488:HSW786488 ICM786488:ICS786488 IMI786488:IMO786488 IWE786488:IWK786488 JGA786488:JGG786488 JPW786488:JQC786488 JZS786488:JZY786488 KJO786488:KJU786488 KTK786488:KTQ786488 LDG786488:LDM786488 LNC786488:LNI786488 LWY786488:LXE786488 MGU786488:MHA786488 MQQ786488:MQW786488 NAM786488:NAS786488 NKI786488:NKO786488 NUE786488:NUK786488 OEA786488:OEG786488 ONW786488:OOC786488 OXS786488:OXY786488 PHO786488:PHU786488 PRK786488:PRQ786488 QBG786488:QBM786488 QLC786488:QLI786488 QUY786488:QVE786488 REU786488:RFA786488 ROQ786488:ROW786488 RYM786488:RYS786488 SII786488:SIO786488 SSE786488:SSK786488 TCA786488:TCG786488 TLW786488:TMC786488 TVS786488:TVY786488 UFO786488:UFU786488 UPK786488:UPQ786488 UZG786488:UZM786488 VJC786488:VJI786488 VSY786488:VTE786488 WCU786488:WDA786488 WMQ786488:WMW786488 WWM786488:WWS786488 AE852024:AK852024 KA852024:KG852024 TW852024:UC852024 ADS852024:ADY852024 ANO852024:ANU852024 AXK852024:AXQ852024 BHG852024:BHM852024 BRC852024:BRI852024 CAY852024:CBE852024 CKU852024:CLA852024 CUQ852024:CUW852024 DEM852024:DES852024 DOI852024:DOO852024 DYE852024:DYK852024 EIA852024:EIG852024 ERW852024:ESC852024 FBS852024:FBY852024 FLO852024:FLU852024 FVK852024:FVQ852024 GFG852024:GFM852024 GPC852024:GPI852024 GYY852024:GZE852024 HIU852024:HJA852024 HSQ852024:HSW852024 ICM852024:ICS852024 IMI852024:IMO852024 IWE852024:IWK852024 JGA852024:JGG852024 JPW852024:JQC852024 JZS852024:JZY852024 KJO852024:KJU852024 KTK852024:KTQ852024 LDG852024:LDM852024 LNC852024:LNI852024 LWY852024:LXE852024 MGU852024:MHA852024 MQQ852024:MQW852024 NAM852024:NAS852024 NKI852024:NKO852024 NUE852024:NUK852024 OEA852024:OEG852024 ONW852024:OOC852024 OXS852024:OXY852024 PHO852024:PHU852024 PRK852024:PRQ852024 QBG852024:QBM852024 QLC852024:QLI852024 QUY852024:QVE852024 REU852024:RFA852024 ROQ852024:ROW852024 RYM852024:RYS852024 SII852024:SIO852024 SSE852024:SSK852024 TCA852024:TCG852024 TLW852024:TMC852024 TVS852024:TVY852024 UFO852024:UFU852024 UPK852024:UPQ852024 UZG852024:UZM852024 VJC852024:VJI852024 VSY852024:VTE852024 WCU852024:WDA852024 WMQ852024:WMW852024 WWM852024:WWS852024 AE917560:AK917560 KA917560:KG917560 TW917560:UC917560 ADS917560:ADY917560 ANO917560:ANU917560 AXK917560:AXQ917560 BHG917560:BHM917560 BRC917560:BRI917560 CAY917560:CBE917560 CKU917560:CLA917560 CUQ917560:CUW917560 DEM917560:DES917560 DOI917560:DOO917560 DYE917560:DYK917560 EIA917560:EIG917560 ERW917560:ESC917560 FBS917560:FBY917560 FLO917560:FLU917560 FVK917560:FVQ917560 GFG917560:GFM917560 GPC917560:GPI917560 GYY917560:GZE917560 HIU917560:HJA917560 HSQ917560:HSW917560 ICM917560:ICS917560 IMI917560:IMO917560 IWE917560:IWK917560 JGA917560:JGG917560 JPW917560:JQC917560 JZS917560:JZY917560 KJO917560:KJU917560 KTK917560:KTQ917560 LDG917560:LDM917560 LNC917560:LNI917560 LWY917560:LXE917560 MGU917560:MHA917560 MQQ917560:MQW917560 NAM917560:NAS917560 NKI917560:NKO917560 NUE917560:NUK917560 OEA917560:OEG917560 ONW917560:OOC917560 OXS917560:OXY917560 PHO917560:PHU917560 PRK917560:PRQ917560 QBG917560:QBM917560 QLC917560:QLI917560 QUY917560:QVE917560 REU917560:RFA917560 ROQ917560:ROW917560 RYM917560:RYS917560 SII917560:SIO917560 SSE917560:SSK917560 TCA917560:TCG917560 TLW917560:TMC917560 TVS917560:TVY917560 UFO917560:UFU917560 UPK917560:UPQ917560 UZG917560:UZM917560 VJC917560:VJI917560 VSY917560:VTE917560 WCU917560:WDA917560 WMQ917560:WMW917560 WWM917560:WWS917560 AE983096:AK983096 KA983096:KG983096 TW983096:UC983096 ADS983096:ADY983096 ANO983096:ANU983096 AXK983096:AXQ983096 BHG983096:BHM983096 BRC983096:BRI983096 CAY983096:CBE983096 CKU983096:CLA983096 CUQ983096:CUW983096 DEM983096:DES983096 DOI983096:DOO983096 DYE983096:DYK983096 EIA983096:EIG983096 ERW983096:ESC983096 FBS983096:FBY983096 FLO983096:FLU983096 FVK983096:FVQ983096 GFG983096:GFM983096 GPC983096:GPI983096 GYY983096:GZE983096 HIU983096:HJA983096 HSQ983096:HSW983096 ICM983096:ICS983096 IMI983096:IMO983096 IWE983096:IWK983096 JGA983096:JGG983096 JPW983096:JQC983096 JZS983096:JZY983096 KJO983096:KJU983096 KTK983096:KTQ983096 LDG983096:LDM983096 LNC983096:LNI983096 LWY983096:LXE983096 MGU983096:MHA983096 MQQ983096:MQW983096 NAM983096:NAS983096 NKI983096:NKO983096 NUE983096:NUK983096 OEA983096:OEG983096 ONW983096:OOC983096 OXS983096:OXY983096 PHO983096:PHU983096 PRK983096:PRQ983096 QBG983096:QBM983096 QLC983096:QLI983096 QUY983096:QVE983096 REU983096:RFA983096 ROQ983096:ROW983096 RYM983096:RYS983096 SII983096:SIO983096 SSE983096:SSK983096 TCA983096:TCG983096 TLW983096:TMC983096 TVS983096:TVY983096 UFO983096:UFU983096 UPK983096:UPQ983096 UZG983096:UZM983096 VJC983096:VJI983096 VSY983096:VTE983096 WCU983096:WDA983096 WMQ983096:WMW983096 WWM983096:WWS983096"/>
    <dataValidation allowBlank="1" showInputMessage="1" showErrorMessage="1" promptTitle="TDHCA Rental Program Experience" prompt="Row 15: Enter Date (mm/yy) When Control Began" sqref="AL56:AP56 KH56:KL56 UD56:UH56 ADZ56:AED56 ANV56:ANZ56 AXR56:AXV56 BHN56:BHR56 BRJ56:BRN56 CBF56:CBJ56 CLB56:CLF56 CUX56:CVB56 DET56:DEX56 DOP56:DOT56 DYL56:DYP56 EIH56:EIL56 ESD56:ESH56 FBZ56:FCD56 FLV56:FLZ56 FVR56:FVV56 GFN56:GFR56 GPJ56:GPN56 GZF56:GZJ56 HJB56:HJF56 HSX56:HTB56 ICT56:ICX56 IMP56:IMT56 IWL56:IWP56 JGH56:JGL56 JQD56:JQH56 JZZ56:KAD56 KJV56:KJZ56 KTR56:KTV56 LDN56:LDR56 LNJ56:LNN56 LXF56:LXJ56 MHB56:MHF56 MQX56:MRB56 NAT56:NAX56 NKP56:NKT56 NUL56:NUP56 OEH56:OEL56 OOD56:OOH56 OXZ56:OYD56 PHV56:PHZ56 PRR56:PRV56 QBN56:QBR56 QLJ56:QLN56 QVF56:QVJ56 RFB56:RFF56 ROX56:RPB56 RYT56:RYX56 SIP56:SIT56 SSL56:SSP56 TCH56:TCL56 TMD56:TMH56 TVZ56:TWD56 UFV56:UFZ56 UPR56:UPV56 UZN56:UZR56 VJJ56:VJN56 VTF56:VTJ56 WDB56:WDF56 WMX56:WNB56 WWT56:WWX56 AL65592:AP65592 KH65592:KL65592 UD65592:UH65592 ADZ65592:AED65592 ANV65592:ANZ65592 AXR65592:AXV65592 BHN65592:BHR65592 BRJ65592:BRN65592 CBF65592:CBJ65592 CLB65592:CLF65592 CUX65592:CVB65592 DET65592:DEX65592 DOP65592:DOT65592 DYL65592:DYP65592 EIH65592:EIL65592 ESD65592:ESH65592 FBZ65592:FCD65592 FLV65592:FLZ65592 FVR65592:FVV65592 GFN65592:GFR65592 GPJ65592:GPN65592 GZF65592:GZJ65592 HJB65592:HJF65592 HSX65592:HTB65592 ICT65592:ICX65592 IMP65592:IMT65592 IWL65592:IWP65592 JGH65592:JGL65592 JQD65592:JQH65592 JZZ65592:KAD65592 KJV65592:KJZ65592 KTR65592:KTV65592 LDN65592:LDR65592 LNJ65592:LNN65592 LXF65592:LXJ65592 MHB65592:MHF65592 MQX65592:MRB65592 NAT65592:NAX65592 NKP65592:NKT65592 NUL65592:NUP65592 OEH65592:OEL65592 OOD65592:OOH65592 OXZ65592:OYD65592 PHV65592:PHZ65592 PRR65592:PRV65592 QBN65592:QBR65592 QLJ65592:QLN65592 QVF65592:QVJ65592 RFB65592:RFF65592 ROX65592:RPB65592 RYT65592:RYX65592 SIP65592:SIT65592 SSL65592:SSP65592 TCH65592:TCL65592 TMD65592:TMH65592 TVZ65592:TWD65592 UFV65592:UFZ65592 UPR65592:UPV65592 UZN65592:UZR65592 VJJ65592:VJN65592 VTF65592:VTJ65592 WDB65592:WDF65592 WMX65592:WNB65592 WWT65592:WWX65592 AL131128:AP131128 KH131128:KL131128 UD131128:UH131128 ADZ131128:AED131128 ANV131128:ANZ131128 AXR131128:AXV131128 BHN131128:BHR131128 BRJ131128:BRN131128 CBF131128:CBJ131128 CLB131128:CLF131128 CUX131128:CVB131128 DET131128:DEX131128 DOP131128:DOT131128 DYL131128:DYP131128 EIH131128:EIL131128 ESD131128:ESH131128 FBZ131128:FCD131128 FLV131128:FLZ131128 FVR131128:FVV131128 GFN131128:GFR131128 GPJ131128:GPN131128 GZF131128:GZJ131128 HJB131128:HJF131128 HSX131128:HTB131128 ICT131128:ICX131128 IMP131128:IMT131128 IWL131128:IWP131128 JGH131128:JGL131128 JQD131128:JQH131128 JZZ131128:KAD131128 KJV131128:KJZ131128 KTR131128:KTV131128 LDN131128:LDR131128 LNJ131128:LNN131128 LXF131128:LXJ131128 MHB131128:MHF131128 MQX131128:MRB131128 NAT131128:NAX131128 NKP131128:NKT131128 NUL131128:NUP131128 OEH131128:OEL131128 OOD131128:OOH131128 OXZ131128:OYD131128 PHV131128:PHZ131128 PRR131128:PRV131128 QBN131128:QBR131128 QLJ131128:QLN131128 QVF131128:QVJ131128 RFB131128:RFF131128 ROX131128:RPB131128 RYT131128:RYX131128 SIP131128:SIT131128 SSL131128:SSP131128 TCH131128:TCL131128 TMD131128:TMH131128 TVZ131128:TWD131128 UFV131128:UFZ131128 UPR131128:UPV131128 UZN131128:UZR131128 VJJ131128:VJN131128 VTF131128:VTJ131128 WDB131128:WDF131128 WMX131128:WNB131128 WWT131128:WWX131128 AL196664:AP196664 KH196664:KL196664 UD196664:UH196664 ADZ196664:AED196664 ANV196664:ANZ196664 AXR196664:AXV196664 BHN196664:BHR196664 BRJ196664:BRN196664 CBF196664:CBJ196664 CLB196664:CLF196664 CUX196664:CVB196664 DET196664:DEX196664 DOP196664:DOT196664 DYL196664:DYP196664 EIH196664:EIL196664 ESD196664:ESH196664 FBZ196664:FCD196664 FLV196664:FLZ196664 FVR196664:FVV196664 GFN196664:GFR196664 GPJ196664:GPN196664 GZF196664:GZJ196664 HJB196664:HJF196664 HSX196664:HTB196664 ICT196664:ICX196664 IMP196664:IMT196664 IWL196664:IWP196664 JGH196664:JGL196664 JQD196664:JQH196664 JZZ196664:KAD196664 KJV196664:KJZ196664 KTR196664:KTV196664 LDN196664:LDR196664 LNJ196664:LNN196664 LXF196664:LXJ196664 MHB196664:MHF196664 MQX196664:MRB196664 NAT196664:NAX196664 NKP196664:NKT196664 NUL196664:NUP196664 OEH196664:OEL196664 OOD196664:OOH196664 OXZ196664:OYD196664 PHV196664:PHZ196664 PRR196664:PRV196664 QBN196664:QBR196664 QLJ196664:QLN196664 QVF196664:QVJ196664 RFB196664:RFF196664 ROX196664:RPB196664 RYT196664:RYX196664 SIP196664:SIT196664 SSL196664:SSP196664 TCH196664:TCL196664 TMD196664:TMH196664 TVZ196664:TWD196664 UFV196664:UFZ196664 UPR196664:UPV196664 UZN196664:UZR196664 VJJ196664:VJN196664 VTF196664:VTJ196664 WDB196664:WDF196664 WMX196664:WNB196664 WWT196664:WWX196664 AL262200:AP262200 KH262200:KL262200 UD262200:UH262200 ADZ262200:AED262200 ANV262200:ANZ262200 AXR262200:AXV262200 BHN262200:BHR262200 BRJ262200:BRN262200 CBF262200:CBJ262200 CLB262200:CLF262200 CUX262200:CVB262200 DET262200:DEX262200 DOP262200:DOT262200 DYL262200:DYP262200 EIH262200:EIL262200 ESD262200:ESH262200 FBZ262200:FCD262200 FLV262200:FLZ262200 FVR262200:FVV262200 GFN262200:GFR262200 GPJ262200:GPN262200 GZF262200:GZJ262200 HJB262200:HJF262200 HSX262200:HTB262200 ICT262200:ICX262200 IMP262200:IMT262200 IWL262200:IWP262200 JGH262200:JGL262200 JQD262200:JQH262200 JZZ262200:KAD262200 KJV262200:KJZ262200 KTR262200:KTV262200 LDN262200:LDR262200 LNJ262200:LNN262200 LXF262200:LXJ262200 MHB262200:MHF262200 MQX262200:MRB262200 NAT262200:NAX262200 NKP262200:NKT262200 NUL262200:NUP262200 OEH262200:OEL262200 OOD262200:OOH262200 OXZ262200:OYD262200 PHV262200:PHZ262200 PRR262200:PRV262200 QBN262200:QBR262200 QLJ262200:QLN262200 QVF262200:QVJ262200 RFB262200:RFF262200 ROX262200:RPB262200 RYT262200:RYX262200 SIP262200:SIT262200 SSL262200:SSP262200 TCH262200:TCL262200 TMD262200:TMH262200 TVZ262200:TWD262200 UFV262200:UFZ262200 UPR262200:UPV262200 UZN262200:UZR262200 VJJ262200:VJN262200 VTF262200:VTJ262200 WDB262200:WDF262200 WMX262200:WNB262200 WWT262200:WWX262200 AL327736:AP327736 KH327736:KL327736 UD327736:UH327736 ADZ327736:AED327736 ANV327736:ANZ327736 AXR327736:AXV327736 BHN327736:BHR327736 BRJ327736:BRN327736 CBF327736:CBJ327736 CLB327736:CLF327736 CUX327736:CVB327736 DET327736:DEX327736 DOP327736:DOT327736 DYL327736:DYP327736 EIH327736:EIL327736 ESD327736:ESH327736 FBZ327736:FCD327736 FLV327736:FLZ327736 FVR327736:FVV327736 GFN327736:GFR327736 GPJ327736:GPN327736 GZF327736:GZJ327736 HJB327736:HJF327736 HSX327736:HTB327736 ICT327736:ICX327736 IMP327736:IMT327736 IWL327736:IWP327736 JGH327736:JGL327736 JQD327736:JQH327736 JZZ327736:KAD327736 KJV327736:KJZ327736 KTR327736:KTV327736 LDN327736:LDR327736 LNJ327736:LNN327736 LXF327736:LXJ327736 MHB327736:MHF327736 MQX327736:MRB327736 NAT327736:NAX327736 NKP327736:NKT327736 NUL327736:NUP327736 OEH327736:OEL327736 OOD327736:OOH327736 OXZ327736:OYD327736 PHV327736:PHZ327736 PRR327736:PRV327736 QBN327736:QBR327736 QLJ327736:QLN327736 QVF327736:QVJ327736 RFB327736:RFF327736 ROX327736:RPB327736 RYT327736:RYX327736 SIP327736:SIT327736 SSL327736:SSP327736 TCH327736:TCL327736 TMD327736:TMH327736 TVZ327736:TWD327736 UFV327736:UFZ327736 UPR327736:UPV327736 UZN327736:UZR327736 VJJ327736:VJN327736 VTF327736:VTJ327736 WDB327736:WDF327736 WMX327736:WNB327736 WWT327736:WWX327736 AL393272:AP393272 KH393272:KL393272 UD393272:UH393272 ADZ393272:AED393272 ANV393272:ANZ393272 AXR393272:AXV393272 BHN393272:BHR393272 BRJ393272:BRN393272 CBF393272:CBJ393272 CLB393272:CLF393272 CUX393272:CVB393272 DET393272:DEX393272 DOP393272:DOT393272 DYL393272:DYP393272 EIH393272:EIL393272 ESD393272:ESH393272 FBZ393272:FCD393272 FLV393272:FLZ393272 FVR393272:FVV393272 GFN393272:GFR393272 GPJ393272:GPN393272 GZF393272:GZJ393272 HJB393272:HJF393272 HSX393272:HTB393272 ICT393272:ICX393272 IMP393272:IMT393272 IWL393272:IWP393272 JGH393272:JGL393272 JQD393272:JQH393272 JZZ393272:KAD393272 KJV393272:KJZ393272 KTR393272:KTV393272 LDN393272:LDR393272 LNJ393272:LNN393272 LXF393272:LXJ393272 MHB393272:MHF393272 MQX393272:MRB393272 NAT393272:NAX393272 NKP393272:NKT393272 NUL393272:NUP393272 OEH393272:OEL393272 OOD393272:OOH393272 OXZ393272:OYD393272 PHV393272:PHZ393272 PRR393272:PRV393272 QBN393272:QBR393272 QLJ393272:QLN393272 QVF393272:QVJ393272 RFB393272:RFF393272 ROX393272:RPB393272 RYT393272:RYX393272 SIP393272:SIT393272 SSL393272:SSP393272 TCH393272:TCL393272 TMD393272:TMH393272 TVZ393272:TWD393272 UFV393272:UFZ393272 UPR393272:UPV393272 UZN393272:UZR393272 VJJ393272:VJN393272 VTF393272:VTJ393272 WDB393272:WDF393272 WMX393272:WNB393272 WWT393272:WWX393272 AL458808:AP458808 KH458808:KL458808 UD458808:UH458808 ADZ458808:AED458808 ANV458808:ANZ458808 AXR458808:AXV458808 BHN458808:BHR458808 BRJ458808:BRN458808 CBF458808:CBJ458808 CLB458808:CLF458808 CUX458808:CVB458808 DET458808:DEX458808 DOP458808:DOT458808 DYL458808:DYP458808 EIH458808:EIL458808 ESD458808:ESH458808 FBZ458808:FCD458808 FLV458808:FLZ458808 FVR458808:FVV458808 GFN458808:GFR458808 GPJ458808:GPN458808 GZF458808:GZJ458808 HJB458808:HJF458808 HSX458808:HTB458808 ICT458808:ICX458808 IMP458808:IMT458808 IWL458808:IWP458808 JGH458808:JGL458808 JQD458808:JQH458808 JZZ458808:KAD458808 KJV458808:KJZ458808 KTR458808:KTV458808 LDN458808:LDR458808 LNJ458808:LNN458808 LXF458808:LXJ458808 MHB458808:MHF458808 MQX458808:MRB458808 NAT458808:NAX458808 NKP458808:NKT458808 NUL458808:NUP458808 OEH458808:OEL458808 OOD458808:OOH458808 OXZ458808:OYD458808 PHV458808:PHZ458808 PRR458808:PRV458808 QBN458808:QBR458808 QLJ458808:QLN458808 QVF458808:QVJ458808 RFB458808:RFF458808 ROX458808:RPB458808 RYT458808:RYX458808 SIP458808:SIT458808 SSL458808:SSP458808 TCH458808:TCL458808 TMD458808:TMH458808 TVZ458808:TWD458808 UFV458808:UFZ458808 UPR458808:UPV458808 UZN458808:UZR458808 VJJ458808:VJN458808 VTF458808:VTJ458808 WDB458808:WDF458808 WMX458808:WNB458808 WWT458808:WWX458808 AL524344:AP524344 KH524344:KL524344 UD524344:UH524344 ADZ524344:AED524344 ANV524344:ANZ524344 AXR524344:AXV524344 BHN524344:BHR524344 BRJ524344:BRN524344 CBF524344:CBJ524344 CLB524344:CLF524344 CUX524344:CVB524344 DET524344:DEX524344 DOP524344:DOT524344 DYL524344:DYP524344 EIH524344:EIL524344 ESD524344:ESH524344 FBZ524344:FCD524344 FLV524344:FLZ524344 FVR524344:FVV524344 GFN524344:GFR524344 GPJ524344:GPN524344 GZF524344:GZJ524344 HJB524344:HJF524344 HSX524344:HTB524344 ICT524344:ICX524344 IMP524344:IMT524344 IWL524344:IWP524344 JGH524344:JGL524344 JQD524344:JQH524344 JZZ524344:KAD524344 KJV524344:KJZ524344 KTR524344:KTV524344 LDN524344:LDR524344 LNJ524344:LNN524344 LXF524344:LXJ524344 MHB524344:MHF524344 MQX524344:MRB524344 NAT524344:NAX524344 NKP524344:NKT524344 NUL524344:NUP524344 OEH524344:OEL524344 OOD524344:OOH524344 OXZ524344:OYD524344 PHV524344:PHZ524344 PRR524344:PRV524344 QBN524344:QBR524344 QLJ524344:QLN524344 QVF524344:QVJ524344 RFB524344:RFF524344 ROX524344:RPB524344 RYT524344:RYX524344 SIP524344:SIT524344 SSL524344:SSP524344 TCH524344:TCL524344 TMD524344:TMH524344 TVZ524344:TWD524344 UFV524344:UFZ524344 UPR524344:UPV524344 UZN524344:UZR524344 VJJ524344:VJN524344 VTF524344:VTJ524344 WDB524344:WDF524344 WMX524344:WNB524344 WWT524344:WWX524344 AL589880:AP589880 KH589880:KL589880 UD589880:UH589880 ADZ589880:AED589880 ANV589880:ANZ589880 AXR589880:AXV589880 BHN589880:BHR589880 BRJ589880:BRN589880 CBF589880:CBJ589880 CLB589880:CLF589880 CUX589880:CVB589880 DET589880:DEX589880 DOP589880:DOT589880 DYL589880:DYP589880 EIH589880:EIL589880 ESD589880:ESH589880 FBZ589880:FCD589880 FLV589880:FLZ589880 FVR589880:FVV589880 GFN589880:GFR589880 GPJ589880:GPN589880 GZF589880:GZJ589880 HJB589880:HJF589880 HSX589880:HTB589880 ICT589880:ICX589880 IMP589880:IMT589880 IWL589880:IWP589880 JGH589880:JGL589880 JQD589880:JQH589880 JZZ589880:KAD589880 KJV589880:KJZ589880 KTR589880:KTV589880 LDN589880:LDR589880 LNJ589880:LNN589880 LXF589880:LXJ589880 MHB589880:MHF589880 MQX589880:MRB589880 NAT589880:NAX589880 NKP589880:NKT589880 NUL589880:NUP589880 OEH589880:OEL589880 OOD589880:OOH589880 OXZ589880:OYD589880 PHV589880:PHZ589880 PRR589880:PRV589880 QBN589880:QBR589880 QLJ589880:QLN589880 QVF589880:QVJ589880 RFB589880:RFF589880 ROX589880:RPB589880 RYT589880:RYX589880 SIP589880:SIT589880 SSL589880:SSP589880 TCH589880:TCL589880 TMD589880:TMH589880 TVZ589880:TWD589880 UFV589880:UFZ589880 UPR589880:UPV589880 UZN589880:UZR589880 VJJ589880:VJN589880 VTF589880:VTJ589880 WDB589880:WDF589880 WMX589880:WNB589880 WWT589880:WWX589880 AL655416:AP655416 KH655416:KL655416 UD655416:UH655416 ADZ655416:AED655416 ANV655416:ANZ655416 AXR655416:AXV655416 BHN655416:BHR655416 BRJ655416:BRN655416 CBF655416:CBJ655416 CLB655416:CLF655416 CUX655416:CVB655416 DET655416:DEX655416 DOP655416:DOT655416 DYL655416:DYP655416 EIH655416:EIL655416 ESD655416:ESH655416 FBZ655416:FCD655416 FLV655416:FLZ655416 FVR655416:FVV655416 GFN655416:GFR655416 GPJ655416:GPN655416 GZF655416:GZJ655416 HJB655416:HJF655416 HSX655416:HTB655416 ICT655416:ICX655416 IMP655416:IMT655416 IWL655416:IWP655416 JGH655416:JGL655416 JQD655416:JQH655416 JZZ655416:KAD655416 KJV655416:KJZ655416 KTR655416:KTV655416 LDN655416:LDR655416 LNJ655416:LNN655416 LXF655416:LXJ655416 MHB655416:MHF655416 MQX655416:MRB655416 NAT655416:NAX655416 NKP655416:NKT655416 NUL655416:NUP655416 OEH655416:OEL655416 OOD655416:OOH655416 OXZ655416:OYD655416 PHV655416:PHZ655416 PRR655416:PRV655416 QBN655416:QBR655416 QLJ655416:QLN655416 QVF655416:QVJ655416 RFB655416:RFF655416 ROX655416:RPB655416 RYT655416:RYX655416 SIP655416:SIT655416 SSL655416:SSP655416 TCH655416:TCL655416 TMD655416:TMH655416 TVZ655416:TWD655416 UFV655416:UFZ655416 UPR655416:UPV655416 UZN655416:UZR655416 VJJ655416:VJN655416 VTF655416:VTJ655416 WDB655416:WDF655416 WMX655416:WNB655416 WWT655416:WWX655416 AL720952:AP720952 KH720952:KL720952 UD720952:UH720952 ADZ720952:AED720952 ANV720952:ANZ720952 AXR720952:AXV720952 BHN720952:BHR720952 BRJ720952:BRN720952 CBF720952:CBJ720952 CLB720952:CLF720952 CUX720952:CVB720952 DET720952:DEX720952 DOP720952:DOT720952 DYL720952:DYP720952 EIH720952:EIL720952 ESD720952:ESH720952 FBZ720952:FCD720952 FLV720952:FLZ720952 FVR720952:FVV720952 GFN720952:GFR720952 GPJ720952:GPN720952 GZF720952:GZJ720952 HJB720952:HJF720952 HSX720952:HTB720952 ICT720952:ICX720952 IMP720952:IMT720952 IWL720952:IWP720952 JGH720952:JGL720952 JQD720952:JQH720952 JZZ720952:KAD720952 KJV720952:KJZ720952 KTR720952:KTV720952 LDN720952:LDR720952 LNJ720952:LNN720952 LXF720952:LXJ720952 MHB720952:MHF720952 MQX720952:MRB720952 NAT720952:NAX720952 NKP720952:NKT720952 NUL720952:NUP720952 OEH720952:OEL720952 OOD720952:OOH720952 OXZ720952:OYD720952 PHV720952:PHZ720952 PRR720952:PRV720952 QBN720952:QBR720952 QLJ720952:QLN720952 QVF720952:QVJ720952 RFB720952:RFF720952 ROX720952:RPB720952 RYT720952:RYX720952 SIP720952:SIT720952 SSL720952:SSP720952 TCH720952:TCL720952 TMD720952:TMH720952 TVZ720952:TWD720952 UFV720952:UFZ720952 UPR720952:UPV720952 UZN720952:UZR720952 VJJ720952:VJN720952 VTF720952:VTJ720952 WDB720952:WDF720952 WMX720952:WNB720952 WWT720952:WWX720952 AL786488:AP786488 KH786488:KL786488 UD786488:UH786488 ADZ786488:AED786488 ANV786488:ANZ786488 AXR786488:AXV786488 BHN786488:BHR786488 BRJ786488:BRN786488 CBF786488:CBJ786488 CLB786488:CLF786488 CUX786488:CVB786488 DET786488:DEX786488 DOP786488:DOT786488 DYL786488:DYP786488 EIH786488:EIL786488 ESD786488:ESH786488 FBZ786488:FCD786488 FLV786488:FLZ786488 FVR786488:FVV786488 GFN786488:GFR786488 GPJ786488:GPN786488 GZF786488:GZJ786488 HJB786488:HJF786488 HSX786488:HTB786488 ICT786488:ICX786488 IMP786488:IMT786488 IWL786488:IWP786488 JGH786488:JGL786488 JQD786488:JQH786488 JZZ786488:KAD786488 KJV786488:KJZ786488 KTR786488:KTV786488 LDN786488:LDR786488 LNJ786488:LNN786488 LXF786488:LXJ786488 MHB786488:MHF786488 MQX786488:MRB786488 NAT786488:NAX786488 NKP786488:NKT786488 NUL786488:NUP786488 OEH786488:OEL786488 OOD786488:OOH786488 OXZ786488:OYD786488 PHV786488:PHZ786488 PRR786488:PRV786488 QBN786488:QBR786488 QLJ786488:QLN786488 QVF786488:QVJ786488 RFB786488:RFF786488 ROX786488:RPB786488 RYT786488:RYX786488 SIP786488:SIT786488 SSL786488:SSP786488 TCH786488:TCL786488 TMD786488:TMH786488 TVZ786488:TWD786488 UFV786488:UFZ786488 UPR786488:UPV786488 UZN786488:UZR786488 VJJ786488:VJN786488 VTF786488:VTJ786488 WDB786488:WDF786488 WMX786488:WNB786488 WWT786488:WWX786488 AL852024:AP852024 KH852024:KL852024 UD852024:UH852024 ADZ852024:AED852024 ANV852024:ANZ852024 AXR852024:AXV852024 BHN852024:BHR852024 BRJ852024:BRN852024 CBF852024:CBJ852024 CLB852024:CLF852024 CUX852024:CVB852024 DET852024:DEX852024 DOP852024:DOT852024 DYL852024:DYP852024 EIH852024:EIL852024 ESD852024:ESH852024 FBZ852024:FCD852024 FLV852024:FLZ852024 FVR852024:FVV852024 GFN852024:GFR852024 GPJ852024:GPN852024 GZF852024:GZJ852024 HJB852024:HJF852024 HSX852024:HTB852024 ICT852024:ICX852024 IMP852024:IMT852024 IWL852024:IWP852024 JGH852024:JGL852024 JQD852024:JQH852024 JZZ852024:KAD852024 KJV852024:KJZ852024 KTR852024:KTV852024 LDN852024:LDR852024 LNJ852024:LNN852024 LXF852024:LXJ852024 MHB852024:MHF852024 MQX852024:MRB852024 NAT852024:NAX852024 NKP852024:NKT852024 NUL852024:NUP852024 OEH852024:OEL852024 OOD852024:OOH852024 OXZ852024:OYD852024 PHV852024:PHZ852024 PRR852024:PRV852024 QBN852024:QBR852024 QLJ852024:QLN852024 QVF852024:QVJ852024 RFB852024:RFF852024 ROX852024:RPB852024 RYT852024:RYX852024 SIP852024:SIT852024 SSL852024:SSP852024 TCH852024:TCL852024 TMD852024:TMH852024 TVZ852024:TWD852024 UFV852024:UFZ852024 UPR852024:UPV852024 UZN852024:UZR852024 VJJ852024:VJN852024 VTF852024:VTJ852024 WDB852024:WDF852024 WMX852024:WNB852024 WWT852024:WWX852024 AL917560:AP917560 KH917560:KL917560 UD917560:UH917560 ADZ917560:AED917560 ANV917560:ANZ917560 AXR917560:AXV917560 BHN917560:BHR917560 BRJ917560:BRN917560 CBF917560:CBJ917560 CLB917560:CLF917560 CUX917560:CVB917560 DET917560:DEX917560 DOP917560:DOT917560 DYL917560:DYP917560 EIH917560:EIL917560 ESD917560:ESH917560 FBZ917560:FCD917560 FLV917560:FLZ917560 FVR917560:FVV917560 GFN917560:GFR917560 GPJ917560:GPN917560 GZF917560:GZJ917560 HJB917560:HJF917560 HSX917560:HTB917560 ICT917560:ICX917560 IMP917560:IMT917560 IWL917560:IWP917560 JGH917560:JGL917560 JQD917560:JQH917560 JZZ917560:KAD917560 KJV917560:KJZ917560 KTR917560:KTV917560 LDN917560:LDR917560 LNJ917560:LNN917560 LXF917560:LXJ917560 MHB917560:MHF917560 MQX917560:MRB917560 NAT917560:NAX917560 NKP917560:NKT917560 NUL917560:NUP917560 OEH917560:OEL917560 OOD917560:OOH917560 OXZ917560:OYD917560 PHV917560:PHZ917560 PRR917560:PRV917560 QBN917560:QBR917560 QLJ917560:QLN917560 QVF917560:QVJ917560 RFB917560:RFF917560 ROX917560:RPB917560 RYT917560:RYX917560 SIP917560:SIT917560 SSL917560:SSP917560 TCH917560:TCL917560 TMD917560:TMH917560 TVZ917560:TWD917560 UFV917560:UFZ917560 UPR917560:UPV917560 UZN917560:UZR917560 VJJ917560:VJN917560 VTF917560:VTJ917560 WDB917560:WDF917560 WMX917560:WNB917560 WWT917560:WWX917560 AL983096:AP983096 KH983096:KL983096 UD983096:UH983096 ADZ983096:AED983096 ANV983096:ANZ983096 AXR983096:AXV983096 BHN983096:BHR983096 BRJ983096:BRN983096 CBF983096:CBJ983096 CLB983096:CLF983096 CUX983096:CVB983096 DET983096:DEX983096 DOP983096:DOT983096 DYL983096:DYP983096 EIH983096:EIL983096 ESD983096:ESH983096 FBZ983096:FCD983096 FLV983096:FLZ983096 FVR983096:FVV983096 GFN983096:GFR983096 GPJ983096:GPN983096 GZF983096:GZJ983096 HJB983096:HJF983096 HSX983096:HTB983096 ICT983096:ICX983096 IMP983096:IMT983096 IWL983096:IWP983096 JGH983096:JGL983096 JQD983096:JQH983096 JZZ983096:KAD983096 KJV983096:KJZ983096 KTR983096:KTV983096 LDN983096:LDR983096 LNJ983096:LNN983096 LXF983096:LXJ983096 MHB983096:MHF983096 MQX983096:MRB983096 NAT983096:NAX983096 NKP983096:NKT983096 NUL983096:NUP983096 OEH983096:OEL983096 OOD983096:OOH983096 OXZ983096:OYD983096 PHV983096:PHZ983096 PRR983096:PRV983096 QBN983096:QBR983096 QLJ983096:QLN983096 QVF983096:QVJ983096 RFB983096:RFF983096 ROX983096:RPB983096 RYT983096:RYX983096 SIP983096:SIT983096 SSL983096:SSP983096 TCH983096:TCL983096 TMD983096:TMH983096 TVZ983096:TWD983096 UFV983096:UFZ983096 UPR983096:UPV983096 UZN983096:UZR983096 VJJ983096:VJN983096 VTF983096:VTJ983096 WDB983096:WDF983096 WMX983096:WNB983096 WWT983096:WWX983096"/>
    <dataValidation allowBlank="1" showInputMessage="1" showErrorMessage="1" promptTitle="TDHCA Rental Program Experience" prompt="Row 15: Enter Date (mm/yy) When Control Ended" sqref="AQ56:AU56 KM56:KQ56 UI56:UM56 AEE56:AEI56 AOA56:AOE56 AXW56:AYA56 BHS56:BHW56 BRO56:BRS56 CBK56:CBO56 CLG56:CLK56 CVC56:CVG56 DEY56:DFC56 DOU56:DOY56 DYQ56:DYU56 EIM56:EIQ56 ESI56:ESM56 FCE56:FCI56 FMA56:FME56 FVW56:FWA56 GFS56:GFW56 GPO56:GPS56 GZK56:GZO56 HJG56:HJK56 HTC56:HTG56 ICY56:IDC56 IMU56:IMY56 IWQ56:IWU56 JGM56:JGQ56 JQI56:JQM56 KAE56:KAI56 KKA56:KKE56 KTW56:KUA56 LDS56:LDW56 LNO56:LNS56 LXK56:LXO56 MHG56:MHK56 MRC56:MRG56 NAY56:NBC56 NKU56:NKY56 NUQ56:NUU56 OEM56:OEQ56 OOI56:OOM56 OYE56:OYI56 PIA56:PIE56 PRW56:PSA56 QBS56:QBW56 QLO56:QLS56 QVK56:QVO56 RFG56:RFK56 RPC56:RPG56 RYY56:RZC56 SIU56:SIY56 SSQ56:SSU56 TCM56:TCQ56 TMI56:TMM56 TWE56:TWI56 UGA56:UGE56 UPW56:UQA56 UZS56:UZW56 VJO56:VJS56 VTK56:VTO56 WDG56:WDK56 WNC56:WNG56 WWY56:WXC56 AQ65592:AU65592 KM65592:KQ65592 UI65592:UM65592 AEE65592:AEI65592 AOA65592:AOE65592 AXW65592:AYA65592 BHS65592:BHW65592 BRO65592:BRS65592 CBK65592:CBO65592 CLG65592:CLK65592 CVC65592:CVG65592 DEY65592:DFC65592 DOU65592:DOY65592 DYQ65592:DYU65592 EIM65592:EIQ65592 ESI65592:ESM65592 FCE65592:FCI65592 FMA65592:FME65592 FVW65592:FWA65592 GFS65592:GFW65592 GPO65592:GPS65592 GZK65592:GZO65592 HJG65592:HJK65592 HTC65592:HTG65592 ICY65592:IDC65592 IMU65592:IMY65592 IWQ65592:IWU65592 JGM65592:JGQ65592 JQI65592:JQM65592 KAE65592:KAI65592 KKA65592:KKE65592 KTW65592:KUA65592 LDS65592:LDW65592 LNO65592:LNS65592 LXK65592:LXO65592 MHG65592:MHK65592 MRC65592:MRG65592 NAY65592:NBC65592 NKU65592:NKY65592 NUQ65592:NUU65592 OEM65592:OEQ65592 OOI65592:OOM65592 OYE65592:OYI65592 PIA65592:PIE65592 PRW65592:PSA65592 QBS65592:QBW65592 QLO65592:QLS65592 QVK65592:QVO65592 RFG65592:RFK65592 RPC65592:RPG65592 RYY65592:RZC65592 SIU65592:SIY65592 SSQ65592:SSU65592 TCM65592:TCQ65592 TMI65592:TMM65592 TWE65592:TWI65592 UGA65592:UGE65592 UPW65592:UQA65592 UZS65592:UZW65592 VJO65592:VJS65592 VTK65592:VTO65592 WDG65592:WDK65592 WNC65592:WNG65592 WWY65592:WXC65592 AQ131128:AU131128 KM131128:KQ131128 UI131128:UM131128 AEE131128:AEI131128 AOA131128:AOE131128 AXW131128:AYA131128 BHS131128:BHW131128 BRO131128:BRS131128 CBK131128:CBO131128 CLG131128:CLK131128 CVC131128:CVG131128 DEY131128:DFC131128 DOU131128:DOY131128 DYQ131128:DYU131128 EIM131128:EIQ131128 ESI131128:ESM131128 FCE131128:FCI131128 FMA131128:FME131128 FVW131128:FWA131128 GFS131128:GFW131128 GPO131128:GPS131128 GZK131128:GZO131128 HJG131128:HJK131128 HTC131128:HTG131128 ICY131128:IDC131128 IMU131128:IMY131128 IWQ131128:IWU131128 JGM131128:JGQ131128 JQI131128:JQM131128 KAE131128:KAI131128 KKA131128:KKE131128 KTW131128:KUA131128 LDS131128:LDW131128 LNO131128:LNS131128 LXK131128:LXO131128 MHG131128:MHK131128 MRC131128:MRG131128 NAY131128:NBC131128 NKU131128:NKY131128 NUQ131128:NUU131128 OEM131128:OEQ131128 OOI131128:OOM131128 OYE131128:OYI131128 PIA131128:PIE131128 PRW131128:PSA131128 QBS131128:QBW131128 QLO131128:QLS131128 QVK131128:QVO131128 RFG131128:RFK131128 RPC131128:RPG131128 RYY131128:RZC131128 SIU131128:SIY131128 SSQ131128:SSU131128 TCM131128:TCQ131128 TMI131128:TMM131128 TWE131128:TWI131128 UGA131128:UGE131128 UPW131128:UQA131128 UZS131128:UZW131128 VJO131128:VJS131128 VTK131128:VTO131128 WDG131128:WDK131128 WNC131128:WNG131128 WWY131128:WXC131128 AQ196664:AU196664 KM196664:KQ196664 UI196664:UM196664 AEE196664:AEI196664 AOA196664:AOE196664 AXW196664:AYA196664 BHS196664:BHW196664 BRO196664:BRS196664 CBK196664:CBO196664 CLG196664:CLK196664 CVC196664:CVG196664 DEY196664:DFC196664 DOU196664:DOY196664 DYQ196664:DYU196664 EIM196664:EIQ196664 ESI196664:ESM196664 FCE196664:FCI196664 FMA196664:FME196664 FVW196664:FWA196664 GFS196664:GFW196664 GPO196664:GPS196664 GZK196664:GZO196664 HJG196664:HJK196664 HTC196664:HTG196664 ICY196664:IDC196664 IMU196664:IMY196664 IWQ196664:IWU196664 JGM196664:JGQ196664 JQI196664:JQM196664 KAE196664:KAI196664 KKA196664:KKE196664 KTW196664:KUA196664 LDS196664:LDW196664 LNO196664:LNS196664 LXK196664:LXO196664 MHG196664:MHK196664 MRC196664:MRG196664 NAY196664:NBC196664 NKU196664:NKY196664 NUQ196664:NUU196664 OEM196664:OEQ196664 OOI196664:OOM196664 OYE196664:OYI196664 PIA196664:PIE196664 PRW196664:PSA196664 QBS196664:QBW196664 QLO196664:QLS196664 QVK196664:QVO196664 RFG196664:RFK196664 RPC196664:RPG196664 RYY196664:RZC196664 SIU196664:SIY196664 SSQ196664:SSU196664 TCM196664:TCQ196664 TMI196664:TMM196664 TWE196664:TWI196664 UGA196664:UGE196664 UPW196664:UQA196664 UZS196664:UZW196664 VJO196664:VJS196664 VTK196664:VTO196664 WDG196664:WDK196664 WNC196664:WNG196664 WWY196664:WXC196664 AQ262200:AU262200 KM262200:KQ262200 UI262200:UM262200 AEE262200:AEI262200 AOA262200:AOE262200 AXW262200:AYA262200 BHS262200:BHW262200 BRO262200:BRS262200 CBK262200:CBO262200 CLG262200:CLK262200 CVC262200:CVG262200 DEY262200:DFC262200 DOU262200:DOY262200 DYQ262200:DYU262200 EIM262200:EIQ262200 ESI262200:ESM262200 FCE262200:FCI262200 FMA262200:FME262200 FVW262200:FWA262200 GFS262200:GFW262200 GPO262200:GPS262200 GZK262200:GZO262200 HJG262200:HJK262200 HTC262200:HTG262200 ICY262200:IDC262200 IMU262200:IMY262200 IWQ262200:IWU262200 JGM262200:JGQ262200 JQI262200:JQM262200 KAE262200:KAI262200 KKA262200:KKE262200 KTW262200:KUA262200 LDS262200:LDW262200 LNO262200:LNS262200 LXK262200:LXO262200 MHG262200:MHK262200 MRC262200:MRG262200 NAY262200:NBC262200 NKU262200:NKY262200 NUQ262200:NUU262200 OEM262200:OEQ262200 OOI262200:OOM262200 OYE262200:OYI262200 PIA262200:PIE262200 PRW262200:PSA262200 QBS262200:QBW262200 QLO262200:QLS262200 QVK262200:QVO262200 RFG262200:RFK262200 RPC262200:RPG262200 RYY262200:RZC262200 SIU262200:SIY262200 SSQ262200:SSU262200 TCM262200:TCQ262200 TMI262200:TMM262200 TWE262200:TWI262200 UGA262200:UGE262200 UPW262200:UQA262200 UZS262200:UZW262200 VJO262200:VJS262200 VTK262200:VTO262200 WDG262200:WDK262200 WNC262200:WNG262200 WWY262200:WXC262200 AQ327736:AU327736 KM327736:KQ327736 UI327736:UM327736 AEE327736:AEI327736 AOA327736:AOE327736 AXW327736:AYA327736 BHS327736:BHW327736 BRO327736:BRS327736 CBK327736:CBO327736 CLG327736:CLK327736 CVC327736:CVG327736 DEY327736:DFC327736 DOU327736:DOY327736 DYQ327736:DYU327736 EIM327736:EIQ327736 ESI327736:ESM327736 FCE327736:FCI327736 FMA327736:FME327736 FVW327736:FWA327736 GFS327736:GFW327736 GPO327736:GPS327736 GZK327736:GZO327736 HJG327736:HJK327736 HTC327736:HTG327736 ICY327736:IDC327736 IMU327736:IMY327736 IWQ327736:IWU327736 JGM327736:JGQ327736 JQI327736:JQM327736 KAE327736:KAI327736 KKA327736:KKE327736 KTW327736:KUA327736 LDS327736:LDW327736 LNO327736:LNS327736 LXK327736:LXO327736 MHG327736:MHK327736 MRC327736:MRG327736 NAY327736:NBC327736 NKU327736:NKY327736 NUQ327736:NUU327736 OEM327736:OEQ327736 OOI327736:OOM327736 OYE327736:OYI327736 PIA327736:PIE327736 PRW327736:PSA327736 QBS327736:QBW327736 QLO327736:QLS327736 QVK327736:QVO327736 RFG327736:RFK327736 RPC327736:RPG327736 RYY327736:RZC327736 SIU327736:SIY327736 SSQ327736:SSU327736 TCM327736:TCQ327736 TMI327736:TMM327736 TWE327736:TWI327736 UGA327736:UGE327736 UPW327736:UQA327736 UZS327736:UZW327736 VJO327736:VJS327736 VTK327736:VTO327736 WDG327736:WDK327736 WNC327736:WNG327736 WWY327736:WXC327736 AQ393272:AU393272 KM393272:KQ393272 UI393272:UM393272 AEE393272:AEI393272 AOA393272:AOE393272 AXW393272:AYA393272 BHS393272:BHW393272 BRO393272:BRS393272 CBK393272:CBO393272 CLG393272:CLK393272 CVC393272:CVG393272 DEY393272:DFC393272 DOU393272:DOY393272 DYQ393272:DYU393272 EIM393272:EIQ393272 ESI393272:ESM393272 FCE393272:FCI393272 FMA393272:FME393272 FVW393272:FWA393272 GFS393272:GFW393272 GPO393272:GPS393272 GZK393272:GZO393272 HJG393272:HJK393272 HTC393272:HTG393272 ICY393272:IDC393272 IMU393272:IMY393272 IWQ393272:IWU393272 JGM393272:JGQ393272 JQI393272:JQM393272 KAE393272:KAI393272 KKA393272:KKE393272 KTW393272:KUA393272 LDS393272:LDW393272 LNO393272:LNS393272 LXK393272:LXO393272 MHG393272:MHK393272 MRC393272:MRG393272 NAY393272:NBC393272 NKU393272:NKY393272 NUQ393272:NUU393272 OEM393272:OEQ393272 OOI393272:OOM393272 OYE393272:OYI393272 PIA393272:PIE393272 PRW393272:PSA393272 QBS393272:QBW393272 QLO393272:QLS393272 QVK393272:QVO393272 RFG393272:RFK393272 RPC393272:RPG393272 RYY393272:RZC393272 SIU393272:SIY393272 SSQ393272:SSU393272 TCM393272:TCQ393272 TMI393272:TMM393272 TWE393272:TWI393272 UGA393272:UGE393272 UPW393272:UQA393272 UZS393272:UZW393272 VJO393272:VJS393272 VTK393272:VTO393272 WDG393272:WDK393272 WNC393272:WNG393272 WWY393272:WXC393272 AQ458808:AU458808 KM458808:KQ458808 UI458808:UM458808 AEE458808:AEI458808 AOA458808:AOE458808 AXW458808:AYA458808 BHS458808:BHW458808 BRO458808:BRS458808 CBK458808:CBO458808 CLG458808:CLK458808 CVC458808:CVG458808 DEY458808:DFC458808 DOU458808:DOY458808 DYQ458808:DYU458808 EIM458808:EIQ458808 ESI458808:ESM458808 FCE458808:FCI458808 FMA458808:FME458808 FVW458808:FWA458808 GFS458808:GFW458808 GPO458808:GPS458808 GZK458808:GZO458808 HJG458808:HJK458808 HTC458808:HTG458808 ICY458808:IDC458808 IMU458808:IMY458808 IWQ458808:IWU458808 JGM458808:JGQ458808 JQI458808:JQM458808 KAE458808:KAI458808 KKA458808:KKE458808 KTW458808:KUA458808 LDS458808:LDW458808 LNO458808:LNS458808 LXK458808:LXO458808 MHG458808:MHK458808 MRC458808:MRG458808 NAY458808:NBC458808 NKU458808:NKY458808 NUQ458808:NUU458808 OEM458808:OEQ458808 OOI458808:OOM458808 OYE458808:OYI458808 PIA458808:PIE458808 PRW458808:PSA458808 QBS458808:QBW458808 QLO458808:QLS458808 QVK458808:QVO458808 RFG458808:RFK458808 RPC458808:RPG458808 RYY458808:RZC458808 SIU458808:SIY458808 SSQ458808:SSU458808 TCM458808:TCQ458808 TMI458808:TMM458808 TWE458808:TWI458808 UGA458808:UGE458808 UPW458808:UQA458808 UZS458808:UZW458808 VJO458808:VJS458808 VTK458808:VTO458808 WDG458808:WDK458808 WNC458808:WNG458808 WWY458808:WXC458808 AQ524344:AU524344 KM524344:KQ524344 UI524344:UM524344 AEE524344:AEI524344 AOA524344:AOE524344 AXW524344:AYA524344 BHS524344:BHW524344 BRO524344:BRS524344 CBK524344:CBO524344 CLG524344:CLK524344 CVC524344:CVG524344 DEY524344:DFC524344 DOU524344:DOY524344 DYQ524344:DYU524344 EIM524344:EIQ524344 ESI524344:ESM524344 FCE524344:FCI524344 FMA524344:FME524344 FVW524344:FWA524344 GFS524344:GFW524344 GPO524344:GPS524344 GZK524344:GZO524344 HJG524344:HJK524344 HTC524344:HTG524344 ICY524344:IDC524344 IMU524344:IMY524344 IWQ524344:IWU524344 JGM524344:JGQ524344 JQI524344:JQM524344 KAE524344:KAI524344 KKA524344:KKE524344 KTW524344:KUA524344 LDS524344:LDW524344 LNO524344:LNS524344 LXK524344:LXO524344 MHG524344:MHK524344 MRC524344:MRG524344 NAY524344:NBC524344 NKU524344:NKY524344 NUQ524344:NUU524344 OEM524344:OEQ524344 OOI524344:OOM524344 OYE524344:OYI524344 PIA524344:PIE524344 PRW524344:PSA524344 QBS524344:QBW524344 QLO524344:QLS524344 QVK524344:QVO524344 RFG524344:RFK524344 RPC524344:RPG524344 RYY524344:RZC524344 SIU524344:SIY524344 SSQ524344:SSU524344 TCM524344:TCQ524344 TMI524344:TMM524344 TWE524344:TWI524344 UGA524344:UGE524344 UPW524344:UQA524344 UZS524344:UZW524344 VJO524344:VJS524344 VTK524344:VTO524344 WDG524344:WDK524344 WNC524344:WNG524344 WWY524344:WXC524344 AQ589880:AU589880 KM589880:KQ589880 UI589880:UM589880 AEE589880:AEI589880 AOA589880:AOE589880 AXW589880:AYA589880 BHS589880:BHW589880 BRO589880:BRS589880 CBK589880:CBO589880 CLG589880:CLK589880 CVC589880:CVG589880 DEY589880:DFC589880 DOU589880:DOY589880 DYQ589880:DYU589880 EIM589880:EIQ589880 ESI589880:ESM589880 FCE589880:FCI589880 FMA589880:FME589880 FVW589880:FWA589880 GFS589880:GFW589880 GPO589880:GPS589880 GZK589880:GZO589880 HJG589880:HJK589880 HTC589880:HTG589880 ICY589880:IDC589880 IMU589880:IMY589880 IWQ589880:IWU589880 JGM589880:JGQ589880 JQI589880:JQM589880 KAE589880:KAI589880 KKA589880:KKE589880 KTW589880:KUA589880 LDS589880:LDW589880 LNO589880:LNS589880 LXK589880:LXO589880 MHG589880:MHK589880 MRC589880:MRG589880 NAY589880:NBC589880 NKU589880:NKY589880 NUQ589880:NUU589880 OEM589880:OEQ589880 OOI589880:OOM589880 OYE589880:OYI589880 PIA589880:PIE589880 PRW589880:PSA589880 QBS589880:QBW589880 QLO589880:QLS589880 QVK589880:QVO589880 RFG589880:RFK589880 RPC589880:RPG589880 RYY589880:RZC589880 SIU589880:SIY589880 SSQ589880:SSU589880 TCM589880:TCQ589880 TMI589880:TMM589880 TWE589880:TWI589880 UGA589880:UGE589880 UPW589880:UQA589880 UZS589880:UZW589880 VJO589880:VJS589880 VTK589880:VTO589880 WDG589880:WDK589880 WNC589880:WNG589880 WWY589880:WXC589880 AQ655416:AU655416 KM655416:KQ655416 UI655416:UM655416 AEE655416:AEI655416 AOA655416:AOE655416 AXW655416:AYA655416 BHS655416:BHW655416 BRO655416:BRS655416 CBK655416:CBO655416 CLG655416:CLK655416 CVC655416:CVG655416 DEY655416:DFC655416 DOU655416:DOY655416 DYQ655416:DYU655416 EIM655416:EIQ655416 ESI655416:ESM655416 FCE655416:FCI655416 FMA655416:FME655416 FVW655416:FWA655416 GFS655416:GFW655416 GPO655416:GPS655416 GZK655416:GZO655416 HJG655416:HJK655416 HTC655416:HTG655416 ICY655416:IDC655416 IMU655416:IMY655416 IWQ655416:IWU655416 JGM655416:JGQ655416 JQI655416:JQM655416 KAE655416:KAI655416 KKA655416:KKE655416 KTW655416:KUA655416 LDS655416:LDW655416 LNO655416:LNS655416 LXK655416:LXO655416 MHG655416:MHK655416 MRC655416:MRG655416 NAY655416:NBC655416 NKU655416:NKY655416 NUQ655416:NUU655416 OEM655416:OEQ655416 OOI655416:OOM655416 OYE655416:OYI655416 PIA655416:PIE655416 PRW655416:PSA655416 QBS655416:QBW655416 QLO655416:QLS655416 QVK655416:QVO655416 RFG655416:RFK655416 RPC655416:RPG655416 RYY655416:RZC655416 SIU655416:SIY655416 SSQ655416:SSU655416 TCM655416:TCQ655416 TMI655416:TMM655416 TWE655416:TWI655416 UGA655416:UGE655416 UPW655416:UQA655416 UZS655416:UZW655416 VJO655416:VJS655416 VTK655416:VTO655416 WDG655416:WDK655416 WNC655416:WNG655416 WWY655416:WXC655416 AQ720952:AU720952 KM720952:KQ720952 UI720952:UM720952 AEE720952:AEI720952 AOA720952:AOE720952 AXW720952:AYA720952 BHS720952:BHW720952 BRO720952:BRS720952 CBK720952:CBO720952 CLG720952:CLK720952 CVC720952:CVG720952 DEY720952:DFC720952 DOU720952:DOY720952 DYQ720952:DYU720952 EIM720952:EIQ720952 ESI720952:ESM720952 FCE720952:FCI720952 FMA720952:FME720952 FVW720952:FWA720952 GFS720952:GFW720952 GPO720952:GPS720952 GZK720952:GZO720952 HJG720952:HJK720952 HTC720952:HTG720952 ICY720952:IDC720952 IMU720952:IMY720952 IWQ720952:IWU720952 JGM720952:JGQ720952 JQI720952:JQM720952 KAE720952:KAI720952 KKA720952:KKE720952 KTW720952:KUA720952 LDS720952:LDW720952 LNO720952:LNS720952 LXK720952:LXO720952 MHG720952:MHK720952 MRC720952:MRG720952 NAY720952:NBC720952 NKU720952:NKY720952 NUQ720952:NUU720952 OEM720952:OEQ720952 OOI720952:OOM720952 OYE720952:OYI720952 PIA720952:PIE720952 PRW720952:PSA720952 QBS720952:QBW720952 QLO720952:QLS720952 QVK720952:QVO720952 RFG720952:RFK720952 RPC720952:RPG720952 RYY720952:RZC720952 SIU720952:SIY720952 SSQ720952:SSU720952 TCM720952:TCQ720952 TMI720952:TMM720952 TWE720952:TWI720952 UGA720952:UGE720952 UPW720952:UQA720952 UZS720952:UZW720952 VJO720952:VJS720952 VTK720952:VTO720952 WDG720952:WDK720952 WNC720952:WNG720952 WWY720952:WXC720952 AQ786488:AU786488 KM786488:KQ786488 UI786488:UM786488 AEE786488:AEI786488 AOA786488:AOE786488 AXW786488:AYA786488 BHS786488:BHW786488 BRO786488:BRS786488 CBK786488:CBO786488 CLG786488:CLK786488 CVC786488:CVG786488 DEY786488:DFC786488 DOU786488:DOY786488 DYQ786488:DYU786488 EIM786488:EIQ786488 ESI786488:ESM786488 FCE786488:FCI786488 FMA786488:FME786488 FVW786488:FWA786488 GFS786488:GFW786488 GPO786488:GPS786488 GZK786488:GZO786488 HJG786488:HJK786488 HTC786488:HTG786488 ICY786488:IDC786488 IMU786488:IMY786488 IWQ786488:IWU786488 JGM786488:JGQ786488 JQI786488:JQM786488 KAE786488:KAI786488 KKA786488:KKE786488 KTW786488:KUA786488 LDS786488:LDW786488 LNO786488:LNS786488 LXK786488:LXO786488 MHG786488:MHK786488 MRC786488:MRG786488 NAY786488:NBC786488 NKU786488:NKY786488 NUQ786488:NUU786488 OEM786488:OEQ786488 OOI786488:OOM786488 OYE786488:OYI786488 PIA786488:PIE786488 PRW786488:PSA786488 QBS786488:QBW786488 QLO786488:QLS786488 QVK786488:QVO786488 RFG786488:RFK786488 RPC786488:RPG786488 RYY786488:RZC786488 SIU786488:SIY786488 SSQ786488:SSU786488 TCM786488:TCQ786488 TMI786488:TMM786488 TWE786488:TWI786488 UGA786488:UGE786488 UPW786488:UQA786488 UZS786488:UZW786488 VJO786488:VJS786488 VTK786488:VTO786488 WDG786488:WDK786488 WNC786488:WNG786488 WWY786488:WXC786488 AQ852024:AU852024 KM852024:KQ852024 UI852024:UM852024 AEE852024:AEI852024 AOA852024:AOE852024 AXW852024:AYA852024 BHS852024:BHW852024 BRO852024:BRS852024 CBK852024:CBO852024 CLG852024:CLK852024 CVC852024:CVG852024 DEY852024:DFC852024 DOU852024:DOY852024 DYQ852024:DYU852024 EIM852024:EIQ852024 ESI852024:ESM852024 FCE852024:FCI852024 FMA852024:FME852024 FVW852024:FWA852024 GFS852024:GFW852024 GPO852024:GPS852024 GZK852024:GZO852024 HJG852024:HJK852024 HTC852024:HTG852024 ICY852024:IDC852024 IMU852024:IMY852024 IWQ852024:IWU852024 JGM852024:JGQ852024 JQI852024:JQM852024 KAE852024:KAI852024 KKA852024:KKE852024 KTW852024:KUA852024 LDS852024:LDW852024 LNO852024:LNS852024 LXK852024:LXO852024 MHG852024:MHK852024 MRC852024:MRG852024 NAY852024:NBC852024 NKU852024:NKY852024 NUQ852024:NUU852024 OEM852024:OEQ852024 OOI852024:OOM852024 OYE852024:OYI852024 PIA852024:PIE852024 PRW852024:PSA852024 QBS852024:QBW852024 QLO852024:QLS852024 QVK852024:QVO852024 RFG852024:RFK852024 RPC852024:RPG852024 RYY852024:RZC852024 SIU852024:SIY852024 SSQ852024:SSU852024 TCM852024:TCQ852024 TMI852024:TMM852024 TWE852024:TWI852024 UGA852024:UGE852024 UPW852024:UQA852024 UZS852024:UZW852024 VJO852024:VJS852024 VTK852024:VTO852024 WDG852024:WDK852024 WNC852024:WNG852024 WWY852024:WXC852024 AQ917560:AU917560 KM917560:KQ917560 UI917560:UM917560 AEE917560:AEI917560 AOA917560:AOE917560 AXW917560:AYA917560 BHS917560:BHW917560 BRO917560:BRS917560 CBK917560:CBO917560 CLG917560:CLK917560 CVC917560:CVG917560 DEY917560:DFC917560 DOU917560:DOY917560 DYQ917560:DYU917560 EIM917560:EIQ917560 ESI917560:ESM917560 FCE917560:FCI917560 FMA917560:FME917560 FVW917560:FWA917560 GFS917560:GFW917560 GPO917560:GPS917560 GZK917560:GZO917560 HJG917560:HJK917560 HTC917560:HTG917560 ICY917560:IDC917560 IMU917560:IMY917560 IWQ917560:IWU917560 JGM917560:JGQ917560 JQI917560:JQM917560 KAE917560:KAI917560 KKA917560:KKE917560 KTW917560:KUA917560 LDS917560:LDW917560 LNO917560:LNS917560 LXK917560:LXO917560 MHG917560:MHK917560 MRC917560:MRG917560 NAY917560:NBC917560 NKU917560:NKY917560 NUQ917560:NUU917560 OEM917560:OEQ917560 OOI917560:OOM917560 OYE917560:OYI917560 PIA917560:PIE917560 PRW917560:PSA917560 QBS917560:QBW917560 QLO917560:QLS917560 QVK917560:QVO917560 RFG917560:RFK917560 RPC917560:RPG917560 RYY917560:RZC917560 SIU917560:SIY917560 SSQ917560:SSU917560 TCM917560:TCQ917560 TMI917560:TMM917560 TWE917560:TWI917560 UGA917560:UGE917560 UPW917560:UQA917560 UZS917560:UZW917560 VJO917560:VJS917560 VTK917560:VTO917560 WDG917560:WDK917560 WNC917560:WNG917560 WWY917560:WXC917560 AQ983096:AU983096 KM983096:KQ983096 UI983096:UM983096 AEE983096:AEI983096 AOA983096:AOE983096 AXW983096:AYA983096 BHS983096:BHW983096 BRO983096:BRS983096 CBK983096:CBO983096 CLG983096:CLK983096 CVC983096:CVG983096 DEY983096:DFC983096 DOU983096:DOY983096 DYQ983096:DYU983096 EIM983096:EIQ983096 ESI983096:ESM983096 FCE983096:FCI983096 FMA983096:FME983096 FVW983096:FWA983096 GFS983096:GFW983096 GPO983096:GPS983096 GZK983096:GZO983096 HJG983096:HJK983096 HTC983096:HTG983096 ICY983096:IDC983096 IMU983096:IMY983096 IWQ983096:IWU983096 JGM983096:JGQ983096 JQI983096:JQM983096 KAE983096:KAI983096 KKA983096:KKE983096 KTW983096:KUA983096 LDS983096:LDW983096 LNO983096:LNS983096 LXK983096:LXO983096 MHG983096:MHK983096 MRC983096:MRG983096 NAY983096:NBC983096 NKU983096:NKY983096 NUQ983096:NUU983096 OEM983096:OEQ983096 OOI983096:OOM983096 OYE983096:OYI983096 PIA983096:PIE983096 PRW983096:PSA983096 QBS983096:QBW983096 QLO983096:QLS983096 QVK983096:QVO983096 RFG983096:RFK983096 RPC983096:RPG983096 RYY983096:RZC983096 SIU983096:SIY983096 SSQ983096:SSU983096 TCM983096:TCQ983096 TMI983096:TMM983096 TWE983096:TWI983096 UGA983096:UGE983096 UPW983096:UQA983096 UZS983096:UZW983096 VJO983096:VJS983096 VTK983096:VTO983096 WDG983096:WDK983096 WNC983096:WNG983096 WWY983096:WXC983096"/>
    <dataValidation allowBlank="1" showInputMessage="1" showErrorMessage="1" promptTitle="TDHCA Rental Program Experience" prompt="Row 16: Enter TDHCA Rental Program ID Number" sqref="B57:E57 IX57:JA57 ST57:SW57 ACP57:ACS57 AML57:AMO57 AWH57:AWK57 BGD57:BGG57 BPZ57:BQC57 BZV57:BZY57 CJR57:CJU57 CTN57:CTQ57 DDJ57:DDM57 DNF57:DNI57 DXB57:DXE57 EGX57:EHA57 EQT57:EQW57 FAP57:FAS57 FKL57:FKO57 FUH57:FUK57 GED57:GEG57 GNZ57:GOC57 GXV57:GXY57 HHR57:HHU57 HRN57:HRQ57 IBJ57:IBM57 ILF57:ILI57 IVB57:IVE57 JEX57:JFA57 JOT57:JOW57 JYP57:JYS57 KIL57:KIO57 KSH57:KSK57 LCD57:LCG57 LLZ57:LMC57 LVV57:LVY57 MFR57:MFU57 MPN57:MPQ57 MZJ57:MZM57 NJF57:NJI57 NTB57:NTE57 OCX57:ODA57 OMT57:OMW57 OWP57:OWS57 PGL57:PGO57 PQH57:PQK57 QAD57:QAG57 QJZ57:QKC57 QTV57:QTY57 RDR57:RDU57 RNN57:RNQ57 RXJ57:RXM57 SHF57:SHI57 SRB57:SRE57 TAX57:TBA57 TKT57:TKW57 TUP57:TUS57 UEL57:UEO57 UOH57:UOK57 UYD57:UYG57 VHZ57:VIC57 VRV57:VRY57 WBR57:WBU57 WLN57:WLQ57 WVJ57:WVM57 B65593:E65593 IX65593:JA65593 ST65593:SW65593 ACP65593:ACS65593 AML65593:AMO65593 AWH65593:AWK65593 BGD65593:BGG65593 BPZ65593:BQC65593 BZV65593:BZY65593 CJR65593:CJU65593 CTN65593:CTQ65593 DDJ65593:DDM65593 DNF65593:DNI65593 DXB65593:DXE65593 EGX65593:EHA65593 EQT65593:EQW65593 FAP65593:FAS65593 FKL65593:FKO65593 FUH65593:FUK65593 GED65593:GEG65593 GNZ65593:GOC65593 GXV65593:GXY65593 HHR65593:HHU65593 HRN65593:HRQ65593 IBJ65593:IBM65593 ILF65593:ILI65593 IVB65593:IVE65593 JEX65593:JFA65593 JOT65593:JOW65593 JYP65593:JYS65593 KIL65593:KIO65593 KSH65593:KSK65593 LCD65593:LCG65593 LLZ65593:LMC65593 LVV65593:LVY65593 MFR65593:MFU65593 MPN65593:MPQ65593 MZJ65593:MZM65593 NJF65593:NJI65593 NTB65593:NTE65593 OCX65593:ODA65593 OMT65593:OMW65593 OWP65593:OWS65593 PGL65593:PGO65593 PQH65593:PQK65593 QAD65593:QAG65593 QJZ65593:QKC65593 QTV65593:QTY65593 RDR65593:RDU65593 RNN65593:RNQ65593 RXJ65593:RXM65593 SHF65593:SHI65593 SRB65593:SRE65593 TAX65593:TBA65593 TKT65593:TKW65593 TUP65593:TUS65593 UEL65593:UEO65593 UOH65593:UOK65593 UYD65593:UYG65593 VHZ65593:VIC65593 VRV65593:VRY65593 WBR65593:WBU65593 WLN65593:WLQ65593 WVJ65593:WVM65593 B131129:E131129 IX131129:JA131129 ST131129:SW131129 ACP131129:ACS131129 AML131129:AMO131129 AWH131129:AWK131129 BGD131129:BGG131129 BPZ131129:BQC131129 BZV131129:BZY131129 CJR131129:CJU131129 CTN131129:CTQ131129 DDJ131129:DDM131129 DNF131129:DNI131129 DXB131129:DXE131129 EGX131129:EHA131129 EQT131129:EQW131129 FAP131129:FAS131129 FKL131129:FKO131129 FUH131129:FUK131129 GED131129:GEG131129 GNZ131129:GOC131129 GXV131129:GXY131129 HHR131129:HHU131129 HRN131129:HRQ131129 IBJ131129:IBM131129 ILF131129:ILI131129 IVB131129:IVE131129 JEX131129:JFA131129 JOT131129:JOW131129 JYP131129:JYS131129 KIL131129:KIO131129 KSH131129:KSK131129 LCD131129:LCG131129 LLZ131129:LMC131129 LVV131129:LVY131129 MFR131129:MFU131129 MPN131129:MPQ131129 MZJ131129:MZM131129 NJF131129:NJI131129 NTB131129:NTE131129 OCX131129:ODA131129 OMT131129:OMW131129 OWP131129:OWS131129 PGL131129:PGO131129 PQH131129:PQK131129 QAD131129:QAG131129 QJZ131129:QKC131129 QTV131129:QTY131129 RDR131129:RDU131129 RNN131129:RNQ131129 RXJ131129:RXM131129 SHF131129:SHI131129 SRB131129:SRE131129 TAX131129:TBA131129 TKT131129:TKW131129 TUP131129:TUS131129 UEL131129:UEO131129 UOH131129:UOK131129 UYD131129:UYG131129 VHZ131129:VIC131129 VRV131129:VRY131129 WBR131129:WBU131129 WLN131129:WLQ131129 WVJ131129:WVM131129 B196665:E196665 IX196665:JA196665 ST196665:SW196665 ACP196665:ACS196665 AML196665:AMO196665 AWH196665:AWK196665 BGD196665:BGG196665 BPZ196665:BQC196665 BZV196665:BZY196665 CJR196665:CJU196665 CTN196665:CTQ196665 DDJ196665:DDM196665 DNF196665:DNI196665 DXB196665:DXE196665 EGX196665:EHA196665 EQT196665:EQW196665 FAP196665:FAS196665 FKL196665:FKO196665 FUH196665:FUK196665 GED196665:GEG196665 GNZ196665:GOC196665 GXV196665:GXY196665 HHR196665:HHU196665 HRN196665:HRQ196665 IBJ196665:IBM196665 ILF196665:ILI196665 IVB196665:IVE196665 JEX196665:JFA196665 JOT196665:JOW196665 JYP196665:JYS196665 KIL196665:KIO196665 KSH196665:KSK196665 LCD196665:LCG196665 LLZ196665:LMC196665 LVV196665:LVY196665 MFR196665:MFU196665 MPN196665:MPQ196665 MZJ196665:MZM196665 NJF196665:NJI196665 NTB196665:NTE196665 OCX196665:ODA196665 OMT196665:OMW196665 OWP196665:OWS196665 PGL196665:PGO196665 PQH196665:PQK196665 QAD196665:QAG196665 QJZ196665:QKC196665 QTV196665:QTY196665 RDR196665:RDU196665 RNN196665:RNQ196665 RXJ196665:RXM196665 SHF196665:SHI196665 SRB196665:SRE196665 TAX196665:TBA196665 TKT196665:TKW196665 TUP196665:TUS196665 UEL196665:UEO196665 UOH196665:UOK196665 UYD196665:UYG196665 VHZ196665:VIC196665 VRV196665:VRY196665 WBR196665:WBU196665 WLN196665:WLQ196665 WVJ196665:WVM196665 B262201:E262201 IX262201:JA262201 ST262201:SW262201 ACP262201:ACS262201 AML262201:AMO262201 AWH262201:AWK262201 BGD262201:BGG262201 BPZ262201:BQC262201 BZV262201:BZY262201 CJR262201:CJU262201 CTN262201:CTQ262201 DDJ262201:DDM262201 DNF262201:DNI262201 DXB262201:DXE262201 EGX262201:EHA262201 EQT262201:EQW262201 FAP262201:FAS262201 FKL262201:FKO262201 FUH262201:FUK262201 GED262201:GEG262201 GNZ262201:GOC262201 GXV262201:GXY262201 HHR262201:HHU262201 HRN262201:HRQ262201 IBJ262201:IBM262201 ILF262201:ILI262201 IVB262201:IVE262201 JEX262201:JFA262201 JOT262201:JOW262201 JYP262201:JYS262201 KIL262201:KIO262201 KSH262201:KSK262201 LCD262201:LCG262201 LLZ262201:LMC262201 LVV262201:LVY262201 MFR262201:MFU262201 MPN262201:MPQ262201 MZJ262201:MZM262201 NJF262201:NJI262201 NTB262201:NTE262201 OCX262201:ODA262201 OMT262201:OMW262201 OWP262201:OWS262201 PGL262201:PGO262201 PQH262201:PQK262201 QAD262201:QAG262201 QJZ262201:QKC262201 QTV262201:QTY262201 RDR262201:RDU262201 RNN262201:RNQ262201 RXJ262201:RXM262201 SHF262201:SHI262201 SRB262201:SRE262201 TAX262201:TBA262201 TKT262201:TKW262201 TUP262201:TUS262201 UEL262201:UEO262201 UOH262201:UOK262201 UYD262201:UYG262201 VHZ262201:VIC262201 VRV262201:VRY262201 WBR262201:WBU262201 WLN262201:WLQ262201 WVJ262201:WVM262201 B327737:E327737 IX327737:JA327737 ST327737:SW327737 ACP327737:ACS327737 AML327737:AMO327737 AWH327737:AWK327737 BGD327737:BGG327737 BPZ327737:BQC327737 BZV327737:BZY327737 CJR327737:CJU327737 CTN327737:CTQ327737 DDJ327737:DDM327737 DNF327737:DNI327737 DXB327737:DXE327737 EGX327737:EHA327737 EQT327737:EQW327737 FAP327737:FAS327737 FKL327737:FKO327737 FUH327737:FUK327737 GED327737:GEG327737 GNZ327737:GOC327737 GXV327737:GXY327737 HHR327737:HHU327737 HRN327737:HRQ327737 IBJ327737:IBM327737 ILF327737:ILI327737 IVB327737:IVE327737 JEX327737:JFA327737 JOT327737:JOW327737 JYP327737:JYS327737 KIL327737:KIO327737 KSH327737:KSK327737 LCD327737:LCG327737 LLZ327737:LMC327737 LVV327737:LVY327737 MFR327737:MFU327737 MPN327737:MPQ327737 MZJ327737:MZM327737 NJF327737:NJI327737 NTB327737:NTE327737 OCX327737:ODA327737 OMT327737:OMW327737 OWP327737:OWS327737 PGL327737:PGO327737 PQH327737:PQK327737 QAD327737:QAG327737 QJZ327737:QKC327737 QTV327737:QTY327737 RDR327737:RDU327737 RNN327737:RNQ327737 RXJ327737:RXM327737 SHF327737:SHI327737 SRB327737:SRE327737 TAX327737:TBA327737 TKT327737:TKW327737 TUP327737:TUS327737 UEL327737:UEO327737 UOH327737:UOK327737 UYD327737:UYG327737 VHZ327737:VIC327737 VRV327737:VRY327737 WBR327737:WBU327737 WLN327737:WLQ327737 WVJ327737:WVM327737 B393273:E393273 IX393273:JA393273 ST393273:SW393273 ACP393273:ACS393273 AML393273:AMO393273 AWH393273:AWK393273 BGD393273:BGG393273 BPZ393273:BQC393273 BZV393273:BZY393273 CJR393273:CJU393273 CTN393273:CTQ393273 DDJ393273:DDM393273 DNF393273:DNI393273 DXB393273:DXE393273 EGX393273:EHA393273 EQT393273:EQW393273 FAP393273:FAS393273 FKL393273:FKO393273 FUH393273:FUK393273 GED393273:GEG393273 GNZ393273:GOC393273 GXV393273:GXY393273 HHR393273:HHU393273 HRN393273:HRQ393273 IBJ393273:IBM393273 ILF393273:ILI393273 IVB393273:IVE393273 JEX393273:JFA393273 JOT393273:JOW393273 JYP393273:JYS393273 KIL393273:KIO393273 KSH393273:KSK393273 LCD393273:LCG393273 LLZ393273:LMC393273 LVV393273:LVY393273 MFR393273:MFU393273 MPN393273:MPQ393273 MZJ393273:MZM393273 NJF393273:NJI393273 NTB393273:NTE393273 OCX393273:ODA393273 OMT393273:OMW393273 OWP393273:OWS393273 PGL393273:PGO393273 PQH393273:PQK393273 QAD393273:QAG393273 QJZ393273:QKC393273 QTV393273:QTY393273 RDR393273:RDU393273 RNN393273:RNQ393273 RXJ393273:RXM393273 SHF393273:SHI393273 SRB393273:SRE393273 TAX393273:TBA393273 TKT393273:TKW393273 TUP393273:TUS393273 UEL393273:UEO393273 UOH393273:UOK393273 UYD393273:UYG393273 VHZ393273:VIC393273 VRV393273:VRY393273 WBR393273:WBU393273 WLN393273:WLQ393273 WVJ393273:WVM393273 B458809:E458809 IX458809:JA458809 ST458809:SW458809 ACP458809:ACS458809 AML458809:AMO458809 AWH458809:AWK458809 BGD458809:BGG458809 BPZ458809:BQC458809 BZV458809:BZY458809 CJR458809:CJU458809 CTN458809:CTQ458809 DDJ458809:DDM458809 DNF458809:DNI458809 DXB458809:DXE458809 EGX458809:EHA458809 EQT458809:EQW458809 FAP458809:FAS458809 FKL458809:FKO458809 FUH458809:FUK458809 GED458809:GEG458809 GNZ458809:GOC458809 GXV458809:GXY458809 HHR458809:HHU458809 HRN458809:HRQ458809 IBJ458809:IBM458809 ILF458809:ILI458809 IVB458809:IVE458809 JEX458809:JFA458809 JOT458809:JOW458809 JYP458809:JYS458809 KIL458809:KIO458809 KSH458809:KSK458809 LCD458809:LCG458809 LLZ458809:LMC458809 LVV458809:LVY458809 MFR458809:MFU458809 MPN458809:MPQ458809 MZJ458809:MZM458809 NJF458809:NJI458809 NTB458809:NTE458809 OCX458809:ODA458809 OMT458809:OMW458809 OWP458809:OWS458809 PGL458809:PGO458809 PQH458809:PQK458809 QAD458809:QAG458809 QJZ458809:QKC458809 QTV458809:QTY458809 RDR458809:RDU458809 RNN458809:RNQ458809 RXJ458809:RXM458809 SHF458809:SHI458809 SRB458809:SRE458809 TAX458809:TBA458809 TKT458809:TKW458809 TUP458809:TUS458809 UEL458809:UEO458809 UOH458809:UOK458809 UYD458809:UYG458809 VHZ458809:VIC458809 VRV458809:VRY458809 WBR458809:WBU458809 WLN458809:WLQ458809 WVJ458809:WVM458809 B524345:E524345 IX524345:JA524345 ST524345:SW524345 ACP524345:ACS524345 AML524345:AMO524345 AWH524345:AWK524345 BGD524345:BGG524345 BPZ524345:BQC524345 BZV524345:BZY524345 CJR524345:CJU524345 CTN524345:CTQ524345 DDJ524345:DDM524345 DNF524345:DNI524345 DXB524345:DXE524345 EGX524345:EHA524345 EQT524345:EQW524345 FAP524345:FAS524345 FKL524345:FKO524345 FUH524345:FUK524345 GED524345:GEG524345 GNZ524345:GOC524345 GXV524345:GXY524345 HHR524345:HHU524345 HRN524345:HRQ524345 IBJ524345:IBM524345 ILF524345:ILI524345 IVB524345:IVE524345 JEX524345:JFA524345 JOT524345:JOW524345 JYP524345:JYS524345 KIL524345:KIO524345 KSH524345:KSK524345 LCD524345:LCG524345 LLZ524345:LMC524345 LVV524345:LVY524345 MFR524345:MFU524345 MPN524345:MPQ524345 MZJ524345:MZM524345 NJF524345:NJI524345 NTB524345:NTE524345 OCX524345:ODA524345 OMT524345:OMW524345 OWP524345:OWS524345 PGL524345:PGO524345 PQH524345:PQK524345 QAD524345:QAG524345 QJZ524345:QKC524345 QTV524345:QTY524345 RDR524345:RDU524345 RNN524345:RNQ524345 RXJ524345:RXM524345 SHF524345:SHI524345 SRB524345:SRE524345 TAX524345:TBA524345 TKT524345:TKW524345 TUP524345:TUS524345 UEL524345:UEO524345 UOH524345:UOK524345 UYD524345:UYG524345 VHZ524345:VIC524345 VRV524345:VRY524345 WBR524345:WBU524345 WLN524345:WLQ524345 WVJ524345:WVM524345 B589881:E589881 IX589881:JA589881 ST589881:SW589881 ACP589881:ACS589881 AML589881:AMO589881 AWH589881:AWK589881 BGD589881:BGG589881 BPZ589881:BQC589881 BZV589881:BZY589881 CJR589881:CJU589881 CTN589881:CTQ589881 DDJ589881:DDM589881 DNF589881:DNI589881 DXB589881:DXE589881 EGX589881:EHA589881 EQT589881:EQW589881 FAP589881:FAS589881 FKL589881:FKO589881 FUH589881:FUK589881 GED589881:GEG589881 GNZ589881:GOC589881 GXV589881:GXY589881 HHR589881:HHU589881 HRN589881:HRQ589881 IBJ589881:IBM589881 ILF589881:ILI589881 IVB589881:IVE589881 JEX589881:JFA589881 JOT589881:JOW589881 JYP589881:JYS589881 KIL589881:KIO589881 KSH589881:KSK589881 LCD589881:LCG589881 LLZ589881:LMC589881 LVV589881:LVY589881 MFR589881:MFU589881 MPN589881:MPQ589881 MZJ589881:MZM589881 NJF589881:NJI589881 NTB589881:NTE589881 OCX589881:ODA589881 OMT589881:OMW589881 OWP589881:OWS589881 PGL589881:PGO589881 PQH589881:PQK589881 QAD589881:QAG589881 QJZ589881:QKC589881 QTV589881:QTY589881 RDR589881:RDU589881 RNN589881:RNQ589881 RXJ589881:RXM589881 SHF589881:SHI589881 SRB589881:SRE589881 TAX589881:TBA589881 TKT589881:TKW589881 TUP589881:TUS589881 UEL589881:UEO589881 UOH589881:UOK589881 UYD589881:UYG589881 VHZ589881:VIC589881 VRV589881:VRY589881 WBR589881:WBU589881 WLN589881:WLQ589881 WVJ589881:WVM589881 B655417:E655417 IX655417:JA655417 ST655417:SW655417 ACP655417:ACS655417 AML655417:AMO655417 AWH655417:AWK655417 BGD655417:BGG655417 BPZ655417:BQC655417 BZV655417:BZY655417 CJR655417:CJU655417 CTN655417:CTQ655417 DDJ655417:DDM655417 DNF655417:DNI655417 DXB655417:DXE655417 EGX655417:EHA655417 EQT655417:EQW655417 FAP655417:FAS655417 FKL655417:FKO655417 FUH655417:FUK655417 GED655417:GEG655417 GNZ655417:GOC655417 GXV655417:GXY655417 HHR655417:HHU655417 HRN655417:HRQ655417 IBJ655417:IBM655417 ILF655417:ILI655417 IVB655417:IVE655417 JEX655417:JFA655417 JOT655417:JOW655417 JYP655417:JYS655417 KIL655417:KIO655417 KSH655417:KSK655417 LCD655417:LCG655417 LLZ655417:LMC655417 LVV655417:LVY655417 MFR655417:MFU655417 MPN655417:MPQ655417 MZJ655417:MZM655417 NJF655417:NJI655417 NTB655417:NTE655417 OCX655417:ODA655417 OMT655417:OMW655417 OWP655417:OWS655417 PGL655417:PGO655417 PQH655417:PQK655417 QAD655417:QAG655417 QJZ655417:QKC655417 QTV655417:QTY655417 RDR655417:RDU655417 RNN655417:RNQ655417 RXJ655417:RXM655417 SHF655417:SHI655417 SRB655417:SRE655417 TAX655417:TBA655417 TKT655417:TKW655417 TUP655417:TUS655417 UEL655417:UEO655417 UOH655417:UOK655417 UYD655417:UYG655417 VHZ655417:VIC655417 VRV655417:VRY655417 WBR655417:WBU655417 WLN655417:WLQ655417 WVJ655417:WVM655417 B720953:E720953 IX720953:JA720953 ST720953:SW720953 ACP720953:ACS720953 AML720953:AMO720953 AWH720953:AWK720953 BGD720953:BGG720953 BPZ720953:BQC720953 BZV720953:BZY720953 CJR720953:CJU720953 CTN720953:CTQ720953 DDJ720953:DDM720953 DNF720953:DNI720953 DXB720953:DXE720953 EGX720953:EHA720953 EQT720953:EQW720953 FAP720953:FAS720953 FKL720953:FKO720953 FUH720953:FUK720953 GED720953:GEG720953 GNZ720953:GOC720953 GXV720953:GXY720953 HHR720953:HHU720953 HRN720953:HRQ720953 IBJ720953:IBM720953 ILF720953:ILI720953 IVB720953:IVE720953 JEX720953:JFA720953 JOT720953:JOW720953 JYP720953:JYS720953 KIL720953:KIO720953 KSH720953:KSK720953 LCD720953:LCG720953 LLZ720953:LMC720953 LVV720953:LVY720953 MFR720953:MFU720953 MPN720953:MPQ720953 MZJ720953:MZM720953 NJF720953:NJI720953 NTB720953:NTE720953 OCX720953:ODA720953 OMT720953:OMW720953 OWP720953:OWS720953 PGL720953:PGO720953 PQH720953:PQK720953 QAD720953:QAG720953 QJZ720953:QKC720953 QTV720953:QTY720953 RDR720953:RDU720953 RNN720953:RNQ720953 RXJ720953:RXM720953 SHF720953:SHI720953 SRB720953:SRE720953 TAX720953:TBA720953 TKT720953:TKW720953 TUP720953:TUS720953 UEL720953:UEO720953 UOH720953:UOK720953 UYD720953:UYG720953 VHZ720953:VIC720953 VRV720953:VRY720953 WBR720953:WBU720953 WLN720953:WLQ720953 WVJ720953:WVM720953 B786489:E786489 IX786489:JA786489 ST786489:SW786489 ACP786489:ACS786489 AML786489:AMO786489 AWH786489:AWK786489 BGD786489:BGG786489 BPZ786489:BQC786489 BZV786489:BZY786489 CJR786489:CJU786489 CTN786489:CTQ786489 DDJ786489:DDM786489 DNF786489:DNI786489 DXB786489:DXE786489 EGX786489:EHA786489 EQT786489:EQW786489 FAP786489:FAS786489 FKL786489:FKO786489 FUH786489:FUK786489 GED786489:GEG786489 GNZ786489:GOC786489 GXV786489:GXY786489 HHR786489:HHU786489 HRN786489:HRQ786489 IBJ786489:IBM786489 ILF786489:ILI786489 IVB786489:IVE786489 JEX786489:JFA786489 JOT786489:JOW786489 JYP786489:JYS786489 KIL786489:KIO786489 KSH786489:KSK786489 LCD786489:LCG786489 LLZ786489:LMC786489 LVV786489:LVY786489 MFR786489:MFU786489 MPN786489:MPQ786489 MZJ786489:MZM786489 NJF786489:NJI786489 NTB786489:NTE786489 OCX786489:ODA786489 OMT786489:OMW786489 OWP786489:OWS786489 PGL786489:PGO786489 PQH786489:PQK786489 QAD786489:QAG786489 QJZ786489:QKC786489 QTV786489:QTY786489 RDR786489:RDU786489 RNN786489:RNQ786489 RXJ786489:RXM786489 SHF786489:SHI786489 SRB786489:SRE786489 TAX786489:TBA786489 TKT786489:TKW786489 TUP786489:TUS786489 UEL786489:UEO786489 UOH786489:UOK786489 UYD786489:UYG786489 VHZ786489:VIC786489 VRV786489:VRY786489 WBR786489:WBU786489 WLN786489:WLQ786489 WVJ786489:WVM786489 B852025:E852025 IX852025:JA852025 ST852025:SW852025 ACP852025:ACS852025 AML852025:AMO852025 AWH852025:AWK852025 BGD852025:BGG852025 BPZ852025:BQC852025 BZV852025:BZY852025 CJR852025:CJU852025 CTN852025:CTQ852025 DDJ852025:DDM852025 DNF852025:DNI852025 DXB852025:DXE852025 EGX852025:EHA852025 EQT852025:EQW852025 FAP852025:FAS852025 FKL852025:FKO852025 FUH852025:FUK852025 GED852025:GEG852025 GNZ852025:GOC852025 GXV852025:GXY852025 HHR852025:HHU852025 HRN852025:HRQ852025 IBJ852025:IBM852025 ILF852025:ILI852025 IVB852025:IVE852025 JEX852025:JFA852025 JOT852025:JOW852025 JYP852025:JYS852025 KIL852025:KIO852025 KSH852025:KSK852025 LCD852025:LCG852025 LLZ852025:LMC852025 LVV852025:LVY852025 MFR852025:MFU852025 MPN852025:MPQ852025 MZJ852025:MZM852025 NJF852025:NJI852025 NTB852025:NTE852025 OCX852025:ODA852025 OMT852025:OMW852025 OWP852025:OWS852025 PGL852025:PGO852025 PQH852025:PQK852025 QAD852025:QAG852025 QJZ852025:QKC852025 QTV852025:QTY852025 RDR852025:RDU852025 RNN852025:RNQ852025 RXJ852025:RXM852025 SHF852025:SHI852025 SRB852025:SRE852025 TAX852025:TBA852025 TKT852025:TKW852025 TUP852025:TUS852025 UEL852025:UEO852025 UOH852025:UOK852025 UYD852025:UYG852025 VHZ852025:VIC852025 VRV852025:VRY852025 WBR852025:WBU852025 WLN852025:WLQ852025 WVJ852025:WVM852025 B917561:E917561 IX917561:JA917561 ST917561:SW917561 ACP917561:ACS917561 AML917561:AMO917561 AWH917561:AWK917561 BGD917561:BGG917561 BPZ917561:BQC917561 BZV917561:BZY917561 CJR917561:CJU917561 CTN917561:CTQ917561 DDJ917561:DDM917561 DNF917561:DNI917561 DXB917561:DXE917561 EGX917561:EHA917561 EQT917561:EQW917561 FAP917561:FAS917561 FKL917561:FKO917561 FUH917561:FUK917561 GED917561:GEG917561 GNZ917561:GOC917561 GXV917561:GXY917561 HHR917561:HHU917561 HRN917561:HRQ917561 IBJ917561:IBM917561 ILF917561:ILI917561 IVB917561:IVE917561 JEX917561:JFA917561 JOT917561:JOW917561 JYP917561:JYS917561 KIL917561:KIO917561 KSH917561:KSK917561 LCD917561:LCG917561 LLZ917561:LMC917561 LVV917561:LVY917561 MFR917561:MFU917561 MPN917561:MPQ917561 MZJ917561:MZM917561 NJF917561:NJI917561 NTB917561:NTE917561 OCX917561:ODA917561 OMT917561:OMW917561 OWP917561:OWS917561 PGL917561:PGO917561 PQH917561:PQK917561 QAD917561:QAG917561 QJZ917561:QKC917561 QTV917561:QTY917561 RDR917561:RDU917561 RNN917561:RNQ917561 RXJ917561:RXM917561 SHF917561:SHI917561 SRB917561:SRE917561 TAX917561:TBA917561 TKT917561:TKW917561 TUP917561:TUS917561 UEL917561:UEO917561 UOH917561:UOK917561 UYD917561:UYG917561 VHZ917561:VIC917561 VRV917561:VRY917561 WBR917561:WBU917561 WLN917561:WLQ917561 WVJ917561:WVM917561 B983097:E983097 IX983097:JA983097 ST983097:SW983097 ACP983097:ACS983097 AML983097:AMO983097 AWH983097:AWK983097 BGD983097:BGG983097 BPZ983097:BQC983097 BZV983097:BZY983097 CJR983097:CJU983097 CTN983097:CTQ983097 DDJ983097:DDM983097 DNF983097:DNI983097 DXB983097:DXE983097 EGX983097:EHA983097 EQT983097:EQW983097 FAP983097:FAS983097 FKL983097:FKO983097 FUH983097:FUK983097 GED983097:GEG983097 GNZ983097:GOC983097 GXV983097:GXY983097 HHR983097:HHU983097 HRN983097:HRQ983097 IBJ983097:IBM983097 ILF983097:ILI983097 IVB983097:IVE983097 JEX983097:JFA983097 JOT983097:JOW983097 JYP983097:JYS983097 KIL983097:KIO983097 KSH983097:KSK983097 LCD983097:LCG983097 LLZ983097:LMC983097 LVV983097:LVY983097 MFR983097:MFU983097 MPN983097:MPQ983097 MZJ983097:MZM983097 NJF983097:NJI983097 NTB983097:NTE983097 OCX983097:ODA983097 OMT983097:OMW983097 OWP983097:OWS983097 PGL983097:PGO983097 PQH983097:PQK983097 QAD983097:QAG983097 QJZ983097:QKC983097 QTV983097:QTY983097 RDR983097:RDU983097 RNN983097:RNQ983097 RXJ983097:RXM983097 SHF983097:SHI983097 SRB983097:SRE983097 TAX983097:TBA983097 TKT983097:TKW983097 TUP983097:TUS983097 UEL983097:UEO983097 UOH983097:UOK983097 UYD983097:UYG983097 VHZ983097:VIC983097 VRV983097:VRY983097 WBR983097:WBU983097 WLN983097:WLQ983097 WVJ983097:WVM983097"/>
    <dataValidation allowBlank="1" showInputMessage="1" showErrorMessage="1" promptTitle="TDHCA Rental Program Experience" prompt="Row 16: Enter TDHCA Rental Program Property Name" sqref="F57:U57 JB57:JQ57 SX57:TM57 ACT57:ADI57 AMP57:ANE57 AWL57:AXA57 BGH57:BGW57 BQD57:BQS57 BZZ57:CAO57 CJV57:CKK57 CTR57:CUG57 DDN57:DEC57 DNJ57:DNY57 DXF57:DXU57 EHB57:EHQ57 EQX57:ERM57 FAT57:FBI57 FKP57:FLE57 FUL57:FVA57 GEH57:GEW57 GOD57:GOS57 GXZ57:GYO57 HHV57:HIK57 HRR57:HSG57 IBN57:ICC57 ILJ57:ILY57 IVF57:IVU57 JFB57:JFQ57 JOX57:JPM57 JYT57:JZI57 KIP57:KJE57 KSL57:KTA57 LCH57:LCW57 LMD57:LMS57 LVZ57:LWO57 MFV57:MGK57 MPR57:MQG57 MZN57:NAC57 NJJ57:NJY57 NTF57:NTU57 ODB57:ODQ57 OMX57:ONM57 OWT57:OXI57 PGP57:PHE57 PQL57:PRA57 QAH57:QAW57 QKD57:QKS57 QTZ57:QUO57 RDV57:REK57 RNR57:ROG57 RXN57:RYC57 SHJ57:SHY57 SRF57:SRU57 TBB57:TBQ57 TKX57:TLM57 TUT57:TVI57 UEP57:UFE57 UOL57:UPA57 UYH57:UYW57 VID57:VIS57 VRZ57:VSO57 WBV57:WCK57 WLR57:WMG57 WVN57:WWC57 F65593:U65593 JB65593:JQ65593 SX65593:TM65593 ACT65593:ADI65593 AMP65593:ANE65593 AWL65593:AXA65593 BGH65593:BGW65593 BQD65593:BQS65593 BZZ65593:CAO65593 CJV65593:CKK65593 CTR65593:CUG65593 DDN65593:DEC65593 DNJ65593:DNY65593 DXF65593:DXU65593 EHB65593:EHQ65593 EQX65593:ERM65593 FAT65593:FBI65593 FKP65593:FLE65593 FUL65593:FVA65593 GEH65593:GEW65593 GOD65593:GOS65593 GXZ65593:GYO65593 HHV65593:HIK65593 HRR65593:HSG65593 IBN65593:ICC65593 ILJ65593:ILY65593 IVF65593:IVU65593 JFB65593:JFQ65593 JOX65593:JPM65593 JYT65593:JZI65593 KIP65593:KJE65593 KSL65593:KTA65593 LCH65593:LCW65593 LMD65593:LMS65593 LVZ65593:LWO65593 MFV65593:MGK65593 MPR65593:MQG65593 MZN65593:NAC65593 NJJ65593:NJY65593 NTF65593:NTU65593 ODB65593:ODQ65593 OMX65593:ONM65593 OWT65593:OXI65593 PGP65593:PHE65593 PQL65593:PRA65593 QAH65593:QAW65593 QKD65593:QKS65593 QTZ65593:QUO65593 RDV65593:REK65593 RNR65593:ROG65593 RXN65593:RYC65593 SHJ65593:SHY65593 SRF65593:SRU65593 TBB65593:TBQ65593 TKX65593:TLM65593 TUT65593:TVI65593 UEP65593:UFE65593 UOL65593:UPA65593 UYH65593:UYW65593 VID65593:VIS65593 VRZ65593:VSO65593 WBV65593:WCK65593 WLR65593:WMG65593 WVN65593:WWC65593 F131129:U131129 JB131129:JQ131129 SX131129:TM131129 ACT131129:ADI131129 AMP131129:ANE131129 AWL131129:AXA131129 BGH131129:BGW131129 BQD131129:BQS131129 BZZ131129:CAO131129 CJV131129:CKK131129 CTR131129:CUG131129 DDN131129:DEC131129 DNJ131129:DNY131129 DXF131129:DXU131129 EHB131129:EHQ131129 EQX131129:ERM131129 FAT131129:FBI131129 FKP131129:FLE131129 FUL131129:FVA131129 GEH131129:GEW131129 GOD131129:GOS131129 GXZ131129:GYO131129 HHV131129:HIK131129 HRR131129:HSG131129 IBN131129:ICC131129 ILJ131129:ILY131129 IVF131129:IVU131129 JFB131129:JFQ131129 JOX131129:JPM131129 JYT131129:JZI131129 KIP131129:KJE131129 KSL131129:KTA131129 LCH131129:LCW131129 LMD131129:LMS131129 LVZ131129:LWO131129 MFV131129:MGK131129 MPR131129:MQG131129 MZN131129:NAC131129 NJJ131129:NJY131129 NTF131129:NTU131129 ODB131129:ODQ131129 OMX131129:ONM131129 OWT131129:OXI131129 PGP131129:PHE131129 PQL131129:PRA131129 QAH131129:QAW131129 QKD131129:QKS131129 QTZ131129:QUO131129 RDV131129:REK131129 RNR131129:ROG131129 RXN131129:RYC131129 SHJ131129:SHY131129 SRF131129:SRU131129 TBB131129:TBQ131129 TKX131129:TLM131129 TUT131129:TVI131129 UEP131129:UFE131129 UOL131129:UPA131129 UYH131129:UYW131129 VID131129:VIS131129 VRZ131129:VSO131129 WBV131129:WCK131129 WLR131129:WMG131129 WVN131129:WWC131129 F196665:U196665 JB196665:JQ196665 SX196665:TM196665 ACT196665:ADI196665 AMP196665:ANE196665 AWL196665:AXA196665 BGH196665:BGW196665 BQD196665:BQS196665 BZZ196665:CAO196665 CJV196665:CKK196665 CTR196665:CUG196665 DDN196665:DEC196665 DNJ196665:DNY196665 DXF196665:DXU196665 EHB196665:EHQ196665 EQX196665:ERM196665 FAT196665:FBI196665 FKP196665:FLE196665 FUL196665:FVA196665 GEH196665:GEW196665 GOD196665:GOS196665 GXZ196665:GYO196665 HHV196665:HIK196665 HRR196665:HSG196665 IBN196665:ICC196665 ILJ196665:ILY196665 IVF196665:IVU196665 JFB196665:JFQ196665 JOX196665:JPM196665 JYT196665:JZI196665 KIP196665:KJE196665 KSL196665:KTA196665 LCH196665:LCW196665 LMD196665:LMS196665 LVZ196665:LWO196665 MFV196665:MGK196665 MPR196665:MQG196665 MZN196665:NAC196665 NJJ196665:NJY196665 NTF196665:NTU196665 ODB196665:ODQ196665 OMX196665:ONM196665 OWT196665:OXI196665 PGP196665:PHE196665 PQL196665:PRA196665 QAH196665:QAW196665 QKD196665:QKS196665 QTZ196665:QUO196665 RDV196665:REK196665 RNR196665:ROG196665 RXN196665:RYC196665 SHJ196665:SHY196665 SRF196665:SRU196665 TBB196665:TBQ196665 TKX196665:TLM196665 TUT196665:TVI196665 UEP196665:UFE196665 UOL196665:UPA196665 UYH196665:UYW196665 VID196665:VIS196665 VRZ196665:VSO196665 WBV196665:WCK196665 WLR196665:WMG196665 WVN196665:WWC196665 F262201:U262201 JB262201:JQ262201 SX262201:TM262201 ACT262201:ADI262201 AMP262201:ANE262201 AWL262201:AXA262201 BGH262201:BGW262201 BQD262201:BQS262201 BZZ262201:CAO262201 CJV262201:CKK262201 CTR262201:CUG262201 DDN262201:DEC262201 DNJ262201:DNY262201 DXF262201:DXU262201 EHB262201:EHQ262201 EQX262201:ERM262201 FAT262201:FBI262201 FKP262201:FLE262201 FUL262201:FVA262201 GEH262201:GEW262201 GOD262201:GOS262201 GXZ262201:GYO262201 HHV262201:HIK262201 HRR262201:HSG262201 IBN262201:ICC262201 ILJ262201:ILY262201 IVF262201:IVU262201 JFB262201:JFQ262201 JOX262201:JPM262201 JYT262201:JZI262201 KIP262201:KJE262201 KSL262201:KTA262201 LCH262201:LCW262201 LMD262201:LMS262201 LVZ262201:LWO262201 MFV262201:MGK262201 MPR262201:MQG262201 MZN262201:NAC262201 NJJ262201:NJY262201 NTF262201:NTU262201 ODB262201:ODQ262201 OMX262201:ONM262201 OWT262201:OXI262201 PGP262201:PHE262201 PQL262201:PRA262201 QAH262201:QAW262201 QKD262201:QKS262201 QTZ262201:QUO262201 RDV262201:REK262201 RNR262201:ROG262201 RXN262201:RYC262201 SHJ262201:SHY262201 SRF262201:SRU262201 TBB262201:TBQ262201 TKX262201:TLM262201 TUT262201:TVI262201 UEP262201:UFE262201 UOL262201:UPA262201 UYH262201:UYW262201 VID262201:VIS262201 VRZ262201:VSO262201 WBV262201:WCK262201 WLR262201:WMG262201 WVN262201:WWC262201 F327737:U327737 JB327737:JQ327737 SX327737:TM327737 ACT327737:ADI327737 AMP327737:ANE327737 AWL327737:AXA327737 BGH327737:BGW327737 BQD327737:BQS327737 BZZ327737:CAO327737 CJV327737:CKK327737 CTR327737:CUG327737 DDN327737:DEC327737 DNJ327737:DNY327737 DXF327737:DXU327737 EHB327737:EHQ327737 EQX327737:ERM327737 FAT327737:FBI327737 FKP327737:FLE327737 FUL327737:FVA327737 GEH327737:GEW327737 GOD327737:GOS327737 GXZ327737:GYO327737 HHV327737:HIK327737 HRR327737:HSG327737 IBN327737:ICC327737 ILJ327737:ILY327737 IVF327737:IVU327737 JFB327737:JFQ327737 JOX327737:JPM327737 JYT327737:JZI327737 KIP327737:KJE327737 KSL327737:KTA327737 LCH327737:LCW327737 LMD327737:LMS327737 LVZ327737:LWO327737 MFV327737:MGK327737 MPR327737:MQG327737 MZN327737:NAC327737 NJJ327737:NJY327737 NTF327737:NTU327737 ODB327737:ODQ327737 OMX327737:ONM327737 OWT327737:OXI327737 PGP327737:PHE327737 PQL327737:PRA327737 QAH327737:QAW327737 QKD327737:QKS327737 QTZ327737:QUO327737 RDV327737:REK327737 RNR327737:ROG327737 RXN327737:RYC327737 SHJ327737:SHY327737 SRF327737:SRU327737 TBB327737:TBQ327737 TKX327737:TLM327737 TUT327737:TVI327737 UEP327737:UFE327737 UOL327737:UPA327737 UYH327737:UYW327737 VID327737:VIS327737 VRZ327737:VSO327737 WBV327737:WCK327737 WLR327737:WMG327737 WVN327737:WWC327737 F393273:U393273 JB393273:JQ393273 SX393273:TM393273 ACT393273:ADI393273 AMP393273:ANE393273 AWL393273:AXA393273 BGH393273:BGW393273 BQD393273:BQS393273 BZZ393273:CAO393273 CJV393273:CKK393273 CTR393273:CUG393273 DDN393273:DEC393273 DNJ393273:DNY393273 DXF393273:DXU393273 EHB393273:EHQ393273 EQX393273:ERM393273 FAT393273:FBI393273 FKP393273:FLE393273 FUL393273:FVA393273 GEH393273:GEW393273 GOD393273:GOS393273 GXZ393273:GYO393273 HHV393273:HIK393273 HRR393273:HSG393273 IBN393273:ICC393273 ILJ393273:ILY393273 IVF393273:IVU393273 JFB393273:JFQ393273 JOX393273:JPM393273 JYT393273:JZI393273 KIP393273:KJE393273 KSL393273:KTA393273 LCH393273:LCW393273 LMD393273:LMS393273 LVZ393273:LWO393273 MFV393273:MGK393273 MPR393273:MQG393273 MZN393273:NAC393273 NJJ393273:NJY393273 NTF393273:NTU393273 ODB393273:ODQ393273 OMX393273:ONM393273 OWT393273:OXI393273 PGP393273:PHE393273 PQL393273:PRA393273 QAH393273:QAW393273 QKD393273:QKS393273 QTZ393273:QUO393273 RDV393273:REK393273 RNR393273:ROG393273 RXN393273:RYC393273 SHJ393273:SHY393273 SRF393273:SRU393273 TBB393273:TBQ393273 TKX393273:TLM393273 TUT393273:TVI393273 UEP393273:UFE393273 UOL393273:UPA393273 UYH393273:UYW393273 VID393273:VIS393273 VRZ393273:VSO393273 WBV393273:WCK393273 WLR393273:WMG393273 WVN393273:WWC393273 F458809:U458809 JB458809:JQ458809 SX458809:TM458809 ACT458809:ADI458809 AMP458809:ANE458809 AWL458809:AXA458809 BGH458809:BGW458809 BQD458809:BQS458809 BZZ458809:CAO458809 CJV458809:CKK458809 CTR458809:CUG458809 DDN458809:DEC458809 DNJ458809:DNY458809 DXF458809:DXU458809 EHB458809:EHQ458809 EQX458809:ERM458809 FAT458809:FBI458809 FKP458809:FLE458809 FUL458809:FVA458809 GEH458809:GEW458809 GOD458809:GOS458809 GXZ458809:GYO458809 HHV458809:HIK458809 HRR458809:HSG458809 IBN458809:ICC458809 ILJ458809:ILY458809 IVF458809:IVU458809 JFB458809:JFQ458809 JOX458809:JPM458809 JYT458809:JZI458809 KIP458809:KJE458809 KSL458809:KTA458809 LCH458809:LCW458809 LMD458809:LMS458809 LVZ458809:LWO458809 MFV458809:MGK458809 MPR458809:MQG458809 MZN458809:NAC458809 NJJ458809:NJY458809 NTF458809:NTU458809 ODB458809:ODQ458809 OMX458809:ONM458809 OWT458809:OXI458809 PGP458809:PHE458809 PQL458809:PRA458809 QAH458809:QAW458809 QKD458809:QKS458809 QTZ458809:QUO458809 RDV458809:REK458809 RNR458809:ROG458809 RXN458809:RYC458809 SHJ458809:SHY458809 SRF458809:SRU458809 TBB458809:TBQ458809 TKX458809:TLM458809 TUT458809:TVI458809 UEP458809:UFE458809 UOL458809:UPA458809 UYH458809:UYW458809 VID458809:VIS458809 VRZ458809:VSO458809 WBV458809:WCK458809 WLR458809:WMG458809 WVN458809:WWC458809 F524345:U524345 JB524345:JQ524345 SX524345:TM524345 ACT524345:ADI524345 AMP524345:ANE524345 AWL524345:AXA524345 BGH524345:BGW524345 BQD524345:BQS524345 BZZ524345:CAO524345 CJV524345:CKK524345 CTR524345:CUG524345 DDN524345:DEC524345 DNJ524345:DNY524345 DXF524345:DXU524345 EHB524345:EHQ524345 EQX524345:ERM524345 FAT524345:FBI524345 FKP524345:FLE524345 FUL524345:FVA524345 GEH524345:GEW524345 GOD524345:GOS524345 GXZ524345:GYO524345 HHV524345:HIK524345 HRR524345:HSG524345 IBN524345:ICC524345 ILJ524345:ILY524345 IVF524345:IVU524345 JFB524345:JFQ524345 JOX524345:JPM524345 JYT524345:JZI524345 KIP524345:KJE524345 KSL524345:KTA524345 LCH524345:LCW524345 LMD524345:LMS524345 LVZ524345:LWO524345 MFV524345:MGK524345 MPR524345:MQG524345 MZN524345:NAC524345 NJJ524345:NJY524345 NTF524345:NTU524345 ODB524345:ODQ524345 OMX524345:ONM524345 OWT524345:OXI524345 PGP524345:PHE524345 PQL524345:PRA524345 QAH524345:QAW524345 QKD524345:QKS524345 QTZ524345:QUO524345 RDV524345:REK524345 RNR524345:ROG524345 RXN524345:RYC524345 SHJ524345:SHY524345 SRF524345:SRU524345 TBB524345:TBQ524345 TKX524345:TLM524345 TUT524345:TVI524345 UEP524345:UFE524345 UOL524345:UPA524345 UYH524345:UYW524345 VID524345:VIS524345 VRZ524345:VSO524345 WBV524345:WCK524345 WLR524345:WMG524345 WVN524345:WWC524345 F589881:U589881 JB589881:JQ589881 SX589881:TM589881 ACT589881:ADI589881 AMP589881:ANE589881 AWL589881:AXA589881 BGH589881:BGW589881 BQD589881:BQS589881 BZZ589881:CAO589881 CJV589881:CKK589881 CTR589881:CUG589881 DDN589881:DEC589881 DNJ589881:DNY589881 DXF589881:DXU589881 EHB589881:EHQ589881 EQX589881:ERM589881 FAT589881:FBI589881 FKP589881:FLE589881 FUL589881:FVA589881 GEH589881:GEW589881 GOD589881:GOS589881 GXZ589881:GYO589881 HHV589881:HIK589881 HRR589881:HSG589881 IBN589881:ICC589881 ILJ589881:ILY589881 IVF589881:IVU589881 JFB589881:JFQ589881 JOX589881:JPM589881 JYT589881:JZI589881 KIP589881:KJE589881 KSL589881:KTA589881 LCH589881:LCW589881 LMD589881:LMS589881 LVZ589881:LWO589881 MFV589881:MGK589881 MPR589881:MQG589881 MZN589881:NAC589881 NJJ589881:NJY589881 NTF589881:NTU589881 ODB589881:ODQ589881 OMX589881:ONM589881 OWT589881:OXI589881 PGP589881:PHE589881 PQL589881:PRA589881 QAH589881:QAW589881 QKD589881:QKS589881 QTZ589881:QUO589881 RDV589881:REK589881 RNR589881:ROG589881 RXN589881:RYC589881 SHJ589881:SHY589881 SRF589881:SRU589881 TBB589881:TBQ589881 TKX589881:TLM589881 TUT589881:TVI589881 UEP589881:UFE589881 UOL589881:UPA589881 UYH589881:UYW589881 VID589881:VIS589881 VRZ589881:VSO589881 WBV589881:WCK589881 WLR589881:WMG589881 WVN589881:WWC589881 F655417:U655417 JB655417:JQ655417 SX655417:TM655417 ACT655417:ADI655417 AMP655417:ANE655417 AWL655417:AXA655417 BGH655417:BGW655417 BQD655417:BQS655417 BZZ655417:CAO655417 CJV655417:CKK655417 CTR655417:CUG655417 DDN655417:DEC655417 DNJ655417:DNY655417 DXF655417:DXU655417 EHB655417:EHQ655417 EQX655417:ERM655417 FAT655417:FBI655417 FKP655417:FLE655417 FUL655417:FVA655417 GEH655417:GEW655417 GOD655417:GOS655417 GXZ655417:GYO655417 HHV655417:HIK655417 HRR655417:HSG655417 IBN655417:ICC655417 ILJ655417:ILY655417 IVF655417:IVU655417 JFB655417:JFQ655417 JOX655417:JPM655417 JYT655417:JZI655417 KIP655417:KJE655417 KSL655417:KTA655417 LCH655417:LCW655417 LMD655417:LMS655417 LVZ655417:LWO655417 MFV655417:MGK655417 MPR655417:MQG655417 MZN655417:NAC655417 NJJ655417:NJY655417 NTF655417:NTU655417 ODB655417:ODQ655417 OMX655417:ONM655417 OWT655417:OXI655417 PGP655417:PHE655417 PQL655417:PRA655417 QAH655417:QAW655417 QKD655417:QKS655417 QTZ655417:QUO655417 RDV655417:REK655417 RNR655417:ROG655417 RXN655417:RYC655417 SHJ655417:SHY655417 SRF655417:SRU655417 TBB655417:TBQ655417 TKX655417:TLM655417 TUT655417:TVI655417 UEP655417:UFE655417 UOL655417:UPA655417 UYH655417:UYW655417 VID655417:VIS655417 VRZ655417:VSO655417 WBV655417:WCK655417 WLR655417:WMG655417 WVN655417:WWC655417 F720953:U720953 JB720953:JQ720953 SX720953:TM720953 ACT720953:ADI720953 AMP720953:ANE720953 AWL720953:AXA720953 BGH720953:BGW720953 BQD720953:BQS720953 BZZ720953:CAO720953 CJV720953:CKK720953 CTR720953:CUG720953 DDN720953:DEC720953 DNJ720953:DNY720953 DXF720953:DXU720953 EHB720953:EHQ720953 EQX720953:ERM720953 FAT720953:FBI720953 FKP720953:FLE720953 FUL720953:FVA720953 GEH720953:GEW720953 GOD720953:GOS720953 GXZ720953:GYO720953 HHV720953:HIK720953 HRR720953:HSG720953 IBN720953:ICC720953 ILJ720953:ILY720953 IVF720953:IVU720953 JFB720953:JFQ720953 JOX720953:JPM720953 JYT720953:JZI720953 KIP720953:KJE720953 KSL720953:KTA720953 LCH720953:LCW720953 LMD720953:LMS720953 LVZ720953:LWO720953 MFV720953:MGK720953 MPR720953:MQG720953 MZN720953:NAC720953 NJJ720953:NJY720953 NTF720953:NTU720953 ODB720953:ODQ720953 OMX720953:ONM720953 OWT720953:OXI720953 PGP720953:PHE720953 PQL720953:PRA720953 QAH720953:QAW720953 QKD720953:QKS720953 QTZ720953:QUO720953 RDV720953:REK720953 RNR720953:ROG720953 RXN720953:RYC720953 SHJ720953:SHY720953 SRF720953:SRU720953 TBB720953:TBQ720953 TKX720953:TLM720953 TUT720953:TVI720953 UEP720953:UFE720953 UOL720953:UPA720953 UYH720953:UYW720953 VID720953:VIS720953 VRZ720953:VSO720953 WBV720953:WCK720953 WLR720953:WMG720953 WVN720953:WWC720953 F786489:U786489 JB786489:JQ786489 SX786489:TM786489 ACT786489:ADI786489 AMP786489:ANE786489 AWL786489:AXA786489 BGH786489:BGW786489 BQD786489:BQS786489 BZZ786489:CAO786489 CJV786489:CKK786489 CTR786489:CUG786489 DDN786489:DEC786489 DNJ786489:DNY786489 DXF786489:DXU786489 EHB786489:EHQ786489 EQX786489:ERM786489 FAT786489:FBI786489 FKP786489:FLE786489 FUL786489:FVA786489 GEH786489:GEW786489 GOD786489:GOS786489 GXZ786489:GYO786489 HHV786489:HIK786489 HRR786489:HSG786489 IBN786489:ICC786489 ILJ786489:ILY786489 IVF786489:IVU786489 JFB786489:JFQ786489 JOX786489:JPM786489 JYT786489:JZI786489 KIP786489:KJE786489 KSL786489:KTA786489 LCH786489:LCW786489 LMD786489:LMS786489 LVZ786489:LWO786489 MFV786489:MGK786489 MPR786489:MQG786489 MZN786489:NAC786489 NJJ786489:NJY786489 NTF786489:NTU786489 ODB786489:ODQ786489 OMX786489:ONM786489 OWT786489:OXI786489 PGP786489:PHE786489 PQL786489:PRA786489 QAH786489:QAW786489 QKD786489:QKS786489 QTZ786489:QUO786489 RDV786489:REK786489 RNR786489:ROG786489 RXN786489:RYC786489 SHJ786489:SHY786489 SRF786489:SRU786489 TBB786489:TBQ786489 TKX786489:TLM786489 TUT786489:TVI786489 UEP786489:UFE786489 UOL786489:UPA786489 UYH786489:UYW786489 VID786489:VIS786489 VRZ786489:VSO786489 WBV786489:WCK786489 WLR786489:WMG786489 WVN786489:WWC786489 F852025:U852025 JB852025:JQ852025 SX852025:TM852025 ACT852025:ADI852025 AMP852025:ANE852025 AWL852025:AXA852025 BGH852025:BGW852025 BQD852025:BQS852025 BZZ852025:CAO852025 CJV852025:CKK852025 CTR852025:CUG852025 DDN852025:DEC852025 DNJ852025:DNY852025 DXF852025:DXU852025 EHB852025:EHQ852025 EQX852025:ERM852025 FAT852025:FBI852025 FKP852025:FLE852025 FUL852025:FVA852025 GEH852025:GEW852025 GOD852025:GOS852025 GXZ852025:GYO852025 HHV852025:HIK852025 HRR852025:HSG852025 IBN852025:ICC852025 ILJ852025:ILY852025 IVF852025:IVU852025 JFB852025:JFQ852025 JOX852025:JPM852025 JYT852025:JZI852025 KIP852025:KJE852025 KSL852025:KTA852025 LCH852025:LCW852025 LMD852025:LMS852025 LVZ852025:LWO852025 MFV852025:MGK852025 MPR852025:MQG852025 MZN852025:NAC852025 NJJ852025:NJY852025 NTF852025:NTU852025 ODB852025:ODQ852025 OMX852025:ONM852025 OWT852025:OXI852025 PGP852025:PHE852025 PQL852025:PRA852025 QAH852025:QAW852025 QKD852025:QKS852025 QTZ852025:QUO852025 RDV852025:REK852025 RNR852025:ROG852025 RXN852025:RYC852025 SHJ852025:SHY852025 SRF852025:SRU852025 TBB852025:TBQ852025 TKX852025:TLM852025 TUT852025:TVI852025 UEP852025:UFE852025 UOL852025:UPA852025 UYH852025:UYW852025 VID852025:VIS852025 VRZ852025:VSO852025 WBV852025:WCK852025 WLR852025:WMG852025 WVN852025:WWC852025 F917561:U917561 JB917561:JQ917561 SX917561:TM917561 ACT917561:ADI917561 AMP917561:ANE917561 AWL917561:AXA917561 BGH917561:BGW917561 BQD917561:BQS917561 BZZ917561:CAO917561 CJV917561:CKK917561 CTR917561:CUG917561 DDN917561:DEC917561 DNJ917561:DNY917561 DXF917561:DXU917561 EHB917561:EHQ917561 EQX917561:ERM917561 FAT917561:FBI917561 FKP917561:FLE917561 FUL917561:FVA917561 GEH917561:GEW917561 GOD917561:GOS917561 GXZ917561:GYO917561 HHV917561:HIK917561 HRR917561:HSG917561 IBN917561:ICC917561 ILJ917561:ILY917561 IVF917561:IVU917561 JFB917561:JFQ917561 JOX917561:JPM917561 JYT917561:JZI917561 KIP917561:KJE917561 KSL917561:KTA917561 LCH917561:LCW917561 LMD917561:LMS917561 LVZ917561:LWO917561 MFV917561:MGK917561 MPR917561:MQG917561 MZN917561:NAC917561 NJJ917561:NJY917561 NTF917561:NTU917561 ODB917561:ODQ917561 OMX917561:ONM917561 OWT917561:OXI917561 PGP917561:PHE917561 PQL917561:PRA917561 QAH917561:QAW917561 QKD917561:QKS917561 QTZ917561:QUO917561 RDV917561:REK917561 RNR917561:ROG917561 RXN917561:RYC917561 SHJ917561:SHY917561 SRF917561:SRU917561 TBB917561:TBQ917561 TKX917561:TLM917561 TUT917561:TVI917561 UEP917561:UFE917561 UOL917561:UPA917561 UYH917561:UYW917561 VID917561:VIS917561 VRZ917561:VSO917561 WBV917561:WCK917561 WLR917561:WMG917561 WVN917561:WWC917561 F983097:U983097 JB983097:JQ983097 SX983097:TM983097 ACT983097:ADI983097 AMP983097:ANE983097 AWL983097:AXA983097 BGH983097:BGW983097 BQD983097:BQS983097 BZZ983097:CAO983097 CJV983097:CKK983097 CTR983097:CUG983097 DDN983097:DEC983097 DNJ983097:DNY983097 DXF983097:DXU983097 EHB983097:EHQ983097 EQX983097:ERM983097 FAT983097:FBI983097 FKP983097:FLE983097 FUL983097:FVA983097 GEH983097:GEW983097 GOD983097:GOS983097 GXZ983097:GYO983097 HHV983097:HIK983097 HRR983097:HSG983097 IBN983097:ICC983097 ILJ983097:ILY983097 IVF983097:IVU983097 JFB983097:JFQ983097 JOX983097:JPM983097 JYT983097:JZI983097 KIP983097:KJE983097 KSL983097:KTA983097 LCH983097:LCW983097 LMD983097:LMS983097 LVZ983097:LWO983097 MFV983097:MGK983097 MPR983097:MQG983097 MZN983097:NAC983097 NJJ983097:NJY983097 NTF983097:NTU983097 ODB983097:ODQ983097 OMX983097:ONM983097 OWT983097:OXI983097 PGP983097:PHE983097 PQL983097:PRA983097 QAH983097:QAW983097 QKD983097:QKS983097 QTZ983097:QUO983097 RDV983097:REK983097 RNR983097:ROG983097 RXN983097:RYC983097 SHJ983097:SHY983097 SRF983097:SRU983097 TBB983097:TBQ983097 TKX983097:TLM983097 TUT983097:TVI983097 UEP983097:UFE983097 UOL983097:UPA983097 UYH983097:UYW983097 VID983097:VIS983097 VRZ983097:VSO983097 WBV983097:WCK983097 WLR983097:WMG983097 WVN983097:WWC983097"/>
    <dataValidation allowBlank="1" showInputMessage="1" showErrorMessage="1" promptTitle="TDHCA Rental Program Experience" prompt="Row 16: Enter TDHCA Rental Program Property City" sqref="V57:AD57 JR57:JZ57 TN57:TV57 ADJ57:ADR57 ANF57:ANN57 AXB57:AXJ57 BGX57:BHF57 BQT57:BRB57 CAP57:CAX57 CKL57:CKT57 CUH57:CUP57 DED57:DEL57 DNZ57:DOH57 DXV57:DYD57 EHR57:EHZ57 ERN57:ERV57 FBJ57:FBR57 FLF57:FLN57 FVB57:FVJ57 GEX57:GFF57 GOT57:GPB57 GYP57:GYX57 HIL57:HIT57 HSH57:HSP57 ICD57:ICL57 ILZ57:IMH57 IVV57:IWD57 JFR57:JFZ57 JPN57:JPV57 JZJ57:JZR57 KJF57:KJN57 KTB57:KTJ57 LCX57:LDF57 LMT57:LNB57 LWP57:LWX57 MGL57:MGT57 MQH57:MQP57 NAD57:NAL57 NJZ57:NKH57 NTV57:NUD57 ODR57:ODZ57 ONN57:ONV57 OXJ57:OXR57 PHF57:PHN57 PRB57:PRJ57 QAX57:QBF57 QKT57:QLB57 QUP57:QUX57 REL57:RET57 ROH57:ROP57 RYD57:RYL57 SHZ57:SIH57 SRV57:SSD57 TBR57:TBZ57 TLN57:TLV57 TVJ57:TVR57 UFF57:UFN57 UPB57:UPJ57 UYX57:UZF57 VIT57:VJB57 VSP57:VSX57 WCL57:WCT57 WMH57:WMP57 WWD57:WWL57 V65593:AD65593 JR65593:JZ65593 TN65593:TV65593 ADJ65593:ADR65593 ANF65593:ANN65593 AXB65593:AXJ65593 BGX65593:BHF65593 BQT65593:BRB65593 CAP65593:CAX65593 CKL65593:CKT65593 CUH65593:CUP65593 DED65593:DEL65593 DNZ65593:DOH65593 DXV65593:DYD65593 EHR65593:EHZ65593 ERN65593:ERV65593 FBJ65593:FBR65593 FLF65593:FLN65593 FVB65593:FVJ65593 GEX65593:GFF65593 GOT65593:GPB65593 GYP65593:GYX65593 HIL65593:HIT65593 HSH65593:HSP65593 ICD65593:ICL65593 ILZ65593:IMH65593 IVV65593:IWD65593 JFR65593:JFZ65593 JPN65593:JPV65593 JZJ65593:JZR65593 KJF65593:KJN65593 KTB65593:KTJ65593 LCX65593:LDF65593 LMT65593:LNB65593 LWP65593:LWX65593 MGL65593:MGT65593 MQH65593:MQP65593 NAD65593:NAL65593 NJZ65593:NKH65593 NTV65593:NUD65593 ODR65593:ODZ65593 ONN65593:ONV65593 OXJ65593:OXR65593 PHF65593:PHN65593 PRB65593:PRJ65593 QAX65593:QBF65593 QKT65593:QLB65593 QUP65593:QUX65593 REL65593:RET65593 ROH65593:ROP65593 RYD65593:RYL65593 SHZ65593:SIH65593 SRV65593:SSD65593 TBR65593:TBZ65593 TLN65593:TLV65593 TVJ65593:TVR65593 UFF65593:UFN65593 UPB65593:UPJ65593 UYX65593:UZF65593 VIT65593:VJB65593 VSP65593:VSX65593 WCL65593:WCT65593 WMH65593:WMP65593 WWD65593:WWL65593 V131129:AD131129 JR131129:JZ131129 TN131129:TV131129 ADJ131129:ADR131129 ANF131129:ANN131129 AXB131129:AXJ131129 BGX131129:BHF131129 BQT131129:BRB131129 CAP131129:CAX131129 CKL131129:CKT131129 CUH131129:CUP131129 DED131129:DEL131129 DNZ131129:DOH131129 DXV131129:DYD131129 EHR131129:EHZ131129 ERN131129:ERV131129 FBJ131129:FBR131129 FLF131129:FLN131129 FVB131129:FVJ131129 GEX131129:GFF131129 GOT131129:GPB131129 GYP131129:GYX131129 HIL131129:HIT131129 HSH131129:HSP131129 ICD131129:ICL131129 ILZ131129:IMH131129 IVV131129:IWD131129 JFR131129:JFZ131129 JPN131129:JPV131129 JZJ131129:JZR131129 KJF131129:KJN131129 KTB131129:KTJ131129 LCX131129:LDF131129 LMT131129:LNB131129 LWP131129:LWX131129 MGL131129:MGT131129 MQH131129:MQP131129 NAD131129:NAL131129 NJZ131129:NKH131129 NTV131129:NUD131129 ODR131129:ODZ131129 ONN131129:ONV131129 OXJ131129:OXR131129 PHF131129:PHN131129 PRB131129:PRJ131129 QAX131129:QBF131129 QKT131129:QLB131129 QUP131129:QUX131129 REL131129:RET131129 ROH131129:ROP131129 RYD131129:RYL131129 SHZ131129:SIH131129 SRV131129:SSD131129 TBR131129:TBZ131129 TLN131129:TLV131129 TVJ131129:TVR131129 UFF131129:UFN131129 UPB131129:UPJ131129 UYX131129:UZF131129 VIT131129:VJB131129 VSP131129:VSX131129 WCL131129:WCT131129 WMH131129:WMP131129 WWD131129:WWL131129 V196665:AD196665 JR196665:JZ196665 TN196665:TV196665 ADJ196665:ADR196665 ANF196665:ANN196665 AXB196665:AXJ196665 BGX196665:BHF196665 BQT196665:BRB196665 CAP196665:CAX196665 CKL196665:CKT196665 CUH196665:CUP196665 DED196665:DEL196665 DNZ196665:DOH196665 DXV196665:DYD196665 EHR196665:EHZ196665 ERN196665:ERV196665 FBJ196665:FBR196665 FLF196665:FLN196665 FVB196665:FVJ196665 GEX196665:GFF196665 GOT196665:GPB196665 GYP196665:GYX196665 HIL196665:HIT196665 HSH196665:HSP196665 ICD196665:ICL196665 ILZ196665:IMH196665 IVV196665:IWD196665 JFR196665:JFZ196665 JPN196665:JPV196665 JZJ196665:JZR196665 KJF196665:KJN196665 KTB196665:KTJ196665 LCX196665:LDF196665 LMT196665:LNB196665 LWP196665:LWX196665 MGL196665:MGT196665 MQH196665:MQP196665 NAD196665:NAL196665 NJZ196665:NKH196665 NTV196665:NUD196665 ODR196665:ODZ196665 ONN196665:ONV196665 OXJ196665:OXR196665 PHF196665:PHN196665 PRB196665:PRJ196665 QAX196665:QBF196665 QKT196665:QLB196665 QUP196665:QUX196665 REL196665:RET196665 ROH196665:ROP196665 RYD196665:RYL196665 SHZ196665:SIH196665 SRV196665:SSD196665 TBR196665:TBZ196665 TLN196665:TLV196665 TVJ196665:TVR196665 UFF196665:UFN196665 UPB196665:UPJ196665 UYX196665:UZF196665 VIT196665:VJB196665 VSP196665:VSX196665 WCL196665:WCT196665 WMH196665:WMP196665 WWD196665:WWL196665 V262201:AD262201 JR262201:JZ262201 TN262201:TV262201 ADJ262201:ADR262201 ANF262201:ANN262201 AXB262201:AXJ262201 BGX262201:BHF262201 BQT262201:BRB262201 CAP262201:CAX262201 CKL262201:CKT262201 CUH262201:CUP262201 DED262201:DEL262201 DNZ262201:DOH262201 DXV262201:DYD262201 EHR262201:EHZ262201 ERN262201:ERV262201 FBJ262201:FBR262201 FLF262201:FLN262201 FVB262201:FVJ262201 GEX262201:GFF262201 GOT262201:GPB262201 GYP262201:GYX262201 HIL262201:HIT262201 HSH262201:HSP262201 ICD262201:ICL262201 ILZ262201:IMH262201 IVV262201:IWD262201 JFR262201:JFZ262201 JPN262201:JPV262201 JZJ262201:JZR262201 KJF262201:KJN262201 KTB262201:KTJ262201 LCX262201:LDF262201 LMT262201:LNB262201 LWP262201:LWX262201 MGL262201:MGT262201 MQH262201:MQP262201 NAD262201:NAL262201 NJZ262201:NKH262201 NTV262201:NUD262201 ODR262201:ODZ262201 ONN262201:ONV262201 OXJ262201:OXR262201 PHF262201:PHN262201 PRB262201:PRJ262201 QAX262201:QBF262201 QKT262201:QLB262201 QUP262201:QUX262201 REL262201:RET262201 ROH262201:ROP262201 RYD262201:RYL262201 SHZ262201:SIH262201 SRV262201:SSD262201 TBR262201:TBZ262201 TLN262201:TLV262201 TVJ262201:TVR262201 UFF262201:UFN262201 UPB262201:UPJ262201 UYX262201:UZF262201 VIT262201:VJB262201 VSP262201:VSX262201 WCL262201:WCT262201 WMH262201:WMP262201 WWD262201:WWL262201 V327737:AD327737 JR327737:JZ327737 TN327737:TV327737 ADJ327737:ADR327737 ANF327737:ANN327737 AXB327737:AXJ327737 BGX327737:BHF327737 BQT327737:BRB327737 CAP327737:CAX327737 CKL327737:CKT327737 CUH327737:CUP327737 DED327737:DEL327737 DNZ327737:DOH327737 DXV327737:DYD327737 EHR327737:EHZ327737 ERN327737:ERV327737 FBJ327737:FBR327737 FLF327737:FLN327737 FVB327737:FVJ327737 GEX327737:GFF327737 GOT327737:GPB327737 GYP327737:GYX327737 HIL327737:HIT327737 HSH327737:HSP327737 ICD327737:ICL327737 ILZ327737:IMH327737 IVV327737:IWD327737 JFR327737:JFZ327737 JPN327737:JPV327737 JZJ327737:JZR327737 KJF327737:KJN327737 KTB327737:KTJ327737 LCX327737:LDF327737 LMT327737:LNB327737 LWP327737:LWX327737 MGL327737:MGT327737 MQH327737:MQP327737 NAD327737:NAL327737 NJZ327737:NKH327737 NTV327737:NUD327737 ODR327737:ODZ327737 ONN327737:ONV327737 OXJ327737:OXR327737 PHF327737:PHN327737 PRB327737:PRJ327737 QAX327737:QBF327737 QKT327737:QLB327737 QUP327737:QUX327737 REL327737:RET327737 ROH327737:ROP327737 RYD327737:RYL327737 SHZ327737:SIH327737 SRV327737:SSD327737 TBR327737:TBZ327737 TLN327737:TLV327737 TVJ327737:TVR327737 UFF327737:UFN327737 UPB327737:UPJ327737 UYX327737:UZF327737 VIT327737:VJB327737 VSP327737:VSX327737 WCL327737:WCT327737 WMH327737:WMP327737 WWD327737:WWL327737 V393273:AD393273 JR393273:JZ393273 TN393273:TV393273 ADJ393273:ADR393273 ANF393273:ANN393273 AXB393273:AXJ393273 BGX393273:BHF393273 BQT393273:BRB393273 CAP393273:CAX393273 CKL393273:CKT393273 CUH393273:CUP393273 DED393273:DEL393273 DNZ393273:DOH393273 DXV393273:DYD393273 EHR393273:EHZ393273 ERN393273:ERV393273 FBJ393273:FBR393273 FLF393273:FLN393273 FVB393273:FVJ393273 GEX393273:GFF393273 GOT393273:GPB393273 GYP393273:GYX393273 HIL393273:HIT393273 HSH393273:HSP393273 ICD393273:ICL393273 ILZ393273:IMH393273 IVV393273:IWD393273 JFR393273:JFZ393273 JPN393273:JPV393273 JZJ393273:JZR393273 KJF393273:KJN393273 KTB393273:KTJ393273 LCX393273:LDF393273 LMT393273:LNB393273 LWP393273:LWX393273 MGL393273:MGT393273 MQH393273:MQP393273 NAD393273:NAL393273 NJZ393273:NKH393273 NTV393273:NUD393273 ODR393273:ODZ393273 ONN393273:ONV393273 OXJ393273:OXR393273 PHF393273:PHN393273 PRB393273:PRJ393273 QAX393273:QBF393273 QKT393273:QLB393273 QUP393273:QUX393273 REL393273:RET393273 ROH393273:ROP393273 RYD393273:RYL393273 SHZ393273:SIH393273 SRV393273:SSD393273 TBR393273:TBZ393273 TLN393273:TLV393273 TVJ393273:TVR393273 UFF393273:UFN393273 UPB393273:UPJ393273 UYX393273:UZF393273 VIT393273:VJB393273 VSP393273:VSX393273 WCL393273:WCT393273 WMH393273:WMP393273 WWD393273:WWL393273 V458809:AD458809 JR458809:JZ458809 TN458809:TV458809 ADJ458809:ADR458809 ANF458809:ANN458809 AXB458809:AXJ458809 BGX458809:BHF458809 BQT458809:BRB458809 CAP458809:CAX458809 CKL458809:CKT458809 CUH458809:CUP458809 DED458809:DEL458809 DNZ458809:DOH458809 DXV458809:DYD458809 EHR458809:EHZ458809 ERN458809:ERV458809 FBJ458809:FBR458809 FLF458809:FLN458809 FVB458809:FVJ458809 GEX458809:GFF458809 GOT458809:GPB458809 GYP458809:GYX458809 HIL458809:HIT458809 HSH458809:HSP458809 ICD458809:ICL458809 ILZ458809:IMH458809 IVV458809:IWD458809 JFR458809:JFZ458809 JPN458809:JPV458809 JZJ458809:JZR458809 KJF458809:KJN458809 KTB458809:KTJ458809 LCX458809:LDF458809 LMT458809:LNB458809 LWP458809:LWX458809 MGL458809:MGT458809 MQH458809:MQP458809 NAD458809:NAL458809 NJZ458809:NKH458809 NTV458809:NUD458809 ODR458809:ODZ458809 ONN458809:ONV458809 OXJ458809:OXR458809 PHF458809:PHN458809 PRB458809:PRJ458809 QAX458809:QBF458809 QKT458809:QLB458809 QUP458809:QUX458809 REL458809:RET458809 ROH458809:ROP458809 RYD458809:RYL458809 SHZ458809:SIH458809 SRV458809:SSD458809 TBR458809:TBZ458809 TLN458809:TLV458809 TVJ458809:TVR458809 UFF458809:UFN458809 UPB458809:UPJ458809 UYX458809:UZF458809 VIT458809:VJB458809 VSP458809:VSX458809 WCL458809:WCT458809 WMH458809:WMP458809 WWD458809:WWL458809 V524345:AD524345 JR524345:JZ524345 TN524345:TV524345 ADJ524345:ADR524345 ANF524345:ANN524345 AXB524345:AXJ524345 BGX524345:BHF524345 BQT524345:BRB524345 CAP524345:CAX524345 CKL524345:CKT524345 CUH524345:CUP524345 DED524345:DEL524345 DNZ524345:DOH524345 DXV524345:DYD524345 EHR524345:EHZ524345 ERN524345:ERV524345 FBJ524345:FBR524345 FLF524345:FLN524345 FVB524345:FVJ524345 GEX524345:GFF524345 GOT524345:GPB524345 GYP524345:GYX524345 HIL524345:HIT524345 HSH524345:HSP524345 ICD524345:ICL524345 ILZ524345:IMH524345 IVV524345:IWD524345 JFR524345:JFZ524345 JPN524345:JPV524345 JZJ524345:JZR524345 KJF524345:KJN524345 KTB524345:KTJ524345 LCX524345:LDF524345 LMT524345:LNB524345 LWP524345:LWX524345 MGL524345:MGT524345 MQH524345:MQP524345 NAD524345:NAL524345 NJZ524345:NKH524345 NTV524345:NUD524345 ODR524345:ODZ524345 ONN524345:ONV524345 OXJ524345:OXR524345 PHF524345:PHN524345 PRB524345:PRJ524345 QAX524345:QBF524345 QKT524345:QLB524345 QUP524345:QUX524345 REL524345:RET524345 ROH524345:ROP524345 RYD524345:RYL524345 SHZ524345:SIH524345 SRV524345:SSD524345 TBR524345:TBZ524345 TLN524345:TLV524345 TVJ524345:TVR524345 UFF524345:UFN524345 UPB524345:UPJ524345 UYX524345:UZF524345 VIT524345:VJB524345 VSP524345:VSX524345 WCL524345:WCT524345 WMH524345:WMP524345 WWD524345:WWL524345 V589881:AD589881 JR589881:JZ589881 TN589881:TV589881 ADJ589881:ADR589881 ANF589881:ANN589881 AXB589881:AXJ589881 BGX589881:BHF589881 BQT589881:BRB589881 CAP589881:CAX589881 CKL589881:CKT589881 CUH589881:CUP589881 DED589881:DEL589881 DNZ589881:DOH589881 DXV589881:DYD589881 EHR589881:EHZ589881 ERN589881:ERV589881 FBJ589881:FBR589881 FLF589881:FLN589881 FVB589881:FVJ589881 GEX589881:GFF589881 GOT589881:GPB589881 GYP589881:GYX589881 HIL589881:HIT589881 HSH589881:HSP589881 ICD589881:ICL589881 ILZ589881:IMH589881 IVV589881:IWD589881 JFR589881:JFZ589881 JPN589881:JPV589881 JZJ589881:JZR589881 KJF589881:KJN589881 KTB589881:KTJ589881 LCX589881:LDF589881 LMT589881:LNB589881 LWP589881:LWX589881 MGL589881:MGT589881 MQH589881:MQP589881 NAD589881:NAL589881 NJZ589881:NKH589881 NTV589881:NUD589881 ODR589881:ODZ589881 ONN589881:ONV589881 OXJ589881:OXR589881 PHF589881:PHN589881 PRB589881:PRJ589881 QAX589881:QBF589881 QKT589881:QLB589881 QUP589881:QUX589881 REL589881:RET589881 ROH589881:ROP589881 RYD589881:RYL589881 SHZ589881:SIH589881 SRV589881:SSD589881 TBR589881:TBZ589881 TLN589881:TLV589881 TVJ589881:TVR589881 UFF589881:UFN589881 UPB589881:UPJ589881 UYX589881:UZF589881 VIT589881:VJB589881 VSP589881:VSX589881 WCL589881:WCT589881 WMH589881:WMP589881 WWD589881:WWL589881 V655417:AD655417 JR655417:JZ655417 TN655417:TV655417 ADJ655417:ADR655417 ANF655417:ANN655417 AXB655417:AXJ655417 BGX655417:BHF655417 BQT655417:BRB655417 CAP655417:CAX655417 CKL655417:CKT655417 CUH655417:CUP655417 DED655417:DEL655417 DNZ655417:DOH655417 DXV655417:DYD655417 EHR655417:EHZ655417 ERN655417:ERV655417 FBJ655417:FBR655417 FLF655417:FLN655417 FVB655417:FVJ655417 GEX655417:GFF655417 GOT655417:GPB655417 GYP655417:GYX655417 HIL655417:HIT655417 HSH655417:HSP655417 ICD655417:ICL655417 ILZ655417:IMH655417 IVV655417:IWD655417 JFR655417:JFZ655417 JPN655417:JPV655417 JZJ655417:JZR655417 KJF655417:KJN655417 KTB655417:KTJ655417 LCX655417:LDF655417 LMT655417:LNB655417 LWP655417:LWX655417 MGL655417:MGT655417 MQH655417:MQP655417 NAD655417:NAL655417 NJZ655417:NKH655417 NTV655417:NUD655417 ODR655417:ODZ655417 ONN655417:ONV655417 OXJ655417:OXR655417 PHF655417:PHN655417 PRB655417:PRJ655417 QAX655417:QBF655417 QKT655417:QLB655417 QUP655417:QUX655417 REL655417:RET655417 ROH655417:ROP655417 RYD655417:RYL655417 SHZ655417:SIH655417 SRV655417:SSD655417 TBR655417:TBZ655417 TLN655417:TLV655417 TVJ655417:TVR655417 UFF655417:UFN655417 UPB655417:UPJ655417 UYX655417:UZF655417 VIT655417:VJB655417 VSP655417:VSX655417 WCL655417:WCT655417 WMH655417:WMP655417 WWD655417:WWL655417 V720953:AD720953 JR720953:JZ720953 TN720953:TV720953 ADJ720953:ADR720953 ANF720953:ANN720953 AXB720953:AXJ720953 BGX720953:BHF720953 BQT720953:BRB720953 CAP720953:CAX720953 CKL720953:CKT720953 CUH720953:CUP720953 DED720953:DEL720953 DNZ720953:DOH720953 DXV720953:DYD720953 EHR720953:EHZ720953 ERN720953:ERV720953 FBJ720953:FBR720953 FLF720953:FLN720953 FVB720953:FVJ720953 GEX720953:GFF720953 GOT720953:GPB720953 GYP720953:GYX720953 HIL720953:HIT720953 HSH720953:HSP720953 ICD720953:ICL720953 ILZ720953:IMH720953 IVV720953:IWD720953 JFR720953:JFZ720953 JPN720953:JPV720953 JZJ720953:JZR720953 KJF720953:KJN720953 KTB720953:KTJ720953 LCX720953:LDF720953 LMT720953:LNB720953 LWP720953:LWX720953 MGL720953:MGT720953 MQH720953:MQP720953 NAD720953:NAL720953 NJZ720953:NKH720953 NTV720953:NUD720953 ODR720953:ODZ720953 ONN720953:ONV720953 OXJ720953:OXR720953 PHF720953:PHN720953 PRB720953:PRJ720953 QAX720953:QBF720953 QKT720953:QLB720953 QUP720953:QUX720953 REL720953:RET720953 ROH720953:ROP720953 RYD720953:RYL720953 SHZ720953:SIH720953 SRV720953:SSD720953 TBR720953:TBZ720953 TLN720953:TLV720953 TVJ720953:TVR720953 UFF720953:UFN720953 UPB720953:UPJ720953 UYX720953:UZF720953 VIT720953:VJB720953 VSP720953:VSX720953 WCL720953:WCT720953 WMH720953:WMP720953 WWD720953:WWL720953 V786489:AD786489 JR786489:JZ786489 TN786489:TV786489 ADJ786489:ADR786489 ANF786489:ANN786489 AXB786489:AXJ786489 BGX786489:BHF786489 BQT786489:BRB786489 CAP786489:CAX786489 CKL786489:CKT786489 CUH786489:CUP786489 DED786489:DEL786489 DNZ786489:DOH786489 DXV786489:DYD786489 EHR786489:EHZ786489 ERN786489:ERV786489 FBJ786489:FBR786489 FLF786489:FLN786489 FVB786489:FVJ786489 GEX786489:GFF786489 GOT786489:GPB786489 GYP786489:GYX786489 HIL786489:HIT786489 HSH786489:HSP786489 ICD786489:ICL786489 ILZ786489:IMH786489 IVV786489:IWD786489 JFR786489:JFZ786489 JPN786489:JPV786489 JZJ786489:JZR786489 KJF786489:KJN786489 KTB786489:KTJ786489 LCX786489:LDF786489 LMT786489:LNB786489 LWP786489:LWX786489 MGL786489:MGT786489 MQH786489:MQP786489 NAD786489:NAL786489 NJZ786489:NKH786489 NTV786489:NUD786489 ODR786489:ODZ786489 ONN786489:ONV786489 OXJ786489:OXR786489 PHF786489:PHN786489 PRB786489:PRJ786489 QAX786489:QBF786489 QKT786489:QLB786489 QUP786489:QUX786489 REL786489:RET786489 ROH786489:ROP786489 RYD786489:RYL786489 SHZ786489:SIH786489 SRV786489:SSD786489 TBR786489:TBZ786489 TLN786489:TLV786489 TVJ786489:TVR786489 UFF786489:UFN786489 UPB786489:UPJ786489 UYX786489:UZF786489 VIT786489:VJB786489 VSP786489:VSX786489 WCL786489:WCT786489 WMH786489:WMP786489 WWD786489:WWL786489 V852025:AD852025 JR852025:JZ852025 TN852025:TV852025 ADJ852025:ADR852025 ANF852025:ANN852025 AXB852025:AXJ852025 BGX852025:BHF852025 BQT852025:BRB852025 CAP852025:CAX852025 CKL852025:CKT852025 CUH852025:CUP852025 DED852025:DEL852025 DNZ852025:DOH852025 DXV852025:DYD852025 EHR852025:EHZ852025 ERN852025:ERV852025 FBJ852025:FBR852025 FLF852025:FLN852025 FVB852025:FVJ852025 GEX852025:GFF852025 GOT852025:GPB852025 GYP852025:GYX852025 HIL852025:HIT852025 HSH852025:HSP852025 ICD852025:ICL852025 ILZ852025:IMH852025 IVV852025:IWD852025 JFR852025:JFZ852025 JPN852025:JPV852025 JZJ852025:JZR852025 KJF852025:KJN852025 KTB852025:KTJ852025 LCX852025:LDF852025 LMT852025:LNB852025 LWP852025:LWX852025 MGL852025:MGT852025 MQH852025:MQP852025 NAD852025:NAL852025 NJZ852025:NKH852025 NTV852025:NUD852025 ODR852025:ODZ852025 ONN852025:ONV852025 OXJ852025:OXR852025 PHF852025:PHN852025 PRB852025:PRJ852025 QAX852025:QBF852025 QKT852025:QLB852025 QUP852025:QUX852025 REL852025:RET852025 ROH852025:ROP852025 RYD852025:RYL852025 SHZ852025:SIH852025 SRV852025:SSD852025 TBR852025:TBZ852025 TLN852025:TLV852025 TVJ852025:TVR852025 UFF852025:UFN852025 UPB852025:UPJ852025 UYX852025:UZF852025 VIT852025:VJB852025 VSP852025:VSX852025 WCL852025:WCT852025 WMH852025:WMP852025 WWD852025:WWL852025 V917561:AD917561 JR917561:JZ917561 TN917561:TV917561 ADJ917561:ADR917561 ANF917561:ANN917561 AXB917561:AXJ917561 BGX917561:BHF917561 BQT917561:BRB917561 CAP917561:CAX917561 CKL917561:CKT917561 CUH917561:CUP917561 DED917561:DEL917561 DNZ917561:DOH917561 DXV917561:DYD917561 EHR917561:EHZ917561 ERN917561:ERV917561 FBJ917561:FBR917561 FLF917561:FLN917561 FVB917561:FVJ917561 GEX917561:GFF917561 GOT917561:GPB917561 GYP917561:GYX917561 HIL917561:HIT917561 HSH917561:HSP917561 ICD917561:ICL917561 ILZ917561:IMH917561 IVV917561:IWD917561 JFR917561:JFZ917561 JPN917561:JPV917561 JZJ917561:JZR917561 KJF917561:KJN917561 KTB917561:KTJ917561 LCX917561:LDF917561 LMT917561:LNB917561 LWP917561:LWX917561 MGL917561:MGT917561 MQH917561:MQP917561 NAD917561:NAL917561 NJZ917561:NKH917561 NTV917561:NUD917561 ODR917561:ODZ917561 ONN917561:ONV917561 OXJ917561:OXR917561 PHF917561:PHN917561 PRB917561:PRJ917561 QAX917561:QBF917561 QKT917561:QLB917561 QUP917561:QUX917561 REL917561:RET917561 ROH917561:ROP917561 RYD917561:RYL917561 SHZ917561:SIH917561 SRV917561:SSD917561 TBR917561:TBZ917561 TLN917561:TLV917561 TVJ917561:TVR917561 UFF917561:UFN917561 UPB917561:UPJ917561 UYX917561:UZF917561 VIT917561:VJB917561 VSP917561:VSX917561 WCL917561:WCT917561 WMH917561:WMP917561 WWD917561:WWL917561 V983097:AD983097 JR983097:JZ983097 TN983097:TV983097 ADJ983097:ADR983097 ANF983097:ANN983097 AXB983097:AXJ983097 BGX983097:BHF983097 BQT983097:BRB983097 CAP983097:CAX983097 CKL983097:CKT983097 CUH983097:CUP983097 DED983097:DEL983097 DNZ983097:DOH983097 DXV983097:DYD983097 EHR983097:EHZ983097 ERN983097:ERV983097 FBJ983097:FBR983097 FLF983097:FLN983097 FVB983097:FVJ983097 GEX983097:GFF983097 GOT983097:GPB983097 GYP983097:GYX983097 HIL983097:HIT983097 HSH983097:HSP983097 ICD983097:ICL983097 ILZ983097:IMH983097 IVV983097:IWD983097 JFR983097:JFZ983097 JPN983097:JPV983097 JZJ983097:JZR983097 KJF983097:KJN983097 KTB983097:KTJ983097 LCX983097:LDF983097 LMT983097:LNB983097 LWP983097:LWX983097 MGL983097:MGT983097 MQH983097:MQP983097 NAD983097:NAL983097 NJZ983097:NKH983097 NTV983097:NUD983097 ODR983097:ODZ983097 ONN983097:ONV983097 OXJ983097:OXR983097 PHF983097:PHN983097 PRB983097:PRJ983097 QAX983097:QBF983097 QKT983097:QLB983097 QUP983097:QUX983097 REL983097:RET983097 ROH983097:ROP983097 RYD983097:RYL983097 SHZ983097:SIH983097 SRV983097:SSD983097 TBR983097:TBZ983097 TLN983097:TLV983097 TVJ983097:TVR983097 UFF983097:UFN983097 UPB983097:UPJ983097 UYX983097:UZF983097 VIT983097:VJB983097 VSP983097:VSX983097 WCL983097:WCT983097 WMH983097:WMP983097 WWD983097:WWL983097"/>
    <dataValidation allowBlank="1" showInputMessage="1" showErrorMessage="1" promptTitle="TDHCA Rental Program Experience" prompt="Row 16: Enter TDHCA Rental Program Name(s)" sqref="AE57:AK57 KA57:KG57 TW57:UC57 ADS57:ADY57 ANO57:ANU57 AXK57:AXQ57 BHG57:BHM57 BRC57:BRI57 CAY57:CBE57 CKU57:CLA57 CUQ57:CUW57 DEM57:DES57 DOI57:DOO57 DYE57:DYK57 EIA57:EIG57 ERW57:ESC57 FBS57:FBY57 FLO57:FLU57 FVK57:FVQ57 GFG57:GFM57 GPC57:GPI57 GYY57:GZE57 HIU57:HJA57 HSQ57:HSW57 ICM57:ICS57 IMI57:IMO57 IWE57:IWK57 JGA57:JGG57 JPW57:JQC57 JZS57:JZY57 KJO57:KJU57 KTK57:KTQ57 LDG57:LDM57 LNC57:LNI57 LWY57:LXE57 MGU57:MHA57 MQQ57:MQW57 NAM57:NAS57 NKI57:NKO57 NUE57:NUK57 OEA57:OEG57 ONW57:OOC57 OXS57:OXY57 PHO57:PHU57 PRK57:PRQ57 QBG57:QBM57 QLC57:QLI57 QUY57:QVE57 REU57:RFA57 ROQ57:ROW57 RYM57:RYS57 SII57:SIO57 SSE57:SSK57 TCA57:TCG57 TLW57:TMC57 TVS57:TVY57 UFO57:UFU57 UPK57:UPQ57 UZG57:UZM57 VJC57:VJI57 VSY57:VTE57 WCU57:WDA57 WMQ57:WMW57 WWM57:WWS57 AE65593:AK65593 KA65593:KG65593 TW65593:UC65593 ADS65593:ADY65593 ANO65593:ANU65593 AXK65593:AXQ65593 BHG65593:BHM65593 BRC65593:BRI65593 CAY65593:CBE65593 CKU65593:CLA65593 CUQ65593:CUW65593 DEM65593:DES65593 DOI65593:DOO65593 DYE65593:DYK65593 EIA65593:EIG65593 ERW65593:ESC65593 FBS65593:FBY65593 FLO65593:FLU65593 FVK65593:FVQ65593 GFG65593:GFM65593 GPC65593:GPI65593 GYY65593:GZE65593 HIU65593:HJA65593 HSQ65593:HSW65593 ICM65593:ICS65593 IMI65593:IMO65593 IWE65593:IWK65593 JGA65593:JGG65593 JPW65593:JQC65593 JZS65593:JZY65593 KJO65593:KJU65593 KTK65593:KTQ65593 LDG65593:LDM65593 LNC65593:LNI65593 LWY65593:LXE65593 MGU65593:MHA65593 MQQ65593:MQW65593 NAM65593:NAS65593 NKI65593:NKO65593 NUE65593:NUK65593 OEA65593:OEG65593 ONW65593:OOC65593 OXS65593:OXY65593 PHO65593:PHU65593 PRK65593:PRQ65593 QBG65593:QBM65593 QLC65593:QLI65593 QUY65593:QVE65593 REU65593:RFA65593 ROQ65593:ROW65593 RYM65593:RYS65593 SII65593:SIO65593 SSE65593:SSK65593 TCA65593:TCG65593 TLW65593:TMC65593 TVS65593:TVY65593 UFO65593:UFU65593 UPK65593:UPQ65593 UZG65593:UZM65593 VJC65593:VJI65593 VSY65593:VTE65593 WCU65593:WDA65593 WMQ65593:WMW65593 WWM65593:WWS65593 AE131129:AK131129 KA131129:KG131129 TW131129:UC131129 ADS131129:ADY131129 ANO131129:ANU131129 AXK131129:AXQ131129 BHG131129:BHM131129 BRC131129:BRI131129 CAY131129:CBE131129 CKU131129:CLA131129 CUQ131129:CUW131129 DEM131129:DES131129 DOI131129:DOO131129 DYE131129:DYK131129 EIA131129:EIG131129 ERW131129:ESC131129 FBS131129:FBY131129 FLO131129:FLU131129 FVK131129:FVQ131129 GFG131129:GFM131129 GPC131129:GPI131129 GYY131129:GZE131129 HIU131129:HJA131129 HSQ131129:HSW131129 ICM131129:ICS131129 IMI131129:IMO131129 IWE131129:IWK131129 JGA131129:JGG131129 JPW131129:JQC131129 JZS131129:JZY131129 KJO131129:KJU131129 KTK131129:KTQ131129 LDG131129:LDM131129 LNC131129:LNI131129 LWY131129:LXE131129 MGU131129:MHA131129 MQQ131129:MQW131129 NAM131129:NAS131129 NKI131129:NKO131129 NUE131129:NUK131129 OEA131129:OEG131129 ONW131129:OOC131129 OXS131129:OXY131129 PHO131129:PHU131129 PRK131129:PRQ131129 QBG131129:QBM131129 QLC131129:QLI131129 QUY131129:QVE131129 REU131129:RFA131129 ROQ131129:ROW131129 RYM131129:RYS131129 SII131129:SIO131129 SSE131129:SSK131129 TCA131129:TCG131129 TLW131129:TMC131129 TVS131129:TVY131129 UFO131129:UFU131129 UPK131129:UPQ131129 UZG131129:UZM131129 VJC131129:VJI131129 VSY131129:VTE131129 WCU131129:WDA131129 WMQ131129:WMW131129 WWM131129:WWS131129 AE196665:AK196665 KA196665:KG196665 TW196665:UC196665 ADS196665:ADY196665 ANO196665:ANU196665 AXK196665:AXQ196665 BHG196665:BHM196665 BRC196665:BRI196665 CAY196665:CBE196665 CKU196665:CLA196665 CUQ196665:CUW196665 DEM196665:DES196665 DOI196665:DOO196665 DYE196665:DYK196665 EIA196665:EIG196665 ERW196665:ESC196665 FBS196665:FBY196665 FLO196665:FLU196665 FVK196665:FVQ196665 GFG196665:GFM196665 GPC196665:GPI196665 GYY196665:GZE196665 HIU196665:HJA196665 HSQ196665:HSW196665 ICM196665:ICS196665 IMI196665:IMO196665 IWE196665:IWK196665 JGA196665:JGG196665 JPW196665:JQC196665 JZS196665:JZY196665 KJO196665:KJU196665 KTK196665:KTQ196665 LDG196665:LDM196665 LNC196665:LNI196665 LWY196665:LXE196665 MGU196665:MHA196665 MQQ196665:MQW196665 NAM196665:NAS196665 NKI196665:NKO196665 NUE196665:NUK196665 OEA196665:OEG196665 ONW196665:OOC196665 OXS196665:OXY196665 PHO196665:PHU196665 PRK196665:PRQ196665 QBG196665:QBM196665 QLC196665:QLI196665 QUY196665:QVE196665 REU196665:RFA196665 ROQ196665:ROW196665 RYM196665:RYS196665 SII196665:SIO196665 SSE196665:SSK196665 TCA196665:TCG196665 TLW196665:TMC196665 TVS196665:TVY196665 UFO196665:UFU196665 UPK196665:UPQ196665 UZG196665:UZM196665 VJC196665:VJI196665 VSY196665:VTE196665 WCU196665:WDA196665 WMQ196665:WMW196665 WWM196665:WWS196665 AE262201:AK262201 KA262201:KG262201 TW262201:UC262201 ADS262201:ADY262201 ANO262201:ANU262201 AXK262201:AXQ262201 BHG262201:BHM262201 BRC262201:BRI262201 CAY262201:CBE262201 CKU262201:CLA262201 CUQ262201:CUW262201 DEM262201:DES262201 DOI262201:DOO262201 DYE262201:DYK262201 EIA262201:EIG262201 ERW262201:ESC262201 FBS262201:FBY262201 FLO262201:FLU262201 FVK262201:FVQ262201 GFG262201:GFM262201 GPC262201:GPI262201 GYY262201:GZE262201 HIU262201:HJA262201 HSQ262201:HSW262201 ICM262201:ICS262201 IMI262201:IMO262201 IWE262201:IWK262201 JGA262201:JGG262201 JPW262201:JQC262201 JZS262201:JZY262201 KJO262201:KJU262201 KTK262201:KTQ262201 LDG262201:LDM262201 LNC262201:LNI262201 LWY262201:LXE262201 MGU262201:MHA262201 MQQ262201:MQW262201 NAM262201:NAS262201 NKI262201:NKO262201 NUE262201:NUK262201 OEA262201:OEG262201 ONW262201:OOC262201 OXS262201:OXY262201 PHO262201:PHU262201 PRK262201:PRQ262201 QBG262201:QBM262201 QLC262201:QLI262201 QUY262201:QVE262201 REU262201:RFA262201 ROQ262201:ROW262201 RYM262201:RYS262201 SII262201:SIO262201 SSE262201:SSK262201 TCA262201:TCG262201 TLW262201:TMC262201 TVS262201:TVY262201 UFO262201:UFU262201 UPK262201:UPQ262201 UZG262201:UZM262201 VJC262201:VJI262201 VSY262201:VTE262201 WCU262201:WDA262201 WMQ262201:WMW262201 WWM262201:WWS262201 AE327737:AK327737 KA327737:KG327737 TW327737:UC327737 ADS327737:ADY327737 ANO327737:ANU327737 AXK327737:AXQ327737 BHG327737:BHM327737 BRC327737:BRI327737 CAY327737:CBE327737 CKU327737:CLA327737 CUQ327737:CUW327737 DEM327737:DES327737 DOI327737:DOO327737 DYE327737:DYK327737 EIA327737:EIG327737 ERW327737:ESC327737 FBS327737:FBY327737 FLO327737:FLU327737 FVK327737:FVQ327737 GFG327737:GFM327737 GPC327737:GPI327737 GYY327737:GZE327737 HIU327737:HJA327737 HSQ327737:HSW327737 ICM327737:ICS327737 IMI327737:IMO327737 IWE327737:IWK327737 JGA327737:JGG327737 JPW327737:JQC327737 JZS327737:JZY327737 KJO327737:KJU327737 KTK327737:KTQ327737 LDG327737:LDM327737 LNC327737:LNI327737 LWY327737:LXE327737 MGU327737:MHA327737 MQQ327737:MQW327737 NAM327737:NAS327737 NKI327737:NKO327737 NUE327737:NUK327737 OEA327737:OEG327737 ONW327737:OOC327737 OXS327737:OXY327737 PHO327737:PHU327737 PRK327737:PRQ327737 QBG327737:QBM327737 QLC327737:QLI327737 QUY327737:QVE327737 REU327737:RFA327737 ROQ327737:ROW327737 RYM327737:RYS327737 SII327737:SIO327737 SSE327737:SSK327737 TCA327737:TCG327737 TLW327737:TMC327737 TVS327737:TVY327737 UFO327737:UFU327737 UPK327737:UPQ327737 UZG327737:UZM327737 VJC327737:VJI327737 VSY327737:VTE327737 WCU327737:WDA327737 WMQ327737:WMW327737 WWM327737:WWS327737 AE393273:AK393273 KA393273:KG393273 TW393273:UC393273 ADS393273:ADY393273 ANO393273:ANU393273 AXK393273:AXQ393273 BHG393273:BHM393273 BRC393273:BRI393273 CAY393273:CBE393273 CKU393273:CLA393273 CUQ393273:CUW393273 DEM393273:DES393273 DOI393273:DOO393273 DYE393273:DYK393273 EIA393273:EIG393273 ERW393273:ESC393273 FBS393273:FBY393273 FLO393273:FLU393273 FVK393273:FVQ393273 GFG393273:GFM393273 GPC393273:GPI393273 GYY393273:GZE393273 HIU393273:HJA393273 HSQ393273:HSW393273 ICM393273:ICS393273 IMI393273:IMO393273 IWE393273:IWK393273 JGA393273:JGG393273 JPW393273:JQC393273 JZS393273:JZY393273 KJO393273:KJU393273 KTK393273:KTQ393273 LDG393273:LDM393273 LNC393273:LNI393273 LWY393273:LXE393273 MGU393273:MHA393273 MQQ393273:MQW393273 NAM393273:NAS393273 NKI393273:NKO393273 NUE393273:NUK393273 OEA393273:OEG393273 ONW393273:OOC393273 OXS393273:OXY393273 PHO393273:PHU393273 PRK393273:PRQ393273 QBG393273:QBM393273 QLC393273:QLI393273 QUY393273:QVE393273 REU393273:RFA393273 ROQ393273:ROW393273 RYM393273:RYS393273 SII393273:SIO393273 SSE393273:SSK393273 TCA393273:TCG393273 TLW393273:TMC393273 TVS393273:TVY393273 UFO393273:UFU393273 UPK393273:UPQ393273 UZG393273:UZM393273 VJC393273:VJI393273 VSY393273:VTE393273 WCU393273:WDA393273 WMQ393273:WMW393273 WWM393273:WWS393273 AE458809:AK458809 KA458809:KG458809 TW458809:UC458809 ADS458809:ADY458809 ANO458809:ANU458809 AXK458809:AXQ458809 BHG458809:BHM458809 BRC458809:BRI458809 CAY458809:CBE458809 CKU458809:CLA458809 CUQ458809:CUW458809 DEM458809:DES458809 DOI458809:DOO458809 DYE458809:DYK458809 EIA458809:EIG458809 ERW458809:ESC458809 FBS458809:FBY458809 FLO458809:FLU458809 FVK458809:FVQ458809 GFG458809:GFM458809 GPC458809:GPI458809 GYY458809:GZE458809 HIU458809:HJA458809 HSQ458809:HSW458809 ICM458809:ICS458809 IMI458809:IMO458809 IWE458809:IWK458809 JGA458809:JGG458809 JPW458809:JQC458809 JZS458809:JZY458809 KJO458809:KJU458809 KTK458809:KTQ458809 LDG458809:LDM458809 LNC458809:LNI458809 LWY458809:LXE458809 MGU458809:MHA458809 MQQ458809:MQW458809 NAM458809:NAS458809 NKI458809:NKO458809 NUE458809:NUK458809 OEA458809:OEG458809 ONW458809:OOC458809 OXS458809:OXY458809 PHO458809:PHU458809 PRK458809:PRQ458809 QBG458809:QBM458809 QLC458809:QLI458809 QUY458809:QVE458809 REU458809:RFA458809 ROQ458809:ROW458809 RYM458809:RYS458809 SII458809:SIO458809 SSE458809:SSK458809 TCA458809:TCG458809 TLW458809:TMC458809 TVS458809:TVY458809 UFO458809:UFU458809 UPK458809:UPQ458809 UZG458809:UZM458809 VJC458809:VJI458809 VSY458809:VTE458809 WCU458809:WDA458809 WMQ458809:WMW458809 WWM458809:WWS458809 AE524345:AK524345 KA524345:KG524345 TW524345:UC524345 ADS524345:ADY524345 ANO524345:ANU524345 AXK524345:AXQ524345 BHG524345:BHM524345 BRC524345:BRI524345 CAY524345:CBE524345 CKU524345:CLA524345 CUQ524345:CUW524345 DEM524345:DES524345 DOI524345:DOO524345 DYE524345:DYK524345 EIA524345:EIG524345 ERW524345:ESC524345 FBS524345:FBY524345 FLO524345:FLU524345 FVK524345:FVQ524345 GFG524345:GFM524345 GPC524345:GPI524345 GYY524345:GZE524345 HIU524345:HJA524345 HSQ524345:HSW524345 ICM524345:ICS524345 IMI524345:IMO524345 IWE524345:IWK524345 JGA524345:JGG524345 JPW524345:JQC524345 JZS524345:JZY524345 KJO524345:KJU524345 KTK524345:KTQ524345 LDG524345:LDM524345 LNC524345:LNI524345 LWY524345:LXE524345 MGU524345:MHA524345 MQQ524345:MQW524345 NAM524345:NAS524345 NKI524345:NKO524345 NUE524345:NUK524345 OEA524345:OEG524345 ONW524345:OOC524345 OXS524345:OXY524345 PHO524345:PHU524345 PRK524345:PRQ524345 QBG524345:QBM524345 QLC524345:QLI524345 QUY524345:QVE524345 REU524345:RFA524345 ROQ524345:ROW524345 RYM524345:RYS524345 SII524345:SIO524345 SSE524345:SSK524345 TCA524345:TCG524345 TLW524345:TMC524345 TVS524345:TVY524345 UFO524345:UFU524345 UPK524345:UPQ524345 UZG524345:UZM524345 VJC524345:VJI524345 VSY524345:VTE524345 WCU524345:WDA524345 WMQ524345:WMW524345 WWM524345:WWS524345 AE589881:AK589881 KA589881:KG589881 TW589881:UC589881 ADS589881:ADY589881 ANO589881:ANU589881 AXK589881:AXQ589881 BHG589881:BHM589881 BRC589881:BRI589881 CAY589881:CBE589881 CKU589881:CLA589881 CUQ589881:CUW589881 DEM589881:DES589881 DOI589881:DOO589881 DYE589881:DYK589881 EIA589881:EIG589881 ERW589881:ESC589881 FBS589881:FBY589881 FLO589881:FLU589881 FVK589881:FVQ589881 GFG589881:GFM589881 GPC589881:GPI589881 GYY589881:GZE589881 HIU589881:HJA589881 HSQ589881:HSW589881 ICM589881:ICS589881 IMI589881:IMO589881 IWE589881:IWK589881 JGA589881:JGG589881 JPW589881:JQC589881 JZS589881:JZY589881 KJO589881:KJU589881 KTK589881:KTQ589881 LDG589881:LDM589881 LNC589881:LNI589881 LWY589881:LXE589881 MGU589881:MHA589881 MQQ589881:MQW589881 NAM589881:NAS589881 NKI589881:NKO589881 NUE589881:NUK589881 OEA589881:OEG589881 ONW589881:OOC589881 OXS589881:OXY589881 PHO589881:PHU589881 PRK589881:PRQ589881 QBG589881:QBM589881 QLC589881:QLI589881 QUY589881:QVE589881 REU589881:RFA589881 ROQ589881:ROW589881 RYM589881:RYS589881 SII589881:SIO589881 SSE589881:SSK589881 TCA589881:TCG589881 TLW589881:TMC589881 TVS589881:TVY589881 UFO589881:UFU589881 UPK589881:UPQ589881 UZG589881:UZM589881 VJC589881:VJI589881 VSY589881:VTE589881 WCU589881:WDA589881 WMQ589881:WMW589881 WWM589881:WWS589881 AE655417:AK655417 KA655417:KG655417 TW655417:UC655417 ADS655417:ADY655417 ANO655417:ANU655417 AXK655417:AXQ655417 BHG655417:BHM655417 BRC655417:BRI655417 CAY655417:CBE655417 CKU655417:CLA655417 CUQ655417:CUW655417 DEM655417:DES655417 DOI655417:DOO655417 DYE655417:DYK655417 EIA655417:EIG655417 ERW655417:ESC655417 FBS655417:FBY655417 FLO655417:FLU655417 FVK655417:FVQ655417 GFG655417:GFM655417 GPC655417:GPI655417 GYY655417:GZE655417 HIU655417:HJA655417 HSQ655417:HSW655417 ICM655417:ICS655417 IMI655417:IMO655417 IWE655417:IWK655417 JGA655417:JGG655417 JPW655417:JQC655417 JZS655417:JZY655417 KJO655417:KJU655417 KTK655417:KTQ655417 LDG655417:LDM655417 LNC655417:LNI655417 LWY655417:LXE655417 MGU655417:MHA655417 MQQ655417:MQW655417 NAM655417:NAS655417 NKI655417:NKO655417 NUE655417:NUK655417 OEA655417:OEG655417 ONW655417:OOC655417 OXS655417:OXY655417 PHO655417:PHU655417 PRK655417:PRQ655417 QBG655417:QBM655417 QLC655417:QLI655417 QUY655417:QVE655417 REU655417:RFA655417 ROQ655417:ROW655417 RYM655417:RYS655417 SII655417:SIO655417 SSE655417:SSK655417 TCA655417:TCG655417 TLW655417:TMC655417 TVS655417:TVY655417 UFO655417:UFU655417 UPK655417:UPQ655417 UZG655417:UZM655417 VJC655417:VJI655417 VSY655417:VTE655417 WCU655417:WDA655417 WMQ655417:WMW655417 WWM655417:WWS655417 AE720953:AK720953 KA720953:KG720953 TW720953:UC720953 ADS720953:ADY720953 ANO720953:ANU720953 AXK720953:AXQ720953 BHG720953:BHM720953 BRC720953:BRI720953 CAY720953:CBE720953 CKU720953:CLA720953 CUQ720953:CUW720953 DEM720953:DES720953 DOI720953:DOO720953 DYE720953:DYK720953 EIA720953:EIG720953 ERW720953:ESC720953 FBS720953:FBY720953 FLO720953:FLU720953 FVK720953:FVQ720953 GFG720953:GFM720953 GPC720953:GPI720953 GYY720953:GZE720953 HIU720953:HJA720953 HSQ720953:HSW720953 ICM720953:ICS720953 IMI720953:IMO720953 IWE720953:IWK720953 JGA720953:JGG720953 JPW720953:JQC720953 JZS720953:JZY720953 KJO720953:KJU720953 KTK720953:KTQ720953 LDG720953:LDM720953 LNC720953:LNI720953 LWY720953:LXE720953 MGU720953:MHA720953 MQQ720953:MQW720953 NAM720953:NAS720953 NKI720953:NKO720953 NUE720953:NUK720953 OEA720953:OEG720953 ONW720953:OOC720953 OXS720953:OXY720953 PHO720953:PHU720953 PRK720953:PRQ720953 QBG720953:QBM720953 QLC720953:QLI720953 QUY720953:QVE720953 REU720953:RFA720953 ROQ720953:ROW720953 RYM720953:RYS720953 SII720953:SIO720953 SSE720953:SSK720953 TCA720953:TCG720953 TLW720953:TMC720953 TVS720953:TVY720953 UFO720953:UFU720953 UPK720953:UPQ720953 UZG720953:UZM720953 VJC720953:VJI720953 VSY720953:VTE720953 WCU720953:WDA720953 WMQ720953:WMW720953 WWM720953:WWS720953 AE786489:AK786489 KA786489:KG786489 TW786489:UC786489 ADS786489:ADY786489 ANO786489:ANU786489 AXK786489:AXQ786489 BHG786489:BHM786489 BRC786489:BRI786489 CAY786489:CBE786489 CKU786489:CLA786489 CUQ786489:CUW786489 DEM786489:DES786489 DOI786489:DOO786489 DYE786489:DYK786489 EIA786489:EIG786489 ERW786489:ESC786489 FBS786489:FBY786489 FLO786489:FLU786489 FVK786489:FVQ786489 GFG786489:GFM786489 GPC786489:GPI786489 GYY786489:GZE786489 HIU786489:HJA786489 HSQ786489:HSW786489 ICM786489:ICS786489 IMI786489:IMO786489 IWE786489:IWK786489 JGA786489:JGG786489 JPW786489:JQC786489 JZS786489:JZY786489 KJO786489:KJU786489 KTK786489:KTQ786489 LDG786489:LDM786489 LNC786489:LNI786489 LWY786489:LXE786489 MGU786489:MHA786489 MQQ786489:MQW786489 NAM786489:NAS786489 NKI786489:NKO786489 NUE786489:NUK786489 OEA786489:OEG786489 ONW786489:OOC786489 OXS786489:OXY786489 PHO786489:PHU786489 PRK786489:PRQ786489 QBG786489:QBM786489 QLC786489:QLI786489 QUY786489:QVE786489 REU786489:RFA786489 ROQ786489:ROW786489 RYM786489:RYS786489 SII786489:SIO786489 SSE786489:SSK786489 TCA786489:TCG786489 TLW786489:TMC786489 TVS786489:TVY786489 UFO786489:UFU786489 UPK786489:UPQ786489 UZG786489:UZM786489 VJC786489:VJI786489 VSY786489:VTE786489 WCU786489:WDA786489 WMQ786489:WMW786489 WWM786489:WWS786489 AE852025:AK852025 KA852025:KG852025 TW852025:UC852025 ADS852025:ADY852025 ANO852025:ANU852025 AXK852025:AXQ852025 BHG852025:BHM852025 BRC852025:BRI852025 CAY852025:CBE852025 CKU852025:CLA852025 CUQ852025:CUW852025 DEM852025:DES852025 DOI852025:DOO852025 DYE852025:DYK852025 EIA852025:EIG852025 ERW852025:ESC852025 FBS852025:FBY852025 FLO852025:FLU852025 FVK852025:FVQ852025 GFG852025:GFM852025 GPC852025:GPI852025 GYY852025:GZE852025 HIU852025:HJA852025 HSQ852025:HSW852025 ICM852025:ICS852025 IMI852025:IMO852025 IWE852025:IWK852025 JGA852025:JGG852025 JPW852025:JQC852025 JZS852025:JZY852025 KJO852025:KJU852025 KTK852025:KTQ852025 LDG852025:LDM852025 LNC852025:LNI852025 LWY852025:LXE852025 MGU852025:MHA852025 MQQ852025:MQW852025 NAM852025:NAS852025 NKI852025:NKO852025 NUE852025:NUK852025 OEA852025:OEG852025 ONW852025:OOC852025 OXS852025:OXY852025 PHO852025:PHU852025 PRK852025:PRQ852025 QBG852025:QBM852025 QLC852025:QLI852025 QUY852025:QVE852025 REU852025:RFA852025 ROQ852025:ROW852025 RYM852025:RYS852025 SII852025:SIO852025 SSE852025:SSK852025 TCA852025:TCG852025 TLW852025:TMC852025 TVS852025:TVY852025 UFO852025:UFU852025 UPK852025:UPQ852025 UZG852025:UZM852025 VJC852025:VJI852025 VSY852025:VTE852025 WCU852025:WDA852025 WMQ852025:WMW852025 WWM852025:WWS852025 AE917561:AK917561 KA917561:KG917561 TW917561:UC917561 ADS917561:ADY917561 ANO917561:ANU917561 AXK917561:AXQ917561 BHG917561:BHM917561 BRC917561:BRI917561 CAY917561:CBE917561 CKU917561:CLA917561 CUQ917561:CUW917561 DEM917561:DES917561 DOI917561:DOO917561 DYE917561:DYK917561 EIA917561:EIG917561 ERW917561:ESC917561 FBS917561:FBY917561 FLO917561:FLU917561 FVK917561:FVQ917561 GFG917561:GFM917561 GPC917561:GPI917561 GYY917561:GZE917561 HIU917561:HJA917561 HSQ917561:HSW917561 ICM917561:ICS917561 IMI917561:IMO917561 IWE917561:IWK917561 JGA917561:JGG917561 JPW917561:JQC917561 JZS917561:JZY917561 KJO917561:KJU917561 KTK917561:KTQ917561 LDG917561:LDM917561 LNC917561:LNI917561 LWY917561:LXE917561 MGU917561:MHA917561 MQQ917561:MQW917561 NAM917561:NAS917561 NKI917561:NKO917561 NUE917561:NUK917561 OEA917561:OEG917561 ONW917561:OOC917561 OXS917561:OXY917561 PHO917561:PHU917561 PRK917561:PRQ917561 QBG917561:QBM917561 QLC917561:QLI917561 QUY917561:QVE917561 REU917561:RFA917561 ROQ917561:ROW917561 RYM917561:RYS917561 SII917561:SIO917561 SSE917561:SSK917561 TCA917561:TCG917561 TLW917561:TMC917561 TVS917561:TVY917561 UFO917561:UFU917561 UPK917561:UPQ917561 UZG917561:UZM917561 VJC917561:VJI917561 VSY917561:VTE917561 WCU917561:WDA917561 WMQ917561:WMW917561 WWM917561:WWS917561 AE983097:AK983097 KA983097:KG983097 TW983097:UC983097 ADS983097:ADY983097 ANO983097:ANU983097 AXK983097:AXQ983097 BHG983097:BHM983097 BRC983097:BRI983097 CAY983097:CBE983097 CKU983097:CLA983097 CUQ983097:CUW983097 DEM983097:DES983097 DOI983097:DOO983097 DYE983097:DYK983097 EIA983097:EIG983097 ERW983097:ESC983097 FBS983097:FBY983097 FLO983097:FLU983097 FVK983097:FVQ983097 GFG983097:GFM983097 GPC983097:GPI983097 GYY983097:GZE983097 HIU983097:HJA983097 HSQ983097:HSW983097 ICM983097:ICS983097 IMI983097:IMO983097 IWE983097:IWK983097 JGA983097:JGG983097 JPW983097:JQC983097 JZS983097:JZY983097 KJO983097:KJU983097 KTK983097:KTQ983097 LDG983097:LDM983097 LNC983097:LNI983097 LWY983097:LXE983097 MGU983097:MHA983097 MQQ983097:MQW983097 NAM983097:NAS983097 NKI983097:NKO983097 NUE983097:NUK983097 OEA983097:OEG983097 ONW983097:OOC983097 OXS983097:OXY983097 PHO983097:PHU983097 PRK983097:PRQ983097 QBG983097:QBM983097 QLC983097:QLI983097 QUY983097:QVE983097 REU983097:RFA983097 ROQ983097:ROW983097 RYM983097:RYS983097 SII983097:SIO983097 SSE983097:SSK983097 TCA983097:TCG983097 TLW983097:TMC983097 TVS983097:TVY983097 UFO983097:UFU983097 UPK983097:UPQ983097 UZG983097:UZM983097 VJC983097:VJI983097 VSY983097:VTE983097 WCU983097:WDA983097 WMQ983097:WMW983097 WWM983097:WWS983097"/>
    <dataValidation allowBlank="1" showInputMessage="1" showErrorMessage="1" promptTitle="TDHCA Rental Program Experience" prompt="Row 16: Enter Date (mm/yy) When Control Began" sqref="AL57:AP57 KH57:KL57 UD57:UH57 ADZ57:AED57 ANV57:ANZ57 AXR57:AXV57 BHN57:BHR57 BRJ57:BRN57 CBF57:CBJ57 CLB57:CLF57 CUX57:CVB57 DET57:DEX57 DOP57:DOT57 DYL57:DYP57 EIH57:EIL57 ESD57:ESH57 FBZ57:FCD57 FLV57:FLZ57 FVR57:FVV57 GFN57:GFR57 GPJ57:GPN57 GZF57:GZJ57 HJB57:HJF57 HSX57:HTB57 ICT57:ICX57 IMP57:IMT57 IWL57:IWP57 JGH57:JGL57 JQD57:JQH57 JZZ57:KAD57 KJV57:KJZ57 KTR57:KTV57 LDN57:LDR57 LNJ57:LNN57 LXF57:LXJ57 MHB57:MHF57 MQX57:MRB57 NAT57:NAX57 NKP57:NKT57 NUL57:NUP57 OEH57:OEL57 OOD57:OOH57 OXZ57:OYD57 PHV57:PHZ57 PRR57:PRV57 QBN57:QBR57 QLJ57:QLN57 QVF57:QVJ57 RFB57:RFF57 ROX57:RPB57 RYT57:RYX57 SIP57:SIT57 SSL57:SSP57 TCH57:TCL57 TMD57:TMH57 TVZ57:TWD57 UFV57:UFZ57 UPR57:UPV57 UZN57:UZR57 VJJ57:VJN57 VTF57:VTJ57 WDB57:WDF57 WMX57:WNB57 WWT57:WWX57 AL65593:AP65593 KH65593:KL65593 UD65593:UH65593 ADZ65593:AED65593 ANV65593:ANZ65593 AXR65593:AXV65593 BHN65593:BHR65593 BRJ65593:BRN65593 CBF65593:CBJ65593 CLB65593:CLF65593 CUX65593:CVB65593 DET65593:DEX65593 DOP65593:DOT65593 DYL65593:DYP65593 EIH65593:EIL65593 ESD65593:ESH65593 FBZ65593:FCD65593 FLV65593:FLZ65593 FVR65593:FVV65593 GFN65593:GFR65593 GPJ65593:GPN65593 GZF65593:GZJ65593 HJB65593:HJF65593 HSX65593:HTB65593 ICT65593:ICX65593 IMP65593:IMT65593 IWL65593:IWP65593 JGH65593:JGL65593 JQD65593:JQH65593 JZZ65593:KAD65593 KJV65593:KJZ65593 KTR65593:KTV65593 LDN65593:LDR65593 LNJ65593:LNN65593 LXF65593:LXJ65593 MHB65593:MHF65593 MQX65593:MRB65593 NAT65593:NAX65593 NKP65593:NKT65593 NUL65593:NUP65593 OEH65593:OEL65593 OOD65593:OOH65593 OXZ65593:OYD65593 PHV65593:PHZ65593 PRR65593:PRV65593 QBN65593:QBR65593 QLJ65593:QLN65593 QVF65593:QVJ65593 RFB65593:RFF65593 ROX65593:RPB65593 RYT65593:RYX65593 SIP65593:SIT65593 SSL65593:SSP65593 TCH65593:TCL65593 TMD65593:TMH65593 TVZ65593:TWD65593 UFV65593:UFZ65593 UPR65593:UPV65593 UZN65593:UZR65593 VJJ65593:VJN65593 VTF65593:VTJ65593 WDB65593:WDF65593 WMX65593:WNB65593 WWT65593:WWX65593 AL131129:AP131129 KH131129:KL131129 UD131129:UH131129 ADZ131129:AED131129 ANV131129:ANZ131129 AXR131129:AXV131129 BHN131129:BHR131129 BRJ131129:BRN131129 CBF131129:CBJ131129 CLB131129:CLF131129 CUX131129:CVB131129 DET131129:DEX131129 DOP131129:DOT131129 DYL131129:DYP131129 EIH131129:EIL131129 ESD131129:ESH131129 FBZ131129:FCD131129 FLV131129:FLZ131129 FVR131129:FVV131129 GFN131129:GFR131129 GPJ131129:GPN131129 GZF131129:GZJ131129 HJB131129:HJF131129 HSX131129:HTB131129 ICT131129:ICX131129 IMP131129:IMT131129 IWL131129:IWP131129 JGH131129:JGL131129 JQD131129:JQH131129 JZZ131129:KAD131129 KJV131129:KJZ131129 KTR131129:KTV131129 LDN131129:LDR131129 LNJ131129:LNN131129 LXF131129:LXJ131129 MHB131129:MHF131129 MQX131129:MRB131129 NAT131129:NAX131129 NKP131129:NKT131129 NUL131129:NUP131129 OEH131129:OEL131129 OOD131129:OOH131129 OXZ131129:OYD131129 PHV131129:PHZ131129 PRR131129:PRV131129 QBN131129:QBR131129 QLJ131129:QLN131129 QVF131129:QVJ131129 RFB131129:RFF131129 ROX131129:RPB131129 RYT131129:RYX131129 SIP131129:SIT131129 SSL131129:SSP131129 TCH131129:TCL131129 TMD131129:TMH131129 TVZ131129:TWD131129 UFV131129:UFZ131129 UPR131129:UPV131129 UZN131129:UZR131129 VJJ131129:VJN131129 VTF131129:VTJ131129 WDB131129:WDF131129 WMX131129:WNB131129 WWT131129:WWX131129 AL196665:AP196665 KH196665:KL196665 UD196665:UH196665 ADZ196665:AED196665 ANV196665:ANZ196665 AXR196665:AXV196665 BHN196665:BHR196665 BRJ196665:BRN196665 CBF196665:CBJ196665 CLB196665:CLF196665 CUX196665:CVB196665 DET196665:DEX196665 DOP196665:DOT196665 DYL196665:DYP196665 EIH196665:EIL196665 ESD196665:ESH196665 FBZ196665:FCD196665 FLV196665:FLZ196665 FVR196665:FVV196665 GFN196665:GFR196665 GPJ196665:GPN196665 GZF196665:GZJ196665 HJB196665:HJF196665 HSX196665:HTB196665 ICT196665:ICX196665 IMP196665:IMT196665 IWL196665:IWP196665 JGH196665:JGL196665 JQD196665:JQH196665 JZZ196665:KAD196665 KJV196665:KJZ196665 KTR196665:KTV196665 LDN196665:LDR196665 LNJ196665:LNN196665 LXF196665:LXJ196665 MHB196665:MHF196665 MQX196665:MRB196665 NAT196665:NAX196665 NKP196665:NKT196665 NUL196665:NUP196665 OEH196665:OEL196665 OOD196665:OOH196665 OXZ196665:OYD196665 PHV196665:PHZ196665 PRR196665:PRV196665 QBN196665:QBR196665 QLJ196665:QLN196665 QVF196665:QVJ196665 RFB196665:RFF196665 ROX196665:RPB196665 RYT196665:RYX196665 SIP196665:SIT196665 SSL196665:SSP196665 TCH196665:TCL196665 TMD196665:TMH196665 TVZ196665:TWD196665 UFV196665:UFZ196665 UPR196665:UPV196665 UZN196665:UZR196665 VJJ196665:VJN196665 VTF196665:VTJ196665 WDB196665:WDF196665 WMX196665:WNB196665 WWT196665:WWX196665 AL262201:AP262201 KH262201:KL262201 UD262201:UH262201 ADZ262201:AED262201 ANV262201:ANZ262201 AXR262201:AXV262201 BHN262201:BHR262201 BRJ262201:BRN262201 CBF262201:CBJ262201 CLB262201:CLF262201 CUX262201:CVB262201 DET262201:DEX262201 DOP262201:DOT262201 DYL262201:DYP262201 EIH262201:EIL262201 ESD262201:ESH262201 FBZ262201:FCD262201 FLV262201:FLZ262201 FVR262201:FVV262201 GFN262201:GFR262201 GPJ262201:GPN262201 GZF262201:GZJ262201 HJB262201:HJF262201 HSX262201:HTB262201 ICT262201:ICX262201 IMP262201:IMT262201 IWL262201:IWP262201 JGH262201:JGL262201 JQD262201:JQH262201 JZZ262201:KAD262201 KJV262201:KJZ262201 KTR262201:KTV262201 LDN262201:LDR262201 LNJ262201:LNN262201 LXF262201:LXJ262201 MHB262201:MHF262201 MQX262201:MRB262201 NAT262201:NAX262201 NKP262201:NKT262201 NUL262201:NUP262201 OEH262201:OEL262201 OOD262201:OOH262201 OXZ262201:OYD262201 PHV262201:PHZ262201 PRR262201:PRV262201 QBN262201:QBR262201 QLJ262201:QLN262201 QVF262201:QVJ262201 RFB262201:RFF262201 ROX262201:RPB262201 RYT262201:RYX262201 SIP262201:SIT262201 SSL262201:SSP262201 TCH262201:TCL262201 TMD262201:TMH262201 TVZ262201:TWD262201 UFV262201:UFZ262201 UPR262201:UPV262201 UZN262201:UZR262201 VJJ262201:VJN262201 VTF262201:VTJ262201 WDB262201:WDF262201 WMX262201:WNB262201 WWT262201:WWX262201 AL327737:AP327737 KH327737:KL327737 UD327737:UH327737 ADZ327737:AED327737 ANV327737:ANZ327737 AXR327737:AXV327737 BHN327737:BHR327737 BRJ327737:BRN327737 CBF327737:CBJ327737 CLB327737:CLF327737 CUX327737:CVB327737 DET327737:DEX327737 DOP327737:DOT327737 DYL327737:DYP327737 EIH327737:EIL327737 ESD327737:ESH327737 FBZ327737:FCD327737 FLV327737:FLZ327737 FVR327737:FVV327737 GFN327737:GFR327737 GPJ327737:GPN327737 GZF327737:GZJ327737 HJB327737:HJF327737 HSX327737:HTB327737 ICT327737:ICX327737 IMP327737:IMT327737 IWL327737:IWP327737 JGH327737:JGL327737 JQD327737:JQH327737 JZZ327737:KAD327737 KJV327737:KJZ327737 KTR327737:KTV327737 LDN327737:LDR327737 LNJ327737:LNN327737 LXF327737:LXJ327737 MHB327737:MHF327737 MQX327737:MRB327737 NAT327737:NAX327737 NKP327737:NKT327737 NUL327737:NUP327737 OEH327737:OEL327737 OOD327737:OOH327737 OXZ327737:OYD327737 PHV327737:PHZ327737 PRR327737:PRV327737 QBN327737:QBR327737 QLJ327737:QLN327737 QVF327737:QVJ327737 RFB327737:RFF327737 ROX327737:RPB327737 RYT327737:RYX327737 SIP327737:SIT327737 SSL327737:SSP327737 TCH327737:TCL327737 TMD327737:TMH327737 TVZ327737:TWD327737 UFV327737:UFZ327737 UPR327737:UPV327737 UZN327737:UZR327737 VJJ327737:VJN327737 VTF327737:VTJ327737 WDB327737:WDF327737 WMX327737:WNB327737 WWT327737:WWX327737 AL393273:AP393273 KH393273:KL393273 UD393273:UH393273 ADZ393273:AED393273 ANV393273:ANZ393273 AXR393273:AXV393273 BHN393273:BHR393273 BRJ393273:BRN393273 CBF393273:CBJ393273 CLB393273:CLF393273 CUX393273:CVB393273 DET393273:DEX393273 DOP393273:DOT393273 DYL393273:DYP393273 EIH393273:EIL393273 ESD393273:ESH393273 FBZ393273:FCD393273 FLV393273:FLZ393273 FVR393273:FVV393273 GFN393273:GFR393273 GPJ393273:GPN393273 GZF393273:GZJ393273 HJB393273:HJF393273 HSX393273:HTB393273 ICT393273:ICX393273 IMP393273:IMT393273 IWL393273:IWP393273 JGH393273:JGL393273 JQD393273:JQH393273 JZZ393273:KAD393273 KJV393273:KJZ393273 KTR393273:KTV393273 LDN393273:LDR393273 LNJ393273:LNN393273 LXF393273:LXJ393273 MHB393273:MHF393273 MQX393273:MRB393273 NAT393273:NAX393273 NKP393273:NKT393273 NUL393273:NUP393273 OEH393273:OEL393273 OOD393273:OOH393273 OXZ393273:OYD393273 PHV393273:PHZ393273 PRR393273:PRV393273 QBN393273:QBR393273 QLJ393273:QLN393273 QVF393273:QVJ393273 RFB393273:RFF393273 ROX393273:RPB393273 RYT393273:RYX393273 SIP393273:SIT393273 SSL393273:SSP393273 TCH393273:TCL393273 TMD393273:TMH393273 TVZ393273:TWD393273 UFV393273:UFZ393273 UPR393273:UPV393273 UZN393273:UZR393273 VJJ393273:VJN393273 VTF393273:VTJ393273 WDB393273:WDF393273 WMX393273:WNB393273 WWT393273:WWX393273 AL458809:AP458809 KH458809:KL458809 UD458809:UH458809 ADZ458809:AED458809 ANV458809:ANZ458809 AXR458809:AXV458809 BHN458809:BHR458809 BRJ458809:BRN458809 CBF458809:CBJ458809 CLB458809:CLF458809 CUX458809:CVB458809 DET458809:DEX458809 DOP458809:DOT458809 DYL458809:DYP458809 EIH458809:EIL458809 ESD458809:ESH458809 FBZ458809:FCD458809 FLV458809:FLZ458809 FVR458809:FVV458809 GFN458809:GFR458809 GPJ458809:GPN458809 GZF458809:GZJ458809 HJB458809:HJF458809 HSX458809:HTB458809 ICT458809:ICX458809 IMP458809:IMT458809 IWL458809:IWP458809 JGH458809:JGL458809 JQD458809:JQH458809 JZZ458809:KAD458809 KJV458809:KJZ458809 KTR458809:KTV458809 LDN458809:LDR458809 LNJ458809:LNN458809 LXF458809:LXJ458809 MHB458809:MHF458809 MQX458809:MRB458809 NAT458809:NAX458809 NKP458809:NKT458809 NUL458809:NUP458809 OEH458809:OEL458809 OOD458809:OOH458809 OXZ458809:OYD458809 PHV458809:PHZ458809 PRR458809:PRV458809 QBN458809:QBR458809 QLJ458809:QLN458809 QVF458809:QVJ458809 RFB458809:RFF458809 ROX458809:RPB458809 RYT458809:RYX458809 SIP458809:SIT458809 SSL458809:SSP458809 TCH458809:TCL458809 TMD458809:TMH458809 TVZ458809:TWD458809 UFV458809:UFZ458809 UPR458809:UPV458809 UZN458809:UZR458809 VJJ458809:VJN458809 VTF458809:VTJ458809 WDB458809:WDF458809 WMX458809:WNB458809 WWT458809:WWX458809 AL524345:AP524345 KH524345:KL524345 UD524345:UH524345 ADZ524345:AED524345 ANV524345:ANZ524345 AXR524345:AXV524345 BHN524345:BHR524345 BRJ524345:BRN524345 CBF524345:CBJ524345 CLB524345:CLF524345 CUX524345:CVB524345 DET524345:DEX524345 DOP524345:DOT524345 DYL524345:DYP524345 EIH524345:EIL524345 ESD524345:ESH524345 FBZ524345:FCD524345 FLV524345:FLZ524345 FVR524345:FVV524345 GFN524345:GFR524345 GPJ524345:GPN524345 GZF524345:GZJ524345 HJB524345:HJF524345 HSX524345:HTB524345 ICT524345:ICX524345 IMP524345:IMT524345 IWL524345:IWP524345 JGH524345:JGL524345 JQD524345:JQH524345 JZZ524345:KAD524345 KJV524345:KJZ524345 KTR524345:KTV524345 LDN524345:LDR524345 LNJ524345:LNN524345 LXF524345:LXJ524345 MHB524345:MHF524345 MQX524345:MRB524345 NAT524345:NAX524345 NKP524345:NKT524345 NUL524345:NUP524345 OEH524345:OEL524345 OOD524345:OOH524345 OXZ524345:OYD524345 PHV524345:PHZ524345 PRR524345:PRV524345 QBN524345:QBR524345 QLJ524345:QLN524345 QVF524345:QVJ524345 RFB524345:RFF524345 ROX524345:RPB524345 RYT524345:RYX524345 SIP524345:SIT524345 SSL524345:SSP524345 TCH524345:TCL524345 TMD524345:TMH524345 TVZ524345:TWD524345 UFV524345:UFZ524345 UPR524345:UPV524345 UZN524345:UZR524345 VJJ524345:VJN524345 VTF524345:VTJ524345 WDB524345:WDF524345 WMX524345:WNB524345 WWT524345:WWX524345 AL589881:AP589881 KH589881:KL589881 UD589881:UH589881 ADZ589881:AED589881 ANV589881:ANZ589881 AXR589881:AXV589881 BHN589881:BHR589881 BRJ589881:BRN589881 CBF589881:CBJ589881 CLB589881:CLF589881 CUX589881:CVB589881 DET589881:DEX589881 DOP589881:DOT589881 DYL589881:DYP589881 EIH589881:EIL589881 ESD589881:ESH589881 FBZ589881:FCD589881 FLV589881:FLZ589881 FVR589881:FVV589881 GFN589881:GFR589881 GPJ589881:GPN589881 GZF589881:GZJ589881 HJB589881:HJF589881 HSX589881:HTB589881 ICT589881:ICX589881 IMP589881:IMT589881 IWL589881:IWP589881 JGH589881:JGL589881 JQD589881:JQH589881 JZZ589881:KAD589881 KJV589881:KJZ589881 KTR589881:KTV589881 LDN589881:LDR589881 LNJ589881:LNN589881 LXF589881:LXJ589881 MHB589881:MHF589881 MQX589881:MRB589881 NAT589881:NAX589881 NKP589881:NKT589881 NUL589881:NUP589881 OEH589881:OEL589881 OOD589881:OOH589881 OXZ589881:OYD589881 PHV589881:PHZ589881 PRR589881:PRV589881 QBN589881:QBR589881 QLJ589881:QLN589881 QVF589881:QVJ589881 RFB589881:RFF589881 ROX589881:RPB589881 RYT589881:RYX589881 SIP589881:SIT589881 SSL589881:SSP589881 TCH589881:TCL589881 TMD589881:TMH589881 TVZ589881:TWD589881 UFV589881:UFZ589881 UPR589881:UPV589881 UZN589881:UZR589881 VJJ589881:VJN589881 VTF589881:VTJ589881 WDB589881:WDF589881 WMX589881:WNB589881 WWT589881:WWX589881 AL655417:AP655417 KH655417:KL655417 UD655417:UH655417 ADZ655417:AED655417 ANV655417:ANZ655417 AXR655417:AXV655417 BHN655417:BHR655417 BRJ655417:BRN655417 CBF655417:CBJ655417 CLB655417:CLF655417 CUX655417:CVB655417 DET655417:DEX655417 DOP655417:DOT655417 DYL655417:DYP655417 EIH655417:EIL655417 ESD655417:ESH655417 FBZ655417:FCD655417 FLV655417:FLZ655417 FVR655417:FVV655417 GFN655417:GFR655417 GPJ655417:GPN655417 GZF655417:GZJ655417 HJB655417:HJF655417 HSX655417:HTB655417 ICT655417:ICX655417 IMP655417:IMT655417 IWL655417:IWP655417 JGH655417:JGL655417 JQD655417:JQH655417 JZZ655417:KAD655417 KJV655417:KJZ655417 KTR655417:KTV655417 LDN655417:LDR655417 LNJ655417:LNN655417 LXF655417:LXJ655417 MHB655417:MHF655417 MQX655417:MRB655417 NAT655417:NAX655417 NKP655417:NKT655417 NUL655417:NUP655417 OEH655417:OEL655417 OOD655417:OOH655417 OXZ655417:OYD655417 PHV655417:PHZ655417 PRR655417:PRV655417 QBN655417:QBR655417 QLJ655417:QLN655417 QVF655417:QVJ655417 RFB655417:RFF655417 ROX655417:RPB655417 RYT655417:RYX655417 SIP655417:SIT655417 SSL655417:SSP655417 TCH655417:TCL655417 TMD655417:TMH655417 TVZ655417:TWD655417 UFV655417:UFZ655417 UPR655417:UPV655417 UZN655417:UZR655417 VJJ655417:VJN655417 VTF655417:VTJ655417 WDB655417:WDF655417 WMX655417:WNB655417 WWT655417:WWX655417 AL720953:AP720953 KH720953:KL720953 UD720953:UH720953 ADZ720953:AED720953 ANV720953:ANZ720953 AXR720953:AXV720953 BHN720953:BHR720953 BRJ720953:BRN720953 CBF720953:CBJ720953 CLB720953:CLF720953 CUX720953:CVB720953 DET720953:DEX720953 DOP720953:DOT720953 DYL720953:DYP720953 EIH720953:EIL720953 ESD720953:ESH720953 FBZ720953:FCD720953 FLV720953:FLZ720953 FVR720953:FVV720953 GFN720953:GFR720953 GPJ720953:GPN720953 GZF720953:GZJ720953 HJB720953:HJF720953 HSX720953:HTB720953 ICT720953:ICX720953 IMP720953:IMT720953 IWL720953:IWP720953 JGH720953:JGL720953 JQD720953:JQH720953 JZZ720953:KAD720953 KJV720953:KJZ720953 KTR720953:KTV720953 LDN720953:LDR720953 LNJ720953:LNN720953 LXF720953:LXJ720953 MHB720953:MHF720953 MQX720953:MRB720953 NAT720953:NAX720953 NKP720953:NKT720953 NUL720953:NUP720953 OEH720953:OEL720953 OOD720953:OOH720953 OXZ720953:OYD720953 PHV720953:PHZ720953 PRR720953:PRV720953 QBN720953:QBR720953 QLJ720953:QLN720953 QVF720953:QVJ720953 RFB720953:RFF720953 ROX720953:RPB720953 RYT720953:RYX720953 SIP720953:SIT720953 SSL720953:SSP720953 TCH720953:TCL720953 TMD720953:TMH720953 TVZ720953:TWD720953 UFV720953:UFZ720953 UPR720953:UPV720953 UZN720953:UZR720953 VJJ720953:VJN720953 VTF720953:VTJ720953 WDB720953:WDF720953 WMX720953:WNB720953 WWT720953:WWX720953 AL786489:AP786489 KH786489:KL786489 UD786489:UH786489 ADZ786489:AED786489 ANV786489:ANZ786489 AXR786489:AXV786489 BHN786489:BHR786489 BRJ786489:BRN786489 CBF786489:CBJ786489 CLB786489:CLF786489 CUX786489:CVB786489 DET786489:DEX786489 DOP786489:DOT786489 DYL786489:DYP786489 EIH786489:EIL786489 ESD786489:ESH786489 FBZ786489:FCD786489 FLV786489:FLZ786489 FVR786489:FVV786489 GFN786489:GFR786489 GPJ786489:GPN786489 GZF786489:GZJ786489 HJB786489:HJF786489 HSX786489:HTB786489 ICT786489:ICX786489 IMP786489:IMT786489 IWL786489:IWP786489 JGH786489:JGL786489 JQD786489:JQH786489 JZZ786489:KAD786489 KJV786489:KJZ786489 KTR786489:KTV786489 LDN786489:LDR786489 LNJ786489:LNN786489 LXF786489:LXJ786489 MHB786489:MHF786489 MQX786489:MRB786489 NAT786489:NAX786489 NKP786489:NKT786489 NUL786489:NUP786489 OEH786489:OEL786489 OOD786489:OOH786489 OXZ786489:OYD786489 PHV786489:PHZ786489 PRR786489:PRV786489 QBN786489:QBR786489 QLJ786489:QLN786489 QVF786489:QVJ786489 RFB786489:RFF786489 ROX786489:RPB786489 RYT786489:RYX786489 SIP786489:SIT786489 SSL786489:SSP786489 TCH786489:TCL786489 TMD786489:TMH786489 TVZ786489:TWD786489 UFV786489:UFZ786489 UPR786489:UPV786489 UZN786489:UZR786489 VJJ786489:VJN786489 VTF786489:VTJ786489 WDB786489:WDF786489 WMX786489:WNB786489 WWT786489:WWX786489 AL852025:AP852025 KH852025:KL852025 UD852025:UH852025 ADZ852025:AED852025 ANV852025:ANZ852025 AXR852025:AXV852025 BHN852025:BHR852025 BRJ852025:BRN852025 CBF852025:CBJ852025 CLB852025:CLF852025 CUX852025:CVB852025 DET852025:DEX852025 DOP852025:DOT852025 DYL852025:DYP852025 EIH852025:EIL852025 ESD852025:ESH852025 FBZ852025:FCD852025 FLV852025:FLZ852025 FVR852025:FVV852025 GFN852025:GFR852025 GPJ852025:GPN852025 GZF852025:GZJ852025 HJB852025:HJF852025 HSX852025:HTB852025 ICT852025:ICX852025 IMP852025:IMT852025 IWL852025:IWP852025 JGH852025:JGL852025 JQD852025:JQH852025 JZZ852025:KAD852025 KJV852025:KJZ852025 KTR852025:KTV852025 LDN852025:LDR852025 LNJ852025:LNN852025 LXF852025:LXJ852025 MHB852025:MHF852025 MQX852025:MRB852025 NAT852025:NAX852025 NKP852025:NKT852025 NUL852025:NUP852025 OEH852025:OEL852025 OOD852025:OOH852025 OXZ852025:OYD852025 PHV852025:PHZ852025 PRR852025:PRV852025 QBN852025:QBR852025 QLJ852025:QLN852025 QVF852025:QVJ852025 RFB852025:RFF852025 ROX852025:RPB852025 RYT852025:RYX852025 SIP852025:SIT852025 SSL852025:SSP852025 TCH852025:TCL852025 TMD852025:TMH852025 TVZ852025:TWD852025 UFV852025:UFZ852025 UPR852025:UPV852025 UZN852025:UZR852025 VJJ852025:VJN852025 VTF852025:VTJ852025 WDB852025:WDF852025 WMX852025:WNB852025 WWT852025:WWX852025 AL917561:AP917561 KH917561:KL917561 UD917561:UH917561 ADZ917561:AED917561 ANV917561:ANZ917561 AXR917561:AXV917561 BHN917561:BHR917561 BRJ917561:BRN917561 CBF917561:CBJ917561 CLB917561:CLF917561 CUX917561:CVB917561 DET917561:DEX917561 DOP917561:DOT917561 DYL917561:DYP917561 EIH917561:EIL917561 ESD917561:ESH917561 FBZ917561:FCD917561 FLV917561:FLZ917561 FVR917561:FVV917561 GFN917561:GFR917561 GPJ917561:GPN917561 GZF917561:GZJ917561 HJB917561:HJF917561 HSX917561:HTB917561 ICT917561:ICX917561 IMP917561:IMT917561 IWL917561:IWP917561 JGH917561:JGL917561 JQD917561:JQH917561 JZZ917561:KAD917561 KJV917561:KJZ917561 KTR917561:KTV917561 LDN917561:LDR917561 LNJ917561:LNN917561 LXF917561:LXJ917561 MHB917561:MHF917561 MQX917561:MRB917561 NAT917561:NAX917561 NKP917561:NKT917561 NUL917561:NUP917561 OEH917561:OEL917561 OOD917561:OOH917561 OXZ917561:OYD917561 PHV917561:PHZ917561 PRR917561:PRV917561 QBN917561:QBR917561 QLJ917561:QLN917561 QVF917561:QVJ917561 RFB917561:RFF917561 ROX917561:RPB917561 RYT917561:RYX917561 SIP917561:SIT917561 SSL917561:SSP917561 TCH917561:TCL917561 TMD917561:TMH917561 TVZ917561:TWD917561 UFV917561:UFZ917561 UPR917561:UPV917561 UZN917561:UZR917561 VJJ917561:VJN917561 VTF917561:VTJ917561 WDB917561:WDF917561 WMX917561:WNB917561 WWT917561:WWX917561 AL983097:AP983097 KH983097:KL983097 UD983097:UH983097 ADZ983097:AED983097 ANV983097:ANZ983097 AXR983097:AXV983097 BHN983097:BHR983097 BRJ983097:BRN983097 CBF983097:CBJ983097 CLB983097:CLF983097 CUX983097:CVB983097 DET983097:DEX983097 DOP983097:DOT983097 DYL983097:DYP983097 EIH983097:EIL983097 ESD983097:ESH983097 FBZ983097:FCD983097 FLV983097:FLZ983097 FVR983097:FVV983097 GFN983097:GFR983097 GPJ983097:GPN983097 GZF983097:GZJ983097 HJB983097:HJF983097 HSX983097:HTB983097 ICT983097:ICX983097 IMP983097:IMT983097 IWL983097:IWP983097 JGH983097:JGL983097 JQD983097:JQH983097 JZZ983097:KAD983097 KJV983097:KJZ983097 KTR983097:KTV983097 LDN983097:LDR983097 LNJ983097:LNN983097 LXF983097:LXJ983097 MHB983097:MHF983097 MQX983097:MRB983097 NAT983097:NAX983097 NKP983097:NKT983097 NUL983097:NUP983097 OEH983097:OEL983097 OOD983097:OOH983097 OXZ983097:OYD983097 PHV983097:PHZ983097 PRR983097:PRV983097 QBN983097:QBR983097 QLJ983097:QLN983097 QVF983097:QVJ983097 RFB983097:RFF983097 ROX983097:RPB983097 RYT983097:RYX983097 SIP983097:SIT983097 SSL983097:SSP983097 TCH983097:TCL983097 TMD983097:TMH983097 TVZ983097:TWD983097 UFV983097:UFZ983097 UPR983097:UPV983097 UZN983097:UZR983097 VJJ983097:VJN983097 VTF983097:VTJ983097 WDB983097:WDF983097 WMX983097:WNB983097 WWT983097:WWX983097"/>
    <dataValidation allowBlank="1" showInputMessage="1" showErrorMessage="1" promptTitle="TDHCA Rental Program Experience" prompt="Row 16: Enter Date (mm/yy) When Control Ended" sqref="AQ57:AU57 KM57:KQ57 UI57:UM57 AEE57:AEI57 AOA57:AOE57 AXW57:AYA57 BHS57:BHW57 BRO57:BRS57 CBK57:CBO57 CLG57:CLK57 CVC57:CVG57 DEY57:DFC57 DOU57:DOY57 DYQ57:DYU57 EIM57:EIQ57 ESI57:ESM57 FCE57:FCI57 FMA57:FME57 FVW57:FWA57 GFS57:GFW57 GPO57:GPS57 GZK57:GZO57 HJG57:HJK57 HTC57:HTG57 ICY57:IDC57 IMU57:IMY57 IWQ57:IWU57 JGM57:JGQ57 JQI57:JQM57 KAE57:KAI57 KKA57:KKE57 KTW57:KUA57 LDS57:LDW57 LNO57:LNS57 LXK57:LXO57 MHG57:MHK57 MRC57:MRG57 NAY57:NBC57 NKU57:NKY57 NUQ57:NUU57 OEM57:OEQ57 OOI57:OOM57 OYE57:OYI57 PIA57:PIE57 PRW57:PSA57 QBS57:QBW57 QLO57:QLS57 QVK57:QVO57 RFG57:RFK57 RPC57:RPG57 RYY57:RZC57 SIU57:SIY57 SSQ57:SSU57 TCM57:TCQ57 TMI57:TMM57 TWE57:TWI57 UGA57:UGE57 UPW57:UQA57 UZS57:UZW57 VJO57:VJS57 VTK57:VTO57 WDG57:WDK57 WNC57:WNG57 WWY57:WXC57 AQ65593:AU65593 KM65593:KQ65593 UI65593:UM65593 AEE65593:AEI65593 AOA65593:AOE65593 AXW65593:AYA65593 BHS65593:BHW65593 BRO65593:BRS65593 CBK65593:CBO65593 CLG65593:CLK65593 CVC65593:CVG65593 DEY65593:DFC65593 DOU65593:DOY65593 DYQ65593:DYU65593 EIM65593:EIQ65593 ESI65593:ESM65593 FCE65593:FCI65593 FMA65593:FME65593 FVW65593:FWA65593 GFS65593:GFW65593 GPO65593:GPS65593 GZK65593:GZO65593 HJG65593:HJK65593 HTC65593:HTG65593 ICY65593:IDC65593 IMU65593:IMY65593 IWQ65593:IWU65593 JGM65593:JGQ65593 JQI65593:JQM65593 KAE65593:KAI65593 KKA65593:KKE65593 KTW65593:KUA65593 LDS65593:LDW65593 LNO65593:LNS65593 LXK65593:LXO65593 MHG65593:MHK65593 MRC65593:MRG65593 NAY65593:NBC65593 NKU65593:NKY65593 NUQ65593:NUU65593 OEM65593:OEQ65593 OOI65593:OOM65593 OYE65593:OYI65593 PIA65593:PIE65593 PRW65593:PSA65593 QBS65593:QBW65593 QLO65593:QLS65593 QVK65593:QVO65593 RFG65593:RFK65593 RPC65593:RPG65593 RYY65593:RZC65593 SIU65593:SIY65593 SSQ65593:SSU65593 TCM65593:TCQ65593 TMI65593:TMM65593 TWE65593:TWI65593 UGA65593:UGE65593 UPW65593:UQA65593 UZS65593:UZW65593 VJO65593:VJS65593 VTK65593:VTO65593 WDG65593:WDK65593 WNC65593:WNG65593 WWY65593:WXC65593 AQ131129:AU131129 KM131129:KQ131129 UI131129:UM131129 AEE131129:AEI131129 AOA131129:AOE131129 AXW131129:AYA131129 BHS131129:BHW131129 BRO131129:BRS131129 CBK131129:CBO131129 CLG131129:CLK131129 CVC131129:CVG131129 DEY131129:DFC131129 DOU131129:DOY131129 DYQ131129:DYU131129 EIM131129:EIQ131129 ESI131129:ESM131129 FCE131129:FCI131129 FMA131129:FME131129 FVW131129:FWA131129 GFS131129:GFW131129 GPO131129:GPS131129 GZK131129:GZO131129 HJG131129:HJK131129 HTC131129:HTG131129 ICY131129:IDC131129 IMU131129:IMY131129 IWQ131129:IWU131129 JGM131129:JGQ131129 JQI131129:JQM131129 KAE131129:KAI131129 KKA131129:KKE131129 KTW131129:KUA131129 LDS131129:LDW131129 LNO131129:LNS131129 LXK131129:LXO131129 MHG131129:MHK131129 MRC131129:MRG131129 NAY131129:NBC131129 NKU131129:NKY131129 NUQ131129:NUU131129 OEM131129:OEQ131129 OOI131129:OOM131129 OYE131129:OYI131129 PIA131129:PIE131129 PRW131129:PSA131129 QBS131129:QBW131129 QLO131129:QLS131129 QVK131129:QVO131129 RFG131129:RFK131129 RPC131129:RPG131129 RYY131129:RZC131129 SIU131129:SIY131129 SSQ131129:SSU131129 TCM131129:TCQ131129 TMI131129:TMM131129 TWE131129:TWI131129 UGA131129:UGE131129 UPW131129:UQA131129 UZS131129:UZW131129 VJO131129:VJS131129 VTK131129:VTO131129 WDG131129:WDK131129 WNC131129:WNG131129 WWY131129:WXC131129 AQ196665:AU196665 KM196665:KQ196665 UI196665:UM196665 AEE196665:AEI196665 AOA196665:AOE196665 AXW196665:AYA196665 BHS196665:BHW196665 BRO196665:BRS196665 CBK196665:CBO196665 CLG196665:CLK196665 CVC196665:CVG196665 DEY196665:DFC196665 DOU196665:DOY196665 DYQ196665:DYU196665 EIM196665:EIQ196665 ESI196665:ESM196665 FCE196665:FCI196665 FMA196665:FME196665 FVW196665:FWA196665 GFS196665:GFW196665 GPO196665:GPS196665 GZK196665:GZO196665 HJG196665:HJK196665 HTC196665:HTG196665 ICY196665:IDC196665 IMU196665:IMY196665 IWQ196665:IWU196665 JGM196665:JGQ196665 JQI196665:JQM196665 KAE196665:KAI196665 KKA196665:KKE196665 KTW196665:KUA196665 LDS196665:LDW196665 LNO196665:LNS196665 LXK196665:LXO196665 MHG196665:MHK196665 MRC196665:MRG196665 NAY196665:NBC196665 NKU196665:NKY196665 NUQ196665:NUU196665 OEM196665:OEQ196665 OOI196665:OOM196665 OYE196665:OYI196665 PIA196665:PIE196665 PRW196665:PSA196665 QBS196665:QBW196665 QLO196665:QLS196665 QVK196665:QVO196665 RFG196665:RFK196665 RPC196665:RPG196665 RYY196665:RZC196665 SIU196665:SIY196665 SSQ196665:SSU196665 TCM196665:TCQ196665 TMI196665:TMM196665 TWE196665:TWI196665 UGA196665:UGE196665 UPW196665:UQA196665 UZS196665:UZW196665 VJO196665:VJS196665 VTK196665:VTO196665 WDG196665:WDK196665 WNC196665:WNG196665 WWY196665:WXC196665 AQ262201:AU262201 KM262201:KQ262201 UI262201:UM262201 AEE262201:AEI262201 AOA262201:AOE262201 AXW262201:AYA262201 BHS262201:BHW262201 BRO262201:BRS262201 CBK262201:CBO262201 CLG262201:CLK262201 CVC262201:CVG262201 DEY262201:DFC262201 DOU262201:DOY262201 DYQ262201:DYU262201 EIM262201:EIQ262201 ESI262201:ESM262201 FCE262201:FCI262201 FMA262201:FME262201 FVW262201:FWA262201 GFS262201:GFW262201 GPO262201:GPS262201 GZK262201:GZO262201 HJG262201:HJK262201 HTC262201:HTG262201 ICY262201:IDC262201 IMU262201:IMY262201 IWQ262201:IWU262201 JGM262201:JGQ262201 JQI262201:JQM262201 KAE262201:KAI262201 KKA262201:KKE262201 KTW262201:KUA262201 LDS262201:LDW262201 LNO262201:LNS262201 LXK262201:LXO262201 MHG262201:MHK262201 MRC262201:MRG262201 NAY262201:NBC262201 NKU262201:NKY262201 NUQ262201:NUU262201 OEM262201:OEQ262201 OOI262201:OOM262201 OYE262201:OYI262201 PIA262201:PIE262201 PRW262201:PSA262201 QBS262201:QBW262201 QLO262201:QLS262201 QVK262201:QVO262201 RFG262201:RFK262201 RPC262201:RPG262201 RYY262201:RZC262201 SIU262201:SIY262201 SSQ262201:SSU262201 TCM262201:TCQ262201 TMI262201:TMM262201 TWE262201:TWI262201 UGA262201:UGE262201 UPW262201:UQA262201 UZS262201:UZW262201 VJO262201:VJS262201 VTK262201:VTO262201 WDG262201:WDK262201 WNC262201:WNG262201 WWY262201:WXC262201 AQ327737:AU327737 KM327737:KQ327737 UI327737:UM327737 AEE327737:AEI327737 AOA327737:AOE327737 AXW327737:AYA327737 BHS327737:BHW327737 BRO327737:BRS327737 CBK327737:CBO327737 CLG327737:CLK327737 CVC327737:CVG327737 DEY327737:DFC327737 DOU327737:DOY327737 DYQ327737:DYU327737 EIM327737:EIQ327737 ESI327737:ESM327737 FCE327737:FCI327737 FMA327737:FME327737 FVW327737:FWA327737 GFS327737:GFW327737 GPO327737:GPS327737 GZK327737:GZO327737 HJG327737:HJK327737 HTC327737:HTG327737 ICY327737:IDC327737 IMU327737:IMY327737 IWQ327737:IWU327737 JGM327737:JGQ327737 JQI327737:JQM327737 KAE327737:KAI327737 KKA327737:KKE327737 KTW327737:KUA327737 LDS327737:LDW327737 LNO327737:LNS327737 LXK327737:LXO327737 MHG327737:MHK327737 MRC327737:MRG327737 NAY327737:NBC327737 NKU327737:NKY327737 NUQ327737:NUU327737 OEM327737:OEQ327737 OOI327737:OOM327737 OYE327737:OYI327737 PIA327737:PIE327737 PRW327737:PSA327737 QBS327737:QBW327737 QLO327737:QLS327737 QVK327737:QVO327737 RFG327737:RFK327737 RPC327737:RPG327737 RYY327737:RZC327737 SIU327737:SIY327737 SSQ327737:SSU327737 TCM327737:TCQ327737 TMI327737:TMM327737 TWE327737:TWI327737 UGA327737:UGE327737 UPW327737:UQA327737 UZS327737:UZW327737 VJO327737:VJS327737 VTK327737:VTO327737 WDG327737:WDK327737 WNC327737:WNG327737 WWY327737:WXC327737 AQ393273:AU393273 KM393273:KQ393273 UI393273:UM393273 AEE393273:AEI393273 AOA393273:AOE393273 AXW393273:AYA393273 BHS393273:BHW393273 BRO393273:BRS393273 CBK393273:CBO393273 CLG393273:CLK393273 CVC393273:CVG393273 DEY393273:DFC393273 DOU393273:DOY393273 DYQ393273:DYU393273 EIM393273:EIQ393273 ESI393273:ESM393273 FCE393273:FCI393273 FMA393273:FME393273 FVW393273:FWA393273 GFS393273:GFW393273 GPO393273:GPS393273 GZK393273:GZO393273 HJG393273:HJK393273 HTC393273:HTG393273 ICY393273:IDC393273 IMU393273:IMY393273 IWQ393273:IWU393273 JGM393273:JGQ393273 JQI393273:JQM393273 KAE393273:KAI393273 KKA393273:KKE393273 KTW393273:KUA393273 LDS393273:LDW393273 LNO393273:LNS393273 LXK393273:LXO393273 MHG393273:MHK393273 MRC393273:MRG393273 NAY393273:NBC393273 NKU393273:NKY393273 NUQ393273:NUU393273 OEM393273:OEQ393273 OOI393273:OOM393273 OYE393273:OYI393273 PIA393273:PIE393273 PRW393273:PSA393273 QBS393273:QBW393273 QLO393273:QLS393273 QVK393273:QVO393273 RFG393273:RFK393273 RPC393273:RPG393273 RYY393273:RZC393273 SIU393273:SIY393273 SSQ393273:SSU393273 TCM393273:TCQ393273 TMI393273:TMM393273 TWE393273:TWI393273 UGA393273:UGE393273 UPW393273:UQA393273 UZS393273:UZW393273 VJO393273:VJS393273 VTK393273:VTO393273 WDG393273:WDK393273 WNC393273:WNG393273 WWY393273:WXC393273 AQ458809:AU458809 KM458809:KQ458809 UI458809:UM458809 AEE458809:AEI458809 AOA458809:AOE458809 AXW458809:AYA458809 BHS458809:BHW458809 BRO458809:BRS458809 CBK458809:CBO458809 CLG458809:CLK458809 CVC458809:CVG458809 DEY458809:DFC458809 DOU458809:DOY458809 DYQ458809:DYU458809 EIM458809:EIQ458809 ESI458809:ESM458809 FCE458809:FCI458809 FMA458809:FME458809 FVW458809:FWA458809 GFS458809:GFW458809 GPO458809:GPS458809 GZK458809:GZO458809 HJG458809:HJK458809 HTC458809:HTG458809 ICY458809:IDC458809 IMU458809:IMY458809 IWQ458809:IWU458809 JGM458809:JGQ458809 JQI458809:JQM458809 KAE458809:KAI458809 KKA458809:KKE458809 KTW458809:KUA458809 LDS458809:LDW458809 LNO458809:LNS458809 LXK458809:LXO458809 MHG458809:MHK458809 MRC458809:MRG458809 NAY458809:NBC458809 NKU458809:NKY458809 NUQ458809:NUU458809 OEM458809:OEQ458809 OOI458809:OOM458809 OYE458809:OYI458809 PIA458809:PIE458809 PRW458809:PSA458809 QBS458809:QBW458809 QLO458809:QLS458809 QVK458809:QVO458809 RFG458809:RFK458809 RPC458809:RPG458809 RYY458809:RZC458809 SIU458809:SIY458809 SSQ458809:SSU458809 TCM458809:TCQ458809 TMI458809:TMM458809 TWE458809:TWI458809 UGA458809:UGE458809 UPW458809:UQA458809 UZS458809:UZW458809 VJO458809:VJS458809 VTK458809:VTO458809 WDG458809:WDK458809 WNC458809:WNG458809 WWY458809:WXC458809 AQ524345:AU524345 KM524345:KQ524345 UI524345:UM524345 AEE524345:AEI524345 AOA524345:AOE524345 AXW524345:AYA524345 BHS524345:BHW524345 BRO524345:BRS524345 CBK524345:CBO524345 CLG524345:CLK524345 CVC524345:CVG524345 DEY524345:DFC524345 DOU524345:DOY524345 DYQ524345:DYU524345 EIM524345:EIQ524345 ESI524345:ESM524345 FCE524345:FCI524345 FMA524345:FME524345 FVW524345:FWA524345 GFS524345:GFW524345 GPO524345:GPS524345 GZK524345:GZO524345 HJG524345:HJK524345 HTC524345:HTG524345 ICY524345:IDC524345 IMU524345:IMY524345 IWQ524345:IWU524345 JGM524345:JGQ524345 JQI524345:JQM524345 KAE524345:KAI524345 KKA524345:KKE524345 KTW524345:KUA524345 LDS524345:LDW524345 LNO524345:LNS524345 LXK524345:LXO524345 MHG524345:MHK524345 MRC524345:MRG524345 NAY524345:NBC524345 NKU524345:NKY524345 NUQ524345:NUU524345 OEM524345:OEQ524345 OOI524345:OOM524345 OYE524345:OYI524345 PIA524345:PIE524345 PRW524345:PSA524345 QBS524345:QBW524345 QLO524345:QLS524345 QVK524345:QVO524345 RFG524345:RFK524345 RPC524345:RPG524345 RYY524345:RZC524345 SIU524345:SIY524345 SSQ524345:SSU524345 TCM524345:TCQ524345 TMI524345:TMM524345 TWE524345:TWI524345 UGA524345:UGE524345 UPW524345:UQA524345 UZS524345:UZW524345 VJO524345:VJS524345 VTK524345:VTO524345 WDG524345:WDK524345 WNC524345:WNG524345 WWY524345:WXC524345 AQ589881:AU589881 KM589881:KQ589881 UI589881:UM589881 AEE589881:AEI589881 AOA589881:AOE589881 AXW589881:AYA589881 BHS589881:BHW589881 BRO589881:BRS589881 CBK589881:CBO589881 CLG589881:CLK589881 CVC589881:CVG589881 DEY589881:DFC589881 DOU589881:DOY589881 DYQ589881:DYU589881 EIM589881:EIQ589881 ESI589881:ESM589881 FCE589881:FCI589881 FMA589881:FME589881 FVW589881:FWA589881 GFS589881:GFW589881 GPO589881:GPS589881 GZK589881:GZO589881 HJG589881:HJK589881 HTC589881:HTG589881 ICY589881:IDC589881 IMU589881:IMY589881 IWQ589881:IWU589881 JGM589881:JGQ589881 JQI589881:JQM589881 KAE589881:KAI589881 KKA589881:KKE589881 KTW589881:KUA589881 LDS589881:LDW589881 LNO589881:LNS589881 LXK589881:LXO589881 MHG589881:MHK589881 MRC589881:MRG589881 NAY589881:NBC589881 NKU589881:NKY589881 NUQ589881:NUU589881 OEM589881:OEQ589881 OOI589881:OOM589881 OYE589881:OYI589881 PIA589881:PIE589881 PRW589881:PSA589881 QBS589881:QBW589881 QLO589881:QLS589881 QVK589881:QVO589881 RFG589881:RFK589881 RPC589881:RPG589881 RYY589881:RZC589881 SIU589881:SIY589881 SSQ589881:SSU589881 TCM589881:TCQ589881 TMI589881:TMM589881 TWE589881:TWI589881 UGA589881:UGE589881 UPW589881:UQA589881 UZS589881:UZW589881 VJO589881:VJS589881 VTK589881:VTO589881 WDG589881:WDK589881 WNC589881:WNG589881 WWY589881:WXC589881 AQ655417:AU655417 KM655417:KQ655417 UI655417:UM655417 AEE655417:AEI655417 AOA655417:AOE655417 AXW655417:AYA655417 BHS655417:BHW655417 BRO655417:BRS655417 CBK655417:CBO655417 CLG655417:CLK655417 CVC655417:CVG655417 DEY655417:DFC655417 DOU655417:DOY655417 DYQ655417:DYU655417 EIM655417:EIQ655417 ESI655417:ESM655417 FCE655417:FCI655417 FMA655417:FME655417 FVW655417:FWA655417 GFS655417:GFW655417 GPO655417:GPS655417 GZK655417:GZO655417 HJG655417:HJK655417 HTC655417:HTG655417 ICY655417:IDC655417 IMU655417:IMY655417 IWQ655417:IWU655417 JGM655417:JGQ655417 JQI655417:JQM655417 KAE655417:KAI655417 KKA655417:KKE655417 KTW655417:KUA655417 LDS655417:LDW655417 LNO655417:LNS655417 LXK655417:LXO655417 MHG655417:MHK655417 MRC655417:MRG655417 NAY655417:NBC655417 NKU655417:NKY655417 NUQ655417:NUU655417 OEM655417:OEQ655417 OOI655417:OOM655417 OYE655417:OYI655417 PIA655417:PIE655417 PRW655417:PSA655417 QBS655417:QBW655417 QLO655417:QLS655417 QVK655417:QVO655417 RFG655417:RFK655417 RPC655417:RPG655417 RYY655417:RZC655417 SIU655417:SIY655417 SSQ655417:SSU655417 TCM655417:TCQ655417 TMI655417:TMM655417 TWE655417:TWI655417 UGA655417:UGE655417 UPW655417:UQA655417 UZS655417:UZW655417 VJO655417:VJS655417 VTK655417:VTO655417 WDG655417:WDK655417 WNC655417:WNG655417 WWY655417:WXC655417 AQ720953:AU720953 KM720953:KQ720953 UI720953:UM720953 AEE720953:AEI720953 AOA720953:AOE720953 AXW720953:AYA720953 BHS720953:BHW720953 BRO720953:BRS720953 CBK720953:CBO720953 CLG720953:CLK720953 CVC720953:CVG720953 DEY720953:DFC720953 DOU720953:DOY720953 DYQ720953:DYU720953 EIM720953:EIQ720953 ESI720953:ESM720953 FCE720953:FCI720953 FMA720953:FME720953 FVW720953:FWA720953 GFS720953:GFW720953 GPO720953:GPS720953 GZK720953:GZO720953 HJG720953:HJK720953 HTC720953:HTG720953 ICY720953:IDC720953 IMU720953:IMY720953 IWQ720953:IWU720953 JGM720953:JGQ720953 JQI720953:JQM720953 KAE720953:KAI720953 KKA720953:KKE720953 KTW720953:KUA720953 LDS720953:LDW720953 LNO720953:LNS720953 LXK720953:LXO720953 MHG720953:MHK720953 MRC720953:MRG720953 NAY720953:NBC720953 NKU720953:NKY720953 NUQ720953:NUU720953 OEM720953:OEQ720953 OOI720953:OOM720953 OYE720953:OYI720953 PIA720953:PIE720953 PRW720953:PSA720953 QBS720953:QBW720953 QLO720953:QLS720953 QVK720953:QVO720953 RFG720953:RFK720953 RPC720953:RPG720953 RYY720953:RZC720953 SIU720953:SIY720953 SSQ720953:SSU720953 TCM720953:TCQ720953 TMI720953:TMM720953 TWE720953:TWI720953 UGA720953:UGE720953 UPW720953:UQA720953 UZS720953:UZW720953 VJO720953:VJS720953 VTK720953:VTO720953 WDG720953:WDK720953 WNC720953:WNG720953 WWY720953:WXC720953 AQ786489:AU786489 KM786489:KQ786489 UI786489:UM786489 AEE786489:AEI786489 AOA786489:AOE786489 AXW786489:AYA786489 BHS786489:BHW786489 BRO786489:BRS786489 CBK786489:CBO786489 CLG786489:CLK786489 CVC786489:CVG786489 DEY786489:DFC786489 DOU786489:DOY786489 DYQ786489:DYU786489 EIM786489:EIQ786489 ESI786489:ESM786489 FCE786489:FCI786489 FMA786489:FME786489 FVW786489:FWA786489 GFS786489:GFW786489 GPO786489:GPS786489 GZK786489:GZO786489 HJG786489:HJK786489 HTC786489:HTG786489 ICY786489:IDC786489 IMU786489:IMY786489 IWQ786489:IWU786489 JGM786489:JGQ786489 JQI786489:JQM786489 KAE786489:KAI786489 KKA786489:KKE786489 KTW786489:KUA786489 LDS786489:LDW786489 LNO786489:LNS786489 LXK786489:LXO786489 MHG786489:MHK786489 MRC786489:MRG786489 NAY786489:NBC786489 NKU786489:NKY786489 NUQ786489:NUU786489 OEM786489:OEQ786489 OOI786489:OOM786489 OYE786489:OYI786489 PIA786489:PIE786489 PRW786489:PSA786489 QBS786489:QBW786489 QLO786489:QLS786489 QVK786489:QVO786489 RFG786489:RFK786489 RPC786489:RPG786489 RYY786489:RZC786489 SIU786489:SIY786489 SSQ786489:SSU786489 TCM786489:TCQ786489 TMI786489:TMM786489 TWE786489:TWI786489 UGA786489:UGE786489 UPW786489:UQA786489 UZS786489:UZW786489 VJO786489:VJS786489 VTK786489:VTO786489 WDG786489:WDK786489 WNC786489:WNG786489 WWY786489:WXC786489 AQ852025:AU852025 KM852025:KQ852025 UI852025:UM852025 AEE852025:AEI852025 AOA852025:AOE852025 AXW852025:AYA852025 BHS852025:BHW852025 BRO852025:BRS852025 CBK852025:CBO852025 CLG852025:CLK852025 CVC852025:CVG852025 DEY852025:DFC852025 DOU852025:DOY852025 DYQ852025:DYU852025 EIM852025:EIQ852025 ESI852025:ESM852025 FCE852025:FCI852025 FMA852025:FME852025 FVW852025:FWA852025 GFS852025:GFW852025 GPO852025:GPS852025 GZK852025:GZO852025 HJG852025:HJK852025 HTC852025:HTG852025 ICY852025:IDC852025 IMU852025:IMY852025 IWQ852025:IWU852025 JGM852025:JGQ852025 JQI852025:JQM852025 KAE852025:KAI852025 KKA852025:KKE852025 KTW852025:KUA852025 LDS852025:LDW852025 LNO852025:LNS852025 LXK852025:LXO852025 MHG852025:MHK852025 MRC852025:MRG852025 NAY852025:NBC852025 NKU852025:NKY852025 NUQ852025:NUU852025 OEM852025:OEQ852025 OOI852025:OOM852025 OYE852025:OYI852025 PIA852025:PIE852025 PRW852025:PSA852025 QBS852025:QBW852025 QLO852025:QLS852025 QVK852025:QVO852025 RFG852025:RFK852025 RPC852025:RPG852025 RYY852025:RZC852025 SIU852025:SIY852025 SSQ852025:SSU852025 TCM852025:TCQ852025 TMI852025:TMM852025 TWE852025:TWI852025 UGA852025:UGE852025 UPW852025:UQA852025 UZS852025:UZW852025 VJO852025:VJS852025 VTK852025:VTO852025 WDG852025:WDK852025 WNC852025:WNG852025 WWY852025:WXC852025 AQ917561:AU917561 KM917561:KQ917561 UI917561:UM917561 AEE917561:AEI917561 AOA917561:AOE917561 AXW917561:AYA917561 BHS917561:BHW917561 BRO917561:BRS917561 CBK917561:CBO917561 CLG917561:CLK917561 CVC917561:CVG917561 DEY917561:DFC917561 DOU917561:DOY917561 DYQ917561:DYU917561 EIM917561:EIQ917561 ESI917561:ESM917561 FCE917561:FCI917561 FMA917561:FME917561 FVW917561:FWA917561 GFS917561:GFW917561 GPO917561:GPS917561 GZK917561:GZO917561 HJG917561:HJK917561 HTC917561:HTG917561 ICY917561:IDC917561 IMU917561:IMY917561 IWQ917561:IWU917561 JGM917561:JGQ917561 JQI917561:JQM917561 KAE917561:KAI917561 KKA917561:KKE917561 KTW917561:KUA917561 LDS917561:LDW917561 LNO917561:LNS917561 LXK917561:LXO917561 MHG917561:MHK917561 MRC917561:MRG917561 NAY917561:NBC917561 NKU917561:NKY917561 NUQ917561:NUU917561 OEM917561:OEQ917561 OOI917561:OOM917561 OYE917561:OYI917561 PIA917561:PIE917561 PRW917561:PSA917561 QBS917561:QBW917561 QLO917561:QLS917561 QVK917561:QVO917561 RFG917561:RFK917561 RPC917561:RPG917561 RYY917561:RZC917561 SIU917561:SIY917561 SSQ917561:SSU917561 TCM917561:TCQ917561 TMI917561:TMM917561 TWE917561:TWI917561 UGA917561:UGE917561 UPW917561:UQA917561 UZS917561:UZW917561 VJO917561:VJS917561 VTK917561:VTO917561 WDG917561:WDK917561 WNC917561:WNG917561 WWY917561:WXC917561 AQ983097:AU983097 KM983097:KQ983097 UI983097:UM983097 AEE983097:AEI983097 AOA983097:AOE983097 AXW983097:AYA983097 BHS983097:BHW983097 BRO983097:BRS983097 CBK983097:CBO983097 CLG983097:CLK983097 CVC983097:CVG983097 DEY983097:DFC983097 DOU983097:DOY983097 DYQ983097:DYU983097 EIM983097:EIQ983097 ESI983097:ESM983097 FCE983097:FCI983097 FMA983097:FME983097 FVW983097:FWA983097 GFS983097:GFW983097 GPO983097:GPS983097 GZK983097:GZO983097 HJG983097:HJK983097 HTC983097:HTG983097 ICY983097:IDC983097 IMU983097:IMY983097 IWQ983097:IWU983097 JGM983097:JGQ983097 JQI983097:JQM983097 KAE983097:KAI983097 KKA983097:KKE983097 KTW983097:KUA983097 LDS983097:LDW983097 LNO983097:LNS983097 LXK983097:LXO983097 MHG983097:MHK983097 MRC983097:MRG983097 NAY983097:NBC983097 NKU983097:NKY983097 NUQ983097:NUU983097 OEM983097:OEQ983097 OOI983097:OOM983097 OYE983097:OYI983097 PIA983097:PIE983097 PRW983097:PSA983097 QBS983097:QBW983097 QLO983097:QLS983097 QVK983097:QVO983097 RFG983097:RFK983097 RPC983097:RPG983097 RYY983097:RZC983097 SIU983097:SIY983097 SSQ983097:SSU983097 TCM983097:TCQ983097 TMI983097:TMM983097 TWE983097:TWI983097 UGA983097:UGE983097 UPW983097:UQA983097 UZS983097:UZW983097 VJO983097:VJS983097 VTK983097:VTO983097 WDG983097:WDK983097 WNC983097:WNG983097 WWY983097:WXC983097"/>
    <dataValidation allowBlank="1" showInputMessage="1" showErrorMessage="1" promptTitle="TDHCA Rental Program Experience" prompt="Row 17: Enter TDHCA Rental Program ID Number" sqref="B58:E58 IX58:JA58 ST58:SW58 ACP58:ACS58 AML58:AMO58 AWH58:AWK58 BGD58:BGG58 BPZ58:BQC58 BZV58:BZY58 CJR58:CJU58 CTN58:CTQ58 DDJ58:DDM58 DNF58:DNI58 DXB58:DXE58 EGX58:EHA58 EQT58:EQW58 FAP58:FAS58 FKL58:FKO58 FUH58:FUK58 GED58:GEG58 GNZ58:GOC58 GXV58:GXY58 HHR58:HHU58 HRN58:HRQ58 IBJ58:IBM58 ILF58:ILI58 IVB58:IVE58 JEX58:JFA58 JOT58:JOW58 JYP58:JYS58 KIL58:KIO58 KSH58:KSK58 LCD58:LCG58 LLZ58:LMC58 LVV58:LVY58 MFR58:MFU58 MPN58:MPQ58 MZJ58:MZM58 NJF58:NJI58 NTB58:NTE58 OCX58:ODA58 OMT58:OMW58 OWP58:OWS58 PGL58:PGO58 PQH58:PQK58 QAD58:QAG58 QJZ58:QKC58 QTV58:QTY58 RDR58:RDU58 RNN58:RNQ58 RXJ58:RXM58 SHF58:SHI58 SRB58:SRE58 TAX58:TBA58 TKT58:TKW58 TUP58:TUS58 UEL58:UEO58 UOH58:UOK58 UYD58:UYG58 VHZ58:VIC58 VRV58:VRY58 WBR58:WBU58 WLN58:WLQ58 WVJ58:WVM58 B65594:E65594 IX65594:JA65594 ST65594:SW65594 ACP65594:ACS65594 AML65594:AMO65594 AWH65594:AWK65594 BGD65594:BGG65594 BPZ65594:BQC65594 BZV65594:BZY65594 CJR65594:CJU65594 CTN65594:CTQ65594 DDJ65594:DDM65594 DNF65594:DNI65594 DXB65594:DXE65594 EGX65594:EHA65594 EQT65594:EQW65594 FAP65594:FAS65594 FKL65594:FKO65594 FUH65594:FUK65594 GED65594:GEG65594 GNZ65594:GOC65594 GXV65594:GXY65594 HHR65594:HHU65594 HRN65594:HRQ65594 IBJ65594:IBM65594 ILF65594:ILI65594 IVB65594:IVE65594 JEX65594:JFA65594 JOT65594:JOW65594 JYP65594:JYS65594 KIL65594:KIO65594 KSH65594:KSK65594 LCD65594:LCG65594 LLZ65594:LMC65594 LVV65594:LVY65594 MFR65594:MFU65594 MPN65594:MPQ65594 MZJ65594:MZM65594 NJF65594:NJI65594 NTB65594:NTE65594 OCX65594:ODA65594 OMT65594:OMW65594 OWP65594:OWS65594 PGL65594:PGO65594 PQH65594:PQK65594 QAD65594:QAG65594 QJZ65594:QKC65594 QTV65594:QTY65594 RDR65594:RDU65594 RNN65594:RNQ65594 RXJ65594:RXM65594 SHF65594:SHI65594 SRB65594:SRE65594 TAX65594:TBA65594 TKT65594:TKW65594 TUP65594:TUS65594 UEL65594:UEO65594 UOH65594:UOK65594 UYD65594:UYG65594 VHZ65594:VIC65594 VRV65594:VRY65594 WBR65594:WBU65594 WLN65594:WLQ65594 WVJ65594:WVM65594 B131130:E131130 IX131130:JA131130 ST131130:SW131130 ACP131130:ACS131130 AML131130:AMO131130 AWH131130:AWK131130 BGD131130:BGG131130 BPZ131130:BQC131130 BZV131130:BZY131130 CJR131130:CJU131130 CTN131130:CTQ131130 DDJ131130:DDM131130 DNF131130:DNI131130 DXB131130:DXE131130 EGX131130:EHA131130 EQT131130:EQW131130 FAP131130:FAS131130 FKL131130:FKO131130 FUH131130:FUK131130 GED131130:GEG131130 GNZ131130:GOC131130 GXV131130:GXY131130 HHR131130:HHU131130 HRN131130:HRQ131130 IBJ131130:IBM131130 ILF131130:ILI131130 IVB131130:IVE131130 JEX131130:JFA131130 JOT131130:JOW131130 JYP131130:JYS131130 KIL131130:KIO131130 KSH131130:KSK131130 LCD131130:LCG131130 LLZ131130:LMC131130 LVV131130:LVY131130 MFR131130:MFU131130 MPN131130:MPQ131130 MZJ131130:MZM131130 NJF131130:NJI131130 NTB131130:NTE131130 OCX131130:ODA131130 OMT131130:OMW131130 OWP131130:OWS131130 PGL131130:PGO131130 PQH131130:PQK131130 QAD131130:QAG131130 QJZ131130:QKC131130 QTV131130:QTY131130 RDR131130:RDU131130 RNN131130:RNQ131130 RXJ131130:RXM131130 SHF131130:SHI131130 SRB131130:SRE131130 TAX131130:TBA131130 TKT131130:TKW131130 TUP131130:TUS131130 UEL131130:UEO131130 UOH131130:UOK131130 UYD131130:UYG131130 VHZ131130:VIC131130 VRV131130:VRY131130 WBR131130:WBU131130 WLN131130:WLQ131130 WVJ131130:WVM131130 B196666:E196666 IX196666:JA196666 ST196666:SW196666 ACP196666:ACS196666 AML196666:AMO196666 AWH196666:AWK196666 BGD196666:BGG196666 BPZ196666:BQC196666 BZV196666:BZY196666 CJR196666:CJU196666 CTN196666:CTQ196666 DDJ196666:DDM196666 DNF196666:DNI196666 DXB196666:DXE196666 EGX196666:EHA196666 EQT196666:EQW196666 FAP196666:FAS196666 FKL196666:FKO196666 FUH196666:FUK196666 GED196666:GEG196666 GNZ196666:GOC196666 GXV196666:GXY196666 HHR196666:HHU196666 HRN196666:HRQ196666 IBJ196666:IBM196666 ILF196666:ILI196666 IVB196666:IVE196666 JEX196666:JFA196666 JOT196666:JOW196666 JYP196666:JYS196666 KIL196666:KIO196666 KSH196666:KSK196666 LCD196666:LCG196666 LLZ196666:LMC196666 LVV196666:LVY196666 MFR196666:MFU196666 MPN196666:MPQ196666 MZJ196666:MZM196666 NJF196666:NJI196666 NTB196666:NTE196666 OCX196666:ODA196666 OMT196666:OMW196666 OWP196666:OWS196666 PGL196666:PGO196666 PQH196666:PQK196666 QAD196666:QAG196666 QJZ196666:QKC196666 QTV196666:QTY196666 RDR196666:RDU196666 RNN196666:RNQ196666 RXJ196666:RXM196666 SHF196666:SHI196666 SRB196666:SRE196666 TAX196666:TBA196666 TKT196666:TKW196666 TUP196666:TUS196666 UEL196666:UEO196666 UOH196666:UOK196666 UYD196666:UYG196666 VHZ196666:VIC196666 VRV196666:VRY196666 WBR196666:WBU196666 WLN196666:WLQ196666 WVJ196666:WVM196666 B262202:E262202 IX262202:JA262202 ST262202:SW262202 ACP262202:ACS262202 AML262202:AMO262202 AWH262202:AWK262202 BGD262202:BGG262202 BPZ262202:BQC262202 BZV262202:BZY262202 CJR262202:CJU262202 CTN262202:CTQ262202 DDJ262202:DDM262202 DNF262202:DNI262202 DXB262202:DXE262202 EGX262202:EHA262202 EQT262202:EQW262202 FAP262202:FAS262202 FKL262202:FKO262202 FUH262202:FUK262202 GED262202:GEG262202 GNZ262202:GOC262202 GXV262202:GXY262202 HHR262202:HHU262202 HRN262202:HRQ262202 IBJ262202:IBM262202 ILF262202:ILI262202 IVB262202:IVE262202 JEX262202:JFA262202 JOT262202:JOW262202 JYP262202:JYS262202 KIL262202:KIO262202 KSH262202:KSK262202 LCD262202:LCG262202 LLZ262202:LMC262202 LVV262202:LVY262202 MFR262202:MFU262202 MPN262202:MPQ262202 MZJ262202:MZM262202 NJF262202:NJI262202 NTB262202:NTE262202 OCX262202:ODA262202 OMT262202:OMW262202 OWP262202:OWS262202 PGL262202:PGO262202 PQH262202:PQK262202 QAD262202:QAG262202 QJZ262202:QKC262202 QTV262202:QTY262202 RDR262202:RDU262202 RNN262202:RNQ262202 RXJ262202:RXM262202 SHF262202:SHI262202 SRB262202:SRE262202 TAX262202:TBA262202 TKT262202:TKW262202 TUP262202:TUS262202 UEL262202:UEO262202 UOH262202:UOK262202 UYD262202:UYG262202 VHZ262202:VIC262202 VRV262202:VRY262202 WBR262202:WBU262202 WLN262202:WLQ262202 WVJ262202:WVM262202 B327738:E327738 IX327738:JA327738 ST327738:SW327738 ACP327738:ACS327738 AML327738:AMO327738 AWH327738:AWK327738 BGD327738:BGG327738 BPZ327738:BQC327738 BZV327738:BZY327738 CJR327738:CJU327738 CTN327738:CTQ327738 DDJ327738:DDM327738 DNF327738:DNI327738 DXB327738:DXE327738 EGX327738:EHA327738 EQT327738:EQW327738 FAP327738:FAS327738 FKL327738:FKO327738 FUH327738:FUK327738 GED327738:GEG327738 GNZ327738:GOC327738 GXV327738:GXY327738 HHR327738:HHU327738 HRN327738:HRQ327738 IBJ327738:IBM327738 ILF327738:ILI327738 IVB327738:IVE327738 JEX327738:JFA327738 JOT327738:JOW327738 JYP327738:JYS327738 KIL327738:KIO327738 KSH327738:KSK327738 LCD327738:LCG327738 LLZ327738:LMC327738 LVV327738:LVY327738 MFR327738:MFU327738 MPN327738:MPQ327738 MZJ327738:MZM327738 NJF327738:NJI327738 NTB327738:NTE327738 OCX327738:ODA327738 OMT327738:OMW327738 OWP327738:OWS327738 PGL327738:PGO327738 PQH327738:PQK327738 QAD327738:QAG327738 QJZ327738:QKC327738 QTV327738:QTY327738 RDR327738:RDU327738 RNN327738:RNQ327738 RXJ327738:RXM327738 SHF327738:SHI327738 SRB327738:SRE327738 TAX327738:TBA327738 TKT327738:TKW327738 TUP327738:TUS327738 UEL327738:UEO327738 UOH327738:UOK327738 UYD327738:UYG327738 VHZ327738:VIC327738 VRV327738:VRY327738 WBR327738:WBU327738 WLN327738:WLQ327738 WVJ327738:WVM327738 B393274:E393274 IX393274:JA393274 ST393274:SW393274 ACP393274:ACS393274 AML393274:AMO393274 AWH393274:AWK393274 BGD393274:BGG393274 BPZ393274:BQC393274 BZV393274:BZY393274 CJR393274:CJU393274 CTN393274:CTQ393274 DDJ393274:DDM393274 DNF393274:DNI393274 DXB393274:DXE393274 EGX393274:EHA393274 EQT393274:EQW393274 FAP393274:FAS393274 FKL393274:FKO393274 FUH393274:FUK393274 GED393274:GEG393274 GNZ393274:GOC393274 GXV393274:GXY393274 HHR393274:HHU393274 HRN393274:HRQ393274 IBJ393274:IBM393274 ILF393274:ILI393274 IVB393274:IVE393274 JEX393274:JFA393274 JOT393274:JOW393274 JYP393274:JYS393274 KIL393274:KIO393274 KSH393274:KSK393274 LCD393274:LCG393274 LLZ393274:LMC393274 LVV393274:LVY393274 MFR393274:MFU393274 MPN393274:MPQ393274 MZJ393274:MZM393274 NJF393274:NJI393274 NTB393274:NTE393274 OCX393274:ODA393274 OMT393274:OMW393274 OWP393274:OWS393274 PGL393274:PGO393274 PQH393274:PQK393274 QAD393274:QAG393274 QJZ393274:QKC393274 QTV393274:QTY393274 RDR393274:RDU393274 RNN393274:RNQ393274 RXJ393274:RXM393274 SHF393274:SHI393274 SRB393274:SRE393274 TAX393274:TBA393274 TKT393274:TKW393274 TUP393274:TUS393274 UEL393274:UEO393274 UOH393274:UOK393274 UYD393274:UYG393274 VHZ393274:VIC393274 VRV393274:VRY393274 WBR393274:WBU393274 WLN393274:WLQ393274 WVJ393274:WVM393274 B458810:E458810 IX458810:JA458810 ST458810:SW458810 ACP458810:ACS458810 AML458810:AMO458810 AWH458810:AWK458810 BGD458810:BGG458810 BPZ458810:BQC458810 BZV458810:BZY458810 CJR458810:CJU458810 CTN458810:CTQ458810 DDJ458810:DDM458810 DNF458810:DNI458810 DXB458810:DXE458810 EGX458810:EHA458810 EQT458810:EQW458810 FAP458810:FAS458810 FKL458810:FKO458810 FUH458810:FUK458810 GED458810:GEG458810 GNZ458810:GOC458810 GXV458810:GXY458810 HHR458810:HHU458810 HRN458810:HRQ458810 IBJ458810:IBM458810 ILF458810:ILI458810 IVB458810:IVE458810 JEX458810:JFA458810 JOT458810:JOW458810 JYP458810:JYS458810 KIL458810:KIO458810 KSH458810:KSK458810 LCD458810:LCG458810 LLZ458810:LMC458810 LVV458810:LVY458810 MFR458810:MFU458810 MPN458810:MPQ458810 MZJ458810:MZM458810 NJF458810:NJI458810 NTB458810:NTE458810 OCX458810:ODA458810 OMT458810:OMW458810 OWP458810:OWS458810 PGL458810:PGO458810 PQH458810:PQK458810 QAD458810:QAG458810 QJZ458810:QKC458810 QTV458810:QTY458810 RDR458810:RDU458810 RNN458810:RNQ458810 RXJ458810:RXM458810 SHF458810:SHI458810 SRB458810:SRE458810 TAX458810:TBA458810 TKT458810:TKW458810 TUP458810:TUS458810 UEL458810:UEO458810 UOH458810:UOK458810 UYD458810:UYG458810 VHZ458810:VIC458810 VRV458810:VRY458810 WBR458810:WBU458810 WLN458810:WLQ458810 WVJ458810:WVM458810 B524346:E524346 IX524346:JA524346 ST524346:SW524346 ACP524346:ACS524346 AML524346:AMO524346 AWH524346:AWK524346 BGD524346:BGG524346 BPZ524346:BQC524346 BZV524346:BZY524346 CJR524346:CJU524346 CTN524346:CTQ524346 DDJ524346:DDM524346 DNF524346:DNI524346 DXB524346:DXE524346 EGX524346:EHA524346 EQT524346:EQW524346 FAP524346:FAS524346 FKL524346:FKO524346 FUH524346:FUK524346 GED524346:GEG524346 GNZ524346:GOC524346 GXV524346:GXY524346 HHR524346:HHU524346 HRN524346:HRQ524346 IBJ524346:IBM524346 ILF524346:ILI524346 IVB524346:IVE524346 JEX524346:JFA524346 JOT524346:JOW524346 JYP524346:JYS524346 KIL524346:KIO524346 KSH524346:KSK524346 LCD524346:LCG524346 LLZ524346:LMC524346 LVV524346:LVY524346 MFR524346:MFU524346 MPN524346:MPQ524346 MZJ524346:MZM524346 NJF524346:NJI524346 NTB524346:NTE524346 OCX524346:ODA524346 OMT524346:OMW524346 OWP524346:OWS524346 PGL524346:PGO524346 PQH524346:PQK524346 QAD524346:QAG524346 QJZ524346:QKC524346 QTV524346:QTY524346 RDR524346:RDU524346 RNN524346:RNQ524346 RXJ524346:RXM524346 SHF524346:SHI524346 SRB524346:SRE524346 TAX524346:TBA524346 TKT524346:TKW524346 TUP524346:TUS524346 UEL524346:UEO524346 UOH524346:UOK524346 UYD524346:UYG524346 VHZ524346:VIC524346 VRV524346:VRY524346 WBR524346:WBU524346 WLN524346:WLQ524346 WVJ524346:WVM524346 B589882:E589882 IX589882:JA589882 ST589882:SW589882 ACP589882:ACS589882 AML589882:AMO589882 AWH589882:AWK589882 BGD589882:BGG589882 BPZ589882:BQC589882 BZV589882:BZY589882 CJR589882:CJU589882 CTN589882:CTQ589882 DDJ589882:DDM589882 DNF589882:DNI589882 DXB589882:DXE589882 EGX589882:EHA589882 EQT589882:EQW589882 FAP589882:FAS589882 FKL589882:FKO589882 FUH589882:FUK589882 GED589882:GEG589882 GNZ589882:GOC589882 GXV589882:GXY589882 HHR589882:HHU589882 HRN589882:HRQ589882 IBJ589882:IBM589882 ILF589882:ILI589882 IVB589882:IVE589882 JEX589882:JFA589882 JOT589882:JOW589882 JYP589882:JYS589882 KIL589882:KIO589882 KSH589882:KSK589882 LCD589882:LCG589882 LLZ589882:LMC589882 LVV589882:LVY589882 MFR589882:MFU589882 MPN589882:MPQ589882 MZJ589882:MZM589882 NJF589882:NJI589882 NTB589882:NTE589882 OCX589882:ODA589882 OMT589882:OMW589882 OWP589882:OWS589882 PGL589882:PGO589882 PQH589882:PQK589882 QAD589882:QAG589882 QJZ589882:QKC589882 QTV589882:QTY589882 RDR589882:RDU589882 RNN589882:RNQ589882 RXJ589882:RXM589882 SHF589882:SHI589882 SRB589882:SRE589882 TAX589882:TBA589882 TKT589882:TKW589882 TUP589882:TUS589882 UEL589882:UEO589882 UOH589882:UOK589882 UYD589882:UYG589882 VHZ589882:VIC589882 VRV589882:VRY589882 WBR589882:WBU589882 WLN589882:WLQ589882 WVJ589882:WVM589882 B655418:E655418 IX655418:JA655418 ST655418:SW655418 ACP655418:ACS655418 AML655418:AMO655418 AWH655418:AWK655418 BGD655418:BGG655418 BPZ655418:BQC655418 BZV655418:BZY655418 CJR655418:CJU655418 CTN655418:CTQ655418 DDJ655418:DDM655418 DNF655418:DNI655418 DXB655418:DXE655418 EGX655418:EHA655418 EQT655418:EQW655418 FAP655418:FAS655418 FKL655418:FKO655418 FUH655418:FUK655418 GED655418:GEG655418 GNZ655418:GOC655418 GXV655418:GXY655418 HHR655418:HHU655418 HRN655418:HRQ655418 IBJ655418:IBM655418 ILF655418:ILI655418 IVB655418:IVE655418 JEX655418:JFA655418 JOT655418:JOW655418 JYP655418:JYS655418 KIL655418:KIO655418 KSH655418:KSK655418 LCD655418:LCG655418 LLZ655418:LMC655418 LVV655418:LVY655418 MFR655418:MFU655418 MPN655418:MPQ655418 MZJ655418:MZM655418 NJF655418:NJI655418 NTB655418:NTE655418 OCX655418:ODA655418 OMT655418:OMW655418 OWP655418:OWS655418 PGL655418:PGO655418 PQH655418:PQK655418 QAD655418:QAG655418 QJZ655418:QKC655418 QTV655418:QTY655418 RDR655418:RDU655418 RNN655418:RNQ655418 RXJ655418:RXM655418 SHF655418:SHI655418 SRB655418:SRE655418 TAX655418:TBA655418 TKT655418:TKW655418 TUP655418:TUS655418 UEL655418:UEO655418 UOH655418:UOK655418 UYD655418:UYG655418 VHZ655418:VIC655418 VRV655418:VRY655418 WBR655418:WBU655418 WLN655418:WLQ655418 WVJ655418:WVM655418 B720954:E720954 IX720954:JA720954 ST720954:SW720954 ACP720954:ACS720954 AML720954:AMO720954 AWH720954:AWK720954 BGD720954:BGG720954 BPZ720954:BQC720954 BZV720954:BZY720954 CJR720954:CJU720954 CTN720954:CTQ720954 DDJ720954:DDM720954 DNF720954:DNI720954 DXB720954:DXE720954 EGX720954:EHA720954 EQT720954:EQW720954 FAP720954:FAS720954 FKL720954:FKO720954 FUH720954:FUK720954 GED720954:GEG720954 GNZ720954:GOC720954 GXV720954:GXY720954 HHR720954:HHU720954 HRN720954:HRQ720954 IBJ720954:IBM720954 ILF720954:ILI720954 IVB720954:IVE720954 JEX720954:JFA720954 JOT720954:JOW720954 JYP720954:JYS720954 KIL720954:KIO720954 KSH720954:KSK720954 LCD720954:LCG720954 LLZ720954:LMC720954 LVV720954:LVY720954 MFR720954:MFU720954 MPN720954:MPQ720954 MZJ720954:MZM720954 NJF720954:NJI720954 NTB720954:NTE720954 OCX720954:ODA720954 OMT720954:OMW720954 OWP720954:OWS720954 PGL720954:PGO720954 PQH720954:PQK720954 QAD720954:QAG720954 QJZ720954:QKC720954 QTV720954:QTY720954 RDR720954:RDU720954 RNN720954:RNQ720954 RXJ720954:RXM720954 SHF720954:SHI720954 SRB720954:SRE720954 TAX720954:TBA720954 TKT720954:TKW720954 TUP720954:TUS720954 UEL720954:UEO720954 UOH720954:UOK720954 UYD720954:UYG720954 VHZ720954:VIC720954 VRV720954:VRY720954 WBR720954:WBU720954 WLN720954:WLQ720954 WVJ720954:WVM720954 B786490:E786490 IX786490:JA786490 ST786490:SW786490 ACP786490:ACS786490 AML786490:AMO786490 AWH786490:AWK786490 BGD786490:BGG786490 BPZ786490:BQC786490 BZV786490:BZY786490 CJR786490:CJU786490 CTN786490:CTQ786490 DDJ786490:DDM786490 DNF786490:DNI786490 DXB786490:DXE786490 EGX786490:EHA786490 EQT786490:EQW786490 FAP786490:FAS786490 FKL786490:FKO786490 FUH786490:FUK786490 GED786490:GEG786490 GNZ786490:GOC786490 GXV786490:GXY786490 HHR786490:HHU786490 HRN786490:HRQ786490 IBJ786490:IBM786490 ILF786490:ILI786490 IVB786490:IVE786490 JEX786490:JFA786490 JOT786490:JOW786490 JYP786490:JYS786490 KIL786490:KIO786490 KSH786490:KSK786490 LCD786490:LCG786490 LLZ786490:LMC786490 LVV786490:LVY786490 MFR786490:MFU786490 MPN786490:MPQ786490 MZJ786490:MZM786490 NJF786490:NJI786490 NTB786490:NTE786490 OCX786490:ODA786490 OMT786490:OMW786490 OWP786490:OWS786490 PGL786490:PGO786490 PQH786490:PQK786490 QAD786490:QAG786490 QJZ786490:QKC786490 QTV786490:QTY786490 RDR786490:RDU786490 RNN786490:RNQ786490 RXJ786490:RXM786490 SHF786490:SHI786490 SRB786490:SRE786490 TAX786490:TBA786490 TKT786490:TKW786490 TUP786490:TUS786490 UEL786490:UEO786490 UOH786490:UOK786490 UYD786490:UYG786490 VHZ786490:VIC786490 VRV786490:VRY786490 WBR786490:WBU786490 WLN786490:WLQ786490 WVJ786490:WVM786490 B852026:E852026 IX852026:JA852026 ST852026:SW852026 ACP852026:ACS852026 AML852026:AMO852026 AWH852026:AWK852026 BGD852026:BGG852026 BPZ852026:BQC852026 BZV852026:BZY852026 CJR852026:CJU852026 CTN852026:CTQ852026 DDJ852026:DDM852026 DNF852026:DNI852026 DXB852026:DXE852026 EGX852026:EHA852026 EQT852026:EQW852026 FAP852026:FAS852026 FKL852026:FKO852026 FUH852026:FUK852026 GED852026:GEG852026 GNZ852026:GOC852026 GXV852026:GXY852026 HHR852026:HHU852026 HRN852026:HRQ852026 IBJ852026:IBM852026 ILF852026:ILI852026 IVB852026:IVE852026 JEX852026:JFA852026 JOT852026:JOW852026 JYP852026:JYS852026 KIL852026:KIO852026 KSH852026:KSK852026 LCD852026:LCG852026 LLZ852026:LMC852026 LVV852026:LVY852026 MFR852026:MFU852026 MPN852026:MPQ852026 MZJ852026:MZM852026 NJF852026:NJI852026 NTB852026:NTE852026 OCX852026:ODA852026 OMT852026:OMW852026 OWP852026:OWS852026 PGL852026:PGO852026 PQH852026:PQK852026 QAD852026:QAG852026 QJZ852026:QKC852026 QTV852026:QTY852026 RDR852026:RDU852026 RNN852026:RNQ852026 RXJ852026:RXM852026 SHF852026:SHI852026 SRB852026:SRE852026 TAX852026:TBA852026 TKT852026:TKW852026 TUP852026:TUS852026 UEL852026:UEO852026 UOH852026:UOK852026 UYD852026:UYG852026 VHZ852026:VIC852026 VRV852026:VRY852026 WBR852026:WBU852026 WLN852026:WLQ852026 WVJ852026:WVM852026 B917562:E917562 IX917562:JA917562 ST917562:SW917562 ACP917562:ACS917562 AML917562:AMO917562 AWH917562:AWK917562 BGD917562:BGG917562 BPZ917562:BQC917562 BZV917562:BZY917562 CJR917562:CJU917562 CTN917562:CTQ917562 DDJ917562:DDM917562 DNF917562:DNI917562 DXB917562:DXE917562 EGX917562:EHA917562 EQT917562:EQW917562 FAP917562:FAS917562 FKL917562:FKO917562 FUH917562:FUK917562 GED917562:GEG917562 GNZ917562:GOC917562 GXV917562:GXY917562 HHR917562:HHU917562 HRN917562:HRQ917562 IBJ917562:IBM917562 ILF917562:ILI917562 IVB917562:IVE917562 JEX917562:JFA917562 JOT917562:JOW917562 JYP917562:JYS917562 KIL917562:KIO917562 KSH917562:KSK917562 LCD917562:LCG917562 LLZ917562:LMC917562 LVV917562:LVY917562 MFR917562:MFU917562 MPN917562:MPQ917562 MZJ917562:MZM917562 NJF917562:NJI917562 NTB917562:NTE917562 OCX917562:ODA917562 OMT917562:OMW917562 OWP917562:OWS917562 PGL917562:PGO917562 PQH917562:PQK917562 QAD917562:QAG917562 QJZ917562:QKC917562 QTV917562:QTY917562 RDR917562:RDU917562 RNN917562:RNQ917562 RXJ917562:RXM917562 SHF917562:SHI917562 SRB917562:SRE917562 TAX917562:TBA917562 TKT917562:TKW917562 TUP917562:TUS917562 UEL917562:UEO917562 UOH917562:UOK917562 UYD917562:UYG917562 VHZ917562:VIC917562 VRV917562:VRY917562 WBR917562:WBU917562 WLN917562:WLQ917562 WVJ917562:WVM917562 B983098:E983098 IX983098:JA983098 ST983098:SW983098 ACP983098:ACS983098 AML983098:AMO983098 AWH983098:AWK983098 BGD983098:BGG983098 BPZ983098:BQC983098 BZV983098:BZY983098 CJR983098:CJU983098 CTN983098:CTQ983098 DDJ983098:DDM983098 DNF983098:DNI983098 DXB983098:DXE983098 EGX983098:EHA983098 EQT983098:EQW983098 FAP983098:FAS983098 FKL983098:FKO983098 FUH983098:FUK983098 GED983098:GEG983098 GNZ983098:GOC983098 GXV983098:GXY983098 HHR983098:HHU983098 HRN983098:HRQ983098 IBJ983098:IBM983098 ILF983098:ILI983098 IVB983098:IVE983098 JEX983098:JFA983098 JOT983098:JOW983098 JYP983098:JYS983098 KIL983098:KIO983098 KSH983098:KSK983098 LCD983098:LCG983098 LLZ983098:LMC983098 LVV983098:LVY983098 MFR983098:MFU983098 MPN983098:MPQ983098 MZJ983098:MZM983098 NJF983098:NJI983098 NTB983098:NTE983098 OCX983098:ODA983098 OMT983098:OMW983098 OWP983098:OWS983098 PGL983098:PGO983098 PQH983098:PQK983098 QAD983098:QAG983098 QJZ983098:QKC983098 QTV983098:QTY983098 RDR983098:RDU983098 RNN983098:RNQ983098 RXJ983098:RXM983098 SHF983098:SHI983098 SRB983098:SRE983098 TAX983098:TBA983098 TKT983098:TKW983098 TUP983098:TUS983098 UEL983098:UEO983098 UOH983098:UOK983098 UYD983098:UYG983098 VHZ983098:VIC983098 VRV983098:VRY983098 WBR983098:WBU983098 WLN983098:WLQ983098 WVJ983098:WVM983098"/>
    <dataValidation allowBlank="1" showInputMessage="1" showErrorMessage="1" promptTitle="TDHCA Rental Program Experience" prompt="Row 17: Enter TDHCA Rental Program Property Name" sqref="F58:U58 JB58:JQ58 SX58:TM58 ACT58:ADI58 AMP58:ANE58 AWL58:AXA58 BGH58:BGW58 BQD58:BQS58 BZZ58:CAO58 CJV58:CKK58 CTR58:CUG58 DDN58:DEC58 DNJ58:DNY58 DXF58:DXU58 EHB58:EHQ58 EQX58:ERM58 FAT58:FBI58 FKP58:FLE58 FUL58:FVA58 GEH58:GEW58 GOD58:GOS58 GXZ58:GYO58 HHV58:HIK58 HRR58:HSG58 IBN58:ICC58 ILJ58:ILY58 IVF58:IVU58 JFB58:JFQ58 JOX58:JPM58 JYT58:JZI58 KIP58:KJE58 KSL58:KTA58 LCH58:LCW58 LMD58:LMS58 LVZ58:LWO58 MFV58:MGK58 MPR58:MQG58 MZN58:NAC58 NJJ58:NJY58 NTF58:NTU58 ODB58:ODQ58 OMX58:ONM58 OWT58:OXI58 PGP58:PHE58 PQL58:PRA58 QAH58:QAW58 QKD58:QKS58 QTZ58:QUO58 RDV58:REK58 RNR58:ROG58 RXN58:RYC58 SHJ58:SHY58 SRF58:SRU58 TBB58:TBQ58 TKX58:TLM58 TUT58:TVI58 UEP58:UFE58 UOL58:UPA58 UYH58:UYW58 VID58:VIS58 VRZ58:VSO58 WBV58:WCK58 WLR58:WMG58 WVN58:WWC58 F65594:U65594 JB65594:JQ65594 SX65594:TM65594 ACT65594:ADI65594 AMP65594:ANE65594 AWL65594:AXA65594 BGH65594:BGW65594 BQD65594:BQS65594 BZZ65594:CAO65594 CJV65594:CKK65594 CTR65594:CUG65594 DDN65594:DEC65594 DNJ65594:DNY65594 DXF65594:DXU65594 EHB65594:EHQ65594 EQX65594:ERM65594 FAT65594:FBI65594 FKP65594:FLE65594 FUL65594:FVA65594 GEH65594:GEW65594 GOD65594:GOS65594 GXZ65594:GYO65594 HHV65594:HIK65594 HRR65594:HSG65594 IBN65594:ICC65594 ILJ65594:ILY65594 IVF65594:IVU65594 JFB65594:JFQ65594 JOX65594:JPM65594 JYT65594:JZI65594 KIP65594:KJE65594 KSL65594:KTA65594 LCH65594:LCW65594 LMD65594:LMS65594 LVZ65594:LWO65594 MFV65594:MGK65594 MPR65594:MQG65594 MZN65594:NAC65594 NJJ65594:NJY65594 NTF65594:NTU65594 ODB65594:ODQ65594 OMX65594:ONM65594 OWT65594:OXI65594 PGP65594:PHE65594 PQL65594:PRA65594 QAH65594:QAW65594 QKD65594:QKS65594 QTZ65594:QUO65594 RDV65594:REK65594 RNR65594:ROG65594 RXN65594:RYC65594 SHJ65594:SHY65594 SRF65594:SRU65594 TBB65594:TBQ65594 TKX65594:TLM65594 TUT65594:TVI65594 UEP65594:UFE65594 UOL65594:UPA65594 UYH65594:UYW65594 VID65594:VIS65594 VRZ65594:VSO65594 WBV65594:WCK65594 WLR65594:WMG65594 WVN65594:WWC65594 F131130:U131130 JB131130:JQ131130 SX131130:TM131130 ACT131130:ADI131130 AMP131130:ANE131130 AWL131130:AXA131130 BGH131130:BGW131130 BQD131130:BQS131130 BZZ131130:CAO131130 CJV131130:CKK131130 CTR131130:CUG131130 DDN131130:DEC131130 DNJ131130:DNY131130 DXF131130:DXU131130 EHB131130:EHQ131130 EQX131130:ERM131130 FAT131130:FBI131130 FKP131130:FLE131130 FUL131130:FVA131130 GEH131130:GEW131130 GOD131130:GOS131130 GXZ131130:GYO131130 HHV131130:HIK131130 HRR131130:HSG131130 IBN131130:ICC131130 ILJ131130:ILY131130 IVF131130:IVU131130 JFB131130:JFQ131130 JOX131130:JPM131130 JYT131130:JZI131130 KIP131130:KJE131130 KSL131130:KTA131130 LCH131130:LCW131130 LMD131130:LMS131130 LVZ131130:LWO131130 MFV131130:MGK131130 MPR131130:MQG131130 MZN131130:NAC131130 NJJ131130:NJY131130 NTF131130:NTU131130 ODB131130:ODQ131130 OMX131130:ONM131130 OWT131130:OXI131130 PGP131130:PHE131130 PQL131130:PRA131130 QAH131130:QAW131130 QKD131130:QKS131130 QTZ131130:QUO131130 RDV131130:REK131130 RNR131130:ROG131130 RXN131130:RYC131130 SHJ131130:SHY131130 SRF131130:SRU131130 TBB131130:TBQ131130 TKX131130:TLM131130 TUT131130:TVI131130 UEP131130:UFE131130 UOL131130:UPA131130 UYH131130:UYW131130 VID131130:VIS131130 VRZ131130:VSO131130 WBV131130:WCK131130 WLR131130:WMG131130 WVN131130:WWC131130 F196666:U196666 JB196666:JQ196666 SX196666:TM196666 ACT196666:ADI196666 AMP196666:ANE196666 AWL196666:AXA196666 BGH196666:BGW196666 BQD196666:BQS196666 BZZ196666:CAO196666 CJV196666:CKK196666 CTR196666:CUG196666 DDN196666:DEC196666 DNJ196666:DNY196666 DXF196666:DXU196666 EHB196666:EHQ196666 EQX196666:ERM196666 FAT196666:FBI196666 FKP196666:FLE196666 FUL196666:FVA196666 GEH196666:GEW196666 GOD196666:GOS196666 GXZ196666:GYO196666 HHV196666:HIK196666 HRR196666:HSG196666 IBN196666:ICC196666 ILJ196666:ILY196666 IVF196666:IVU196666 JFB196666:JFQ196666 JOX196666:JPM196666 JYT196666:JZI196666 KIP196666:KJE196666 KSL196666:KTA196666 LCH196666:LCW196666 LMD196666:LMS196666 LVZ196666:LWO196666 MFV196666:MGK196666 MPR196666:MQG196666 MZN196666:NAC196666 NJJ196666:NJY196666 NTF196666:NTU196666 ODB196666:ODQ196666 OMX196666:ONM196666 OWT196666:OXI196666 PGP196666:PHE196666 PQL196666:PRA196666 QAH196666:QAW196666 QKD196666:QKS196666 QTZ196666:QUO196666 RDV196666:REK196666 RNR196666:ROG196666 RXN196666:RYC196666 SHJ196666:SHY196666 SRF196666:SRU196666 TBB196666:TBQ196666 TKX196666:TLM196666 TUT196666:TVI196666 UEP196666:UFE196666 UOL196666:UPA196666 UYH196666:UYW196666 VID196666:VIS196666 VRZ196666:VSO196666 WBV196666:WCK196666 WLR196666:WMG196666 WVN196666:WWC196666 F262202:U262202 JB262202:JQ262202 SX262202:TM262202 ACT262202:ADI262202 AMP262202:ANE262202 AWL262202:AXA262202 BGH262202:BGW262202 BQD262202:BQS262202 BZZ262202:CAO262202 CJV262202:CKK262202 CTR262202:CUG262202 DDN262202:DEC262202 DNJ262202:DNY262202 DXF262202:DXU262202 EHB262202:EHQ262202 EQX262202:ERM262202 FAT262202:FBI262202 FKP262202:FLE262202 FUL262202:FVA262202 GEH262202:GEW262202 GOD262202:GOS262202 GXZ262202:GYO262202 HHV262202:HIK262202 HRR262202:HSG262202 IBN262202:ICC262202 ILJ262202:ILY262202 IVF262202:IVU262202 JFB262202:JFQ262202 JOX262202:JPM262202 JYT262202:JZI262202 KIP262202:KJE262202 KSL262202:KTA262202 LCH262202:LCW262202 LMD262202:LMS262202 LVZ262202:LWO262202 MFV262202:MGK262202 MPR262202:MQG262202 MZN262202:NAC262202 NJJ262202:NJY262202 NTF262202:NTU262202 ODB262202:ODQ262202 OMX262202:ONM262202 OWT262202:OXI262202 PGP262202:PHE262202 PQL262202:PRA262202 QAH262202:QAW262202 QKD262202:QKS262202 QTZ262202:QUO262202 RDV262202:REK262202 RNR262202:ROG262202 RXN262202:RYC262202 SHJ262202:SHY262202 SRF262202:SRU262202 TBB262202:TBQ262202 TKX262202:TLM262202 TUT262202:TVI262202 UEP262202:UFE262202 UOL262202:UPA262202 UYH262202:UYW262202 VID262202:VIS262202 VRZ262202:VSO262202 WBV262202:WCK262202 WLR262202:WMG262202 WVN262202:WWC262202 F327738:U327738 JB327738:JQ327738 SX327738:TM327738 ACT327738:ADI327738 AMP327738:ANE327738 AWL327738:AXA327738 BGH327738:BGW327738 BQD327738:BQS327738 BZZ327738:CAO327738 CJV327738:CKK327738 CTR327738:CUG327738 DDN327738:DEC327738 DNJ327738:DNY327738 DXF327738:DXU327738 EHB327738:EHQ327738 EQX327738:ERM327738 FAT327738:FBI327738 FKP327738:FLE327738 FUL327738:FVA327738 GEH327738:GEW327738 GOD327738:GOS327738 GXZ327738:GYO327738 HHV327738:HIK327738 HRR327738:HSG327738 IBN327738:ICC327738 ILJ327738:ILY327738 IVF327738:IVU327738 JFB327738:JFQ327738 JOX327738:JPM327738 JYT327738:JZI327738 KIP327738:KJE327738 KSL327738:KTA327738 LCH327738:LCW327738 LMD327738:LMS327738 LVZ327738:LWO327738 MFV327738:MGK327738 MPR327738:MQG327738 MZN327738:NAC327738 NJJ327738:NJY327738 NTF327738:NTU327738 ODB327738:ODQ327738 OMX327738:ONM327738 OWT327738:OXI327738 PGP327738:PHE327738 PQL327738:PRA327738 QAH327738:QAW327738 QKD327738:QKS327738 QTZ327738:QUO327738 RDV327738:REK327738 RNR327738:ROG327738 RXN327738:RYC327738 SHJ327738:SHY327738 SRF327738:SRU327738 TBB327738:TBQ327738 TKX327738:TLM327738 TUT327738:TVI327738 UEP327738:UFE327738 UOL327738:UPA327738 UYH327738:UYW327738 VID327738:VIS327738 VRZ327738:VSO327738 WBV327738:WCK327738 WLR327738:WMG327738 WVN327738:WWC327738 F393274:U393274 JB393274:JQ393274 SX393274:TM393274 ACT393274:ADI393274 AMP393274:ANE393274 AWL393274:AXA393274 BGH393274:BGW393274 BQD393274:BQS393274 BZZ393274:CAO393274 CJV393274:CKK393274 CTR393274:CUG393274 DDN393274:DEC393274 DNJ393274:DNY393274 DXF393274:DXU393274 EHB393274:EHQ393274 EQX393274:ERM393274 FAT393274:FBI393274 FKP393274:FLE393274 FUL393274:FVA393274 GEH393274:GEW393274 GOD393274:GOS393274 GXZ393274:GYO393274 HHV393274:HIK393274 HRR393274:HSG393274 IBN393274:ICC393274 ILJ393274:ILY393274 IVF393274:IVU393274 JFB393274:JFQ393274 JOX393274:JPM393274 JYT393274:JZI393274 KIP393274:KJE393274 KSL393274:KTA393274 LCH393274:LCW393274 LMD393274:LMS393274 LVZ393274:LWO393274 MFV393274:MGK393274 MPR393274:MQG393274 MZN393274:NAC393274 NJJ393274:NJY393274 NTF393274:NTU393274 ODB393274:ODQ393274 OMX393274:ONM393274 OWT393274:OXI393274 PGP393274:PHE393274 PQL393274:PRA393274 QAH393274:QAW393274 QKD393274:QKS393274 QTZ393274:QUO393274 RDV393274:REK393274 RNR393274:ROG393274 RXN393274:RYC393274 SHJ393274:SHY393274 SRF393274:SRU393274 TBB393274:TBQ393274 TKX393274:TLM393274 TUT393274:TVI393274 UEP393274:UFE393274 UOL393274:UPA393274 UYH393274:UYW393274 VID393274:VIS393274 VRZ393274:VSO393274 WBV393274:WCK393274 WLR393274:WMG393274 WVN393274:WWC393274 F458810:U458810 JB458810:JQ458810 SX458810:TM458810 ACT458810:ADI458810 AMP458810:ANE458810 AWL458810:AXA458810 BGH458810:BGW458810 BQD458810:BQS458810 BZZ458810:CAO458810 CJV458810:CKK458810 CTR458810:CUG458810 DDN458810:DEC458810 DNJ458810:DNY458810 DXF458810:DXU458810 EHB458810:EHQ458810 EQX458810:ERM458810 FAT458810:FBI458810 FKP458810:FLE458810 FUL458810:FVA458810 GEH458810:GEW458810 GOD458810:GOS458810 GXZ458810:GYO458810 HHV458810:HIK458810 HRR458810:HSG458810 IBN458810:ICC458810 ILJ458810:ILY458810 IVF458810:IVU458810 JFB458810:JFQ458810 JOX458810:JPM458810 JYT458810:JZI458810 KIP458810:KJE458810 KSL458810:KTA458810 LCH458810:LCW458810 LMD458810:LMS458810 LVZ458810:LWO458810 MFV458810:MGK458810 MPR458810:MQG458810 MZN458810:NAC458810 NJJ458810:NJY458810 NTF458810:NTU458810 ODB458810:ODQ458810 OMX458810:ONM458810 OWT458810:OXI458810 PGP458810:PHE458810 PQL458810:PRA458810 QAH458810:QAW458810 QKD458810:QKS458810 QTZ458810:QUO458810 RDV458810:REK458810 RNR458810:ROG458810 RXN458810:RYC458810 SHJ458810:SHY458810 SRF458810:SRU458810 TBB458810:TBQ458810 TKX458810:TLM458810 TUT458810:TVI458810 UEP458810:UFE458810 UOL458810:UPA458810 UYH458810:UYW458810 VID458810:VIS458810 VRZ458810:VSO458810 WBV458810:WCK458810 WLR458810:WMG458810 WVN458810:WWC458810 F524346:U524346 JB524346:JQ524346 SX524346:TM524346 ACT524346:ADI524346 AMP524346:ANE524346 AWL524346:AXA524346 BGH524346:BGW524346 BQD524346:BQS524346 BZZ524346:CAO524346 CJV524346:CKK524346 CTR524346:CUG524346 DDN524346:DEC524346 DNJ524346:DNY524346 DXF524346:DXU524346 EHB524346:EHQ524346 EQX524346:ERM524346 FAT524346:FBI524346 FKP524346:FLE524346 FUL524346:FVA524346 GEH524346:GEW524346 GOD524346:GOS524346 GXZ524346:GYO524346 HHV524346:HIK524346 HRR524346:HSG524346 IBN524346:ICC524346 ILJ524346:ILY524346 IVF524346:IVU524346 JFB524346:JFQ524346 JOX524346:JPM524346 JYT524346:JZI524346 KIP524346:KJE524346 KSL524346:KTA524346 LCH524346:LCW524346 LMD524346:LMS524346 LVZ524346:LWO524346 MFV524346:MGK524346 MPR524346:MQG524346 MZN524346:NAC524346 NJJ524346:NJY524346 NTF524346:NTU524346 ODB524346:ODQ524346 OMX524346:ONM524346 OWT524346:OXI524346 PGP524346:PHE524346 PQL524346:PRA524346 QAH524346:QAW524346 QKD524346:QKS524346 QTZ524346:QUO524346 RDV524346:REK524346 RNR524346:ROG524346 RXN524346:RYC524346 SHJ524346:SHY524346 SRF524346:SRU524346 TBB524346:TBQ524346 TKX524346:TLM524346 TUT524346:TVI524346 UEP524346:UFE524346 UOL524346:UPA524346 UYH524346:UYW524346 VID524346:VIS524346 VRZ524346:VSO524346 WBV524346:WCK524346 WLR524346:WMG524346 WVN524346:WWC524346 F589882:U589882 JB589882:JQ589882 SX589882:TM589882 ACT589882:ADI589882 AMP589882:ANE589882 AWL589882:AXA589882 BGH589882:BGW589882 BQD589882:BQS589882 BZZ589882:CAO589882 CJV589882:CKK589882 CTR589882:CUG589882 DDN589882:DEC589882 DNJ589882:DNY589882 DXF589882:DXU589882 EHB589882:EHQ589882 EQX589882:ERM589882 FAT589882:FBI589882 FKP589882:FLE589882 FUL589882:FVA589882 GEH589882:GEW589882 GOD589882:GOS589882 GXZ589882:GYO589882 HHV589882:HIK589882 HRR589882:HSG589882 IBN589882:ICC589882 ILJ589882:ILY589882 IVF589882:IVU589882 JFB589882:JFQ589882 JOX589882:JPM589882 JYT589882:JZI589882 KIP589882:KJE589882 KSL589882:KTA589882 LCH589882:LCW589882 LMD589882:LMS589882 LVZ589882:LWO589882 MFV589882:MGK589882 MPR589882:MQG589882 MZN589882:NAC589882 NJJ589882:NJY589882 NTF589882:NTU589882 ODB589882:ODQ589882 OMX589882:ONM589882 OWT589882:OXI589882 PGP589882:PHE589882 PQL589882:PRA589882 QAH589882:QAW589882 QKD589882:QKS589882 QTZ589882:QUO589882 RDV589882:REK589882 RNR589882:ROG589882 RXN589882:RYC589882 SHJ589882:SHY589882 SRF589882:SRU589882 TBB589882:TBQ589882 TKX589882:TLM589882 TUT589882:TVI589882 UEP589882:UFE589882 UOL589882:UPA589882 UYH589882:UYW589882 VID589882:VIS589882 VRZ589882:VSO589882 WBV589882:WCK589882 WLR589882:WMG589882 WVN589882:WWC589882 F655418:U655418 JB655418:JQ655418 SX655418:TM655418 ACT655418:ADI655418 AMP655418:ANE655418 AWL655418:AXA655418 BGH655418:BGW655418 BQD655418:BQS655418 BZZ655418:CAO655418 CJV655418:CKK655418 CTR655418:CUG655418 DDN655418:DEC655418 DNJ655418:DNY655418 DXF655418:DXU655418 EHB655418:EHQ655418 EQX655418:ERM655418 FAT655418:FBI655418 FKP655418:FLE655418 FUL655418:FVA655418 GEH655418:GEW655418 GOD655418:GOS655418 GXZ655418:GYO655418 HHV655418:HIK655418 HRR655418:HSG655418 IBN655418:ICC655418 ILJ655418:ILY655418 IVF655418:IVU655418 JFB655418:JFQ655418 JOX655418:JPM655418 JYT655418:JZI655418 KIP655418:KJE655418 KSL655418:KTA655418 LCH655418:LCW655418 LMD655418:LMS655418 LVZ655418:LWO655418 MFV655418:MGK655418 MPR655418:MQG655418 MZN655418:NAC655418 NJJ655418:NJY655418 NTF655418:NTU655418 ODB655418:ODQ655418 OMX655418:ONM655418 OWT655418:OXI655418 PGP655418:PHE655418 PQL655418:PRA655418 QAH655418:QAW655418 QKD655418:QKS655418 QTZ655418:QUO655418 RDV655418:REK655418 RNR655418:ROG655418 RXN655418:RYC655418 SHJ655418:SHY655418 SRF655418:SRU655418 TBB655418:TBQ655418 TKX655418:TLM655418 TUT655418:TVI655418 UEP655418:UFE655418 UOL655418:UPA655418 UYH655418:UYW655418 VID655418:VIS655418 VRZ655418:VSO655418 WBV655418:WCK655418 WLR655418:WMG655418 WVN655418:WWC655418 F720954:U720954 JB720954:JQ720954 SX720954:TM720954 ACT720954:ADI720954 AMP720954:ANE720954 AWL720954:AXA720954 BGH720954:BGW720954 BQD720954:BQS720954 BZZ720954:CAO720954 CJV720954:CKK720954 CTR720954:CUG720954 DDN720954:DEC720954 DNJ720954:DNY720954 DXF720954:DXU720954 EHB720954:EHQ720954 EQX720954:ERM720954 FAT720954:FBI720954 FKP720954:FLE720954 FUL720954:FVA720954 GEH720954:GEW720954 GOD720954:GOS720954 GXZ720954:GYO720954 HHV720954:HIK720954 HRR720954:HSG720954 IBN720954:ICC720954 ILJ720954:ILY720954 IVF720954:IVU720954 JFB720954:JFQ720954 JOX720954:JPM720954 JYT720954:JZI720954 KIP720954:KJE720954 KSL720954:KTA720954 LCH720954:LCW720954 LMD720954:LMS720954 LVZ720954:LWO720954 MFV720954:MGK720954 MPR720954:MQG720954 MZN720954:NAC720954 NJJ720954:NJY720954 NTF720954:NTU720954 ODB720954:ODQ720954 OMX720954:ONM720954 OWT720954:OXI720954 PGP720954:PHE720954 PQL720954:PRA720954 QAH720954:QAW720954 QKD720954:QKS720954 QTZ720954:QUO720954 RDV720954:REK720954 RNR720954:ROG720954 RXN720954:RYC720954 SHJ720954:SHY720954 SRF720954:SRU720954 TBB720954:TBQ720954 TKX720954:TLM720954 TUT720954:TVI720954 UEP720954:UFE720954 UOL720954:UPA720954 UYH720954:UYW720954 VID720954:VIS720954 VRZ720954:VSO720954 WBV720954:WCK720954 WLR720954:WMG720954 WVN720954:WWC720954 F786490:U786490 JB786490:JQ786490 SX786490:TM786490 ACT786490:ADI786490 AMP786490:ANE786490 AWL786490:AXA786490 BGH786490:BGW786490 BQD786490:BQS786490 BZZ786490:CAO786490 CJV786490:CKK786490 CTR786490:CUG786490 DDN786490:DEC786490 DNJ786490:DNY786490 DXF786490:DXU786490 EHB786490:EHQ786490 EQX786490:ERM786490 FAT786490:FBI786490 FKP786490:FLE786490 FUL786490:FVA786490 GEH786490:GEW786490 GOD786490:GOS786490 GXZ786490:GYO786490 HHV786490:HIK786490 HRR786490:HSG786490 IBN786490:ICC786490 ILJ786490:ILY786490 IVF786490:IVU786490 JFB786490:JFQ786490 JOX786490:JPM786490 JYT786490:JZI786490 KIP786490:KJE786490 KSL786490:KTA786490 LCH786490:LCW786490 LMD786490:LMS786490 LVZ786490:LWO786490 MFV786490:MGK786490 MPR786490:MQG786490 MZN786490:NAC786490 NJJ786490:NJY786490 NTF786490:NTU786490 ODB786490:ODQ786490 OMX786490:ONM786490 OWT786490:OXI786490 PGP786490:PHE786490 PQL786490:PRA786490 QAH786490:QAW786490 QKD786490:QKS786490 QTZ786490:QUO786490 RDV786490:REK786490 RNR786490:ROG786490 RXN786490:RYC786490 SHJ786490:SHY786490 SRF786490:SRU786490 TBB786490:TBQ786490 TKX786490:TLM786490 TUT786490:TVI786490 UEP786490:UFE786490 UOL786490:UPA786490 UYH786490:UYW786490 VID786490:VIS786490 VRZ786490:VSO786490 WBV786490:WCK786490 WLR786490:WMG786490 WVN786490:WWC786490 F852026:U852026 JB852026:JQ852026 SX852026:TM852026 ACT852026:ADI852026 AMP852026:ANE852026 AWL852026:AXA852026 BGH852026:BGW852026 BQD852026:BQS852026 BZZ852026:CAO852026 CJV852026:CKK852026 CTR852026:CUG852026 DDN852026:DEC852026 DNJ852026:DNY852026 DXF852026:DXU852026 EHB852026:EHQ852026 EQX852026:ERM852026 FAT852026:FBI852026 FKP852026:FLE852026 FUL852026:FVA852026 GEH852026:GEW852026 GOD852026:GOS852026 GXZ852026:GYO852026 HHV852026:HIK852026 HRR852026:HSG852026 IBN852026:ICC852026 ILJ852026:ILY852026 IVF852026:IVU852026 JFB852026:JFQ852026 JOX852026:JPM852026 JYT852026:JZI852026 KIP852026:KJE852026 KSL852026:KTA852026 LCH852026:LCW852026 LMD852026:LMS852026 LVZ852026:LWO852026 MFV852026:MGK852026 MPR852026:MQG852026 MZN852026:NAC852026 NJJ852026:NJY852026 NTF852026:NTU852026 ODB852026:ODQ852026 OMX852026:ONM852026 OWT852026:OXI852026 PGP852026:PHE852026 PQL852026:PRA852026 QAH852026:QAW852026 QKD852026:QKS852026 QTZ852026:QUO852026 RDV852026:REK852026 RNR852026:ROG852026 RXN852026:RYC852026 SHJ852026:SHY852026 SRF852026:SRU852026 TBB852026:TBQ852026 TKX852026:TLM852026 TUT852026:TVI852026 UEP852026:UFE852026 UOL852026:UPA852026 UYH852026:UYW852026 VID852026:VIS852026 VRZ852026:VSO852026 WBV852026:WCK852026 WLR852026:WMG852026 WVN852026:WWC852026 F917562:U917562 JB917562:JQ917562 SX917562:TM917562 ACT917562:ADI917562 AMP917562:ANE917562 AWL917562:AXA917562 BGH917562:BGW917562 BQD917562:BQS917562 BZZ917562:CAO917562 CJV917562:CKK917562 CTR917562:CUG917562 DDN917562:DEC917562 DNJ917562:DNY917562 DXF917562:DXU917562 EHB917562:EHQ917562 EQX917562:ERM917562 FAT917562:FBI917562 FKP917562:FLE917562 FUL917562:FVA917562 GEH917562:GEW917562 GOD917562:GOS917562 GXZ917562:GYO917562 HHV917562:HIK917562 HRR917562:HSG917562 IBN917562:ICC917562 ILJ917562:ILY917562 IVF917562:IVU917562 JFB917562:JFQ917562 JOX917562:JPM917562 JYT917562:JZI917562 KIP917562:KJE917562 KSL917562:KTA917562 LCH917562:LCW917562 LMD917562:LMS917562 LVZ917562:LWO917562 MFV917562:MGK917562 MPR917562:MQG917562 MZN917562:NAC917562 NJJ917562:NJY917562 NTF917562:NTU917562 ODB917562:ODQ917562 OMX917562:ONM917562 OWT917562:OXI917562 PGP917562:PHE917562 PQL917562:PRA917562 QAH917562:QAW917562 QKD917562:QKS917562 QTZ917562:QUO917562 RDV917562:REK917562 RNR917562:ROG917562 RXN917562:RYC917562 SHJ917562:SHY917562 SRF917562:SRU917562 TBB917562:TBQ917562 TKX917562:TLM917562 TUT917562:TVI917562 UEP917562:UFE917562 UOL917562:UPA917562 UYH917562:UYW917562 VID917562:VIS917562 VRZ917562:VSO917562 WBV917562:WCK917562 WLR917562:WMG917562 WVN917562:WWC917562 F983098:U983098 JB983098:JQ983098 SX983098:TM983098 ACT983098:ADI983098 AMP983098:ANE983098 AWL983098:AXA983098 BGH983098:BGW983098 BQD983098:BQS983098 BZZ983098:CAO983098 CJV983098:CKK983098 CTR983098:CUG983098 DDN983098:DEC983098 DNJ983098:DNY983098 DXF983098:DXU983098 EHB983098:EHQ983098 EQX983098:ERM983098 FAT983098:FBI983098 FKP983098:FLE983098 FUL983098:FVA983098 GEH983098:GEW983098 GOD983098:GOS983098 GXZ983098:GYO983098 HHV983098:HIK983098 HRR983098:HSG983098 IBN983098:ICC983098 ILJ983098:ILY983098 IVF983098:IVU983098 JFB983098:JFQ983098 JOX983098:JPM983098 JYT983098:JZI983098 KIP983098:KJE983098 KSL983098:KTA983098 LCH983098:LCW983098 LMD983098:LMS983098 LVZ983098:LWO983098 MFV983098:MGK983098 MPR983098:MQG983098 MZN983098:NAC983098 NJJ983098:NJY983098 NTF983098:NTU983098 ODB983098:ODQ983098 OMX983098:ONM983098 OWT983098:OXI983098 PGP983098:PHE983098 PQL983098:PRA983098 QAH983098:QAW983098 QKD983098:QKS983098 QTZ983098:QUO983098 RDV983098:REK983098 RNR983098:ROG983098 RXN983098:RYC983098 SHJ983098:SHY983098 SRF983098:SRU983098 TBB983098:TBQ983098 TKX983098:TLM983098 TUT983098:TVI983098 UEP983098:UFE983098 UOL983098:UPA983098 UYH983098:UYW983098 VID983098:VIS983098 VRZ983098:VSO983098 WBV983098:WCK983098 WLR983098:WMG983098 WVN983098:WWC983098"/>
    <dataValidation allowBlank="1" showInputMessage="1" showErrorMessage="1" promptTitle="TDHCA Rental Program Experience" prompt="Row 17: Enter TDHCA Rental Program Property City" sqref="V58:AD58 JR58:JZ58 TN58:TV58 ADJ58:ADR58 ANF58:ANN58 AXB58:AXJ58 BGX58:BHF58 BQT58:BRB58 CAP58:CAX58 CKL58:CKT58 CUH58:CUP58 DED58:DEL58 DNZ58:DOH58 DXV58:DYD58 EHR58:EHZ58 ERN58:ERV58 FBJ58:FBR58 FLF58:FLN58 FVB58:FVJ58 GEX58:GFF58 GOT58:GPB58 GYP58:GYX58 HIL58:HIT58 HSH58:HSP58 ICD58:ICL58 ILZ58:IMH58 IVV58:IWD58 JFR58:JFZ58 JPN58:JPV58 JZJ58:JZR58 KJF58:KJN58 KTB58:KTJ58 LCX58:LDF58 LMT58:LNB58 LWP58:LWX58 MGL58:MGT58 MQH58:MQP58 NAD58:NAL58 NJZ58:NKH58 NTV58:NUD58 ODR58:ODZ58 ONN58:ONV58 OXJ58:OXR58 PHF58:PHN58 PRB58:PRJ58 QAX58:QBF58 QKT58:QLB58 QUP58:QUX58 REL58:RET58 ROH58:ROP58 RYD58:RYL58 SHZ58:SIH58 SRV58:SSD58 TBR58:TBZ58 TLN58:TLV58 TVJ58:TVR58 UFF58:UFN58 UPB58:UPJ58 UYX58:UZF58 VIT58:VJB58 VSP58:VSX58 WCL58:WCT58 WMH58:WMP58 WWD58:WWL58 V65594:AD65594 JR65594:JZ65594 TN65594:TV65594 ADJ65594:ADR65594 ANF65594:ANN65594 AXB65594:AXJ65594 BGX65594:BHF65594 BQT65594:BRB65594 CAP65594:CAX65594 CKL65594:CKT65594 CUH65594:CUP65594 DED65594:DEL65594 DNZ65594:DOH65594 DXV65594:DYD65594 EHR65594:EHZ65594 ERN65594:ERV65594 FBJ65594:FBR65594 FLF65594:FLN65594 FVB65594:FVJ65594 GEX65594:GFF65594 GOT65594:GPB65594 GYP65594:GYX65594 HIL65594:HIT65594 HSH65594:HSP65594 ICD65594:ICL65594 ILZ65594:IMH65594 IVV65594:IWD65594 JFR65594:JFZ65594 JPN65594:JPV65594 JZJ65594:JZR65594 KJF65594:KJN65594 KTB65594:KTJ65594 LCX65594:LDF65594 LMT65594:LNB65594 LWP65594:LWX65594 MGL65594:MGT65594 MQH65594:MQP65594 NAD65594:NAL65594 NJZ65594:NKH65594 NTV65594:NUD65594 ODR65594:ODZ65594 ONN65594:ONV65594 OXJ65594:OXR65594 PHF65594:PHN65594 PRB65594:PRJ65594 QAX65594:QBF65594 QKT65594:QLB65594 QUP65594:QUX65594 REL65594:RET65594 ROH65594:ROP65594 RYD65594:RYL65594 SHZ65594:SIH65594 SRV65594:SSD65594 TBR65594:TBZ65594 TLN65594:TLV65594 TVJ65594:TVR65594 UFF65594:UFN65594 UPB65594:UPJ65594 UYX65594:UZF65594 VIT65594:VJB65594 VSP65594:VSX65594 WCL65594:WCT65594 WMH65594:WMP65594 WWD65594:WWL65594 V131130:AD131130 JR131130:JZ131130 TN131130:TV131130 ADJ131130:ADR131130 ANF131130:ANN131130 AXB131130:AXJ131130 BGX131130:BHF131130 BQT131130:BRB131130 CAP131130:CAX131130 CKL131130:CKT131130 CUH131130:CUP131130 DED131130:DEL131130 DNZ131130:DOH131130 DXV131130:DYD131130 EHR131130:EHZ131130 ERN131130:ERV131130 FBJ131130:FBR131130 FLF131130:FLN131130 FVB131130:FVJ131130 GEX131130:GFF131130 GOT131130:GPB131130 GYP131130:GYX131130 HIL131130:HIT131130 HSH131130:HSP131130 ICD131130:ICL131130 ILZ131130:IMH131130 IVV131130:IWD131130 JFR131130:JFZ131130 JPN131130:JPV131130 JZJ131130:JZR131130 KJF131130:KJN131130 KTB131130:KTJ131130 LCX131130:LDF131130 LMT131130:LNB131130 LWP131130:LWX131130 MGL131130:MGT131130 MQH131130:MQP131130 NAD131130:NAL131130 NJZ131130:NKH131130 NTV131130:NUD131130 ODR131130:ODZ131130 ONN131130:ONV131130 OXJ131130:OXR131130 PHF131130:PHN131130 PRB131130:PRJ131130 QAX131130:QBF131130 QKT131130:QLB131130 QUP131130:QUX131130 REL131130:RET131130 ROH131130:ROP131130 RYD131130:RYL131130 SHZ131130:SIH131130 SRV131130:SSD131130 TBR131130:TBZ131130 TLN131130:TLV131130 TVJ131130:TVR131130 UFF131130:UFN131130 UPB131130:UPJ131130 UYX131130:UZF131130 VIT131130:VJB131130 VSP131130:VSX131130 WCL131130:WCT131130 WMH131130:WMP131130 WWD131130:WWL131130 V196666:AD196666 JR196666:JZ196666 TN196666:TV196666 ADJ196666:ADR196666 ANF196666:ANN196666 AXB196666:AXJ196666 BGX196666:BHF196666 BQT196666:BRB196666 CAP196666:CAX196666 CKL196666:CKT196666 CUH196666:CUP196666 DED196666:DEL196666 DNZ196666:DOH196666 DXV196666:DYD196666 EHR196666:EHZ196666 ERN196666:ERV196666 FBJ196666:FBR196666 FLF196666:FLN196666 FVB196666:FVJ196666 GEX196666:GFF196666 GOT196666:GPB196666 GYP196666:GYX196666 HIL196666:HIT196666 HSH196666:HSP196666 ICD196666:ICL196666 ILZ196666:IMH196666 IVV196666:IWD196666 JFR196666:JFZ196666 JPN196666:JPV196666 JZJ196666:JZR196666 KJF196666:KJN196666 KTB196666:KTJ196666 LCX196666:LDF196666 LMT196666:LNB196666 LWP196666:LWX196666 MGL196666:MGT196666 MQH196666:MQP196666 NAD196666:NAL196666 NJZ196666:NKH196666 NTV196666:NUD196666 ODR196666:ODZ196666 ONN196666:ONV196666 OXJ196666:OXR196666 PHF196666:PHN196666 PRB196666:PRJ196666 QAX196666:QBF196666 QKT196666:QLB196666 QUP196666:QUX196666 REL196666:RET196666 ROH196666:ROP196666 RYD196666:RYL196666 SHZ196666:SIH196666 SRV196666:SSD196666 TBR196666:TBZ196666 TLN196666:TLV196666 TVJ196666:TVR196666 UFF196666:UFN196666 UPB196666:UPJ196666 UYX196666:UZF196666 VIT196666:VJB196666 VSP196666:VSX196666 WCL196666:WCT196666 WMH196666:WMP196666 WWD196666:WWL196666 V262202:AD262202 JR262202:JZ262202 TN262202:TV262202 ADJ262202:ADR262202 ANF262202:ANN262202 AXB262202:AXJ262202 BGX262202:BHF262202 BQT262202:BRB262202 CAP262202:CAX262202 CKL262202:CKT262202 CUH262202:CUP262202 DED262202:DEL262202 DNZ262202:DOH262202 DXV262202:DYD262202 EHR262202:EHZ262202 ERN262202:ERV262202 FBJ262202:FBR262202 FLF262202:FLN262202 FVB262202:FVJ262202 GEX262202:GFF262202 GOT262202:GPB262202 GYP262202:GYX262202 HIL262202:HIT262202 HSH262202:HSP262202 ICD262202:ICL262202 ILZ262202:IMH262202 IVV262202:IWD262202 JFR262202:JFZ262202 JPN262202:JPV262202 JZJ262202:JZR262202 KJF262202:KJN262202 KTB262202:KTJ262202 LCX262202:LDF262202 LMT262202:LNB262202 LWP262202:LWX262202 MGL262202:MGT262202 MQH262202:MQP262202 NAD262202:NAL262202 NJZ262202:NKH262202 NTV262202:NUD262202 ODR262202:ODZ262202 ONN262202:ONV262202 OXJ262202:OXR262202 PHF262202:PHN262202 PRB262202:PRJ262202 QAX262202:QBF262202 QKT262202:QLB262202 QUP262202:QUX262202 REL262202:RET262202 ROH262202:ROP262202 RYD262202:RYL262202 SHZ262202:SIH262202 SRV262202:SSD262202 TBR262202:TBZ262202 TLN262202:TLV262202 TVJ262202:TVR262202 UFF262202:UFN262202 UPB262202:UPJ262202 UYX262202:UZF262202 VIT262202:VJB262202 VSP262202:VSX262202 WCL262202:WCT262202 WMH262202:WMP262202 WWD262202:WWL262202 V327738:AD327738 JR327738:JZ327738 TN327738:TV327738 ADJ327738:ADR327738 ANF327738:ANN327738 AXB327738:AXJ327738 BGX327738:BHF327738 BQT327738:BRB327738 CAP327738:CAX327738 CKL327738:CKT327738 CUH327738:CUP327738 DED327738:DEL327738 DNZ327738:DOH327738 DXV327738:DYD327738 EHR327738:EHZ327738 ERN327738:ERV327738 FBJ327738:FBR327738 FLF327738:FLN327738 FVB327738:FVJ327738 GEX327738:GFF327738 GOT327738:GPB327738 GYP327738:GYX327738 HIL327738:HIT327738 HSH327738:HSP327738 ICD327738:ICL327738 ILZ327738:IMH327738 IVV327738:IWD327738 JFR327738:JFZ327738 JPN327738:JPV327738 JZJ327738:JZR327738 KJF327738:KJN327738 KTB327738:KTJ327738 LCX327738:LDF327738 LMT327738:LNB327738 LWP327738:LWX327738 MGL327738:MGT327738 MQH327738:MQP327738 NAD327738:NAL327738 NJZ327738:NKH327738 NTV327738:NUD327738 ODR327738:ODZ327738 ONN327738:ONV327738 OXJ327738:OXR327738 PHF327738:PHN327738 PRB327738:PRJ327738 QAX327738:QBF327738 QKT327738:QLB327738 QUP327738:QUX327738 REL327738:RET327738 ROH327738:ROP327738 RYD327738:RYL327738 SHZ327738:SIH327738 SRV327738:SSD327738 TBR327738:TBZ327738 TLN327738:TLV327738 TVJ327738:TVR327738 UFF327738:UFN327738 UPB327738:UPJ327738 UYX327738:UZF327738 VIT327738:VJB327738 VSP327738:VSX327738 WCL327738:WCT327738 WMH327738:WMP327738 WWD327738:WWL327738 V393274:AD393274 JR393274:JZ393274 TN393274:TV393274 ADJ393274:ADR393274 ANF393274:ANN393274 AXB393274:AXJ393274 BGX393274:BHF393274 BQT393274:BRB393274 CAP393274:CAX393274 CKL393274:CKT393274 CUH393274:CUP393274 DED393274:DEL393274 DNZ393274:DOH393274 DXV393274:DYD393274 EHR393274:EHZ393274 ERN393274:ERV393274 FBJ393274:FBR393274 FLF393274:FLN393274 FVB393274:FVJ393274 GEX393274:GFF393274 GOT393274:GPB393274 GYP393274:GYX393274 HIL393274:HIT393274 HSH393274:HSP393274 ICD393274:ICL393274 ILZ393274:IMH393274 IVV393274:IWD393274 JFR393274:JFZ393274 JPN393274:JPV393274 JZJ393274:JZR393274 KJF393274:KJN393274 KTB393274:KTJ393274 LCX393274:LDF393274 LMT393274:LNB393274 LWP393274:LWX393274 MGL393274:MGT393274 MQH393274:MQP393274 NAD393274:NAL393274 NJZ393274:NKH393274 NTV393274:NUD393274 ODR393274:ODZ393274 ONN393274:ONV393274 OXJ393274:OXR393274 PHF393274:PHN393274 PRB393274:PRJ393274 QAX393274:QBF393274 QKT393274:QLB393274 QUP393274:QUX393274 REL393274:RET393274 ROH393274:ROP393274 RYD393274:RYL393274 SHZ393274:SIH393274 SRV393274:SSD393274 TBR393274:TBZ393274 TLN393274:TLV393274 TVJ393274:TVR393274 UFF393274:UFN393274 UPB393274:UPJ393274 UYX393274:UZF393274 VIT393274:VJB393274 VSP393274:VSX393274 WCL393274:WCT393274 WMH393274:WMP393274 WWD393274:WWL393274 V458810:AD458810 JR458810:JZ458810 TN458810:TV458810 ADJ458810:ADR458810 ANF458810:ANN458810 AXB458810:AXJ458810 BGX458810:BHF458810 BQT458810:BRB458810 CAP458810:CAX458810 CKL458810:CKT458810 CUH458810:CUP458810 DED458810:DEL458810 DNZ458810:DOH458810 DXV458810:DYD458810 EHR458810:EHZ458810 ERN458810:ERV458810 FBJ458810:FBR458810 FLF458810:FLN458810 FVB458810:FVJ458810 GEX458810:GFF458810 GOT458810:GPB458810 GYP458810:GYX458810 HIL458810:HIT458810 HSH458810:HSP458810 ICD458810:ICL458810 ILZ458810:IMH458810 IVV458810:IWD458810 JFR458810:JFZ458810 JPN458810:JPV458810 JZJ458810:JZR458810 KJF458810:KJN458810 KTB458810:KTJ458810 LCX458810:LDF458810 LMT458810:LNB458810 LWP458810:LWX458810 MGL458810:MGT458810 MQH458810:MQP458810 NAD458810:NAL458810 NJZ458810:NKH458810 NTV458810:NUD458810 ODR458810:ODZ458810 ONN458810:ONV458810 OXJ458810:OXR458810 PHF458810:PHN458810 PRB458810:PRJ458810 QAX458810:QBF458810 QKT458810:QLB458810 QUP458810:QUX458810 REL458810:RET458810 ROH458810:ROP458810 RYD458810:RYL458810 SHZ458810:SIH458810 SRV458810:SSD458810 TBR458810:TBZ458810 TLN458810:TLV458810 TVJ458810:TVR458810 UFF458810:UFN458810 UPB458810:UPJ458810 UYX458810:UZF458810 VIT458810:VJB458810 VSP458810:VSX458810 WCL458810:WCT458810 WMH458810:WMP458810 WWD458810:WWL458810 V524346:AD524346 JR524346:JZ524346 TN524346:TV524346 ADJ524346:ADR524346 ANF524346:ANN524346 AXB524346:AXJ524346 BGX524346:BHF524346 BQT524346:BRB524346 CAP524346:CAX524346 CKL524346:CKT524346 CUH524346:CUP524346 DED524346:DEL524346 DNZ524346:DOH524346 DXV524346:DYD524346 EHR524346:EHZ524346 ERN524346:ERV524346 FBJ524346:FBR524346 FLF524346:FLN524346 FVB524346:FVJ524346 GEX524346:GFF524346 GOT524346:GPB524346 GYP524346:GYX524346 HIL524346:HIT524346 HSH524346:HSP524346 ICD524346:ICL524346 ILZ524346:IMH524346 IVV524346:IWD524346 JFR524346:JFZ524346 JPN524346:JPV524346 JZJ524346:JZR524346 KJF524346:KJN524346 KTB524346:KTJ524346 LCX524346:LDF524346 LMT524346:LNB524346 LWP524346:LWX524346 MGL524346:MGT524346 MQH524346:MQP524346 NAD524346:NAL524346 NJZ524346:NKH524346 NTV524346:NUD524346 ODR524346:ODZ524346 ONN524346:ONV524346 OXJ524346:OXR524346 PHF524346:PHN524346 PRB524346:PRJ524346 QAX524346:QBF524346 QKT524346:QLB524346 QUP524346:QUX524346 REL524346:RET524346 ROH524346:ROP524346 RYD524346:RYL524346 SHZ524346:SIH524346 SRV524346:SSD524346 TBR524346:TBZ524346 TLN524346:TLV524346 TVJ524346:TVR524346 UFF524346:UFN524346 UPB524346:UPJ524346 UYX524346:UZF524346 VIT524346:VJB524346 VSP524346:VSX524346 WCL524346:WCT524346 WMH524346:WMP524346 WWD524346:WWL524346 V589882:AD589882 JR589882:JZ589882 TN589882:TV589882 ADJ589882:ADR589882 ANF589882:ANN589882 AXB589882:AXJ589882 BGX589882:BHF589882 BQT589882:BRB589882 CAP589882:CAX589882 CKL589882:CKT589882 CUH589882:CUP589882 DED589882:DEL589882 DNZ589882:DOH589882 DXV589882:DYD589882 EHR589882:EHZ589882 ERN589882:ERV589882 FBJ589882:FBR589882 FLF589882:FLN589882 FVB589882:FVJ589882 GEX589882:GFF589882 GOT589882:GPB589882 GYP589882:GYX589882 HIL589882:HIT589882 HSH589882:HSP589882 ICD589882:ICL589882 ILZ589882:IMH589882 IVV589882:IWD589882 JFR589882:JFZ589882 JPN589882:JPV589882 JZJ589882:JZR589882 KJF589882:KJN589882 KTB589882:KTJ589882 LCX589882:LDF589882 LMT589882:LNB589882 LWP589882:LWX589882 MGL589882:MGT589882 MQH589882:MQP589882 NAD589882:NAL589882 NJZ589882:NKH589882 NTV589882:NUD589882 ODR589882:ODZ589882 ONN589882:ONV589882 OXJ589882:OXR589882 PHF589882:PHN589882 PRB589882:PRJ589882 QAX589882:QBF589882 QKT589882:QLB589882 QUP589882:QUX589882 REL589882:RET589882 ROH589882:ROP589882 RYD589882:RYL589882 SHZ589882:SIH589882 SRV589882:SSD589882 TBR589882:TBZ589882 TLN589882:TLV589882 TVJ589882:TVR589882 UFF589882:UFN589882 UPB589882:UPJ589882 UYX589882:UZF589882 VIT589882:VJB589882 VSP589882:VSX589882 WCL589882:WCT589882 WMH589882:WMP589882 WWD589882:WWL589882 V655418:AD655418 JR655418:JZ655418 TN655418:TV655418 ADJ655418:ADR655418 ANF655418:ANN655418 AXB655418:AXJ655418 BGX655418:BHF655418 BQT655418:BRB655418 CAP655418:CAX655418 CKL655418:CKT655418 CUH655418:CUP655418 DED655418:DEL655418 DNZ655418:DOH655418 DXV655418:DYD655418 EHR655418:EHZ655418 ERN655418:ERV655418 FBJ655418:FBR655418 FLF655418:FLN655418 FVB655418:FVJ655418 GEX655418:GFF655418 GOT655418:GPB655418 GYP655418:GYX655418 HIL655418:HIT655418 HSH655418:HSP655418 ICD655418:ICL655418 ILZ655418:IMH655418 IVV655418:IWD655418 JFR655418:JFZ655418 JPN655418:JPV655418 JZJ655418:JZR655418 KJF655418:KJN655418 KTB655418:KTJ655418 LCX655418:LDF655418 LMT655418:LNB655418 LWP655418:LWX655418 MGL655418:MGT655418 MQH655418:MQP655418 NAD655418:NAL655418 NJZ655418:NKH655418 NTV655418:NUD655418 ODR655418:ODZ655418 ONN655418:ONV655418 OXJ655418:OXR655418 PHF655418:PHN655418 PRB655418:PRJ655418 QAX655418:QBF655418 QKT655418:QLB655418 QUP655418:QUX655418 REL655418:RET655418 ROH655418:ROP655418 RYD655418:RYL655418 SHZ655418:SIH655418 SRV655418:SSD655418 TBR655418:TBZ655418 TLN655418:TLV655418 TVJ655418:TVR655418 UFF655418:UFN655418 UPB655418:UPJ655418 UYX655418:UZF655418 VIT655418:VJB655418 VSP655418:VSX655418 WCL655418:WCT655418 WMH655418:WMP655418 WWD655418:WWL655418 V720954:AD720954 JR720954:JZ720954 TN720954:TV720954 ADJ720954:ADR720954 ANF720954:ANN720954 AXB720954:AXJ720954 BGX720954:BHF720954 BQT720954:BRB720954 CAP720954:CAX720954 CKL720954:CKT720954 CUH720954:CUP720954 DED720954:DEL720954 DNZ720954:DOH720954 DXV720954:DYD720954 EHR720954:EHZ720954 ERN720954:ERV720954 FBJ720954:FBR720954 FLF720954:FLN720954 FVB720954:FVJ720954 GEX720954:GFF720954 GOT720954:GPB720954 GYP720954:GYX720954 HIL720954:HIT720954 HSH720954:HSP720954 ICD720954:ICL720954 ILZ720954:IMH720954 IVV720954:IWD720954 JFR720954:JFZ720954 JPN720954:JPV720954 JZJ720954:JZR720954 KJF720954:KJN720954 KTB720954:KTJ720954 LCX720954:LDF720954 LMT720954:LNB720954 LWP720954:LWX720954 MGL720954:MGT720954 MQH720954:MQP720954 NAD720954:NAL720954 NJZ720954:NKH720954 NTV720954:NUD720954 ODR720954:ODZ720954 ONN720954:ONV720954 OXJ720954:OXR720954 PHF720954:PHN720954 PRB720954:PRJ720954 QAX720954:QBF720954 QKT720954:QLB720954 QUP720954:QUX720954 REL720954:RET720954 ROH720954:ROP720954 RYD720954:RYL720954 SHZ720954:SIH720954 SRV720954:SSD720954 TBR720954:TBZ720954 TLN720954:TLV720954 TVJ720954:TVR720954 UFF720954:UFN720954 UPB720954:UPJ720954 UYX720954:UZF720954 VIT720954:VJB720954 VSP720954:VSX720954 WCL720954:WCT720954 WMH720954:WMP720954 WWD720954:WWL720954 V786490:AD786490 JR786490:JZ786490 TN786490:TV786490 ADJ786490:ADR786490 ANF786490:ANN786490 AXB786490:AXJ786490 BGX786490:BHF786490 BQT786490:BRB786490 CAP786490:CAX786490 CKL786490:CKT786490 CUH786490:CUP786490 DED786490:DEL786490 DNZ786490:DOH786490 DXV786490:DYD786490 EHR786490:EHZ786490 ERN786490:ERV786490 FBJ786490:FBR786490 FLF786490:FLN786490 FVB786490:FVJ786490 GEX786490:GFF786490 GOT786490:GPB786490 GYP786490:GYX786490 HIL786490:HIT786490 HSH786490:HSP786490 ICD786490:ICL786490 ILZ786490:IMH786490 IVV786490:IWD786490 JFR786490:JFZ786490 JPN786490:JPV786490 JZJ786490:JZR786490 KJF786490:KJN786490 KTB786490:KTJ786490 LCX786490:LDF786490 LMT786490:LNB786490 LWP786490:LWX786490 MGL786490:MGT786490 MQH786490:MQP786490 NAD786490:NAL786490 NJZ786490:NKH786490 NTV786490:NUD786490 ODR786490:ODZ786490 ONN786490:ONV786490 OXJ786490:OXR786490 PHF786490:PHN786490 PRB786490:PRJ786490 QAX786490:QBF786490 QKT786490:QLB786490 QUP786490:QUX786490 REL786490:RET786490 ROH786490:ROP786490 RYD786490:RYL786490 SHZ786490:SIH786490 SRV786490:SSD786490 TBR786490:TBZ786490 TLN786490:TLV786490 TVJ786490:TVR786490 UFF786490:UFN786490 UPB786490:UPJ786490 UYX786490:UZF786490 VIT786490:VJB786490 VSP786490:VSX786490 WCL786490:WCT786490 WMH786490:WMP786490 WWD786490:WWL786490 V852026:AD852026 JR852026:JZ852026 TN852026:TV852026 ADJ852026:ADR852026 ANF852026:ANN852026 AXB852026:AXJ852026 BGX852026:BHF852026 BQT852026:BRB852026 CAP852026:CAX852026 CKL852026:CKT852026 CUH852026:CUP852026 DED852026:DEL852026 DNZ852026:DOH852026 DXV852026:DYD852026 EHR852026:EHZ852026 ERN852026:ERV852026 FBJ852026:FBR852026 FLF852026:FLN852026 FVB852026:FVJ852026 GEX852026:GFF852026 GOT852026:GPB852026 GYP852026:GYX852026 HIL852026:HIT852026 HSH852026:HSP852026 ICD852026:ICL852026 ILZ852026:IMH852026 IVV852026:IWD852026 JFR852026:JFZ852026 JPN852026:JPV852026 JZJ852026:JZR852026 KJF852026:KJN852026 KTB852026:KTJ852026 LCX852026:LDF852026 LMT852026:LNB852026 LWP852026:LWX852026 MGL852026:MGT852026 MQH852026:MQP852026 NAD852026:NAL852026 NJZ852026:NKH852026 NTV852026:NUD852026 ODR852026:ODZ852026 ONN852026:ONV852026 OXJ852026:OXR852026 PHF852026:PHN852026 PRB852026:PRJ852026 QAX852026:QBF852026 QKT852026:QLB852026 QUP852026:QUX852026 REL852026:RET852026 ROH852026:ROP852026 RYD852026:RYL852026 SHZ852026:SIH852026 SRV852026:SSD852026 TBR852026:TBZ852026 TLN852026:TLV852026 TVJ852026:TVR852026 UFF852026:UFN852026 UPB852026:UPJ852026 UYX852026:UZF852026 VIT852026:VJB852026 VSP852026:VSX852026 WCL852026:WCT852026 WMH852026:WMP852026 WWD852026:WWL852026 V917562:AD917562 JR917562:JZ917562 TN917562:TV917562 ADJ917562:ADR917562 ANF917562:ANN917562 AXB917562:AXJ917562 BGX917562:BHF917562 BQT917562:BRB917562 CAP917562:CAX917562 CKL917562:CKT917562 CUH917562:CUP917562 DED917562:DEL917562 DNZ917562:DOH917562 DXV917562:DYD917562 EHR917562:EHZ917562 ERN917562:ERV917562 FBJ917562:FBR917562 FLF917562:FLN917562 FVB917562:FVJ917562 GEX917562:GFF917562 GOT917562:GPB917562 GYP917562:GYX917562 HIL917562:HIT917562 HSH917562:HSP917562 ICD917562:ICL917562 ILZ917562:IMH917562 IVV917562:IWD917562 JFR917562:JFZ917562 JPN917562:JPV917562 JZJ917562:JZR917562 KJF917562:KJN917562 KTB917562:KTJ917562 LCX917562:LDF917562 LMT917562:LNB917562 LWP917562:LWX917562 MGL917562:MGT917562 MQH917562:MQP917562 NAD917562:NAL917562 NJZ917562:NKH917562 NTV917562:NUD917562 ODR917562:ODZ917562 ONN917562:ONV917562 OXJ917562:OXR917562 PHF917562:PHN917562 PRB917562:PRJ917562 QAX917562:QBF917562 QKT917562:QLB917562 QUP917562:QUX917562 REL917562:RET917562 ROH917562:ROP917562 RYD917562:RYL917562 SHZ917562:SIH917562 SRV917562:SSD917562 TBR917562:TBZ917562 TLN917562:TLV917562 TVJ917562:TVR917562 UFF917562:UFN917562 UPB917562:UPJ917562 UYX917562:UZF917562 VIT917562:VJB917562 VSP917562:VSX917562 WCL917562:WCT917562 WMH917562:WMP917562 WWD917562:WWL917562 V983098:AD983098 JR983098:JZ983098 TN983098:TV983098 ADJ983098:ADR983098 ANF983098:ANN983098 AXB983098:AXJ983098 BGX983098:BHF983098 BQT983098:BRB983098 CAP983098:CAX983098 CKL983098:CKT983098 CUH983098:CUP983098 DED983098:DEL983098 DNZ983098:DOH983098 DXV983098:DYD983098 EHR983098:EHZ983098 ERN983098:ERV983098 FBJ983098:FBR983098 FLF983098:FLN983098 FVB983098:FVJ983098 GEX983098:GFF983098 GOT983098:GPB983098 GYP983098:GYX983098 HIL983098:HIT983098 HSH983098:HSP983098 ICD983098:ICL983098 ILZ983098:IMH983098 IVV983098:IWD983098 JFR983098:JFZ983098 JPN983098:JPV983098 JZJ983098:JZR983098 KJF983098:KJN983098 KTB983098:KTJ983098 LCX983098:LDF983098 LMT983098:LNB983098 LWP983098:LWX983098 MGL983098:MGT983098 MQH983098:MQP983098 NAD983098:NAL983098 NJZ983098:NKH983098 NTV983098:NUD983098 ODR983098:ODZ983098 ONN983098:ONV983098 OXJ983098:OXR983098 PHF983098:PHN983098 PRB983098:PRJ983098 QAX983098:QBF983098 QKT983098:QLB983098 QUP983098:QUX983098 REL983098:RET983098 ROH983098:ROP983098 RYD983098:RYL983098 SHZ983098:SIH983098 SRV983098:SSD983098 TBR983098:TBZ983098 TLN983098:TLV983098 TVJ983098:TVR983098 UFF983098:UFN983098 UPB983098:UPJ983098 UYX983098:UZF983098 VIT983098:VJB983098 VSP983098:VSX983098 WCL983098:WCT983098 WMH983098:WMP983098 WWD983098:WWL983098"/>
    <dataValidation allowBlank="1" showInputMessage="1" showErrorMessage="1" promptTitle="TDHCA Rental Program Experience" prompt="Row 17: Enter TDHCA Rental Program Name(s)" sqref="AE58:AK58 KA58:KG58 TW58:UC58 ADS58:ADY58 ANO58:ANU58 AXK58:AXQ58 BHG58:BHM58 BRC58:BRI58 CAY58:CBE58 CKU58:CLA58 CUQ58:CUW58 DEM58:DES58 DOI58:DOO58 DYE58:DYK58 EIA58:EIG58 ERW58:ESC58 FBS58:FBY58 FLO58:FLU58 FVK58:FVQ58 GFG58:GFM58 GPC58:GPI58 GYY58:GZE58 HIU58:HJA58 HSQ58:HSW58 ICM58:ICS58 IMI58:IMO58 IWE58:IWK58 JGA58:JGG58 JPW58:JQC58 JZS58:JZY58 KJO58:KJU58 KTK58:KTQ58 LDG58:LDM58 LNC58:LNI58 LWY58:LXE58 MGU58:MHA58 MQQ58:MQW58 NAM58:NAS58 NKI58:NKO58 NUE58:NUK58 OEA58:OEG58 ONW58:OOC58 OXS58:OXY58 PHO58:PHU58 PRK58:PRQ58 QBG58:QBM58 QLC58:QLI58 QUY58:QVE58 REU58:RFA58 ROQ58:ROW58 RYM58:RYS58 SII58:SIO58 SSE58:SSK58 TCA58:TCG58 TLW58:TMC58 TVS58:TVY58 UFO58:UFU58 UPK58:UPQ58 UZG58:UZM58 VJC58:VJI58 VSY58:VTE58 WCU58:WDA58 WMQ58:WMW58 WWM58:WWS58 AE65594:AK65594 KA65594:KG65594 TW65594:UC65594 ADS65594:ADY65594 ANO65594:ANU65594 AXK65594:AXQ65594 BHG65594:BHM65594 BRC65594:BRI65594 CAY65594:CBE65594 CKU65594:CLA65594 CUQ65594:CUW65594 DEM65594:DES65594 DOI65594:DOO65594 DYE65594:DYK65594 EIA65594:EIG65594 ERW65594:ESC65594 FBS65594:FBY65594 FLO65594:FLU65594 FVK65594:FVQ65594 GFG65594:GFM65594 GPC65594:GPI65594 GYY65594:GZE65594 HIU65594:HJA65594 HSQ65594:HSW65594 ICM65594:ICS65594 IMI65594:IMO65594 IWE65594:IWK65594 JGA65594:JGG65594 JPW65594:JQC65594 JZS65594:JZY65594 KJO65594:KJU65594 KTK65594:KTQ65594 LDG65594:LDM65594 LNC65594:LNI65594 LWY65594:LXE65594 MGU65594:MHA65594 MQQ65594:MQW65594 NAM65594:NAS65594 NKI65594:NKO65594 NUE65594:NUK65594 OEA65594:OEG65594 ONW65594:OOC65594 OXS65594:OXY65594 PHO65594:PHU65594 PRK65594:PRQ65594 QBG65594:QBM65594 QLC65594:QLI65594 QUY65594:QVE65594 REU65594:RFA65594 ROQ65594:ROW65594 RYM65594:RYS65594 SII65594:SIO65594 SSE65594:SSK65594 TCA65594:TCG65594 TLW65594:TMC65594 TVS65594:TVY65594 UFO65594:UFU65594 UPK65594:UPQ65594 UZG65594:UZM65594 VJC65594:VJI65594 VSY65594:VTE65594 WCU65594:WDA65594 WMQ65594:WMW65594 WWM65594:WWS65594 AE131130:AK131130 KA131130:KG131130 TW131130:UC131130 ADS131130:ADY131130 ANO131130:ANU131130 AXK131130:AXQ131130 BHG131130:BHM131130 BRC131130:BRI131130 CAY131130:CBE131130 CKU131130:CLA131130 CUQ131130:CUW131130 DEM131130:DES131130 DOI131130:DOO131130 DYE131130:DYK131130 EIA131130:EIG131130 ERW131130:ESC131130 FBS131130:FBY131130 FLO131130:FLU131130 FVK131130:FVQ131130 GFG131130:GFM131130 GPC131130:GPI131130 GYY131130:GZE131130 HIU131130:HJA131130 HSQ131130:HSW131130 ICM131130:ICS131130 IMI131130:IMO131130 IWE131130:IWK131130 JGA131130:JGG131130 JPW131130:JQC131130 JZS131130:JZY131130 KJO131130:KJU131130 KTK131130:KTQ131130 LDG131130:LDM131130 LNC131130:LNI131130 LWY131130:LXE131130 MGU131130:MHA131130 MQQ131130:MQW131130 NAM131130:NAS131130 NKI131130:NKO131130 NUE131130:NUK131130 OEA131130:OEG131130 ONW131130:OOC131130 OXS131130:OXY131130 PHO131130:PHU131130 PRK131130:PRQ131130 QBG131130:QBM131130 QLC131130:QLI131130 QUY131130:QVE131130 REU131130:RFA131130 ROQ131130:ROW131130 RYM131130:RYS131130 SII131130:SIO131130 SSE131130:SSK131130 TCA131130:TCG131130 TLW131130:TMC131130 TVS131130:TVY131130 UFO131130:UFU131130 UPK131130:UPQ131130 UZG131130:UZM131130 VJC131130:VJI131130 VSY131130:VTE131130 WCU131130:WDA131130 WMQ131130:WMW131130 WWM131130:WWS131130 AE196666:AK196666 KA196666:KG196666 TW196666:UC196666 ADS196666:ADY196666 ANO196666:ANU196666 AXK196666:AXQ196666 BHG196666:BHM196666 BRC196666:BRI196666 CAY196666:CBE196666 CKU196666:CLA196666 CUQ196666:CUW196666 DEM196666:DES196666 DOI196666:DOO196666 DYE196666:DYK196666 EIA196666:EIG196666 ERW196666:ESC196666 FBS196666:FBY196666 FLO196666:FLU196666 FVK196666:FVQ196666 GFG196666:GFM196666 GPC196666:GPI196666 GYY196666:GZE196666 HIU196666:HJA196666 HSQ196666:HSW196666 ICM196666:ICS196666 IMI196666:IMO196666 IWE196666:IWK196666 JGA196666:JGG196666 JPW196666:JQC196666 JZS196666:JZY196666 KJO196666:KJU196666 KTK196666:KTQ196666 LDG196666:LDM196666 LNC196666:LNI196666 LWY196666:LXE196666 MGU196666:MHA196666 MQQ196666:MQW196666 NAM196666:NAS196666 NKI196666:NKO196666 NUE196666:NUK196666 OEA196666:OEG196666 ONW196666:OOC196666 OXS196666:OXY196666 PHO196666:PHU196666 PRK196666:PRQ196666 QBG196666:QBM196666 QLC196666:QLI196666 QUY196666:QVE196666 REU196666:RFA196666 ROQ196666:ROW196666 RYM196666:RYS196666 SII196666:SIO196666 SSE196666:SSK196666 TCA196666:TCG196666 TLW196666:TMC196666 TVS196666:TVY196666 UFO196666:UFU196666 UPK196666:UPQ196666 UZG196666:UZM196666 VJC196666:VJI196666 VSY196666:VTE196666 WCU196666:WDA196666 WMQ196666:WMW196666 WWM196666:WWS196666 AE262202:AK262202 KA262202:KG262202 TW262202:UC262202 ADS262202:ADY262202 ANO262202:ANU262202 AXK262202:AXQ262202 BHG262202:BHM262202 BRC262202:BRI262202 CAY262202:CBE262202 CKU262202:CLA262202 CUQ262202:CUW262202 DEM262202:DES262202 DOI262202:DOO262202 DYE262202:DYK262202 EIA262202:EIG262202 ERW262202:ESC262202 FBS262202:FBY262202 FLO262202:FLU262202 FVK262202:FVQ262202 GFG262202:GFM262202 GPC262202:GPI262202 GYY262202:GZE262202 HIU262202:HJA262202 HSQ262202:HSW262202 ICM262202:ICS262202 IMI262202:IMO262202 IWE262202:IWK262202 JGA262202:JGG262202 JPW262202:JQC262202 JZS262202:JZY262202 KJO262202:KJU262202 KTK262202:KTQ262202 LDG262202:LDM262202 LNC262202:LNI262202 LWY262202:LXE262202 MGU262202:MHA262202 MQQ262202:MQW262202 NAM262202:NAS262202 NKI262202:NKO262202 NUE262202:NUK262202 OEA262202:OEG262202 ONW262202:OOC262202 OXS262202:OXY262202 PHO262202:PHU262202 PRK262202:PRQ262202 QBG262202:QBM262202 QLC262202:QLI262202 QUY262202:QVE262202 REU262202:RFA262202 ROQ262202:ROW262202 RYM262202:RYS262202 SII262202:SIO262202 SSE262202:SSK262202 TCA262202:TCG262202 TLW262202:TMC262202 TVS262202:TVY262202 UFO262202:UFU262202 UPK262202:UPQ262202 UZG262202:UZM262202 VJC262202:VJI262202 VSY262202:VTE262202 WCU262202:WDA262202 WMQ262202:WMW262202 WWM262202:WWS262202 AE327738:AK327738 KA327738:KG327738 TW327738:UC327738 ADS327738:ADY327738 ANO327738:ANU327738 AXK327738:AXQ327738 BHG327738:BHM327738 BRC327738:BRI327738 CAY327738:CBE327738 CKU327738:CLA327738 CUQ327738:CUW327738 DEM327738:DES327738 DOI327738:DOO327738 DYE327738:DYK327738 EIA327738:EIG327738 ERW327738:ESC327738 FBS327738:FBY327738 FLO327738:FLU327738 FVK327738:FVQ327738 GFG327738:GFM327738 GPC327738:GPI327738 GYY327738:GZE327738 HIU327738:HJA327738 HSQ327738:HSW327738 ICM327738:ICS327738 IMI327738:IMO327738 IWE327738:IWK327738 JGA327738:JGG327738 JPW327738:JQC327738 JZS327738:JZY327738 KJO327738:KJU327738 KTK327738:KTQ327738 LDG327738:LDM327738 LNC327738:LNI327738 LWY327738:LXE327738 MGU327738:MHA327738 MQQ327738:MQW327738 NAM327738:NAS327738 NKI327738:NKO327738 NUE327738:NUK327738 OEA327738:OEG327738 ONW327738:OOC327738 OXS327738:OXY327738 PHO327738:PHU327738 PRK327738:PRQ327738 QBG327738:QBM327738 QLC327738:QLI327738 QUY327738:QVE327738 REU327738:RFA327738 ROQ327738:ROW327738 RYM327738:RYS327738 SII327738:SIO327738 SSE327738:SSK327738 TCA327738:TCG327738 TLW327738:TMC327738 TVS327738:TVY327738 UFO327738:UFU327738 UPK327738:UPQ327738 UZG327738:UZM327738 VJC327738:VJI327738 VSY327738:VTE327738 WCU327738:WDA327738 WMQ327738:WMW327738 WWM327738:WWS327738 AE393274:AK393274 KA393274:KG393274 TW393274:UC393274 ADS393274:ADY393274 ANO393274:ANU393274 AXK393274:AXQ393274 BHG393274:BHM393274 BRC393274:BRI393274 CAY393274:CBE393274 CKU393274:CLA393274 CUQ393274:CUW393274 DEM393274:DES393274 DOI393274:DOO393274 DYE393274:DYK393274 EIA393274:EIG393274 ERW393274:ESC393274 FBS393274:FBY393274 FLO393274:FLU393274 FVK393274:FVQ393274 GFG393274:GFM393274 GPC393274:GPI393274 GYY393274:GZE393274 HIU393274:HJA393274 HSQ393274:HSW393274 ICM393274:ICS393274 IMI393274:IMO393274 IWE393274:IWK393274 JGA393274:JGG393274 JPW393274:JQC393274 JZS393274:JZY393274 KJO393274:KJU393274 KTK393274:KTQ393274 LDG393274:LDM393274 LNC393274:LNI393274 LWY393274:LXE393274 MGU393274:MHA393274 MQQ393274:MQW393274 NAM393274:NAS393274 NKI393274:NKO393274 NUE393274:NUK393274 OEA393274:OEG393274 ONW393274:OOC393274 OXS393274:OXY393274 PHO393274:PHU393274 PRK393274:PRQ393274 QBG393274:QBM393274 QLC393274:QLI393274 QUY393274:QVE393274 REU393274:RFA393274 ROQ393274:ROW393274 RYM393274:RYS393274 SII393274:SIO393274 SSE393274:SSK393274 TCA393274:TCG393274 TLW393274:TMC393274 TVS393274:TVY393274 UFO393274:UFU393274 UPK393274:UPQ393274 UZG393274:UZM393274 VJC393274:VJI393274 VSY393274:VTE393274 WCU393274:WDA393274 WMQ393274:WMW393274 WWM393274:WWS393274 AE458810:AK458810 KA458810:KG458810 TW458810:UC458810 ADS458810:ADY458810 ANO458810:ANU458810 AXK458810:AXQ458810 BHG458810:BHM458810 BRC458810:BRI458810 CAY458810:CBE458810 CKU458810:CLA458810 CUQ458810:CUW458810 DEM458810:DES458810 DOI458810:DOO458810 DYE458810:DYK458810 EIA458810:EIG458810 ERW458810:ESC458810 FBS458810:FBY458810 FLO458810:FLU458810 FVK458810:FVQ458810 GFG458810:GFM458810 GPC458810:GPI458810 GYY458810:GZE458810 HIU458810:HJA458810 HSQ458810:HSW458810 ICM458810:ICS458810 IMI458810:IMO458810 IWE458810:IWK458810 JGA458810:JGG458810 JPW458810:JQC458810 JZS458810:JZY458810 KJO458810:KJU458810 KTK458810:KTQ458810 LDG458810:LDM458810 LNC458810:LNI458810 LWY458810:LXE458810 MGU458810:MHA458810 MQQ458810:MQW458810 NAM458810:NAS458810 NKI458810:NKO458810 NUE458810:NUK458810 OEA458810:OEG458810 ONW458810:OOC458810 OXS458810:OXY458810 PHO458810:PHU458810 PRK458810:PRQ458810 QBG458810:QBM458810 QLC458810:QLI458810 QUY458810:QVE458810 REU458810:RFA458810 ROQ458810:ROW458810 RYM458810:RYS458810 SII458810:SIO458810 SSE458810:SSK458810 TCA458810:TCG458810 TLW458810:TMC458810 TVS458810:TVY458810 UFO458810:UFU458810 UPK458810:UPQ458810 UZG458810:UZM458810 VJC458810:VJI458810 VSY458810:VTE458810 WCU458810:WDA458810 WMQ458810:WMW458810 WWM458810:WWS458810 AE524346:AK524346 KA524346:KG524346 TW524346:UC524346 ADS524346:ADY524346 ANO524346:ANU524346 AXK524346:AXQ524346 BHG524346:BHM524346 BRC524346:BRI524346 CAY524346:CBE524346 CKU524346:CLA524346 CUQ524346:CUW524346 DEM524346:DES524346 DOI524346:DOO524346 DYE524346:DYK524346 EIA524346:EIG524346 ERW524346:ESC524346 FBS524346:FBY524346 FLO524346:FLU524346 FVK524346:FVQ524346 GFG524346:GFM524346 GPC524346:GPI524346 GYY524346:GZE524346 HIU524346:HJA524346 HSQ524346:HSW524346 ICM524346:ICS524346 IMI524346:IMO524346 IWE524346:IWK524346 JGA524346:JGG524346 JPW524346:JQC524346 JZS524346:JZY524346 KJO524346:KJU524346 KTK524346:KTQ524346 LDG524346:LDM524346 LNC524346:LNI524346 LWY524346:LXE524346 MGU524346:MHA524346 MQQ524346:MQW524346 NAM524346:NAS524346 NKI524346:NKO524346 NUE524346:NUK524346 OEA524346:OEG524346 ONW524346:OOC524346 OXS524346:OXY524346 PHO524346:PHU524346 PRK524346:PRQ524346 QBG524346:QBM524346 QLC524346:QLI524346 QUY524346:QVE524346 REU524346:RFA524346 ROQ524346:ROW524346 RYM524346:RYS524346 SII524346:SIO524346 SSE524346:SSK524346 TCA524346:TCG524346 TLW524346:TMC524346 TVS524346:TVY524346 UFO524346:UFU524346 UPK524346:UPQ524346 UZG524346:UZM524346 VJC524346:VJI524346 VSY524346:VTE524346 WCU524346:WDA524346 WMQ524346:WMW524346 WWM524346:WWS524346 AE589882:AK589882 KA589882:KG589882 TW589882:UC589882 ADS589882:ADY589882 ANO589882:ANU589882 AXK589882:AXQ589882 BHG589882:BHM589882 BRC589882:BRI589882 CAY589882:CBE589882 CKU589882:CLA589882 CUQ589882:CUW589882 DEM589882:DES589882 DOI589882:DOO589882 DYE589882:DYK589882 EIA589882:EIG589882 ERW589882:ESC589882 FBS589882:FBY589882 FLO589882:FLU589882 FVK589882:FVQ589882 GFG589882:GFM589882 GPC589882:GPI589882 GYY589882:GZE589882 HIU589882:HJA589882 HSQ589882:HSW589882 ICM589882:ICS589882 IMI589882:IMO589882 IWE589882:IWK589882 JGA589882:JGG589882 JPW589882:JQC589882 JZS589882:JZY589882 KJO589882:KJU589882 KTK589882:KTQ589882 LDG589882:LDM589882 LNC589882:LNI589882 LWY589882:LXE589882 MGU589882:MHA589882 MQQ589882:MQW589882 NAM589882:NAS589882 NKI589882:NKO589882 NUE589882:NUK589882 OEA589882:OEG589882 ONW589882:OOC589882 OXS589882:OXY589882 PHO589882:PHU589882 PRK589882:PRQ589882 QBG589882:QBM589882 QLC589882:QLI589882 QUY589882:QVE589882 REU589882:RFA589882 ROQ589882:ROW589882 RYM589882:RYS589882 SII589882:SIO589882 SSE589882:SSK589882 TCA589882:TCG589882 TLW589882:TMC589882 TVS589882:TVY589882 UFO589882:UFU589882 UPK589882:UPQ589882 UZG589882:UZM589882 VJC589882:VJI589882 VSY589882:VTE589882 WCU589882:WDA589882 WMQ589882:WMW589882 WWM589882:WWS589882 AE655418:AK655418 KA655418:KG655418 TW655418:UC655418 ADS655418:ADY655418 ANO655418:ANU655418 AXK655418:AXQ655418 BHG655418:BHM655418 BRC655418:BRI655418 CAY655418:CBE655418 CKU655418:CLA655418 CUQ655418:CUW655418 DEM655418:DES655418 DOI655418:DOO655418 DYE655418:DYK655418 EIA655418:EIG655418 ERW655418:ESC655418 FBS655418:FBY655418 FLO655418:FLU655418 FVK655418:FVQ655418 GFG655418:GFM655418 GPC655418:GPI655418 GYY655418:GZE655418 HIU655418:HJA655418 HSQ655418:HSW655418 ICM655418:ICS655418 IMI655418:IMO655418 IWE655418:IWK655418 JGA655418:JGG655418 JPW655418:JQC655418 JZS655418:JZY655418 KJO655418:KJU655418 KTK655418:KTQ655418 LDG655418:LDM655418 LNC655418:LNI655418 LWY655418:LXE655418 MGU655418:MHA655418 MQQ655418:MQW655418 NAM655418:NAS655418 NKI655418:NKO655418 NUE655418:NUK655418 OEA655418:OEG655418 ONW655418:OOC655418 OXS655418:OXY655418 PHO655418:PHU655418 PRK655418:PRQ655418 QBG655418:QBM655418 QLC655418:QLI655418 QUY655418:QVE655418 REU655418:RFA655418 ROQ655418:ROW655418 RYM655418:RYS655418 SII655418:SIO655418 SSE655418:SSK655418 TCA655418:TCG655418 TLW655418:TMC655418 TVS655418:TVY655418 UFO655418:UFU655418 UPK655418:UPQ655418 UZG655418:UZM655418 VJC655418:VJI655418 VSY655418:VTE655418 WCU655418:WDA655418 WMQ655418:WMW655418 WWM655418:WWS655418 AE720954:AK720954 KA720954:KG720954 TW720954:UC720954 ADS720954:ADY720954 ANO720954:ANU720954 AXK720954:AXQ720954 BHG720954:BHM720954 BRC720954:BRI720954 CAY720954:CBE720954 CKU720954:CLA720954 CUQ720954:CUW720954 DEM720954:DES720954 DOI720954:DOO720954 DYE720954:DYK720954 EIA720954:EIG720954 ERW720954:ESC720954 FBS720954:FBY720954 FLO720954:FLU720954 FVK720954:FVQ720954 GFG720954:GFM720954 GPC720954:GPI720954 GYY720954:GZE720954 HIU720954:HJA720954 HSQ720954:HSW720954 ICM720954:ICS720954 IMI720954:IMO720954 IWE720954:IWK720954 JGA720954:JGG720954 JPW720954:JQC720954 JZS720954:JZY720954 KJO720954:KJU720954 KTK720954:KTQ720954 LDG720954:LDM720954 LNC720954:LNI720954 LWY720954:LXE720954 MGU720954:MHA720954 MQQ720954:MQW720954 NAM720954:NAS720954 NKI720954:NKO720954 NUE720954:NUK720954 OEA720954:OEG720954 ONW720954:OOC720954 OXS720954:OXY720954 PHO720954:PHU720954 PRK720954:PRQ720954 QBG720954:QBM720954 QLC720954:QLI720954 QUY720954:QVE720954 REU720954:RFA720954 ROQ720954:ROW720954 RYM720954:RYS720954 SII720954:SIO720954 SSE720954:SSK720954 TCA720954:TCG720954 TLW720954:TMC720954 TVS720954:TVY720954 UFO720954:UFU720954 UPK720954:UPQ720954 UZG720954:UZM720954 VJC720954:VJI720954 VSY720954:VTE720954 WCU720954:WDA720954 WMQ720954:WMW720954 WWM720954:WWS720954 AE786490:AK786490 KA786490:KG786490 TW786490:UC786490 ADS786490:ADY786490 ANO786490:ANU786490 AXK786490:AXQ786490 BHG786490:BHM786490 BRC786490:BRI786490 CAY786490:CBE786490 CKU786490:CLA786490 CUQ786490:CUW786490 DEM786490:DES786490 DOI786490:DOO786490 DYE786490:DYK786490 EIA786490:EIG786490 ERW786490:ESC786490 FBS786490:FBY786490 FLO786490:FLU786490 FVK786490:FVQ786490 GFG786490:GFM786490 GPC786490:GPI786490 GYY786490:GZE786490 HIU786490:HJA786490 HSQ786490:HSW786490 ICM786490:ICS786490 IMI786490:IMO786490 IWE786490:IWK786490 JGA786490:JGG786490 JPW786490:JQC786490 JZS786490:JZY786490 KJO786490:KJU786490 KTK786490:KTQ786490 LDG786490:LDM786490 LNC786490:LNI786490 LWY786490:LXE786490 MGU786490:MHA786490 MQQ786490:MQW786490 NAM786490:NAS786490 NKI786490:NKO786490 NUE786490:NUK786490 OEA786490:OEG786490 ONW786490:OOC786490 OXS786490:OXY786490 PHO786490:PHU786490 PRK786490:PRQ786490 QBG786490:QBM786490 QLC786490:QLI786490 QUY786490:QVE786490 REU786490:RFA786490 ROQ786490:ROW786490 RYM786490:RYS786490 SII786490:SIO786490 SSE786490:SSK786490 TCA786490:TCG786490 TLW786490:TMC786490 TVS786490:TVY786490 UFO786490:UFU786490 UPK786490:UPQ786490 UZG786490:UZM786490 VJC786490:VJI786490 VSY786490:VTE786490 WCU786490:WDA786490 WMQ786490:WMW786490 WWM786490:WWS786490 AE852026:AK852026 KA852026:KG852026 TW852026:UC852026 ADS852026:ADY852026 ANO852026:ANU852026 AXK852026:AXQ852026 BHG852026:BHM852026 BRC852026:BRI852026 CAY852026:CBE852026 CKU852026:CLA852026 CUQ852026:CUW852026 DEM852026:DES852026 DOI852026:DOO852026 DYE852026:DYK852026 EIA852026:EIG852026 ERW852026:ESC852026 FBS852026:FBY852026 FLO852026:FLU852026 FVK852026:FVQ852026 GFG852026:GFM852026 GPC852026:GPI852026 GYY852026:GZE852026 HIU852026:HJA852026 HSQ852026:HSW852026 ICM852026:ICS852026 IMI852026:IMO852026 IWE852026:IWK852026 JGA852026:JGG852026 JPW852026:JQC852026 JZS852026:JZY852026 KJO852026:KJU852026 KTK852026:KTQ852026 LDG852026:LDM852026 LNC852026:LNI852026 LWY852026:LXE852026 MGU852026:MHA852026 MQQ852026:MQW852026 NAM852026:NAS852026 NKI852026:NKO852026 NUE852026:NUK852026 OEA852026:OEG852026 ONW852026:OOC852026 OXS852026:OXY852026 PHO852026:PHU852026 PRK852026:PRQ852026 QBG852026:QBM852026 QLC852026:QLI852026 QUY852026:QVE852026 REU852026:RFA852026 ROQ852026:ROW852026 RYM852026:RYS852026 SII852026:SIO852026 SSE852026:SSK852026 TCA852026:TCG852026 TLW852026:TMC852026 TVS852026:TVY852026 UFO852026:UFU852026 UPK852026:UPQ852026 UZG852026:UZM852026 VJC852026:VJI852026 VSY852026:VTE852026 WCU852026:WDA852026 WMQ852026:WMW852026 WWM852026:WWS852026 AE917562:AK917562 KA917562:KG917562 TW917562:UC917562 ADS917562:ADY917562 ANO917562:ANU917562 AXK917562:AXQ917562 BHG917562:BHM917562 BRC917562:BRI917562 CAY917562:CBE917562 CKU917562:CLA917562 CUQ917562:CUW917562 DEM917562:DES917562 DOI917562:DOO917562 DYE917562:DYK917562 EIA917562:EIG917562 ERW917562:ESC917562 FBS917562:FBY917562 FLO917562:FLU917562 FVK917562:FVQ917562 GFG917562:GFM917562 GPC917562:GPI917562 GYY917562:GZE917562 HIU917562:HJA917562 HSQ917562:HSW917562 ICM917562:ICS917562 IMI917562:IMO917562 IWE917562:IWK917562 JGA917562:JGG917562 JPW917562:JQC917562 JZS917562:JZY917562 KJO917562:KJU917562 KTK917562:KTQ917562 LDG917562:LDM917562 LNC917562:LNI917562 LWY917562:LXE917562 MGU917562:MHA917562 MQQ917562:MQW917562 NAM917562:NAS917562 NKI917562:NKO917562 NUE917562:NUK917562 OEA917562:OEG917562 ONW917562:OOC917562 OXS917562:OXY917562 PHO917562:PHU917562 PRK917562:PRQ917562 QBG917562:QBM917562 QLC917562:QLI917562 QUY917562:QVE917562 REU917562:RFA917562 ROQ917562:ROW917562 RYM917562:RYS917562 SII917562:SIO917562 SSE917562:SSK917562 TCA917562:TCG917562 TLW917562:TMC917562 TVS917562:TVY917562 UFO917562:UFU917562 UPK917562:UPQ917562 UZG917562:UZM917562 VJC917562:VJI917562 VSY917562:VTE917562 WCU917562:WDA917562 WMQ917562:WMW917562 WWM917562:WWS917562 AE983098:AK983098 KA983098:KG983098 TW983098:UC983098 ADS983098:ADY983098 ANO983098:ANU983098 AXK983098:AXQ983098 BHG983098:BHM983098 BRC983098:BRI983098 CAY983098:CBE983098 CKU983098:CLA983098 CUQ983098:CUW983098 DEM983098:DES983098 DOI983098:DOO983098 DYE983098:DYK983098 EIA983098:EIG983098 ERW983098:ESC983098 FBS983098:FBY983098 FLO983098:FLU983098 FVK983098:FVQ983098 GFG983098:GFM983098 GPC983098:GPI983098 GYY983098:GZE983098 HIU983098:HJA983098 HSQ983098:HSW983098 ICM983098:ICS983098 IMI983098:IMO983098 IWE983098:IWK983098 JGA983098:JGG983098 JPW983098:JQC983098 JZS983098:JZY983098 KJO983098:KJU983098 KTK983098:KTQ983098 LDG983098:LDM983098 LNC983098:LNI983098 LWY983098:LXE983098 MGU983098:MHA983098 MQQ983098:MQW983098 NAM983098:NAS983098 NKI983098:NKO983098 NUE983098:NUK983098 OEA983098:OEG983098 ONW983098:OOC983098 OXS983098:OXY983098 PHO983098:PHU983098 PRK983098:PRQ983098 QBG983098:QBM983098 QLC983098:QLI983098 QUY983098:QVE983098 REU983098:RFA983098 ROQ983098:ROW983098 RYM983098:RYS983098 SII983098:SIO983098 SSE983098:SSK983098 TCA983098:TCG983098 TLW983098:TMC983098 TVS983098:TVY983098 UFO983098:UFU983098 UPK983098:UPQ983098 UZG983098:UZM983098 VJC983098:VJI983098 VSY983098:VTE983098 WCU983098:WDA983098 WMQ983098:WMW983098 WWM983098:WWS983098"/>
    <dataValidation allowBlank="1" showInputMessage="1" showErrorMessage="1" promptTitle="TDHCA Rental Program Experience" prompt="Row 17: Enter Date (mm/yy) When Control Began" sqref="AL58:AP58 KH58:KL58 UD58:UH58 ADZ58:AED58 ANV58:ANZ58 AXR58:AXV58 BHN58:BHR58 BRJ58:BRN58 CBF58:CBJ58 CLB58:CLF58 CUX58:CVB58 DET58:DEX58 DOP58:DOT58 DYL58:DYP58 EIH58:EIL58 ESD58:ESH58 FBZ58:FCD58 FLV58:FLZ58 FVR58:FVV58 GFN58:GFR58 GPJ58:GPN58 GZF58:GZJ58 HJB58:HJF58 HSX58:HTB58 ICT58:ICX58 IMP58:IMT58 IWL58:IWP58 JGH58:JGL58 JQD58:JQH58 JZZ58:KAD58 KJV58:KJZ58 KTR58:KTV58 LDN58:LDR58 LNJ58:LNN58 LXF58:LXJ58 MHB58:MHF58 MQX58:MRB58 NAT58:NAX58 NKP58:NKT58 NUL58:NUP58 OEH58:OEL58 OOD58:OOH58 OXZ58:OYD58 PHV58:PHZ58 PRR58:PRV58 QBN58:QBR58 QLJ58:QLN58 QVF58:QVJ58 RFB58:RFF58 ROX58:RPB58 RYT58:RYX58 SIP58:SIT58 SSL58:SSP58 TCH58:TCL58 TMD58:TMH58 TVZ58:TWD58 UFV58:UFZ58 UPR58:UPV58 UZN58:UZR58 VJJ58:VJN58 VTF58:VTJ58 WDB58:WDF58 WMX58:WNB58 WWT58:WWX58 AL65594:AP65594 KH65594:KL65594 UD65594:UH65594 ADZ65594:AED65594 ANV65594:ANZ65594 AXR65594:AXV65594 BHN65594:BHR65594 BRJ65594:BRN65594 CBF65594:CBJ65594 CLB65594:CLF65594 CUX65594:CVB65594 DET65594:DEX65594 DOP65594:DOT65594 DYL65594:DYP65594 EIH65594:EIL65594 ESD65594:ESH65594 FBZ65594:FCD65594 FLV65594:FLZ65594 FVR65594:FVV65594 GFN65594:GFR65594 GPJ65594:GPN65594 GZF65594:GZJ65594 HJB65594:HJF65594 HSX65594:HTB65594 ICT65594:ICX65594 IMP65594:IMT65594 IWL65594:IWP65594 JGH65594:JGL65594 JQD65594:JQH65594 JZZ65594:KAD65594 KJV65594:KJZ65594 KTR65594:KTV65594 LDN65594:LDR65594 LNJ65594:LNN65594 LXF65594:LXJ65594 MHB65594:MHF65594 MQX65594:MRB65594 NAT65594:NAX65594 NKP65594:NKT65594 NUL65594:NUP65594 OEH65594:OEL65594 OOD65594:OOH65594 OXZ65594:OYD65594 PHV65594:PHZ65594 PRR65594:PRV65594 QBN65594:QBR65594 QLJ65594:QLN65594 QVF65594:QVJ65594 RFB65594:RFF65594 ROX65594:RPB65594 RYT65594:RYX65594 SIP65594:SIT65594 SSL65594:SSP65594 TCH65594:TCL65594 TMD65594:TMH65594 TVZ65594:TWD65594 UFV65594:UFZ65594 UPR65594:UPV65594 UZN65594:UZR65594 VJJ65594:VJN65594 VTF65594:VTJ65594 WDB65594:WDF65594 WMX65594:WNB65594 WWT65594:WWX65594 AL131130:AP131130 KH131130:KL131130 UD131130:UH131130 ADZ131130:AED131130 ANV131130:ANZ131130 AXR131130:AXV131130 BHN131130:BHR131130 BRJ131130:BRN131130 CBF131130:CBJ131130 CLB131130:CLF131130 CUX131130:CVB131130 DET131130:DEX131130 DOP131130:DOT131130 DYL131130:DYP131130 EIH131130:EIL131130 ESD131130:ESH131130 FBZ131130:FCD131130 FLV131130:FLZ131130 FVR131130:FVV131130 GFN131130:GFR131130 GPJ131130:GPN131130 GZF131130:GZJ131130 HJB131130:HJF131130 HSX131130:HTB131130 ICT131130:ICX131130 IMP131130:IMT131130 IWL131130:IWP131130 JGH131130:JGL131130 JQD131130:JQH131130 JZZ131130:KAD131130 KJV131130:KJZ131130 KTR131130:KTV131130 LDN131130:LDR131130 LNJ131130:LNN131130 LXF131130:LXJ131130 MHB131130:MHF131130 MQX131130:MRB131130 NAT131130:NAX131130 NKP131130:NKT131130 NUL131130:NUP131130 OEH131130:OEL131130 OOD131130:OOH131130 OXZ131130:OYD131130 PHV131130:PHZ131130 PRR131130:PRV131130 QBN131130:QBR131130 QLJ131130:QLN131130 QVF131130:QVJ131130 RFB131130:RFF131130 ROX131130:RPB131130 RYT131130:RYX131130 SIP131130:SIT131130 SSL131130:SSP131130 TCH131130:TCL131130 TMD131130:TMH131130 TVZ131130:TWD131130 UFV131130:UFZ131130 UPR131130:UPV131130 UZN131130:UZR131130 VJJ131130:VJN131130 VTF131130:VTJ131130 WDB131130:WDF131130 WMX131130:WNB131130 WWT131130:WWX131130 AL196666:AP196666 KH196666:KL196666 UD196666:UH196666 ADZ196666:AED196666 ANV196666:ANZ196666 AXR196666:AXV196666 BHN196666:BHR196666 BRJ196666:BRN196666 CBF196666:CBJ196666 CLB196666:CLF196666 CUX196666:CVB196666 DET196666:DEX196666 DOP196666:DOT196666 DYL196666:DYP196666 EIH196666:EIL196666 ESD196666:ESH196666 FBZ196666:FCD196666 FLV196666:FLZ196666 FVR196666:FVV196666 GFN196666:GFR196666 GPJ196666:GPN196666 GZF196666:GZJ196666 HJB196666:HJF196666 HSX196666:HTB196666 ICT196666:ICX196666 IMP196666:IMT196666 IWL196666:IWP196666 JGH196666:JGL196666 JQD196666:JQH196666 JZZ196666:KAD196666 KJV196666:KJZ196666 KTR196666:KTV196666 LDN196666:LDR196666 LNJ196666:LNN196666 LXF196666:LXJ196666 MHB196666:MHF196666 MQX196666:MRB196666 NAT196666:NAX196666 NKP196666:NKT196666 NUL196666:NUP196666 OEH196666:OEL196666 OOD196666:OOH196666 OXZ196666:OYD196666 PHV196666:PHZ196666 PRR196666:PRV196666 QBN196666:QBR196666 QLJ196666:QLN196666 QVF196666:QVJ196666 RFB196666:RFF196666 ROX196666:RPB196666 RYT196666:RYX196666 SIP196666:SIT196666 SSL196666:SSP196666 TCH196666:TCL196666 TMD196666:TMH196666 TVZ196666:TWD196666 UFV196666:UFZ196666 UPR196666:UPV196666 UZN196666:UZR196666 VJJ196666:VJN196666 VTF196666:VTJ196666 WDB196666:WDF196666 WMX196666:WNB196666 WWT196666:WWX196666 AL262202:AP262202 KH262202:KL262202 UD262202:UH262202 ADZ262202:AED262202 ANV262202:ANZ262202 AXR262202:AXV262202 BHN262202:BHR262202 BRJ262202:BRN262202 CBF262202:CBJ262202 CLB262202:CLF262202 CUX262202:CVB262202 DET262202:DEX262202 DOP262202:DOT262202 DYL262202:DYP262202 EIH262202:EIL262202 ESD262202:ESH262202 FBZ262202:FCD262202 FLV262202:FLZ262202 FVR262202:FVV262202 GFN262202:GFR262202 GPJ262202:GPN262202 GZF262202:GZJ262202 HJB262202:HJF262202 HSX262202:HTB262202 ICT262202:ICX262202 IMP262202:IMT262202 IWL262202:IWP262202 JGH262202:JGL262202 JQD262202:JQH262202 JZZ262202:KAD262202 KJV262202:KJZ262202 KTR262202:KTV262202 LDN262202:LDR262202 LNJ262202:LNN262202 LXF262202:LXJ262202 MHB262202:MHF262202 MQX262202:MRB262202 NAT262202:NAX262202 NKP262202:NKT262202 NUL262202:NUP262202 OEH262202:OEL262202 OOD262202:OOH262202 OXZ262202:OYD262202 PHV262202:PHZ262202 PRR262202:PRV262202 QBN262202:QBR262202 QLJ262202:QLN262202 QVF262202:QVJ262202 RFB262202:RFF262202 ROX262202:RPB262202 RYT262202:RYX262202 SIP262202:SIT262202 SSL262202:SSP262202 TCH262202:TCL262202 TMD262202:TMH262202 TVZ262202:TWD262202 UFV262202:UFZ262202 UPR262202:UPV262202 UZN262202:UZR262202 VJJ262202:VJN262202 VTF262202:VTJ262202 WDB262202:WDF262202 WMX262202:WNB262202 WWT262202:WWX262202 AL327738:AP327738 KH327738:KL327738 UD327738:UH327738 ADZ327738:AED327738 ANV327738:ANZ327738 AXR327738:AXV327738 BHN327738:BHR327738 BRJ327738:BRN327738 CBF327738:CBJ327738 CLB327738:CLF327738 CUX327738:CVB327738 DET327738:DEX327738 DOP327738:DOT327738 DYL327738:DYP327738 EIH327738:EIL327738 ESD327738:ESH327738 FBZ327738:FCD327738 FLV327738:FLZ327738 FVR327738:FVV327738 GFN327738:GFR327738 GPJ327738:GPN327738 GZF327738:GZJ327738 HJB327738:HJF327738 HSX327738:HTB327738 ICT327738:ICX327738 IMP327738:IMT327738 IWL327738:IWP327738 JGH327738:JGL327738 JQD327738:JQH327738 JZZ327738:KAD327738 KJV327738:KJZ327738 KTR327738:KTV327738 LDN327738:LDR327738 LNJ327738:LNN327738 LXF327738:LXJ327738 MHB327738:MHF327738 MQX327738:MRB327738 NAT327738:NAX327738 NKP327738:NKT327738 NUL327738:NUP327738 OEH327738:OEL327738 OOD327738:OOH327738 OXZ327738:OYD327738 PHV327738:PHZ327738 PRR327738:PRV327738 QBN327738:QBR327738 QLJ327738:QLN327738 QVF327738:QVJ327738 RFB327738:RFF327738 ROX327738:RPB327738 RYT327738:RYX327738 SIP327738:SIT327738 SSL327738:SSP327738 TCH327738:TCL327738 TMD327738:TMH327738 TVZ327738:TWD327738 UFV327738:UFZ327738 UPR327738:UPV327738 UZN327738:UZR327738 VJJ327738:VJN327738 VTF327738:VTJ327738 WDB327738:WDF327738 WMX327738:WNB327738 WWT327738:WWX327738 AL393274:AP393274 KH393274:KL393274 UD393274:UH393274 ADZ393274:AED393274 ANV393274:ANZ393274 AXR393274:AXV393274 BHN393274:BHR393274 BRJ393274:BRN393274 CBF393274:CBJ393274 CLB393274:CLF393274 CUX393274:CVB393274 DET393274:DEX393274 DOP393274:DOT393274 DYL393274:DYP393274 EIH393274:EIL393274 ESD393274:ESH393274 FBZ393274:FCD393274 FLV393274:FLZ393274 FVR393274:FVV393274 GFN393274:GFR393274 GPJ393274:GPN393274 GZF393274:GZJ393274 HJB393274:HJF393274 HSX393274:HTB393274 ICT393274:ICX393274 IMP393274:IMT393274 IWL393274:IWP393274 JGH393274:JGL393274 JQD393274:JQH393274 JZZ393274:KAD393274 KJV393274:KJZ393274 KTR393274:KTV393274 LDN393274:LDR393274 LNJ393274:LNN393274 LXF393274:LXJ393274 MHB393274:MHF393274 MQX393274:MRB393274 NAT393274:NAX393274 NKP393274:NKT393274 NUL393274:NUP393274 OEH393274:OEL393274 OOD393274:OOH393274 OXZ393274:OYD393274 PHV393274:PHZ393274 PRR393274:PRV393274 QBN393274:QBR393274 QLJ393274:QLN393274 QVF393274:QVJ393274 RFB393274:RFF393274 ROX393274:RPB393274 RYT393274:RYX393274 SIP393274:SIT393274 SSL393274:SSP393274 TCH393274:TCL393274 TMD393274:TMH393274 TVZ393274:TWD393274 UFV393274:UFZ393274 UPR393274:UPV393274 UZN393274:UZR393274 VJJ393274:VJN393274 VTF393274:VTJ393274 WDB393274:WDF393274 WMX393274:WNB393274 WWT393274:WWX393274 AL458810:AP458810 KH458810:KL458810 UD458810:UH458810 ADZ458810:AED458810 ANV458810:ANZ458810 AXR458810:AXV458810 BHN458810:BHR458810 BRJ458810:BRN458810 CBF458810:CBJ458810 CLB458810:CLF458810 CUX458810:CVB458810 DET458810:DEX458810 DOP458810:DOT458810 DYL458810:DYP458810 EIH458810:EIL458810 ESD458810:ESH458810 FBZ458810:FCD458810 FLV458810:FLZ458810 FVR458810:FVV458810 GFN458810:GFR458810 GPJ458810:GPN458810 GZF458810:GZJ458810 HJB458810:HJF458810 HSX458810:HTB458810 ICT458810:ICX458810 IMP458810:IMT458810 IWL458810:IWP458810 JGH458810:JGL458810 JQD458810:JQH458810 JZZ458810:KAD458810 KJV458810:KJZ458810 KTR458810:KTV458810 LDN458810:LDR458810 LNJ458810:LNN458810 LXF458810:LXJ458810 MHB458810:MHF458810 MQX458810:MRB458810 NAT458810:NAX458810 NKP458810:NKT458810 NUL458810:NUP458810 OEH458810:OEL458810 OOD458810:OOH458810 OXZ458810:OYD458810 PHV458810:PHZ458810 PRR458810:PRV458810 QBN458810:QBR458810 QLJ458810:QLN458810 QVF458810:QVJ458810 RFB458810:RFF458810 ROX458810:RPB458810 RYT458810:RYX458810 SIP458810:SIT458810 SSL458810:SSP458810 TCH458810:TCL458810 TMD458810:TMH458810 TVZ458810:TWD458810 UFV458810:UFZ458810 UPR458810:UPV458810 UZN458810:UZR458810 VJJ458810:VJN458810 VTF458810:VTJ458810 WDB458810:WDF458810 WMX458810:WNB458810 WWT458810:WWX458810 AL524346:AP524346 KH524346:KL524346 UD524346:UH524346 ADZ524346:AED524346 ANV524346:ANZ524346 AXR524346:AXV524346 BHN524346:BHR524346 BRJ524346:BRN524346 CBF524346:CBJ524346 CLB524346:CLF524346 CUX524346:CVB524346 DET524346:DEX524346 DOP524346:DOT524346 DYL524346:DYP524346 EIH524346:EIL524346 ESD524346:ESH524346 FBZ524346:FCD524346 FLV524346:FLZ524346 FVR524346:FVV524346 GFN524346:GFR524346 GPJ524346:GPN524346 GZF524346:GZJ524346 HJB524346:HJF524346 HSX524346:HTB524346 ICT524346:ICX524346 IMP524346:IMT524346 IWL524346:IWP524346 JGH524346:JGL524346 JQD524346:JQH524346 JZZ524346:KAD524346 KJV524346:KJZ524346 KTR524346:KTV524346 LDN524346:LDR524346 LNJ524346:LNN524346 LXF524346:LXJ524346 MHB524346:MHF524346 MQX524346:MRB524346 NAT524346:NAX524346 NKP524346:NKT524346 NUL524346:NUP524346 OEH524346:OEL524346 OOD524346:OOH524346 OXZ524346:OYD524346 PHV524346:PHZ524346 PRR524346:PRV524346 QBN524346:QBR524346 QLJ524346:QLN524346 QVF524346:QVJ524346 RFB524346:RFF524346 ROX524346:RPB524346 RYT524346:RYX524346 SIP524346:SIT524346 SSL524346:SSP524346 TCH524346:TCL524346 TMD524346:TMH524346 TVZ524346:TWD524346 UFV524346:UFZ524346 UPR524346:UPV524346 UZN524346:UZR524346 VJJ524346:VJN524346 VTF524346:VTJ524346 WDB524346:WDF524346 WMX524346:WNB524346 WWT524346:WWX524346 AL589882:AP589882 KH589882:KL589882 UD589882:UH589882 ADZ589882:AED589882 ANV589882:ANZ589882 AXR589882:AXV589882 BHN589882:BHR589882 BRJ589882:BRN589882 CBF589882:CBJ589882 CLB589882:CLF589882 CUX589882:CVB589882 DET589882:DEX589882 DOP589882:DOT589882 DYL589882:DYP589882 EIH589882:EIL589882 ESD589882:ESH589882 FBZ589882:FCD589882 FLV589882:FLZ589882 FVR589882:FVV589882 GFN589882:GFR589882 GPJ589882:GPN589882 GZF589882:GZJ589882 HJB589882:HJF589882 HSX589882:HTB589882 ICT589882:ICX589882 IMP589882:IMT589882 IWL589882:IWP589882 JGH589882:JGL589882 JQD589882:JQH589882 JZZ589882:KAD589882 KJV589882:KJZ589882 KTR589882:KTV589882 LDN589882:LDR589882 LNJ589882:LNN589882 LXF589882:LXJ589882 MHB589882:MHF589882 MQX589882:MRB589882 NAT589882:NAX589882 NKP589882:NKT589882 NUL589882:NUP589882 OEH589882:OEL589882 OOD589882:OOH589882 OXZ589882:OYD589882 PHV589882:PHZ589882 PRR589882:PRV589882 QBN589882:QBR589882 QLJ589882:QLN589882 QVF589882:QVJ589882 RFB589882:RFF589882 ROX589882:RPB589882 RYT589882:RYX589882 SIP589882:SIT589882 SSL589882:SSP589882 TCH589882:TCL589882 TMD589882:TMH589882 TVZ589882:TWD589882 UFV589882:UFZ589882 UPR589882:UPV589882 UZN589882:UZR589882 VJJ589882:VJN589882 VTF589882:VTJ589882 WDB589882:WDF589882 WMX589882:WNB589882 WWT589882:WWX589882 AL655418:AP655418 KH655418:KL655418 UD655418:UH655418 ADZ655418:AED655418 ANV655418:ANZ655418 AXR655418:AXV655418 BHN655418:BHR655418 BRJ655418:BRN655418 CBF655418:CBJ655418 CLB655418:CLF655418 CUX655418:CVB655418 DET655418:DEX655418 DOP655418:DOT655418 DYL655418:DYP655418 EIH655418:EIL655418 ESD655418:ESH655418 FBZ655418:FCD655418 FLV655418:FLZ655418 FVR655418:FVV655418 GFN655418:GFR655418 GPJ655418:GPN655418 GZF655418:GZJ655418 HJB655418:HJF655418 HSX655418:HTB655418 ICT655418:ICX655418 IMP655418:IMT655418 IWL655418:IWP655418 JGH655418:JGL655418 JQD655418:JQH655418 JZZ655418:KAD655418 KJV655418:KJZ655418 KTR655418:KTV655418 LDN655418:LDR655418 LNJ655418:LNN655418 LXF655418:LXJ655418 MHB655418:MHF655418 MQX655418:MRB655418 NAT655418:NAX655418 NKP655418:NKT655418 NUL655418:NUP655418 OEH655418:OEL655418 OOD655418:OOH655418 OXZ655418:OYD655418 PHV655418:PHZ655418 PRR655418:PRV655418 QBN655418:QBR655418 QLJ655418:QLN655418 QVF655418:QVJ655418 RFB655418:RFF655418 ROX655418:RPB655418 RYT655418:RYX655418 SIP655418:SIT655418 SSL655418:SSP655418 TCH655418:TCL655418 TMD655418:TMH655418 TVZ655418:TWD655418 UFV655418:UFZ655418 UPR655418:UPV655418 UZN655418:UZR655418 VJJ655418:VJN655418 VTF655418:VTJ655418 WDB655418:WDF655418 WMX655418:WNB655418 WWT655418:WWX655418 AL720954:AP720954 KH720954:KL720954 UD720954:UH720954 ADZ720954:AED720954 ANV720954:ANZ720954 AXR720954:AXV720954 BHN720954:BHR720954 BRJ720954:BRN720954 CBF720954:CBJ720954 CLB720954:CLF720954 CUX720954:CVB720954 DET720954:DEX720954 DOP720954:DOT720954 DYL720954:DYP720954 EIH720954:EIL720954 ESD720954:ESH720954 FBZ720954:FCD720954 FLV720954:FLZ720954 FVR720954:FVV720954 GFN720954:GFR720954 GPJ720954:GPN720954 GZF720954:GZJ720954 HJB720954:HJF720954 HSX720954:HTB720954 ICT720954:ICX720954 IMP720954:IMT720954 IWL720954:IWP720954 JGH720954:JGL720954 JQD720954:JQH720954 JZZ720954:KAD720954 KJV720954:KJZ720954 KTR720954:KTV720954 LDN720954:LDR720954 LNJ720954:LNN720954 LXF720954:LXJ720954 MHB720954:MHF720954 MQX720954:MRB720954 NAT720954:NAX720954 NKP720954:NKT720954 NUL720954:NUP720954 OEH720954:OEL720954 OOD720954:OOH720954 OXZ720954:OYD720954 PHV720954:PHZ720954 PRR720954:PRV720954 QBN720954:QBR720954 QLJ720954:QLN720954 QVF720954:QVJ720954 RFB720954:RFF720954 ROX720954:RPB720954 RYT720954:RYX720954 SIP720954:SIT720954 SSL720954:SSP720954 TCH720954:TCL720954 TMD720954:TMH720954 TVZ720954:TWD720954 UFV720954:UFZ720954 UPR720954:UPV720954 UZN720954:UZR720954 VJJ720954:VJN720954 VTF720954:VTJ720954 WDB720954:WDF720954 WMX720954:WNB720954 WWT720954:WWX720954 AL786490:AP786490 KH786490:KL786490 UD786490:UH786490 ADZ786490:AED786490 ANV786490:ANZ786490 AXR786490:AXV786490 BHN786490:BHR786490 BRJ786490:BRN786490 CBF786490:CBJ786490 CLB786490:CLF786490 CUX786490:CVB786490 DET786490:DEX786490 DOP786490:DOT786490 DYL786490:DYP786490 EIH786490:EIL786490 ESD786490:ESH786490 FBZ786490:FCD786490 FLV786490:FLZ786490 FVR786490:FVV786490 GFN786490:GFR786490 GPJ786490:GPN786490 GZF786490:GZJ786490 HJB786490:HJF786490 HSX786490:HTB786490 ICT786490:ICX786490 IMP786490:IMT786490 IWL786490:IWP786490 JGH786490:JGL786490 JQD786490:JQH786490 JZZ786490:KAD786490 KJV786490:KJZ786490 KTR786490:KTV786490 LDN786490:LDR786490 LNJ786490:LNN786490 LXF786490:LXJ786490 MHB786490:MHF786490 MQX786490:MRB786490 NAT786490:NAX786490 NKP786490:NKT786490 NUL786490:NUP786490 OEH786490:OEL786490 OOD786490:OOH786490 OXZ786490:OYD786490 PHV786490:PHZ786490 PRR786490:PRV786490 QBN786490:QBR786490 QLJ786490:QLN786490 QVF786490:QVJ786490 RFB786490:RFF786490 ROX786490:RPB786490 RYT786490:RYX786490 SIP786490:SIT786490 SSL786490:SSP786490 TCH786490:TCL786490 TMD786490:TMH786490 TVZ786490:TWD786490 UFV786490:UFZ786490 UPR786490:UPV786490 UZN786490:UZR786490 VJJ786490:VJN786490 VTF786490:VTJ786490 WDB786490:WDF786490 WMX786490:WNB786490 WWT786490:WWX786490 AL852026:AP852026 KH852026:KL852026 UD852026:UH852026 ADZ852026:AED852026 ANV852026:ANZ852026 AXR852026:AXV852026 BHN852026:BHR852026 BRJ852026:BRN852026 CBF852026:CBJ852026 CLB852026:CLF852026 CUX852026:CVB852026 DET852026:DEX852026 DOP852026:DOT852026 DYL852026:DYP852026 EIH852026:EIL852026 ESD852026:ESH852026 FBZ852026:FCD852026 FLV852026:FLZ852026 FVR852026:FVV852026 GFN852026:GFR852026 GPJ852026:GPN852026 GZF852026:GZJ852026 HJB852026:HJF852026 HSX852026:HTB852026 ICT852026:ICX852026 IMP852026:IMT852026 IWL852026:IWP852026 JGH852026:JGL852026 JQD852026:JQH852026 JZZ852026:KAD852026 KJV852026:KJZ852026 KTR852026:KTV852026 LDN852026:LDR852026 LNJ852026:LNN852026 LXF852026:LXJ852026 MHB852026:MHF852026 MQX852026:MRB852026 NAT852026:NAX852026 NKP852026:NKT852026 NUL852026:NUP852026 OEH852026:OEL852026 OOD852026:OOH852026 OXZ852026:OYD852026 PHV852026:PHZ852026 PRR852026:PRV852026 QBN852026:QBR852026 QLJ852026:QLN852026 QVF852026:QVJ852026 RFB852026:RFF852026 ROX852026:RPB852026 RYT852026:RYX852026 SIP852026:SIT852026 SSL852026:SSP852026 TCH852026:TCL852026 TMD852026:TMH852026 TVZ852026:TWD852026 UFV852026:UFZ852026 UPR852026:UPV852026 UZN852026:UZR852026 VJJ852026:VJN852026 VTF852026:VTJ852026 WDB852026:WDF852026 WMX852026:WNB852026 WWT852026:WWX852026 AL917562:AP917562 KH917562:KL917562 UD917562:UH917562 ADZ917562:AED917562 ANV917562:ANZ917562 AXR917562:AXV917562 BHN917562:BHR917562 BRJ917562:BRN917562 CBF917562:CBJ917562 CLB917562:CLF917562 CUX917562:CVB917562 DET917562:DEX917562 DOP917562:DOT917562 DYL917562:DYP917562 EIH917562:EIL917562 ESD917562:ESH917562 FBZ917562:FCD917562 FLV917562:FLZ917562 FVR917562:FVV917562 GFN917562:GFR917562 GPJ917562:GPN917562 GZF917562:GZJ917562 HJB917562:HJF917562 HSX917562:HTB917562 ICT917562:ICX917562 IMP917562:IMT917562 IWL917562:IWP917562 JGH917562:JGL917562 JQD917562:JQH917562 JZZ917562:KAD917562 KJV917562:KJZ917562 KTR917562:KTV917562 LDN917562:LDR917562 LNJ917562:LNN917562 LXF917562:LXJ917562 MHB917562:MHF917562 MQX917562:MRB917562 NAT917562:NAX917562 NKP917562:NKT917562 NUL917562:NUP917562 OEH917562:OEL917562 OOD917562:OOH917562 OXZ917562:OYD917562 PHV917562:PHZ917562 PRR917562:PRV917562 QBN917562:QBR917562 QLJ917562:QLN917562 QVF917562:QVJ917562 RFB917562:RFF917562 ROX917562:RPB917562 RYT917562:RYX917562 SIP917562:SIT917562 SSL917562:SSP917562 TCH917562:TCL917562 TMD917562:TMH917562 TVZ917562:TWD917562 UFV917562:UFZ917562 UPR917562:UPV917562 UZN917562:UZR917562 VJJ917562:VJN917562 VTF917562:VTJ917562 WDB917562:WDF917562 WMX917562:WNB917562 WWT917562:WWX917562 AL983098:AP983098 KH983098:KL983098 UD983098:UH983098 ADZ983098:AED983098 ANV983098:ANZ983098 AXR983098:AXV983098 BHN983098:BHR983098 BRJ983098:BRN983098 CBF983098:CBJ983098 CLB983098:CLF983098 CUX983098:CVB983098 DET983098:DEX983098 DOP983098:DOT983098 DYL983098:DYP983098 EIH983098:EIL983098 ESD983098:ESH983098 FBZ983098:FCD983098 FLV983098:FLZ983098 FVR983098:FVV983098 GFN983098:GFR983098 GPJ983098:GPN983098 GZF983098:GZJ983098 HJB983098:HJF983098 HSX983098:HTB983098 ICT983098:ICX983098 IMP983098:IMT983098 IWL983098:IWP983098 JGH983098:JGL983098 JQD983098:JQH983098 JZZ983098:KAD983098 KJV983098:KJZ983098 KTR983098:KTV983098 LDN983098:LDR983098 LNJ983098:LNN983098 LXF983098:LXJ983098 MHB983098:MHF983098 MQX983098:MRB983098 NAT983098:NAX983098 NKP983098:NKT983098 NUL983098:NUP983098 OEH983098:OEL983098 OOD983098:OOH983098 OXZ983098:OYD983098 PHV983098:PHZ983098 PRR983098:PRV983098 QBN983098:QBR983098 QLJ983098:QLN983098 QVF983098:QVJ983098 RFB983098:RFF983098 ROX983098:RPB983098 RYT983098:RYX983098 SIP983098:SIT983098 SSL983098:SSP983098 TCH983098:TCL983098 TMD983098:TMH983098 TVZ983098:TWD983098 UFV983098:UFZ983098 UPR983098:UPV983098 UZN983098:UZR983098 VJJ983098:VJN983098 VTF983098:VTJ983098 WDB983098:WDF983098 WMX983098:WNB983098 WWT983098:WWX983098"/>
    <dataValidation allowBlank="1" showInputMessage="1" showErrorMessage="1" promptTitle="TDHCA Rental Program Experience" prompt="Row 17: Enter Date (mm/yy) When Control Ended" sqref="AQ58:AU58 KM58:KQ58 UI58:UM58 AEE58:AEI58 AOA58:AOE58 AXW58:AYA58 BHS58:BHW58 BRO58:BRS58 CBK58:CBO58 CLG58:CLK58 CVC58:CVG58 DEY58:DFC58 DOU58:DOY58 DYQ58:DYU58 EIM58:EIQ58 ESI58:ESM58 FCE58:FCI58 FMA58:FME58 FVW58:FWA58 GFS58:GFW58 GPO58:GPS58 GZK58:GZO58 HJG58:HJK58 HTC58:HTG58 ICY58:IDC58 IMU58:IMY58 IWQ58:IWU58 JGM58:JGQ58 JQI58:JQM58 KAE58:KAI58 KKA58:KKE58 KTW58:KUA58 LDS58:LDW58 LNO58:LNS58 LXK58:LXO58 MHG58:MHK58 MRC58:MRG58 NAY58:NBC58 NKU58:NKY58 NUQ58:NUU58 OEM58:OEQ58 OOI58:OOM58 OYE58:OYI58 PIA58:PIE58 PRW58:PSA58 QBS58:QBW58 QLO58:QLS58 QVK58:QVO58 RFG58:RFK58 RPC58:RPG58 RYY58:RZC58 SIU58:SIY58 SSQ58:SSU58 TCM58:TCQ58 TMI58:TMM58 TWE58:TWI58 UGA58:UGE58 UPW58:UQA58 UZS58:UZW58 VJO58:VJS58 VTK58:VTO58 WDG58:WDK58 WNC58:WNG58 WWY58:WXC58 AQ65594:AU65594 KM65594:KQ65594 UI65594:UM65594 AEE65594:AEI65594 AOA65594:AOE65594 AXW65594:AYA65594 BHS65594:BHW65594 BRO65594:BRS65594 CBK65594:CBO65594 CLG65594:CLK65594 CVC65594:CVG65594 DEY65594:DFC65594 DOU65594:DOY65594 DYQ65594:DYU65594 EIM65594:EIQ65594 ESI65594:ESM65594 FCE65594:FCI65594 FMA65594:FME65594 FVW65594:FWA65594 GFS65594:GFW65594 GPO65594:GPS65594 GZK65594:GZO65594 HJG65594:HJK65594 HTC65594:HTG65594 ICY65594:IDC65594 IMU65594:IMY65594 IWQ65594:IWU65594 JGM65594:JGQ65594 JQI65594:JQM65594 KAE65594:KAI65594 KKA65594:KKE65594 KTW65594:KUA65594 LDS65594:LDW65594 LNO65594:LNS65594 LXK65594:LXO65594 MHG65594:MHK65594 MRC65594:MRG65594 NAY65594:NBC65594 NKU65594:NKY65594 NUQ65594:NUU65594 OEM65594:OEQ65594 OOI65594:OOM65594 OYE65594:OYI65594 PIA65594:PIE65594 PRW65594:PSA65594 QBS65594:QBW65594 QLO65594:QLS65594 QVK65594:QVO65594 RFG65594:RFK65594 RPC65594:RPG65594 RYY65594:RZC65594 SIU65594:SIY65594 SSQ65594:SSU65594 TCM65594:TCQ65594 TMI65594:TMM65594 TWE65594:TWI65594 UGA65594:UGE65594 UPW65594:UQA65594 UZS65594:UZW65594 VJO65594:VJS65594 VTK65594:VTO65594 WDG65594:WDK65594 WNC65594:WNG65594 WWY65594:WXC65594 AQ131130:AU131130 KM131130:KQ131130 UI131130:UM131130 AEE131130:AEI131130 AOA131130:AOE131130 AXW131130:AYA131130 BHS131130:BHW131130 BRO131130:BRS131130 CBK131130:CBO131130 CLG131130:CLK131130 CVC131130:CVG131130 DEY131130:DFC131130 DOU131130:DOY131130 DYQ131130:DYU131130 EIM131130:EIQ131130 ESI131130:ESM131130 FCE131130:FCI131130 FMA131130:FME131130 FVW131130:FWA131130 GFS131130:GFW131130 GPO131130:GPS131130 GZK131130:GZO131130 HJG131130:HJK131130 HTC131130:HTG131130 ICY131130:IDC131130 IMU131130:IMY131130 IWQ131130:IWU131130 JGM131130:JGQ131130 JQI131130:JQM131130 KAE131130:KAI131130 KKA131130:KKE131130 KTW131130:KUA131130 LDS131130:LDW131130 LNO131130:LNS131130 LXK131130:LXO131130 MHG131130:MHK131130 MRC131130:MRG131130 NAY131130:NBC131130 NKU131130:NKY131130 NUQ131130:NUU131130 OEM131130:OEQ131130 OOI131130:OOM131130 OYE131130:OYI131130 PIA131130:PIE131130 PRW131130:PSA131130 QBS131130:QBW131130 QLO131130:QLS131130 QVK131130:QVO131130 RFG131130:RFK131130 RPC131130:RPG131130 RYY131130:RZC131130 SIU131130:SIY131130 SSQ131130:SSU131130 TCM131130:TCQ131130 TMI131130:TMM131130 TWE131130:TWI131130 UGA131130:UGE131130 UPW131130:UQA131130 UZS131130:UZW131130 VJO131130:VJS131130 VTK131130:VTO131130 WDG131130:WDK131130 WNC131130:WNG131130 WWY131130:WXC131130 AQ196666:AU196666 KM196666:KQ196666 UI196666:UM196666 AEE196666:AEI196666 AOA196666:AOE196666 AXW196666:AYA196666 BHS196666:BHW196666 BRO196666:BRS196666 CBK196666:CBO196666 CLG196666:CLK196666 CVC196666:CVG196666 DEY196666:DFC196666 DOU196666:DOY196666 DYQ196666:DYU196666 EIM196666:EIQ196666 ESI196666:ESM196666 FCE196666:FCI196666 FMA196666:FME196666 FVW196666:FWA196666 GFS196666:GFW196666 GPO196666:GPS196666 GZK196666:GZO196666 HJG196666:HJK196666 HTC196666:HTG196666 ICY196666:IDC196666 IMU196666:IMY196666 IWQ196666:IWU196666 JGM196666:JGQ196666 JQI196666:JQM196666 KAE196666:KAI196666 KKA196666:KKE196666 KTW196666:KUA196666 LDS196666:LDW196666 LNO196666:LNS196666 LXK196666:LXO196666 MHG196666:MHK196666 MRC196666:MRG196666 NAY196666:NBC196666 NKU196666:NKY196666 NUQ196666:NUU196666 OEM196666:OEQ196666 OOI196666:OOM196666 OYE196666:OYI196666 PIA196666:PIE196666 PRW196666:PSA196666 QBS196666:QBW196666 QLO196666:QLS196666 QVK196666:QVO196666 RFG196666:RFK196666 RPC196666:RPG196666 RYY196666:RZC196666 SIU196666:SIY196666 SSQ196666:SSU196666 TCM196666:TCQ196666 TMI196666:TMM196666 TWE196666:TWI196666 UGA196666:UGE196666 UPW196666:UQA196666 UZS196666:UZW196666 VJO196666:VJS196666 VTK196666:VTO196666 WDG196666:WDK196666 WNC196666:WNG196666 WWY196666:WXC196666 AQ262202:AU262202 KM262202:KQ262202 UI262202:UM262202 AEE262202:AEI262202 AOA262202:AOE262202 AXW262202:AYA262202 BHS262202:BHW262202 BRO262202:BRS262202 CBK262202:CBO262202 CLG262202:CLK262202 CVC262202:CVG262202 DEY262202:DFC262202 DOU262202:DOY262202 DYQ262202:DYU262202 EIM262202:EIQ262202 ESI262202:ESM262202 FCE262202:FCI262202 FMA262202:FME262202 FVW262202:FWA262202 GFS262202:GFW262202 GPO262202:GPS262202 GZK262202:GZO262202 HJG262202:HJK262202 HTC262202:HTG262202 ICY262202:IDC262202 IMU262202:IMY262202 IWQ262202:IWU262202 JGM262202:JGQ262202 JQI262202:JQM262202 KAE262202:KAI262202 KKA262202:KKE262202 KTW262202:KUA262202 LDS262202:LDW262202 LNO262202:LNS262202 LXK262202:LXO262202 MHG262202:MHK262202 MRC262202:MRG262202 NAY262202:NBC262202 NKU262202:NKY262202 NUQ262202:NUU262202 OEM262202:OEQ262202 OOI262202:OOM262202 OYE262202:OYI262202 PIA262202:PIE262202 PRW262202:PSA262202 QBS262202:QBW262202 QLO262202:QLS262202 QVK262202:QVO262202 RFG262202:RFK262202 RPC262202:RPG262202 RYY262202:RZC262202 SIU262202:SIY262202 SSQ262202:SSU262202 TCM262202:TCQ262202 TMI262202:TMM262202 TWE262202:TWI262202 UGA262202:UGE262202 UPW262202:UQA262202 UZS262202:UZW262202 VJO262202:VJS262202 VTK262202:VTO262202 WDG262202:WDK262202 WNC262202:WNG262202 WWY262202:WXC262202 AQ327738:AU327738 KM327738:KQ327738 UI327738:UM327738 AEE327738:AEI327738 AOA327738:AOE327738 AXW327738:AYA327738 BHS327738:BHW327738 BRO327738:BRS327738 CBK327738:CBO327738 CLG327738:CLK327738 CVC327738:CVG327738 DEY327738:DFC327738 DOU327738:DOY327738 DYQ327738:DYU327738 EIM327738:EIQ327738 ESI327738:ESM327738 FCE327738:FCI327738 FMA327738:FME327738 FVW327738:FWA327738 GFS327738:GFW327738 GPO327738:GPS327738 GZK327738:GZO327738 HJG327738:HJK327738 HTC327738:HTG327738 ICY327738:IDC327738 IMU327738:IMY327738 IWQ327738:IWU327738 JGM327738:JGQ327738 JQI327738:JQM327738 KAE327738:KAI327738 KKA327738:KKE327738 KTW327738:KUA327738 LDS327738:LDW327738 LNO327738:LNS327738 LXK327738:LXO327738 MHG327738:MHK327738 MRC327738:MRG327738 NAY327738:NBC327738 NKU327738:NKY327738 NUQ327738:NUU327738 OEM327738:OEQ327738 OOI327738:OOM327738 OYE327738:OYI327738 PIA327738:PIE327738 PRW327738:PSA327738 QBS327738:QBW327738 QLO327738:QLS327738 QVK327738:QVO327738 RFG327738:RFK327738 RPC327738:RPG327738 RYY327738:RZC327738 SIU327738:SIY327738 SSQ327738:SSU327738 TCM327738:TCQ327738 TMI327738:TMM327738 TWE327738:TWI327738 UGA327738:UGE327738 UPW327738:UQA327738 UZS327738:UZW327738 VJO327738:VJS327738 VTK327738:VTO327738 WDG327738:WDK327738 WNC327738:WNG327738 WWY327738:WXC327738 AQ393274:AU393274 KM393274:KQ393274 UI393274:UM393274 AEE393274:AEI393274 AOA393274:AOE393274 AXW393274:AYA393274 BHS393274:BHW393274 BRO393274:BRS393274 CBK393274:CBO393274 CLG393274:CLK393274 CVC393274:CVG393274 DEY393274:DFC393274 DOU393274:DOY393274 DYQ393274:DYU393274 EIM393274:EIQ393274 ESI393274:ESM393274 FCE393274:FCI393274 FMA393274:FME393274 FVW393274:FWA393274 GFS393274:GFW393274 GPO393274:GPS393274 GZK393274:GZO393274 HJG393274:HJK393274 HTC393274:HTG393274 ICY393274:IDC393274 IMU393274:IMY393274 IWQ393274:IWU393274 JGM393274:JGQ393274 JQI393274:JQM393274 KAE393274:KAI393274 KKA393274:KKE393274 KTW393274:KUA393274 LDS393274:LDW393274 LNO393274:LNS393274 LXK393274:LXO393274 MHG393274:MHK393274 MRC393274:MRG393274 NAY393274:NBC393274 NKU393274:NKY393274 NUQ393274:NUU393274 OEM393274:OEQ393274 OOI393274:OOM393274 OYE393274:OYI393274 PIA393274:PIE393274 PRW393274:PSA393274 QBS393274:QBW393274 QLO393274:QLS393274 QVK393274:QVO393274 RFG393274:RFK393274 RPC393274:RPG393274 RYY393274:RZC393274 SIU393274:SIY393274 SSQ393274:SSU393274 TCM393274:TCQ393274 TMI393274:TMM393274 TWE393274:TWI393274 UGA393274:UGE393274 UPW393274:UQA393274 UZS393274:UZW393274 VJO393274:VJS393274 VTK393274:VTO393274 WDG393274:WDK393274 WNC393274:WNG393274 WWY393274:WXC393274 AQ458810:AU458810 KM458810:KQ458810 UI458810:UM458810 AEE458810:AEI458810 AOA458810:AOE458810 AXW458810:AYA458810 BHS458810:BHW458810 BRO458810:BRS458810 CBK458810:CBO458810 CLG458810:CLK458810 CVC458810:CVG458810 DEY458810:DFC458810 DOU458810:DOY458810 DYQ458810:DYU458810 EIM458810:EIQ458810 ESI458810:ESM458810 FCE458810:FCI458810 FMA458810:FME458810 FVW458810:FWA458810 GFS458810:GFW458810 GPO458810:GPS458810 GZK458810:GZO458810 HJG458810:HJK458810 HTC458810:HTG458810 ICY458810:IDC458810 IMU458810:IMY458810 IWQ458810:IWU458810 JGM458810:JGQ458810 JQI458810:JQM458810 KAE458810:KAI458810 KKA458810:KKE458810 KTW458810:KUA458810 LDS458810:LDW458810 LNO458810:LNS458810 LXK458810:LXO458810 MHG458810:MHK458810 MRC458810:MRG458810 NAY458810:NBC458810 NKU458810:NKY458810 NUQ458810:NUU458810 OEM458810:OEQ458810 OOI458810:OOM458810 OYE458810:OYI458810 PIA458810:PIE458810 PRW458810:PSA458810 QBS458810:QBW458810 QLO458810:QLS458810 QVK458810:QVO458810 RFG458810:RFK458810 RPC458810:RPG458810 RYY458810:RZC458810 SIU458810:SIY458810 SSQ458810:SSU458810 TCM458810:TCQ458810 TMI458810:TMM458810 TWE458810:TWI458810 UGA458810:UGE458810 UPW458810:UQA458810 UZS458810:UZW458810 VJO458810:VJS458810 VTK458810:VTO458810 WDG458810:WDK458810 WNC458810:WNG458810 WWY458810:WXC458810 AQ524346:AU524346 KM524346:KQ524346 UI524346:UM524346 AEE524346:AEI524346 AOA524346:AOE524346 AXW524346:AYA524346 BHS524346:BHW524346 BRO524346:BRS524346 CBK524346:CBO524346 CLG524346:CLK524346 CVC524346:CVG524346 DEY524346:DFC524346 DOU524346:DOY524346 DYQ524346:DYU524346 EIM524346:EIQ524346 ESI524346:ESM524346 FCE524346:FCI524346 FMA524346:FME524346 FVW524346:FWA524346 GFS524346:GFW524346 GPO524346:GPS524346 GZK524346:GZO524346 HJG524346:HJK524346 HTC524346:HTG524346 ICY524346:IDC524346 IMU524346:IMY524346 IWQ524346:IWU524346 JGM524346:JGQ524346 JQI524346:JQM524346 KAE524346:KAI524346 KKA524346:KKE524346 KTW524346:KUA524346 LDS524346:LDW524346 LNO524346:LNS524346 LXK524346:LXO524346 MHG524346:MHK524346 MRC524346:MRG524346 NAY524346:NBC524346 NKU524346:NKY524346 NUQ524346:NUU524346 OEM524346:OEQ524346 OOI524346:OOM524346 OYE524346:OYI524346 PIA524346:PIE524346 PRW524346:PSA524346 QBS524346:QBW524346 QLO524346:QLS524346 QVK524346:QVO524346 RFG524346:RFK524346 RPC524346:RPG524346 RYY524346:RZC524346 SIU524346:SIY524346 SSQ524346:SSU524346 TCM524346:TCQ524346 TMI524346:TMM524346 TWE524346:TWI524346 UGA524346:UGE524346 UPW524346:UQA524346 UZS524346:UZW524346 VJO524346:VJS524346 VTK524346:VTO524346 WDG524346:WDK524346 WNC524346:WNG524346 WWY524346:WXC524346 AQ589882:AU589882 KM589882:KQ589882 UI589882:UM589882 AEE589882:AEI589882 AOA589882:AOE589882 AXW589882:AYA589882 BHS589882:BHW589882 BRO589882:BRS589882 CBK589882:CBO589882 CLG589882:CLK589882 CVC589882:CVG589882 DEY589882:DFC589882 DOU589882:DOY589882 DYQ589882:DYU589882 EIM589882:EIQ589882 ESI589882:ESM589882 FCE589882:FCI589882 FMA589882:FME589882 FVW589882:FWA589882 GFS589882:GFW589882 GPO589882:GPS589882 GZK589882:GZO589882 HJG589882:HJK589882 HTC589882:HTG589882 ICY589882:IDC589882 IMU589882:IMY589882 IWQ589882:IWU589882 JGM589882:JGQ589882 JQI589882:JQM589882 KAE589882:KAI589882 KKA589882:KKE589882 KTW589882:KUA589882 LDS589882:LDW589882 LNO589882:LNS589882 LXK589882:LXO589882 MHG589882:MHK589882 MRC589882:MRG589882 NAY589882:NBC589882 NKU589882:NKY589882 NUQ589882:NUU589882 OEM589882:OEQ589882 OOI589882:OOM589882 OYE589882:OYI589882 PIA589882:PIE589882 PRW589882:PSA589882 QBS589882:QBW589882 QLO589882:QLS589882 QVK589882:QVO589882 RFG589882:RFK589882 RPC589882:RPG589882 RYY589882:RZC589882 SIU589882:SIY589882 SSQ589882:SSU589882 TCM589882:TCQ589882 TMI589882:TMM589882 TWE589882:TWI589882 UGA589882:UGE589882 UPW589882:UQA589882 UZS589882:UZW589882 VJO589882:VJS589882 VTK589882:VTO589882 WDG589882:WDK589882 WNC589882:WNG589882 WWY589882:WXC589882 AQ655418:AU655418 KM655418:KQ655418 UI655418:UM655418 AEE655418:AEI655418 AOA655418:AOE655418 AXW655418:AYA655418 BHS655418:BHW655418 BRO655418:BRS655418 CBK655418:CBO655418 CLG655418:CLK655418 CVC655418:CVG655418 DEY655418:DFC655418 DOU655418:DOY655418 DYQ655418:DYU655418 EIM655418:EIQ655418 ESI655418:ESM655418 FCE655418:FCI655418 FMA655418:FME655418 FVW655418:FWA655418 GFS655418:GFW655418 GPO655418:GPS655418 GZK655418:GZO655418 HJG655418:HJK655418 HTC655418:HTG655418 ICY655418:IDC655418 IMU655418:IMY655418 IWQ655418:IWU655418 JGM655418:JGQ655418 JQI655418:JQM655418 KAE655418:KAI655418 KKA655418:KKE655418 KTW655418:KUA655418 LDS655418:LDW655418 LNO655418:LNS655418 LXK655418:LXO655418 MHG655418:MHK655418 MRC655418:MRG655418 NAY655418:NBC655418 NKU655418:NKY655418 NUQ655418:NUU655418 OEM655418:OEQ655418 OOI655418:OOM655418 OYE655418:OYI655418 PIA655418:PIE655418 PRW655418:PSA655418 QBS655418:QBW655418 QLO655418:QLS655418 QVK655418:QVO655418 RFG655418:RFK655418 RPC655418:RPG655418 RYY655418:RZC655418 SIU655418:SIY655418 SSQ655418:SSU655418 TCM655418:TCQ655418 TMI655418:TMM655418 TWE655418:TWI655418 UGA655418:UGE655418 UPW655418:UQA655418 UZS655418:UZW655418 VJO655418:VJS655418 VTK655418:VTO655418 WDG655418:WDK655418 WNC655418:WNG655418 WWY655418:WXC655418 AQ720954:AU720954 KM720954:KQ720954 UI720954:UM720954 AEE720954:AEI720954 AOA720954:AOE720954 AXW720954:AYA720954 BHS720954:BHW720954 BRO720954:BRS720954 CBK720954:CBO720954 CLG720954:CLK720954 CVC720954:CVG720954 DEY720954:DFC720954 DOU720954:DOY720954 DYQ720954:DYU720954 EIM720954:EIQ720954 ESI720954:ESM720954 FCE720954:FCI720954 FMA720954:FME720954 FVW720954:FWA720954 GFS720954:GFW720954 GPO720954:GPS720954 GZK720954:GZO720954 HJG720954:HJK720954 HTC720954:HTG720954 ICY720954:IDC720954 IMU720954:IMY720954 IWQ720954:IWU720954 JGM720954:JGQ720954 JQI720954:JQM720954 KAE720954:KAI720954 KKA720954:KKE720954 KTW720954:KUA720954 LDS720954:LDW720954 LNO720954:LNS720954 LXK720954:LXO720954 MHG720954:MHK720954 MRC720954:MRG720954 NAY720954:NBC720954 NKU720954:NKY720954 NUQ720954:NUU720954 OEM720954:OEQ720954 OOI720954:OOM720954 OYE720954:OYI720954 PIA720954:PIE720954 PRW720954:PSA720954 QBS720954:QBW720954 QLO720954:QLS720954 QVK720954:QVO720954 RFG720954:RFK720954 RPC720954:RPG720954 RYY720954:RZC720954 SIU720954:SIY720954 SSQ720954:SSU720954 TCM720954:TCQ720954 TMI720954:TMM720954 TWE720954:TWI720954 UGA720954:UGE720954 UPW720954:UQA720954 UZS720954:UZW720954 VJO720954:VJS720954 VTK720954:VTO720954 WDG720954:WDK720954 WNC720954:WNG720954 WWY720954:WXC720954 AQ786490:AU786490 KM786490:KQ786490 UI786490:UM786490 AEE786490:AEI786490 AOA786490:AOE786490 AXW786490:AYA786490 BHS786490:BHW786490 BRO786490:BRS786490 CBK786490:CBO786490 CLG786490:CLK786490 CVC786490:CVG786490 DEY786490:DFC786490 DOU786490:DOY786490 DYQ786490:DYU786490 EIM786490:EIQ786490 ESI786490:ESM786490 FCE786490:FCI786490 FMA786490:FME786490 FVW786490:FWA786490 GFS786490:GFW786490 GPO786490:GPS786490 GZK786490:GZO786490 HJG786490:HJK786490 HTC786490:HTG786490 ICY786490:IDC786490 IMU786490:IMY786490 IWQ786490:IWU786490 JGM786490:JGQ786490 JQI786490:JQM786490 KAE786490:KAI786490 KKA786490:KKE786490 KTW786490:KUA786490 LDS786490:LDW786490 LNO786490:LNS786490 LXK786490:LXO786490 MHG786490:MHK786490 MRC786490:MRG786490 NAY786490:NBC786490 NKU786490:NKY786490 NUQ786490:NUU786490 OEM786490:OEQ786490 OOI786490:OOM786490 OYE786490:OYI786490 PIA786490:PIE786490 PRW786490:PSA786490 QBS786490:QBW786490 QLO786490:QLS786490 QVK786490:QVO786490 RFG786490:RFK786490 RPC786490:RPG786490 RYY786490:RZC786490 SIU786490:SIY786490 SSQ786490:SSU786490 TCM786490:TCQ786490 TMI786490:TMM786490 TWE786490:TWI786490 UGA786490:UGE786490 UPW786490:UQA786490 UZS786490:UZW786490 VJO786490:VJS786490 VTK786490:VTO786490 WDG786490:WDK786490 WNC786490:WNG786490 WWY786490:WXC786490 AQ852026:AU852026 KM852026:KQ852026 UI852026:UM852026 AEE852026:AEI852026 AOA852026:AOE852026 AXW852026:AYA852026 BHS852026:BHW852026 BRO852026:BRS852026 CBK852026:CBO852026 CLG852026:CLK852026 CVC852026:CVG852026 DEY852026:DFC852026 DOU852026:DOY852026 DYQ852026:DYU852026 EIM852026:EIQ852026 ESI852026:ESM852026 FCE852026:FCI852026 FMA852026:FME852026 FVW852026:FWA852026 GFS852026:GFW852026 GPO852026:GPS852026 GZK852026:GZO852026 HJG852026:HJK852026 HTC852026:HTG852026 ICY852026:IDC852026 IMU852026:IMY852026 IWQ852026:IWU852026 JGM852026:JGQ852026 JQI852026:JQM852026 KAE852026:KAI852026 KKA852026:KKE852026 KTW852026:KUA852026 LDS852026:LDW852026 LNO852026:LNS852026 LXK852026:LXO852026 MHG852026:MHK852026 MRC852026:MRG852026 NAY852026:NBC852026 NKU852026:NKY852026 NUQ852026:NUU852026 OEM852026:OEQ852026 OOI852026:OOM852026 OYE852026:OYI852026 PIA852026:PIE852026 PRW852026:PSA852026 QBS852026:QBW852026 QLO852026:QLS852026 QVK852026:QVO852026 RFG852026:RFK852026 RPC852026:RPG852026 RYY852026:RZC852026 SIU852026:SIY852026 SSQ852026:SSU852026 TCM852026:TCQ852026 TMI852026:TMM852026 TWE852026:TWI852026 UGA852026:UGE852026 UPW852026:UQA852026 UZS852026:UZW852026 VJO852026:VJS852026 VTK852026:VTO852026 WDG852026:WDK852026 WNC852026:WNG852026 WWY852026:WXC852026 AQ917562:AU917562 KM917562:KQ917562 UI917562:UM917562 AEE917562:AEI917562 AOA917562:AOE917562 AXW917562:AYA917562 BHS917562:BHW917562 BRO917562:BRS917562 CBK917562:CBO917562 CLG917562:CLK917562 CVC917562:CVG917562 DEY917562:DFC917562 DOU917562:DOY917562 DYQ917562:DYU917562 EIM917562:EIQ917562 ESI917562:ESM917562 FCE917562:FCI917562 FMA917562:FME917562 FVW917562:FWA917562 GFS917562:GFW917562 GPO917562:GPS917562 GZK917562:GZO917562 HJG917562:HJK917562 HTC917562:HTG917562 ICY917562:IDC917562 IMU917562:IMY917562 IWQ917562:IWU917562 JGM917562:JGQ917562 JQI917562:JQM917562 KAE917562:KAI917562 KKA917562:KKE917562 KTW917562:KUA917562 LDS917562:LDW917562 LNO917562:LNS917562 LXK917562:LXO917562 MHG917562:MHK917562 MRC917562:MRG917562 NAY917562:NBC917562 NKU917562:NKY917562 NUQ917562:NUU917562 OEM917562:OEQ917562 OOI917562:OOM917562 OYE917562:OYI917562 PIA917562:PIE917562 PRW917562:PSA917562 QBS917562:QBW917562 QLO917562:QLS917562 QVK917562:QVO917562 RFG917562:RFK917562 RPC917562:RPG917562 RYY917562:RZC917562 SIU917562:SIY917562 SSQ917562:SSU917562 TCM917562:TCQ917562 TMI917562:TMM917562 TWE917562:TWI917562 UGA917562:UGE917562 UPW917562:UQA917562 UZS917562:UZW917562 VJO917562:VJS917562 VTK917562:VTO917562 WDG917562:WDK917562 WNC917562:WNG917562 WWY917562:WXC917562 AQ983098:AU983098 KM983098:KQ983098 UI983098:UM983098 AEE983098:AEI983098 AOA983098:AOE983098 AXW983098:AYA983098 BHS983098:BHW983098 BRO983098:BRS983098 CBK983098:CBO983098 CLG983098:CLK983098 CVC983098:CVG983098 DEY983098:DFC983098 DOU983098:DOY983098 DYQ983098:DYU983098 EIM983098:EIQ983098 ESI983098:ESM983098 FCE983098:FCI983098 FMA983098:FME983098 FVW983098:FWA983098 GFS983098:GFW983098 GPO983098:GPS983098 GZK983098:GZO983098 HJG983098:HJK983098 HTC983098:HTG983098 ICY983098:IDC983098 IMU983098:IMY983098 IWQ983098:IWU983098 JGM983098:JGQ983098 JQI983098:JQM983098 KAE983098:KAI983098 KKA983098:KKE983098 KTW983098:KUA983098 LDS983098:LDW983098 LNO983098:LNS983098 LXK983098:LXO983098 MHG983098:MHK983098 MRC983098:MRG983098 NAY983098:NBC983098 NKU983098:NKY983098 NUQ983098:NUU983098 OEM983098:OEQ983098 OOI983098:OOM983098 OYE983098:OYI983098 PIA983098:PIE983098 PRW983098:PSA983098 QBS983098:QBW983098 QLO983098:QLS983098 QVK983098:QVO983098 RFG983098:RFK983098 RPC983098:RPG983098 RYY983098:RZC983098 SIU983098:SIY983098 SSQ983098:SSU983098 TCM983098:TCQ983098 TMI983098:TMM983098 TWE983098:TWI983098 UGA983098:UGE983098 UPW983098:UQA983098 UZS983098:UZW983098 VJO983098:VJS983098 VTK983098:VTO983098 WDG983098:WDK983098 WNC983098:WNG983098 WWY983098:WXC983098"/>
    <dataValidation allowBlank="1" showInputMessage="1" showErrorMessage="1" promptTitle="TDHCA Rental Program Experience" prompt="Row 18: Enter TDHCA Rental Program ID Number" sqref="B59:E59 IX59:JA59 ST59:SW59 ACP59:ACS59 AML59:AMO59 AWH59:AWK59 BGD59:BGG59 BPZ59:BQC59 BZV59:BZY59 CJR59:CJU59 CTN59:CTQ59 DDJ59:DDM59 DNF59:DNI59 DXB59:DXE59 EGX59:EHA59 EQT59:EQW59 FAP59:FAS59 FKL59:FKO59 FUH59:FUK59 GED59:GEG59 GNZ59:GOC59 GXV59:GXY59 HHR59:HHU59 HRN59:HRQ59 IBJ59:IBM59 ILF59:ILI59 IVB59:IVE59 JEX59:JFA59 JOT59:JOW59 JYP59:JYS59 KIL59:KIO59 KSH59:KSK59 LCD59:LCG59 LLZ59:LMC59 LVV59:LVY59 MFR59:MFU59 MPN59:MPQ59 MZJ59:MZM59 NJF59:NJI59 NTB59:NTE59 OCX59:ODA59 OMT59:OMW59 OWP59:OWS59 PGL59:PGO59 PQH59:PQK59 QAD59:QAG59 QJZ59:QKC59 QTV59:QTY59 RDR59:RDU59 RNN59:RNQ59 RXJ59:RXM59 SHF59:SHI59 SRB59:SRE59 TAX59:TBA59 TKT59:TKW59 TUP59:TUS59 UEL59:UEO59 UOH59:UOK59 UYD59:UYG59 VHZ59:VIC59 VRV59:VRY59 WBR59:WBU59 WLN59:WLQ59 WVJ59:WVM59 B65595:E65595 IX65595:JA65595 ST65595:SW65595 ACP65595:ACS65595 AML65595:AMO65595 AWH65595:AWK65595 BGD65595:BGG65595 BPZ65595:BQC65595 BZV65595:BZY65595 CJR65595:CJU65595 CTN65595:CTQ65595 DDJ65595:DDM65595 DNF65595:DNI65595 DXB65595:DXE65595 EGX65595:EHA65595 EQT65595:EQW65595 FAP65595:FAS65595 FKL65595:FKO65595 FUH65595:FUK65595 GED65595:GEG65595 GNZ65595:GOC65595 GXV65595:GXY65595 HHR65595:HHU65595 HRN65595:HRQ65595 IBJ65595:IBM65595 ILF65595:ILI65595 IVB65595:IVE65595 JEX65595:JFA65595 JOT65595:JOW65595 JYP65595:JYS65595 KIL65595:KIO65595 KSH65595:KSK65595 LCD65595:LCG65595 LLZ65595:LMC65595 LVV65595:LVY65595 MFR65595:MFU65595 MPN65595:MPQ65595 MZJ65595:MZM65595 NJF65595:NJI65595 NTB65595:NTE65595 OCX65595:ODA65595 OMT65595:OMW65595 OWP65595:OWS65595 PGL65595:PGO65595 PQH65595:PQK65595 QAD65595:QAG65595 QJZ65595:QKC65595 QTV65595:QTY65595 RDR65595:RDU65595 RNN65595:RNQ65595 RXJ65595:RXM65595 SHF65595:SHI65595 SRB65595:SRE65595 TAX65595:TBA65595 TKT65595:TKW65595 TUP65595:TUS65595 UEL65595:UEO65595 UOH65595:UOK65595 UYD65595:UYG65595 VHZ65595:VIC65595 VRV65595:VRY65595 WBR65595:WBU65595 WLN65595:WLQ65595 WVJ65595:WVM65595 B131131:E131131 IX131131:JA131131 ST131131:SW131131 ACP131131:ACS131131 AML131131:AMO131131 AWH131131:AWK131131 BGD131131:BGG131131 BPZ131131:BQC131131 BZV131131:BZY131131 CJR131131:CJU131131 CTN131131:CTQ131131 DDJ131131:DDM131131 DNF131131:DNI131131 DXB131131:DXE131131 EGX131131:EHA131131 EQT131131:EQW131131 FAP131131:FAS131131 FKL131131:FKO131131 FUH131131:FUK131131 GED131131:GEG131131 GNZ131131:GOC131131 GXV131131:GXY131131 HHR131131:HHU131131 HRN131131:HRQ131131 IBJ131131:IBM131131 ILF131131:ILI131131 IVB131131:IVE131131 JEX131131:JFA131131 JOT131131:JOW131131 JYP131131:JYS131131 KIL131131:KIO131131 KSH131131:KSK131131 LCD131131:LCG131131 LLZ131131:LMC131131 LVV131131:LVY131131 MFR131131:MFU131131 MPN131131:MPQ131131 MZJ131131:MZM131131 NJF131131:NJI131131 NTB131131:NTE131131 OCX131131:ODA131131 OMT131131:OMW131131 OWP131131:OWS131131 PGL131131:PGO131131 PQH131131:PQK131131 QAD131131:QAG131131 QJZ131131:QKC131131 QTV131131:QTY131131 RDR131131:RDU131131 RNN131131:RNQ131131 RXJ131131:RXM131131 SHF131131:SHI131131 SRB131131:SRE131131 TAX131131:TBA131131 TKT131131:TKW131131 TUP131131:TUS131131 UEL131131:UEO131131 UOH131131:UOK131131 UYD131131:UYG131131 VHZ131131:VIC131131 VRV131131:VRY131131 WBR131131:WBU131131 WLN131131:WLQ131131 WVJ131131:WVM131131 B196667:E196667 IX196667:JA196667 ST196667:SW196667 ACP196667:ACS196667 AML196667:AMO196667 AWH196667:AWK196667 BGD196667:BGG196667 BPZ196667:BQC196667 BZV196667:BZY196667 CJR196667:CJU196667 CTN196667:CTQ196667 DDJ196667:DDM196667 DNF196667:DNI196667 DXB196667:DXE196667 EGX196667:EHA196667 EQT196667:EQW196667 FAP196667:FAS196667 FKL196667:FKO196667 FUH196667:FUK196667 GED196667:GEG196667 GNZ196667:GOC196667 GXV196667:GXY196667 HHR196667:HHU196667 HRN196667:HRQ196667 IBJ196667:IBM196667 ILF196667:ILI196667 IVB196667:IVE196667 JEX196667:JFA196667 JOT196667:JOW196667 JYP196667:JYS196667 KIL196667:KIO196667 KSH196667:KSK196667 LCD196667:LCG196667 LLZ196667:LMC196667 LVV196667:LVY196667 MFR196667:MFU196667 MPN196667:MPQ196667 MZJ196667:MZM196667 NJF196667:NJI196667 NTB196667:NTE196667 OCX196667:ODA196667 OMT196667:OMW196667 OWP196667:OWS196667 PGL196667:PGO196667 PQH196667:PQK196667 QAD196667:QAG196667 QJZ196667:QKC196667 QTV196667:QTY196667 RDR196667:RDU196667 RNN196667:RNQ196667 RXJ196667:RXM196667 SHF196667:SHI196667 SRB196667:SRE196667 TAX196667:TBA196667 TKT196667:TKW196667 TUP196667:TUS196667 UEL196667:UEO196667 UOH196667:UOK196667 UYD196667:UYG196667 VHZ196667:VIC196667 VRV196667:VRY196667 WBR196667:WBU196667 WLN196667:WLQ196667 WVJ196667:WVM196667 B262203:E262203 IX262203:JA262203 ST262203:SW262203 ACP262203:ACS262203 AML262203:AMO262203 AWH262203:AWK262203 BGD262203:BGG262203 BPZ262203:BQC262203 BZV262203:BZY262203 CJR262203:CJU262203 CTN262203:CTQ262203 DDJ262203:DDM262203 DNF262203:DNI262203 DXB262203:DXE262203 EGX262203:EHA262203 EQT262203:EQW262203 FAP262203:FAS262203 FKL262203:FKO262203 FUH262203:FUK262203 GED262203:GEG262203 GNZ262203:GOC262203 GXV262203:GXY262203 HHR262203:HHU262203 HRN262203:HRQ262203 IBJ262203:IBM262203 ILF262203:ILI262203 IVB262203:IVE262203 JEX262203:JFA262203 JOT262203:JOW262203 JYP262203:JYS262203 KIL262203:KIO262203 KSH262203:KSK262203 LCD262203:LCG262203 LLZ262203:LMC262203 LVV262203:LVY262203 MFR262203:MFU262203 MPN262203:MPQ262203 MZJ262203:MZM262203 NJF262203:NJI262203 NTB262203:NTE262203 OCX262203:ODA262203 OMT262203:OMW262203 OWP262203:OWS262203 PGL262203:PGO262203 PQH262203:PQK262203 QAD262203:QAG262203 QJZ262203:QKC262203 QTV262203:QTY262203 RDR262203:RDU262203 RNN262203:RNQ262203 RXJ262203:RXM262203 SHF262203:SHI262203 SRB262203:SRE262203 TAX262203:TBA262203 TKT262203:TKW262203 TUP262203:TUS262203 UEL262203:UEO262203 UOH262203:UOK262203 UYD262203:UYG262203 VHZ262203:VIC262203 VRV262203:VRY262203 WBR262203:WBU262203 WLN262203:WLQ262203 WVJ262203:WVM262203 B327739:E327739 IX327739:JA327739 ST327739:SW327739 ACP327739:ACS327739 AML327739:AMO327739 AWH327739:AWK327739 BGD327739:BGG327739 BPZ327739:BQC327739 BZV327739:BZY327739 CJR327739:CJU327739 CTN327739:CTQ327739 DDJ327739:DDM327739 DNF327739:DNI327739 DXB327739:DXE327739 EGX327739:EHA327739 EQT327739:EQW327739 FAP327739:FAS327739 FKL327739:FKO327739 FUH327739:FUK327739 GED327739:GEG327739 GNZ327739:GOC327739 GXV327739:GXY327739 HHR327739:HHU327739 HRN327739:HRQ327739 IBJ327739:IBM327739 ILF327739:ILI327739 IVB327739:IVE327739 JEX327739:JFA327739 JOT327739:JOW327739 JYP327739:JYS327739 KIL327739:KIO327739 KSH327739:KSK327739 LCD327739:LCG327739 LLZ327739:LMC327739 LVV327739:LVY327739 MFR327739:MFU327739 MPN327739:MPQ327739 MZJ327739:MZM327739 NJF327739:NJI327739 NTB327739:NTE327739 OCX327739:ODA327739 OMT327739:OMW327739 OWP327739:OWS327739 PGL327739:PGO327739 PQH327739:PQK327739 QAD327739:QAG327739 QJZ327739:QKC327739 QTV327739:QTY327739 RDR327739:RDU327739 RNN327739:RNQ327739 RXJ327739:RXM327739 SHF327739:SHI327739 SRB327739:SRE327739 TAX327739:TBA327739 TKT327739:TKW327739 TUP327739:TUS327739 UEL327739:UEO327739 UOH327739:UOK327739 UYD327739:UYG327739 VHZ327739:VIC327739 VRV327739:VRY327739 WBR327739:WBU327739 WLN327739:WLQ327739 WVJ327739:WVM327739 B393275:E393275 IX393275:JA393275 ST393275:SW393275 ACP393275:ACS393275 AML393275:AMO393275 AWH393275:AWK393275 BGD393275:BGG393275 BPZ393275:BQC393275 BZV393275:BZY393275 CJR393275:CJU393275 CTN393275:CTQ393275 DDJ393275:DDM393275 DNF393275:DNI393275 DXB393275:DXE393275 EGX393275:EHA393275 EQT393275:EQW393275 FAP393275:FAS393275 FKL393275:FKO393275 FUH393275:FUK393275 GED393275:GEG393275 GNZ393275:GOC393275 GXV393275:GXY393275 HHR393275:HHU393275 HRN393275:HRQ393275 IBJ393275:IBM393275 ILF393275:ILI393275 IVB393275:IVE393275 JEX393275:JFA393275 JOT393275:JOW393275 JYP393275:JYS393275 KIL393275:KIO393275 KSH393275:KSK393275 LCD393275:LCG393275 LLZ393275:LMC393275 LVV393275:LVY393275 MFR393275:MFU393275 MPN393275:MPQ393275 MZJ393275:MZM393275 NJF393275:NJI393275 NTB393275:NTE393275 OCX393275:ODA393275 OMT393275:OMW393275 OWP393275:OWS393275 PGL393275:PGO393275 PQH393275:PQK393275 QAD393275:QAG393275 QJZ393275:QKC393275 QTV393275:QTY393275 RDR393275:RDU393275 RNN393275:RNQ393275 RXJ393275:RXM393275 SHF393275:SHI393275 SRB393275:SRE393275 TAX393275:TBA393275 TKT393275:TKW393275 TUP393275:TUS393275 UEL393275:UEO393275 UOH393275:UOK393275 UYD393275:UYG393275 VHZ393275:VIC393275 VRV393275:VRY393275 WBR393275:WBU393275 WLN393275:WLQ393275 WVJ393275:WVM393275 B458811:E458811 IX458811:JA458811 ST458811:SW458811 ACP458811:ACS458811 AML458811:AMO458811 AWH458811:AWK458811 BGD458811:BGG458811 BPZ458811:BQC458811 BZV458811:BZY458811 CJR458811:CJU458811 CTN458811:CTQ458811 DDJ458811:DDM458811 DNF458811:DNI458811 DXB458811:DXE458811 EGX458811:EHA458811 EQT458811:EQW458811 FAP458811:FAS458811 FKL458811:FKO458811 FUH458811:FUK458811 GED458811:GEG458811 GNZ458811:GOC458811 GXV458811:GXY458811 HHR458811:HHU458811 HRN458811:HRQ458811 IBJ458811:IBM458811 ILF458811:ILI458811 IVB458811:IVE458811 JEX458811:JFA458811 JOT458811:JOW458811 JYP458811:JYS458811 KIL458811:KIO458811 KSH458811:KSK458811 LCD458811:LCG458811 LLZ458811:LMC458811 LVV458811:LVY458811 MFR458811:MFU458811 MPN458811:MPQ458811 MZJ458811:MZM458811 NJF458811:NJI458811 NTB458811:NTE458811 OCX458811:ODA458811 OMT458811:OMW458811 OWP458811:OWS458811 PGL458811:PGO458811 PQH458811:PQK458811 QAD458811:QAG458811 QJZ458811:QKC458811 QTV458811:QTY458811 RDR458811:RDU458811 RNN458811:RNQ458811 RXJ458811:RXM458811 SHF458811:SHI458811 SRB458811:SRE458811 TAX458811:TBA458811 TKT458811:TKW458811 TUP458811:TUS458811 UEL458811:UEO458811 UOH458811:UOK458811 UYD458811:UYG458811 VHZ458811:VIC458811 VRV458811:VRY458811 WBR458811:WBU458811 WLN458811:WLQ458811 WVJ458811:WVM458811 B524347:E524347 IX524347:JA524347 ST524347:SW524347 ACP524347:ACS524347 AML524347:AMO524347 AWH524347:AWK524347 BGD524347:BGG524347 BPZ524347:BQC524347 BZV524347:BZY524347 CJR524347:CJU524347 CTN524347:CTQ524347 DDJ524347:DDM524347 DNF524347:DNI524347 DXB524347:DXE524347 EGX524347:EHA524347 EQT524347:EQW524347 FAP524347:FAS524347 FKL524347:FKO524347 FUH524347:FUK524347 GED524347:GEG524347 GNZ524347:GOC524347 GXV524347:GXY524347 HHR524347:HHU524347 HRN524347:HRQ524347 IBJ524347:IBM524347 ILF524347:ILI524347 IVB524347:IVE524347 JEX524347:JFA524347 JOT524347:JOW524347 JYP524347:JYS524347 KIL524347:KIO524347 KSH524347:KSK524347 LCD524347:LCG524347 LLZ524347:LMC524347 LVV524347:LVY524347 MFR524347:MFU524347 MPN524347:MPQ524347 MZJ524347:MZM524347 NJF524347:NJI524347 NTB524347:NTE524347 OCX524347:ODA524347 OMT524347:OMW524347 OWP524347:OWS524347 PGL524347:PGO524347 PQH524347:PQK524347 QAD524347:QAG524347 QJZ524347:QKC524347 QTV524347:QTY524347 RDR524347:RDU524347 RNN524347:RNQ524347 RXJ524347:RXM524347 SHF524347:SHI524347 SRB524347:SRE524347 TAX524347:TBA524347 TKT524347:TKW524347 TUP524347:TUS524347 UEL524347:UEO524347 UOH524347:UOK524347 UYD524347:UYG524347 VHZ524347:VIC524347 VRV524347:VRY524347 WBR524347:WBU524347 WLN524347:WLQ524347 WVJ524347:WVM524347 B589883:E589883 IX589883:JA589883 ST589883:SW589883 ACP589883:ACS589883 AML589883:AMO589883 AWH589883:AWK589883 BGD589883:BGG589883 BPZ589883:BQC589883 BZV589883:BZY589883 CJR589883:CJU589883 CTN589883:CTQ589883 DDJ589883:DDM589883 DNF589883:DNI589883 DXB589883:DXE589883 EGX589883:EHA589883 EQT589883:EQW589883 FAP589883:FAS589883 FKL589883:FKO589883 FUH589883:FUK589883 GED589883:GEG589883 GNZ589883:GOC589883 GXV589883:GXY589883 HHR589883:HHU589883 HRN589883:HRQ589883 IBJ589883:IBM589883 ILF589883:ILI589883 IVB589883:IVE589883 JEX589883:JFA589883 JOT589883:JOW589883 JYP589883:JYS589883 KIL589883:KIO589883 KSH589883:KSK589883 LCD589883:LCG589883 LLZ589883:LMC589883 LVV589883:LVY589883 MFR589883:MFU589883 MPN589883:MPQ589883 MZJ589883:MZM589883 NJF589883:NJI589883 NTB589883:NTE589883 OCX589883:ODA589883 OMT589883:OMW589883 OWP589883:OWS589883 PGL589883:PGO589883 PQH589883:PQK589883 QAD589883:QAG589883 QJZ589883:QKC589883 QTV589883:QTY589883 RDR589883:RDU589883 RNN589883:RNQ589883 RXJ589883:RXM589883 SHF589883:SHI589883 SRB589883:SRE589883 TAX589883:TBA589883 TKT589883:TKW589883 TUP589883:TUS589883 UEL589883:UEO589883 UOH589883:UOK589883 UYD589883:UYG589883 VHZ589883:VIC589883 VRV589883:VRY589883 WBR589883:WBU589883 WLN589883:WLQ589883 WVJ589883:WVM589883 B655419:E655419 IX655419:JA655419 ST655419:SW655419 ACP655419:ACS655419 AML655419:AMO655419 AWH655419:AWK655419 BGD655419:BGG655419 BPZ655419:BQC655419 BZV655419:BZY655419 CJR655419:CJU655419 CTN655419:CTQ655419 DDJ655419:DDM655419 DNF655419:DNI655419 DXB655419:DXE655419 EGX655419:EHA655419 EQT655419:EQW655419 FAP655419:FAS655419 FKL655419:FKO655419 FUH655419:FUK655419 GED655419:GEG655419 GNZ655419:GOC655419 GXV655419:GXY655419 HHR655419:HHU655419 HRN655419:HRQ655419 IBJ655419:IBM655419 ILF655419:ILI655419 IVB655419:IVE655419 JEX655419:JFA655419 JOT655419:JOW655419 JYP655419:JYS655419 KIL655419:KIO655419 KSH655419:KSK655419 LCD655419:LCG655419 LLZ655419:LMC655419 LVV655419:LVY655419 MFR655419:MFU655419 MPN655419:MPQ655419 MZJ655419:MZM655419 NJF655419:NJI655419 NTB655419:NTE655419 OCX655419:ODA655419 OMT655419:OMW655419 OWP655419:OWS655419 PGL655419:PGO655419 PQH655419:PQK655419 QAD655419:QAG655419 QJZ655419:QKC655419 QTV655419:QTY655419 RDR655419:RDU655419 RNN655419:RNQ655419 RXJ655419:RXM655419 SHF655419:SHI655419 SRB655419:SRE655419 TAX655419:TBA655419 TKT655419:TKW655419 TUP655419:TUS655419 UEL655419:UEO655419 UOH655419:UOK655419 UYD655419:UYG655419 VHZ655419:VIC655419 VRV655419:VRY655419 WBR655419:WBU655419 WLN655419:WLQ655419 WVJ655419:WVM655419 B720955:E720955 IX720955:JA720955 ST720955:SW720955 ACP720955:ACS720955 AML720955:AMO720955 AWH720955:AWK720955 BGD720955:BGG720955 BPZ720955:BQC720955 BZV720955:BZY720955 CJR720955:CJU720955 CTN720955:CTQ720955 DDJ720955:DDM720955 DNF720955:DNI720955 DXB720955:DXE720955 EGX720955:EHA720955 EQT720955:EQW720955 FAP720955:FAS720955 FKL720955:FKO720955 FUH720955:FUK720955 GED720955:GEG720955 GNZ720955:GOC720955 GXV720955:GXY720955 HHR720955:HHU720955 HRN720955:HRQ720955 IBJ720955:IBM720955 ILF720955:ILI720955 IVB720955:IVE720955 JEX720955:JFA720955 JOT720955:JOW720955 JYP720955:JYS720955 KIL720955:KIO720955 KSH720955:KSK720955 LCD720955:LCG720955 LLZ720955:LMC720955 LVV720955:LVY720955 MFR720955:MFU720955 MPN720955:MPQ720955 MZJ720955:MZM720955 NJF720955:NJI720955 NTB720955:NTE720955 OCX720955:ODA720955 OMT720955:OMW720955 OWP720955:OWS720955 PGL720955:PGO720955 PQH720955:PQK720955 QAD720955:QAG720955 QJZ720955:QKC720955 QTV720955:QTY720955 RDR720955:RDU720955 RNN720955:RNQ720955 RXJ720955:RXM720955 SHF720955:SHI720955 SRB720955:SRE720955 TAX720955:TBA720955 TKT720955:TKW720955 TUP720955:TUS720955 UEL720955:UEO720955 UOH720955:UOK720955 UYD720955:UYG720955 VHZ720955:VIC720955 VRV720955:VRY720955 WBR720955:WBU720955 WLN720955:WLQ720955 WVJ720955:WVM720955 B786491:E786491 IX786491:JA786491 ST786491:SW786491 ACP786491:ACS786491 AML786491:AMO786491 AWH786491:AWK786491 BGD786491:BGG786491 BPZ786491:BQC786491 BZV786491:BZY786491 CJR786491:CJU786491 CTN786491:CTQ786491 DDJ786491:DDM786491 DNF786491:DNI786491 DXB786491:DXE786491 EGX786491:EHA786491 EQT786491:EQW786491 FAP786491:FAS786491 FKL786491:FKO786491 FUH786491:FUK786491 GED786491:GEG786491 GNZ786491:GOC786491 GXV786491:GXY786491 HHR786491:HHU786491 HRN786491:HRQ786491 IBJ786491:IBM786491 ILF786491:ILI786491 IVB786491:IVE786491 JEX786491:JFA786491 JOT786491:JOW786491 JYP786491:JYS786491 KIL786491:KIO786491 KSH786491:KSK786491 LCD786491:LCG786491 LLZ786491:LMC786491 LVV786491:LVY786491 MFR786491:MFU786491 MPN786491:MPQ786491 MZJ786491:MZM786491 NJF786491:NJI786491 NTB786491:NTE786491 OCX786491:ODA786491 OMT786491:OMW786491 OWP786491:OWS786491 PGL786491:PGO786491 PQH786491:PQK786491 QAD786491:QAG786491 QJZ786491:QKC786491 QTV786491:QTY786491 RDR786491:RDU786491 RNN786491:RNQ786491 RXJ786491:RXM786491 SHF786491:SHI786491 SRB786491:SRE786491 TAX786491:TBA786491 TKT786491:TKW786491 TUP786491:TUS786491 UEL786491:UEO786491 UOH786491:UOK786491 UYD786491:UYG786491 VHZ786491:VIC786491 VRV786491:VRY786491 WBR786491:WBU786491 WLN786491:WLQ786491 WVJ786491:WVM786491 B852027:E852027 IX852027:JA852027 ST852027:SW852027 ACP852027:ACS852027 AML852027:AMO852027 AWH852027:AWK852027 BGD852027:BGG852027 BPZ852027:BQC852027 BZV852027:BZY852027 CJR852027:CJU852027 CTN852027:CTQ852027 DDJ852027:DDM852027 DNF852027:DNI852027 DXB852027:DXE852027 EGX852027:EHA852027 EQT852027:EQW852027 FAP852027:FAS852027 FKL852027:FKO852027 FUH852027:FUK852027 GED852027:GEG852027 GNZ852027:GOC852027 GXV852027:GXY852027 HHR852027:HHU852027 HRN852027:HRQ852027 IBJ852027:IBM852027 ILF852027:ILI852027 IVB852027:IVE852027 JEX852027:JFA852027 JOT852027:JOW852027 JYP852027:JYS852027 KIL852027:KIO852027 KSH852027:KSK852027 LCD852027:LCG852027 LLZ852027:LMC852027 LVV852027:LVY852027 MFR852027:MFU852027 MPN852027:MPQ852027 MZJ852027:MZM852027 NJF852027:NJI852027 NTB852027:NTE852027 OCX852027:ODA852027 OMT852027:OMW852027 OWP852027:OWS852027 PGL852027:PGO852027 PQH852027:PQK852027 QAD852027:QAG852027 QJZ852027:QKC852027 QTV852027:QTY852027 RDR852027:RDU852027 RNN852027:RNQ852027 RXJ852027:RXM852027 SHF852027:SHI852027 SRB852027:SRE852027 TAX852027:TBA852027 TKT852027:TKW852027 TUP852027:TUS852027 UEL852027:UEO852027 UOH852027:UOK852027 UYD852027:UYG852027 VHZ852027:VIC852027 VRV852027:VRY852027 WBR852027:WBU852027 WLN852027:WLQ852027 WVJ852027:WVM852027 B917563:E917563 IX917563:JA917563 ST917563:SW917563 ACP917563:ACS917563 AML917563:AMO917563 AWH917563:AWK917563 BGD917563:BGG917563 BPZ917563:BQC917563 BZV917563:BZY917563 CJR917563:CJU917563 CTN917563:CTQ917563 DDJ917563:DDM917563 DNF917563:DNI917563 DXB917563:DXE917563 EGX917563:EHA917563 EQT917563:EQW917563 FAP917563:FAS917563 FKL917563:FKO917563 FUH917563:FUK917563 GED917563:GEG917563 GNZ917563:GOC917563 GXV917563:GXY917563 HHR917563:HHU917563 HRN917563:HRQ917563 IBJ917563:IBM917563 ILF917563:ILI917563 IVB917563:IVE917563 JEX917563:JFA917563 JOT917563:JOW917563 JYP917563:JYS917563 KIL917563:KIO917563 KSH917563:KSK917563 LCD917563:LCG917563 LLZ917563:LMC917563 LVV917563:LVY917563 MFR917563:MFU917563 MPN917563:MPQ917563 MZJ917563:MZM917563 NJF917563:NJI917563 NTB917563:NTE917563 OCX917563:ODA917563 OMT917563:OMW917563 OWP917563:OWS917563 PGL917563:PGO917563 PQH917563:PQK917563 QAD917563:QAG917563 QJZ917563:QKC917563 QTV917563:QTY917563 RDR917563:RDU917563 RNN917563:RNQ917563 RXJ917563:RXM917563 SHF917563:SHI917563 SRB917563:SRE917563 TAX917563:TBA917563 TKT917563:TKW917563 TUP917563:TUS917563 UEL917563:UEO917563 UOH917563:UOK917563 UYD917563:UYG917563 VHZ917563:VIC917563 VRV917563:VRY917563 WBR917563:WBU917563 WLN917563:WLQ917563 WVJ917563:WVM917563 B983099:E983099 IX983099:JA983099 ST983099:SW983099 ACP983099:ACS983099 AML983099:AMO983099 AWH983099:AWK983099 BGD983099:BGG983099 BPZ983099:BQC983099 BZV983099:BZY983099 CJR983099:CJU983099 CTN983099:CTQ983099 DDJ983099:DDM983099 DNF983099:DNI983099 DXB983099:DXE983099 EGX983099:EHA983099 EQT983099:EQW983099 FAP983099:FAS983099 FKL983099:FKO983099 FUH983099:FUK983099 GED983099:GEG983099 GNZ983099:GOC983099 GXV983099:GXY983099 HHR983099:HHU983099 HRN983099:HRQ983099 IBJ983099:IBM983099 ILF983099:ILI983099 IVB983099:IVE983099 JEX983099:JFA983099 JOT983099:JOW983099 JYP983099:JYS983099 KIL983099:KIO983099 KSH983099:KSK983099 LCD983099:LCG983099 LLZ983099:LMC983099 LVV983099:LVY983099 MFR983099:MFU983099 MPN983099:MPQ983099 MZJ983099:MZM983099 NJF983099:NJI983099 NTB983099:NTE983099 OCX983099:ODA983099 OMT983099:OMW983099 OWP983099:OWS983099 PGL983099:PGO983099 PQH983099:PQK983099 QAD983099:QAG983099 QJZ983099:QKC983099 QTV983099:QTY983099 RDR983099:RDU983099 RNN983099:RNQ983099 RXJ983099:RXM983099 SHF983099:SHI983099 SRB983099:SRE983099 TAX983099:TBA983099 TKT983099:TKW983099 TUP983099:TUS983099 UEL983099:UEO983099 UOH983099:UOK983099 UYD983099:UYG983099 VHZ983099:VIC983099 VRV983099:VRY983099 WBR983099:WBU983099 WLN983099:WLQ983099 WVJ983099:WVM983099"/>
    <dataValidation allowBlank="1" showInputMessage="1" showErrorMessage="1" promptTitle="TDHCA Rental Program Experience" prompt="Row 18: Enter TDHCA Rental Program Property Name" sqref="F59:U59 JB59:JQ59 SX59:TM59 ACT59:ADI59 AMP59:ANE59 AWL59:AXA59 BGH59:BGW59 BQD59:BQS59 BZZ59:CAO59 CJV59:CKK59 CTR59:CUG59 DDN59:DEC59 DNJ59:DNY59 DXF59:DXU59 EHB59:EHQ59 EQX59:ERM59 FAT59:FBI59 FKP59:FLE59 FUL59:FVA59 GEH59:GEW59 GOD59:GOS59 GXZ59:GYO59 HHV59:HIK59 HRR59:HSG59 IBN59:ICC59 ILJ59:ILY59 IVF59:IVU59 JFB59:JFQ59 JOX59:JPM59 JYT59:JZI59 KIP59:KJE59 KSL59:KTA59 LCH59:LCW59 LMD59:LMS59 LVZ59:LWO59 MFV59:MGK59 MPR59:MQG59 MZN59:NAC59 NJJ59:NJY59 NTF59:NTU59 ODB59:ODQ59 OMX59:ONM59 OWT59:OXI59 PGP59:PHE59 PQL59:PRA59 QAH59:QAW59 QKD59:QKS59 QTZ59:QUO59 RDV59:REK59 RNR59:ROG59 RXN59:RYC59 SHJ59:SHY59 SRF59:SRU59 TBB59:TBQ59 TKX59:TLM59 TUT59:TVI59 UEP59:UFE59 UOL59:UPA59 UYH59:UYW59 VID59:VIS59 VRZ59:VSO59 WBV59:WCK59 WLR59:WMG59 WVN59:WWC59 F65595:U65595 JB65595:JQ65595 SX65595:TM65595 ACT65595:ADI65595 AMP65595:ANE65595 AWL65595:AXA65595 BGH65595:BGW65595 BQD65595:BQS65595 BZZ65595:CAO65595 CJV65595:CKK65595 CTR65595:CUG65595 DDN65595:DEC65595 DNJ65595:DNY65595 DXF65595:DXU65595 EHB65595:EHQ65595 EQX65595:ERM65595 FAT65595:FBI65595 FKP65595:FLE65595 FUL65595:FVA65595 GEH65595:GEW65595 GOD65595:GOS65595 GXZ65595:GYO65595 HHV65595:HIK65595 HRR65595:HSG65595 IBN65595:ICC65595 ILJ65595:ILY65595 IVF65595:IVU65595 JFB65595:JFQ65595 JOX65595:JPM65595 JYT65595:JZI65595 KIP65595:KJE65595 KSL65595:KTA65595 LCH65595:LCW65595 LMD65595:LMS65595 LVZ65595:LWO65595 MFV65595:MGK65595 MPR65595:MQG65595 MZN65595:NAC65595 NJJ65595:NJY65595 NTF65595:NTU65595 ODB65595:ODQ65595 OMX65595:ONM65595 OWT65595:OXI65595 PGP65595:PHE65595 PQL65595:PRA65595 QAH65595:QAW65595 QKD65595:QKS65595 QTZ65595:QUO65595 RDV65595:REK65595 RNR65595:ROG65595 RXN65595:RYC65595 SHJ65595:SHY65595 SRF65595:SRU65595 TBB65595:TBQ65595 TKX65595:TLM65595 TUT65595:TVI65595 UEP65595:UFE65595 UOL65595:UPA65595 UYH65595:UYW65595 VID65595:VIS65595 VRZ65595:VSO65595 WBV65595:WCK65595 WLR65595:WMG65595 WVN65595:WWC65595 F131131:U131131 JB131131:JQ131131 SX131131:TM131131 ACT131131:ADI131131 AMP131131:ANE131131 AWL131131:AXA131131 BGH131131:BGW131131 BQD131131:BQS131131 BZZ131131:CAO131131 CJV131131:CKK131131 CTR131131:CUG131131 DDN131131:DEC131131 DNJ131131:DNY131131 DXF131131:DXU131131 EHB131131:EHQ131131 EQX131131:ERM131131 FAT131131:FBI131131 FKP131131:FLE131131 FUL131131:FVA131131 GEH131131:GEW131131 GOD131131:GOS131131 GXZ131131:GYO131131 HHV131131:HIK131131 HRR131131:HSG131131 IBN131131:ICC131131 ILJ131131:ILY131131 IVF131131:IVU131131 JFB131131:JFQ131131 JOX131131:JPM131131 JYT131131:JZI131131 KIP131131:KJE131131 KSL131131:KTA131131 LCH131131:LCW131131 LMD131131:LMS131131 LVZ131131:LWO131131 MFV131131:MGK131131 MPR131131:MQG131131 MZN131131:NAC131131 NJJ131131:NJY131131 NTF131131:NTU131131 ODB131131:ODQ131131 OMX131131:ONM131131 OWT131131:OXI131131 PGP131131:PHE131131 PQL131131:PRA131131 QAH131131:QAW131131 QKD131131:QKS131131 QTZ131131:QUO131131 RDV131131:REK131131 RNR131131:ROG131131 RXN131131:RYC131131 SHJ131131:SHY131131 SRF131131:SRU131131 TBB131131:TBQ131131 TKX131131:TLM131131 TUT131131:TVI131131 UEP131131:UFE131131 UOL131131:UPA131131 UYH131131:UYW131131 VID131131:VIS131131 VRZ131131:VSO131131 WBV131131:WCK131131 WLR131131:WMG131131 WVN131131:WWC131131 F196667:U196667 JB196667:JQ196667 SX196667:TM196667 ACT196667:ADI196667 AMP196667:ANE196667 AWL196667:AXA196667 BGH196667:BGW196667 BQD196667:BQS196667 BZZ196667:CAO196667 CJV196667:CKK196667 CTR196667:CUG196667 DDN196667:DEC196667 DNJ196667:DNY196667 DXF196667:DXU196667 EHB196667:EHQ196667 EQX196667:ERM196667 FAT196667:FBI196667 FKP196667:FLE196667 FUL196667:FVA196667 GEH196667:GEW196667 GOD196667:GOS196667 GXZ196667:GYO196667 HHV196667:HIK196667 HRR196667:HSG196667 IBN196667:ICC196667 ILJ196667:ILY196667 IVF196667:IVU196667 JFB196667:JFQ196667 JOX196667:JPM196667 JYT196667:JZI196667 KIP196667:KJE196667 KSL196667:KTA196667 LCH196667:LCW196667 LMD196667:LMS196667 LVZ196667:LWO196667 MFV196667:MGK196667 MPR196667:MQG196667 MZN196667:NAC196667 NJJ196667:NJY196667 NTF196667:NTU196667 ODB196667:ODQ196667 OMX196667:ONM196667 OWT196667:OXI196667 PGP196667:PHE196667 PQL196667:PRA196667 QAH196667:QAW196667 QKD196667:QKS196667 QTZ196667:QUO196667 RDV196667:REK196667 RNR196667:ROG196667 RXN196667:RYC196667 SHJ196667:SHY196667 SRF196667:SRU196667 TBB196667:TBQ196667 TKX196667:TLM196667 TUT196667:TVI196667 UEP196667:UFE196667 UOL196667:UPA196667 UYH196667:UYW196667 VID196667:VIS196667 VRZ196667:VSO196667 WBV196667:WCK196667 WLR196667:WMG196667 WVN196667:WWC196667 F262203:U262203 JB262203:JQ262203 SX262203:TM262203 ACT262203:ADI262203 AMP262203:ANE262203 AWL262203:AXA262203 BGH262203:BGW262203 BQD262203:BQS262203 BZZ262203:CAO262203 CJV262203:CKK262203 CTR262203:CUG262203 DDN262203:DEC262203 DNJ262203:DNY262203 DXF262203:DXU262203 EHB262203:EHQ262203 EQX262203:ERM262203 FAT262203:FBI262203 FKP262203:FLE262203 FUL262203:FVA262203 GEH262203:GEW262203 GOD262203:GOS262203 GXZ262203:GYO262203 HHV262203:HIK262203 HRR262203:HSG262203 IBN262203:ICC262203 ILJ262203:ILY262203 IVF262203:IVU262203 JFB262203:JFQ262203 JOX262203:JPM262203 JYT262203:JZI262203 KIP262203:KJE262203 KSL262203:KTA262203 LCH262203:LCW262203 LMD262203:LMS262203 LVZ262203:LWO262203 MFV262203:MGK262203 MPR262203:MQG262203 MZN262203:NAC262203 NJJ262203:NJY262203 NTF262203:NTU262203 ODB262203:ODQ262203 OMX262203:ONM262203 OWT262203:OXI262203 PGP262203:PHE262203 PQL262203:PRA262203 QAH262203:QAW262203 QKD262203:QKS262203 QTZ262203:QUO262203 RDV262203:REK262203 RNR262203:ROG262203 RXN262203:RYC262203 SHJ262203:SHY262203 SRF262203:SRU262203 TBB262203:TBQ262203 TKX262203:TLM262203 TUT262203:TVI262203 UEP262203:UFE262203 UOL262203:UPA262203 UYH262203:UYW262203 VID262203:VIS262203 VRZ262203:VSO262203 WBV262203:WCK262203 WLR262203:WMG262203 WVN262203:WWC262203 F327739:U327739 JB327739:JQ327739 SX327739:TM327739 ACT327739:ADI327739 AMP327739:ANE327739 AWL327739:AXA327739 BGH327739:BGW327739 BQD327739:BQS327739 BZZ327739:CAO327739 CJV327739:CKK327739 CTR327739:CUG327739 DDN327739:DEC327739 DNJ327739:DNY327739 DXF327739:DXU327739 EHB327739:EHQ327739 EQX327739:ERM327739 FAT327739:FBI327739 FKP327739:FLE327739 FUL327739:FVA327739 GEH327739:GEW327739 GOD327739:GOS327739 GXZ327739:GYO327739 HHV327739:HIK327739 HRR327739:HSG327739 IBN327739:ICC327739 ILJ327739:ILY327739 IVF327739:IVU327739 JFB327739:JFQ327739 JOX327739:JPM327739 JYT327739:JZI327739 KIP327739:KJE327739 KSL327739:KTA327739 LCH327739:LCW327739 LMD327739:LMS327739 LVZ327739:LWO327739 MFV327739:MGK327739 MPR327739:MQG327739 MZN327739:NAC327739 NJJ327739:NJY327739 NTF327739:NTU327739 ODB327739:ODQ327739 OMX327739:ONM327739 OWT327739:OXI327739 PGP327739:PHE327739 PQL327739:PRA327739 QAH327739:QAW327739 QKD327739:QKS327739 QTZ327739:QUO327739 RDV327739:REK327739 RNR327739:ROG327739 RXN327739:RYC327739 SHJ327739:SHY327739 SRF327739:SRU327739 TBB327739:TBQ327739 TKX327739:TLM327739 TUT327739:TVI327739 UEP327739:UFE327739 UOL327739:UPA327739 UYH327739:UYW327739 VID327739:VIS327739 VRZ327739:VSO327739 WBV327739:WCK327739 WLR327739:WMG327739 WVN327739:WWC327739 F393275:U393275 JB393275:JQ393275 SX393275:TM393275 ACT393275:ADI393275 AMP393275:ANE393275 AWL393275:AXA393275 BGH393275:BGW393275 BQD393275:BQS393275 BZZ393275:CAO393275 CJV393275:CKK393275 CTR393275:CUG393275 DDN393275:DEC393275 DNJ393275:DNY393275 DXF393275:DXU393275 EHB393275:EHQ393275 EQX393275:ERM393275 FAT393275:FBI393275 FKP393275:FLE393275 FUL393275:FVA393275 GEH393275:GEW393275 GOD393275:GOS393275 GXZ393275:GYO393275 HHV393275:HIK393275 HRR393275:HSG393275 IBN393275:ICC393275 ILJ393275:ILY393275 IVF393275:IVU393275 JFB393275:JFQ393275 JOX393275:JPM393275 JYT393275:JZI393275 KIP393275:KJE393275 KSL393275:KTA393275 LCH393275:LCW393275 LMD393275:LMS393275 LVZ393275:LWO393275 MFV393275:MGK393275 MPR393275:MQG393275 MZN393275:NAC393275 NJJ393275:NJY393275 NTF393275:NTU393275 ODB393275:ODQ393275 OMX393275:ONM393275 OWT393275:OXI393275 PGP393275:PHE393275 PQL393275:PRA393275 QAH393275:QAW393275 QKD393275:QKS393275 QTZ393275:QUO393275 RDV393275:REK393275 RNR393275:ROG393275 RXN393275:RYC393275 SHJ393275:SHY393275 SRF393275:SRU393275 TBB393275:TBQ393275 TKX393275:TLM393275 TUT393275:TVI393275 UEP393275:UFE393275 UOL393275:UPA393275 UYH393275:UYW393275 VID393275:VIS393275 VRZ393275:VSO393275 WBV393275:WCK393275 WLR393275:WMG393275 WVN393275:WWC393275 F458811:U458811 JB458811:JQ458811 SX458811:TM458811 ACT458811:ADI458811 AMP458811:ANE458811 AWL458811:AXA458811 BGH458811:BGW458811 BQD458811:BQS458811 BZZ458811:CAO458811 CJV458811:CKK458811 CTR458811:CUG458811 DDN458811:DEC458811 DNJ458811:DNY458811 DXF458811:DXU458811 EHB458811:EHQ458811 EQX458811:ERM458811 FAT458811:FBI458811 FKP458811:FLE458811 FUL458811:FVA458811 GEH458811:GEW458811 GOD458811:GOS458811 GXZ458811:GYO458811 HHV458811:HIK458811 HRR458811:HSG458811 IBN458811:ICC458811 ILJ458811:ILY458811 IVF458811:IVU458811 JFB458811:JFQ458811 JOX458811:JPM458811 JYT458811:JZI458811 KIP458811:KJE458811 KSL458811:KTA458811 LCH458811:LCW458811 LMD458811:LMS458811 LVZ458811:LWO458811 MFV458811:MGK458811 MPR458811:MQG458811 MZN458811:NAC458811 NJJ458811:NJY458811 NTF458811:NTU458811 ODB458811:ODQ458811 OMX458811:ONM458811 OWT458811:OXI458811 PGP458811:PHE458811 PQL458811:PRA458811 QAH458811:QAW458811 QKD458811:QKS458811 QTZ458811:QUO458811 RDV458811:REK458811 RNR458811:ROG458811 RXN458811:RYC458811 SHJ458811:SHY458811 SRF458811:SRU458811 TBB458811:TBQ458811 TKX458811:TLM458811 TUT458811:TVI458811 UEP458811:UFE458811 UOL458811:UPA458811 UYH458811:UYW458811 VID458811:VIS458811 VRZ458811:VSO458811 WBV458811:WCK458811 WLR458811:WMG458811 WVN458811:WWC458811 F524347:U524347 JB524347:JQ524347 SX524347:TM524347 ACT524347:ADI524347 AMP524347:ANE524347 AWL524347:AXA524347 BGH524347:BGW524347 BQD524347:BQS524347 BZZ524347:CAO524347 CJV524347:CKK524347 CTR524347:CUG524347 DDN524347:DEC524347 DNJ524347:DNY524347 DXF524347:DXU524347 EHB524347:EHQ524347 EQX524347:ERM524347 FAT524347:FBI524347 FKP524347:FLE524347 FUL524347:FVA524347 GEH524347:GEW524347 GOD524347:GOS524347 GXZ524347:GYO524347 HHV524347:HIK524347 HRR524347:HSG524347 IBN524347:ICC524347 ILJ524347:ILY524347 IVF524347:IVU524347 JFB524347:JFQ524347 JOX524347:JPM524347 JYT524347:JZI524347 KIP524347:KJE524347 KSL524347:KTA524347 LCH524347:LCW524347 LMD524347:LMS524347 LVZ524347:LWO524347 MFV524347:MGK524347 MPR524347:MQG524347 MZN524347:NAC524347 NJJ524347:NJY524347 NTF524347:NTU524347 ODB524347:ODQ524347 OMX524347:ONM524347 OWT524347:OXI524347 PGP524347:PHE524347 PQL524347:PRA524347 QAH524347:QAW524347 QKD524347:QKS524347 QTZ524347:QUO524347 RDV524347:REK524347 RNR524347:ROG524347 RXN524347:RYC524347 SHJ524347:SHY524347 SRF524347:SRU524347 TBB524347:TBQ524347 TKX524347:TLM524347 TUT524347:TVI524347 UEP524347:UFE524347 UOL524347:UPA524347 UYH524347:UYW524347 VID524347:VIS524347 VRZ524347:VSO524347 WBV524347:WCK524347 WLR524347:WMG524347 WVN524347:WWC524347 F589883:U589883 JB589883:JQ589883 SX589883:TM589883 ACT589883:ADI589883 AMP589883:ANE589883 AWL589883:AXA589883 BGH589883:BGW589883 BQD589883:BQS589883 BZZ589883:CAO589883 CJV589883:CKK589883 CTR589883:CUG589883 DDN589883:DEC589883 DNJ589883:DNY589883 DXF589883:DXU589883 EHB589883:EHQ589883 EQX589883:ERM589883 FAT589883:FBI589883 FKP589883:FLE589883 FUL589883:FVA589883 GEH589883:GEW589883 GOD589883:GOS589883 GXZ589883:GYO589883 HHV589883:HIK589883 HRR589883:HSG589883 IBN589883:ICC589883 ILJ589883:ILY589883 IVF589883:IVU589883 JFB589883:JFQ589883 JOX589883:JPM589883 JYT589883:JZI589883 KIP589883:KJE589883 KSL589883:KTA589883 LCH589883:LCW589883 LMD589883:LMS589883 LVZ589883:LWO589883 MFV589883:MGK589883 MPR589883:MQG589883 MZN589883:NAC589883 NJJ589883:NJY589883 NTF589883:NTU589883 ODB589883:ODQ589883 OMX589883:ONM589883 OWT589883:OXI589883 PGP589883:PHE589883 PQL589883:PRA589883 QAH589883:QAW589883 QKD589883:QKS589883 QTZ589883:QUO589883 RDV589883:REK589883 RNR589883:ROG589883 RXN589883:RYC589883 SHJ589883:SHY589883 SRF589883:SRU589883 TBB589883:TBQ589883 TKX589883:TLM589883 TUT589883:TVI589883 UEP589883:UFE589883 UOL589883:UPA589883 UYH589883:UYW589883 VID589883:VIS589883 VRZ589883:VSO589883 WBV589883:WCK589883 WLR589883:WMG589883 WVN589883:WWC589883 F655419:U655419 JB655419:JQ655419 SX655419:TM655419 ACT655419:ADI655419 AMP655419:ANE655419 AWL655419:AXA655419 BGH655419:BGW655419 BQD655419:BQS655419 BZZ655419:CAO655419 CJV655419:CKK655419 CTR655419:CUG655419 DDN655419:DEC655419 DNJ655419:DNY655419 DXF655419:DXU655419 EHB655419:EHQ655419 EQX655419:ERM655419 FAT655419:FBI655419 FKP655419:FLE655419 FUL655419:FVA655419 GEH655419:GEW655419 GOD655419:GOS655419 GXZ655419:GYO655419 HHV655419:HIK655419 HRR655419:HSG655419 IBN655419:ICC655419 ILJ655419:ILY655419 IVF655419:IVU655419 JFB655419:JFQ655419 JOX655419:JPM655419 JYT655419:JZI655419 KIP655419:KJE655419 KSL655419:KTA655419 LCH655419:LCW655419 LMD655419:LMS655419 LVZ655419:LWO655419 MFV655419:MGK655419 MPR655419:MQG655419 MZN655419:NAC655419 NJJ655419:NJY655419 NTF655419:NTU655419 ODB655419:ODQ655419 OMX655419:ONM655419 OWT655419:OXI655419 PGP655419:PHE655419 PQL655419:PRA655419 QAH655419:QAW655419 QKD655419:QKS655419 QTZ655419:QUO655419 RDV655419:REK655419 RNR655419:ROG655419 RXN655419:RYC655419 SHJ655419:SHY655419 SRF655419:SRU655419 TBB655419:TBQ655419 TKX655419:TLM655419 TUT655419:TVI655419 UEP655419:UFE655419 UOL655419:UPA655419 UYH655419:UYW655419 VID655419:VIS655419 VRZ655419:VSO655419 WBV655419:WCK655419 WLR655419:WMG655419 WVN655419:WWC655419 F720955:U720955 JB720955:JQ720955 SX720955:TM720955 ACT720955:ADI720955 AMP720955:ANE720955 AWL720955:AXA720955 BGH720955:BGW720955 BQD720955:BQS720955 BZZ720955:CAO720955 CJV720955:CKK720955 CTR720955:CUG720955 DDN720955:DEC720955 DNJ720955:DNY720955 DXF720955:DXU720955 EHB720955:EHQ720955 EQX720955:ERM720955 FAT720955:FBI720955 FKP720955:FLE720955 FUL720955:FVA720955 GEH720955:GEW720955 GOD720955:GOS720955 GXZ720955:GYO720955 HHV720955:HIK720955 HRR720955:HSG720955 IBN720955:ICC720955 ILJ720955:ILY720955 IVF720955:IVU720955 JFB720955:JFQ720955 JOX720955:JPM720955 JYT720955:JZI720955 KIP720955:KJE720955 KSL720955:KTA720955 LCH720955:LCW720955 LMD720955:LMS720955 LVZ720955:LWO720955 MFV720955:MGK720955 MPR720955:MQG720955 MZN720955:NAC720955 NJJ720955:NJY720955 NTF720955:NTU720955 ODB720955:ODQ720955 OMX720955:ONM720955 OWT720955:OXI720955 PGP720955:PHE720955 PQL720955:PRA720955 QAH720955:QAW720955 QKD720955:QKS720955 QTZ720955:QUO720955 RDV720955:REK720955 RNR720955:ROG720955 RXN720955:RYC720955 SHJ720955:SHY720955 SRF720955:SRU720955 TBB720955:TBQ720955 TKX720955:TLM720955 TUT720955:TVI720955 UEP720955:UFE720955 UOL720955:UPA720955 UYH720955:UYW720955 VID720955:VIS720955 VRZ720955:VSO720955 WBV720955:WCK720955 WLR720955:WMG720955 WVN720955:WWC720955 F786491:U786491 JB786491:JQ786491 SX786491:TM786491 ACT786491:ADI786491 AMP786491:ANE786491 AWL786491:AXA786491 BGH786491:BGW786491 BQD786491:BQS786491 BZZ786491:CAO786491 CJV786491:CKK786491 CTR786491:CUG786491 DDN786491:DEC786491 DNJ786491:DNY786491 DXF786491:DXU786491 EHB786491:EHQ786491 EQX786491:ERM786491 FAT786491:FBI786491 FKP786491:FLE786491 FUL786491:FVA786491 GEH786491:GEW786491 GOD786491:GOS786491 GXZ786491:GYO786491 HHV786491:HIK786491 HRR786491:HSG786491 IBN786491:ICC786491 ILJ786491:ILY786491 IVF786491:IVU786491 JFB786491:JFQ786491 JOX786491:JPM786491 JYT786491:JZI786491 KIP786491:KJE786491 KSL786491:KTA786491 LCH786491:LCW786491 LMD786491:LMS786491 LVZ786491:LWO786491 MFV786491:MGK786491 MPR786491:MQG786491 MZN786491:NAC786491 NJJ786491:NJY786491 NTF786491:NTU786491 ODB786491:ODQ786491 OMX786491:ONM786491 OWT786491:OXI786491 PGP786491:PHE786491 PQL786491:PRA786491 QAH786491:QAW786491 QKD786491:QKS786491 QTZ786491:QUO786491 RDV786491:REK786491 RNR786491:ROG786491 RXN786491:RYC786491 SHJ786491:SHY786491 SRF786491:SRU786491 TBB786491:TBQ786491 TKX786491:TLM786491 TUT786491:TVI786491 UEP786491:UFE786491 UOL786491:UPA786491 UYH786491:UYW786491 VID786491:VIS786491 VRZ786491:VSO786491 WBV786491:WCK786491 WLR786491:WMG786491 WVN786491:WWC786491 F852027:U852027 JB852027:JQ852027 SX852027:TM852027 ACT852027:ADI852027 AMP852027:ANE852027 AWL852027:AXA852027 BGH852027:BGW852027 BQD852027:BQS852027 BZZ852027:CAO852027 CJV852027:CKK852027 CTR852027:CUG852027 DDN852027:DEC852027 DNJ852027:DNY852027 DXF852027:DXU852027 EHB852027:EHQ852027 EQX852027:ERM852027 FAT852027:FBI852027 FKP852027:FLE852027 FUL852027:FVA852027 GEH852027:GEW852027 GOD852027:GOS852027 GXZ852027:GYO852027 HHV852027:HIK852027 HRR852027:HSG852027 IBN852027:ICC852027 ILJ852027:ILY852027 IVF852027:IVU852027 JFB852027:JFQ852027 JOX852027:JPM852027 JYT852027:JZI852027 KIP852027:KJE852027 KSL852027:KTA852027 LCH852027:LCW852027 LMD852027:LMS852027 LVZ852027:LWO852027 MFV852027:MGK852027 MPR852027:MQG852027 MZN852027:NAC852027 NJJ852027:NJY852027 NTF852027:NTU852027 ODB852027:ODQ852027 OMX852027:ONM852027 OWT852027:OXI852027 PGP852027:PHE852027 PQL852027:PRA852027 QAH852027:QAW852027 QKD852027:QKS852027 QTZ852027:QUO852027 RDV852027:REK852027 RNR852027:ROG852027 RXN852027:RYC852027 SHJ852027:SHY852027 SRF852027:SRU852027 TBB852027:TBQ852027 TKX852027:TLM852027 TUT852027:TVI852027 UEP852027:UFE852027 UOL852027:UPA852027 UYH852027:UYW852027 VID852027:VIS852027 VRZ852027:VSO852027 WBV852027:WCK852027 WLR852027:WMG852027 WVN852027:WWC852027 F917563:U917563 JB917563:JQ917563 SX917563:TM917563 ACT917563:ADI917563 AMP917563:ANE917563 AWL917563:AXA917563 BGH917563:BGW917563 BQD917563:BQS917563 BZZ917563:CAO917563 CJV917563:CKK917563 CTR917563:CUG917563 DDN917563:DEC917563 DNJ917563:DNY917563 DXF917563:DXU917563 EHB917563:EHQ917563 EQX917563:ERM917563 FAT917563:FBI917563 FKP917563:FLE917563 FUL917563:FVA917563 GEH917563:GEW917563 GOD917563:GOS917563 GXZ917563:GYO917563 HHV917563:HIK917563 HRR917563:HSG917563 IBN917563:ICC917563 ILJ917563:ILY917563 IVF917563:IVU917563 JFB917563:JFQ917563 JOX917563:JPM917563 JYT917563:JZI917563 KIP917563:KJE917563 KSL917563:KTA917563 LCH917563:LCW917563 LMD917563:LMS917563 LVZ917563:LWO917563 MFV917563:MGK917563 MPR917563:MQG917563 MZN917563:NAC917563 NJJ917563:NJY917563 NTF917563:NTU917563 ODB917563:ODQ917563 OMX917563:ONM917563 OWT917563:OXI917563 PGP917563:PHE917563 PQL917563:PRA917563 QAH917563:QAW917563 QKD917563:QKS917563 QTZ917563:QUO917563 RDV917563:REK917563 RNR917563:ROG917563 RXN917563:RYC917563 SHJ917563:SHY917563 SRF917563:SRU917563 TBB917563:TBQ917563 TKX917563:TLM917563 TUT917563:TVI917563 UEP917563:UFE917563 UOL917563:UPA917563 UYH917563:UYW917563 VID917563:VIS917563 VRZ917563:VSO917563 WBV917563:WCK917563 WLR917563:WMG917563 WVN917563:WWC917563 F983099:U983099 JB983099:JQ983099 SX983099:TM983099 ACT983099:ADI983099 AMP983099:ANE983099 AWL983099:AXA983099 BGH983099:BGW983099 BQD983099:BQS983099 BZZ983099:CAO983099 CJV983099:CKK983099 CTR983099:CUG983099 DDN983099:DEC983099 DNJ983099:DNY983099 DXF983099:DXU983099 EHB983099:EHQ983099 EQX983099:ERM983099 FAT983099:FBI983099 FKP983099:FLE983099 FUL983099:FVA983099 GEH983099:GEW983099 GOD983099:GOS983099 GXZ983099:GYO983099 HHV983099:HIK983099 HRR983099:HSG983099 IBN983099:ICC983099 ILJ983099:ILY983099 IVF983099:IVU983099 JFB983099:JFQ983099 JOX983099:JPM983099 JYT983099:JZI983099 KIP983099:KJE983099 KSL983099:KTA983099 LCH983099:LCW983099 LMD983099:LMS983099 LVZ983099:LWO983099 MFV983099:MGK983099 MPR983099:MQG983099 MZN983099:NAC983099 NJJ983099:NJY983099 NTF983099:NTU983099 ODB983099:ODQ983099 OMX983099:ONM983099 OWT983099:OXI983099 PGP983099:PHE983099 PQL983099:PRA983099 QAH983099:QAW983099 QKD983099:QKS983099 QTZ983099:QUO983099 RDV983099:REK983099 RNR983099:ROG983099 RXN983099:RYC983099 SHJ983099:SHY983099 SRF983099:SRU983099 TBB983099:TBQ983099 TKX983099:TLM983099 TUT983099:TVI983099 UEP983099:UFE983099 UOL983099:UPA983099 UYH983099:UYW983099 VID983099:VIS983099 VRZ983099:VSO983099 WBV983099:WCK983099 WLR983099:WMG983099 WVN983099:WWC983099"/>
    <dataValidation allowBlank="1" showInputMessage="1" showErrorMessage="1" promptTitle="TDHCA Rental Program Experience" prompt="Row 18: Enter TDHCA Rental Program Property City" sqref="V59:AD59 JR59:JZ59 TN59:TV59 ADJ59:ADR59 ANF59:ANN59 AXB59:AXJ59 BGX59:BHF59 BQT59:BRB59 CAP59:CAX59 CKL59:CKT59 CUH59:CUP59 DED59:DEL59 DNZ59:DOH59 DXV59:DYD59 EHR59:EHZ59 ERN59:ERV59 FBJ59:FBR59 FLF59:FLN59 FVB59:FVJ59 GEX59:GFF59 GOT59:GPB59 GYP59:GYX59 HIL59:HIT59 HSH59:HSP59 ICD59:ICL59 ILZ59:IMH59 IVV59:IWD59 JFR59:JFZ59 JPN59:JPV59 JZJ59:JZR59 KJF59:KJN59 KTB59:KTJ59 LCX59:LDF59 LMT59:LNB59 LWP59:LWX59 MGL59:MGT59 MQH59:MQP59 NAD59:NAL59 NJZ59:NKH59 NTV59:NUD59 ODR59:ODZ59 ONN59:ONV59 OXJ59:OXR59 PHF59:PHN59 PRB59:PRJ59 QAX59:QBF59 QKT59:QLB59 QUP59:QUX59 REL59:RET59 ROH59:ROP59 RYD59:RYL59 SHZ59:SIH59 SRV59:SSD59 TBR59:TBZ59 TLN59:TLV59 TVJ59:TVR59 UFF59:UFN59 UPB59:UPJ59 UYX59:UZF59 VIT59:VJB59 VSP59:VSX59 WCL59:WCT59 WMH59:WMP59 WWD59:WWL59 V65595:AD65595 JR65595:JZ65595 TN65595:TV65595 ADJ65595:ADR65595 ANF65595:ANN65595 AXB65595:AXJ65595 BGX65595:BHF65595 BQT65595:BRB65595 CAP65595:CAX65595 CKL65595:CKT65595 CUH65595:CUP65595 DED65595:DEL65595 DNZ65595:DOH65595 DXV65595:DYD65595 EHR65595:EHZ65595 ERN65595:ERV65595 FBJ65595:FBR65595 FLF65595:FLN65595 FVB65595:FVJ65595 GEX65595:GFF65595 GOT65595:GPB65595 GYP65595:GYX65595 HIL65595:HIT65595 HSH65595:HSP65595 ICD65595:ICL65595 ILZ65595:IMH65595 IVV65595:IWD65595 JFR65595:JFZ65595 JPN65595:JPV65595 JZJ65595:JZR65595 KJF65595:KJN65595 KTB65595:KTJ65595 LCX65595:LDF65595 LMT65595:LNB65595 LWP65595:LWX65595 MGL65595:MGT65595 MQH65595:MQP65595 NAD65595:NAL65595 NJZ65595:NKH65595 NTV65595:NUD65595 ODR65595:ODZ65595 ONN65595:ONV65595 OXJ65595:OXR65595 PHF65595:PHN65595 PRB65595:PRJ65595 QAX65595:QBF65595 QKT65595:QLB65595 QUP65595:QUX65595 REL65595:RET65595 ROH65595:ROP65595 RYD65595:RYL65595 SHZ65595:SIH65595 SRV65595:SSD65595 TBR65595:TBZ65595 TLN65595:TLV65595 TVJ65595:TVR65595 UFF65595:UFN65595 UPB65595:UPJ65595 UYX65595:UZF65595 VIT65595:VJB65595 VSP65595:VSX65595 WCL65595:WCT65595 WMH65595:WMP65595 WWD65595:WWL65595 V131131:AD131131 JR131131:JZ131131 TN131131:TV131131 ADJ131131:ADR131131 ANF131131:ANN131131 AXB131131:AXJ131131 BGX131131:BHF131131 BQT131131:BRB131131 CAP131131:CAX131131 CKL131131:CKT131131 CUH131131:CUP131131 DED131131:DEL131131 DNZ131131:DOH131131 DXV131131:DYD131131 EHR131131:EHZ131131 ERN131131:ERV131131 FBJ131131:FBR131131 FLF131131:FLN131131 FVB131131:FVJ131131 GEX131131:GFF131131 GOT131131:GPB131131 GYP131131:GYX131131 HIL131131:HIT131131 HSH131131:HSP131131 ICD131131:ICL131131 ILZ131131:IMH131131 IVV131131:IWD131131 JFR131131:JFZ131131 JPN131131:JPV131131 JZJ131131:JZR131131 KJF131131:KJN131131 KTB131131:KTJ131131 LCX131131:LDF131131 LMT131131:LNB131131 LWP131131:LWX131131 MGL131131:MGT131131 MQH131131:MQP131131 NAD131131:NAL131131 NJZ131131:NKH131131 NTV131131:NUD131131 ODR131131:ODZ131131 ONN131131:ONV131131 OXJ131131:OXR131131 PHF131131:PHN131131 PRB131131:PRJ131131 QAX131131:QBF131131 QKT131131:QLB131131 QUP131131:QUX131131 REL131131:RET131131 ROH131131:ROP131131 RYD131131:RYL131131 SHZ131131:SIH131131 SRV131131:SSD131131 TBR131131:TBZ131131 TLN131131:TLV131131 TVJ131131:TVR131131 UFF131131:UFN131131 UPB131131:UPJ131131 UYX131131:UZF131131 VIT131131:VJB131131 VSP131131:VSX131131 WCL131131:WCT131131 WMH131131:WMP131131 WWD131131:WWL131131 V196667:AD196667 JR196667:JZ196667 TN196667:TV196667 ADJ196667:ADR196667 ANF196667:ANN196667 AXB196667:AXJ196667 BGX196667:BHF196667 BQT196667:BRB196667 CAP196667:CAX196667 CKL196667:CKT196667 CUH196667:CUP196667 DED196667:DEL196667 DNZ196667:DOH196667 DXV196667:DYD196667 EHR196667:EHZ196667 ERN196667:ERV196667 FBJ196667:FBR196667 FLF196667:FLN196667 FVB196667:FVJ196667 GEX196667:GFF196667 GOT196667:GPB196667 GYP196667:GYX196667 HIL196667:HIT196667 HSH196667:HSP196667 ICD196667:ICL196667 ILZ196667:IMH196667 IVV196667:IWD196667 JFR196667:JFZ196667 JPN196667:JPV196667 JZJ196667:JZR196667 KJF196667:KJN196667 KTB196667:KTJ196667 LCX196667:LDF196667 LMT196667:LNB196667 LWP196667:LWX196667 MGL196667:MGT196667 MQH196667:MQP196667 NAD196667:NAL196667 NJZ196667:NKH196667 NTV196667:NUD196667 ODR196667:ODZ196667 ONN196667:ONV196667 OXJ196667:OXR196667 PHF196667:PHN196667 PRB196667:PRJ196667 QAX196667:QBF196667 QKT196667:QLB196667 QUP196667:QUX196667 REL196667:RET196667 ROH196667:ROP196667 RYD196667:RYL196667 SHZ196667:SIH196667 SRV196667:SSD196667 TBR196667:TBZ196667 TLN196667:TLV196667 TVJ196667:TVR196667 UFF196667:UFN196667 UPB196667:UPJ196667 UYX196667:UZF196667 VIT196667:VJB196667 VSP196667:VSX196667 WCL196667:WCT196667 WMH196667:WMP196667 WWD196667:WWL196667 V262203:AD262203 JR262203:JZ262203 TN262203:TV262203 ADJ262203:ADR262203 ANF262203:ANN262203 AXB262203:AXJ262203 BGX262203:BHF262203 BQT262203:BRB262203 CAP262203:CAX262203 CKL262203:CKT262203 CUH262203:CUP262203 DED262203:DEL262203 DNZ262203:DOH262203 DXV262203:DYD262203 EHR262203:EHZ262203 ERN262203:ERV262203 FBJ262203:FBR262203 FLF262203:FLN262203 FVB262203:FVJ262203 GEX262203:GFF262203 GOT262203:GPB262203 GYP262203:GYX262203 HIL262203:HIT262203 HSH262203:HSP262203 ICD262203:ICL262203 ILZ262203:IMH262203 IVV262203:IWD262203 JFR262203:JFZ262203 JPN262203:JPV262203 JZJ262203:JZR262203 KJF262203:KJN262203 KTB262203:KTJ262203 LCX262203:LDF262203 LMT262203:LNB262203 LWP262203:LWX262203 MGL262203:MGT262203 MQH262203:MQP262203 NAD262203:NAL262203 NJZ262203:NKH262203 NTV262203:NUD262203 ODR262203:ODZ262203 ONN262203:ONV262203 OXJ262203:OXR262203 PHF262203:PHN262203 PRB262203:PRJ262203 QAX262203:QBF262203 QKT262203:QLB262203 QUP262203:QUX262203 REL262203:RET262203 ROH262203:ROP262203 RYD262203:RYL262203 SHZ262203:SIH262203 SRV262203:SSD262203 TBR262203:TBZ262203 TLN262203:TLV262203 TVJ262203:TVR262203 UFF262203:UFN262203 UPB262203:UPJ262203 UYX262203:UZF262203 VIT262203:VJB262203 VSP262203:VSX262203 WCL262203:WCT262203 WMH262203:WMP262203 WWD262203:WWL262203 V327739:AD327739 JR327739:JZ327739 TN327739:TV327739 ADJ327739:ADR327739 ANF327739:ANN327739 AXB327739:AXJ327739 BGX327739:BHF327739 BQT327739:BRB327739 CAP327739:CAX327739 CKL327739:CKT327739 CUH327739:CUP327739 DED327739:DEL327739 DNZ327739:DOH327739 DXV327739:DYD327739 EHR327739:EHZ327739 ERN327739:ERV327739 FBJ327739:FBR327739 FLF327739:FLN327739 FVB327739:FVJ327739 GEX327739:GFF327739 GOT327739:GPB327739 GYP327739:GYX327739 HIL327739:HIT327739 HSH327739:HSP327739 ICD327739:ICL327739 ILZ327739:IMH327739 IVV327739:IWD327739 JFR327739:JFZ327739 JPN327739:JPV327739 JZJ327739:JZR327739 KJF327739:KJN327739 KTB327739:KTJ327739 LCX327739:LDF327739 LMT327739:LNB327739 LWP327739:LWX327739 MGL327739:MGT327739 MQH327739:MQP327739 NAD327739:NAL327739 NJZ327739:NKH327739 NTV327739:NUD327739 ODR327739:ODZ327739 ONN327739:ONV327739 OXJ327739:OXR327739 PHF327739:PHN327739 PRB327739:PRJ327739 QAX327739:QBF327739 QKT327739:QLB327739 QUP327739:QUX327739 REL327739:RET327739 ROH327739:ROP327739 RYD327739:RYL327739 SHZ327739:SIH327739 SRV327739:SSD327739 TBR327739:TBZ327739 TLN327739:TLV327739 TVJ327739:TVR327739 UFF327739:UFN327739 UPB327739:UPJ327739 UYX327739:UZF327739 VIT327739:VJB327739 VSP327739:VSX327739 WCL327739:WCT327739 WMH327739:WMP327739 WWD327739:WWL327739 V393275:AD393275 JR393275:JZ393275 TN393275:TV393275 ADJ393275:ADR393275 ANF393275:ANN393275 AXB393275:AXJ393275 BGX393275:BHF393275 BQT393275:BRB393275 CAP393275:CAX393275 CKL393275:CKT393275 CUH393275:CUP393275 DED393275:DEL393275 DNZ393275:DOH393275 DXV393275:DYD393275 EHR393275:EHZ393275 ERN393275:ERV393275 FBJ393275:FBR393275 FLF393275:FLN393275 FVB393275:FVJ393275 GEX393275:GFF393275 GOT393275:GPB393275 GYP393275:GYX393275 HIL393275:HIT393275 HSH393275:HSP393275 ICD393275:ICL393275 ILZ393275:IMH393275 IVV393275:IWD393275 JFR393275:JFZ393275 JPN393275:JPV393275 JZJ393275:JZR393275 KJF393275:KJN393275 KTB393275:KTJ393275 LCX393275:LDF393275 LMT393275:LNB393275 LWP393275:LWX393275 MGL393275:MGT393275 MQH393275:MQP393275 NAD393275:NAL393275 NJZ393275:NKH393275 NTV393275:NUD393275 ODR393275:ODZ393275 ONN393275:ONV393275 OXJ393275:OXR393275 PHF393275:PHN393275 PRB393275:PRJ393275 QAX393275:QBF393275 QKT393275:QLB393275 QUP393275:QUX393275 REL393275:RET393275 ROH393275:ROP393275 RYD393275:RYL393275 SHZ393275:SIH393275 SRV393275:SSD393275 TBR393275:TBZ393275 TLN393275:TLV393275 TVJ393275:TVR393275 UFF393275:UFN393275 UPB393275:UPJ393275 UYX393275:UZF393275 VIT393275:VJB393275 VSP393275:VSX393275 WCL393275:WCT393275 WMH393275:WMP393275 WWD393275:WWL393275 V458811:AD458811 JR458811:JZ458811 TN458811:TV458811 ADJ458811:ADR458811 ANF458811:ANN458811 AXB458811:AXJ458811 BGX458811:BHF458811 BQT458811:BRB458811 CAP458811:CAX458811 CKL458811:CKT458811 CUH458811:CUP458811 DED458811:DEL458811 DNZ458811:DOH458811 DXV458811:DYD458811 EHR458811:EHZ458811 ERN458811:ERV458811 FBJ458811:FBR458811 FLF458811:FLN458811 FVB458811:FVJ458811 GEX458811:GFF458811 GOT458811:GPB458811 GYP458811:GYX458811 HIL458811:HIT458811 HSH458811:HSP458811 ICD458811:ICL458811 ILZ458811:IMH458811 IVV458811:IWD458811 JFR458811:JFZ458811 JPN458811:JPV458811 JZJ458811:JZR458811 KJF458811:KJN458811 KTB458811:KTJ458811 LCX458811:LDF458811 LMT458811:LNB458811 LWP458811:LWX458811 MGL458811:MGT458811 MQH458811:MQP458811 NAD458811:NAL458811 NJZ458811:NKH458811 NTV458811:NUD458811 ODR458811:ODZ458811 ONN458811:ONV458811 OXJ458811:OXR458811 PHF458811:PHN458811 PRB458811:PRJ458811 QAX458811:QBF458811 QKT458811:QLB458811 QUP458811:QUX458811 REL458811:RET458811 ROH458811:ROP458811 RYD458811:RYL458811 SHZ458811:SIH458811 SRV458811:SSD458811 TBR458811:TBZ458811 TLN458811:TLV458811 TVJ458811:TVR458811 UFF458811:UFN458811 UPB458811:UPJ458811 UYX458811:UZF458811 VIT458811:VJB458811 VSP458811:VSX458811 WCL458811:WCT458811 WMH458811:WMP458811 WWD458811:WWL458811 V524347:AD524347 JR524347:JZ524347 TN524347:TV524347 ADJ524347:ADR524347 ANF524347:ANN524347 AXB524347:AXJ524347 BGX524347:BHF524347 BQT524347:BRB524347 CAP524347:CAX524347 CKL524347:CKT524347 CUH524347:CUP524347 DED524347:DEL524347 DNZ524347:DOH524347 DXV524347:DYD524347 EHR524347:EHZ524347 ERN524347:ERV524347 FBJ524347:FBR524347 FLF524347:FLN524347 FVB524347:FVJ524347 GEX524347:GFF524347 GOT524347:GPB524347 GYP524347:GYX524347 HIL524347:HIT524347 HSH524347:HSP524347 ICD524347:ICL524347 ILZ524347:IMH524347 IVV524347:IWD524347 JFR524347:JFZ524347 JPN524347:JPV524347 JZJ524347:JZR524347 KJF524347:KJN524347 KTB524347:KTJ524347 LCX524347:LDF524347 LMT524347:LNB524347 LWP524347:LWX524347 MGL524347:MGT524347 MQH524347:MQP524347 NAD524347:NAL524347 NJZ524347:NKH524347 NTV524347:NUD524347 ODR524347:ODZ524347 ONN524347:ONV524347 OXJ524347:OXR524347 PHF524347:PHN524347 PRB524347:PRJ524347 QAX524347:QBF524347 QKT524347:QLB524347 QUP524347:QUX524347 REL524347:RET524347 ROH524347:ROP524347 RYD524347:RYL524347 SHZ524347:SIH524347 SRV524347:SSD524347 TBR524347:TBZ524347 TLN524347:TLV524347 TVJ524347:TVR524347 UFF524347:UFN524347 UPB524347:UPJ524347 UYX524347:UZF524347 VIT524347:VJB524347 VSP524347:VSX524347 WCL524347:WCT524347 WMH524347:WMP524347 WWD524347:WWL524347 V589883:AD589883 JR589883:JZ589883 TN589883:TV589883 ADJ589883:ADR589883 ANF589883:ANN589883 AXB589883:AXJ589883 BGX589883:BHF589883 BQT589883:BRB589883 CAP589883:CAX589883 CKL589883:CKT589883 CUH589883:CUP589883 DED589883:DEL589883 DNZ589883:DOH589883 DXV589883:DYD589883 EHR589883:EHZ589883 ERN589883:ERV589883 FBJ589883:FBR589883 FLF589883:FLN589883 FVB589883:FVJ589883 GEX589883:GFF589883 GOT589883:GPB589883 GYP589883:GYX589883 HIL589883:HIT589883 HSH589883:HSP589883 ICD589883:ICL589883 ILZ589883:IMH589883 IVV589883:IWD589883 JFR589883:JFZ589883 JPN589883:JPV589883 JZJ589883:JZR589883 KJF589883:KJN589883 KTB589883:KTJ589883 LCX589883:LDF589883 LMT589883:LNB589883 LWP589883:LWX589883 MGL589883:MGT589883 MQH589883:MQP589883 NAD589883:NAL589883 NJZ589883:NKH589883 NTV589883:NUD589883 ODR589883:ODZ589883 ONN589883:ONV589883 OXJ589883:OXR589883 PHF589883:PHN589883 PRB589883:PRJ589883 QAX589883:QBF589883 QKT589883:QLB589883 QUP589883:QUX589883 REL589883:RET589883 ROH589883:ROP589883 RYD589883:RYL589883 SHZ589883:SIH589883 SRV589883:SSD589883 TBR589883:TBZ589883 TLN589883:TLV589883 TVJ589883:TVR589883 UFF589883:UFN589883 UPB589883:UPJ589883 UYX589883:UZF589883 VIT589883:VJB589883 VSP589883:VSX589883 WCL589883:WCT589883 WMH589883:WMP589883 WWD589883:WWL589883 V655419:AD655419 JR655419:JZ655419 TN655419:TV655419 ADJ655419:ADR655419 ANF655419:ANN655419 AXB655419:AXJ655419 BGX655419:BHF655419 BQT655419:BRB655419 CAP655419:CAX655419 CKL655419:CKT655419 CUH655419:CUP655419 DED655419:DEL655419 DNZ655419:DOH655419 DXV655419:DYD655419 EHR655419:EHZ655419 ERN655419:ERV655419 FBJ655419:FBR655419 FLF655419:FLN655419 FVB655419:FVJ655419 GEX655419:GFF655419 GOT655419:GPB655419 GYP655419:GYX655419 HIL655419:HIT655419 HSH655419:HSP655419 ICD655419:ICL655419 ILZ655419:IMH655419 IVV655419:IWD655419 JFR655419:JFZ655419 JPN655419:JPV655419 JZJ655419:JZR655419 KJF655419:KJN655419 KTB655419:KTJ655419 LCX655419:LDF655419 LMT655419:LNB655419 LWP655419:LWX655419 MGL655419:MGT655419 MQH655419:MQP655419 NAD655419:NAL655419 NJZ655419:NKH655419 NTV655419:NUD655419 ODR655419:ODZ655419 ONN655419:ONV655419 OXJ655419:OXR655419 PHF655419:PHN655419 PRB655419:PRJ655419 QAX655419:QBF655419 QKT655419:QLB655419 QUP655419:QUX655419 REL655419:RET655419 ROH655419:ROP655419 RYD655419:RYL655419 SHZ655419:SIH655419 SRV655419:SSD655419 TBR655419:TBZ655419 TLN655419:TLV655419 TVJ655419:TVR655419 UFF655419:UFN655419 UPB655419:UPJ655419 UYX655419:UZF655419 VIT655419:VJB655419 VSP655419:VSX655419 WCL655419:WCT655419 WMH655419:WMP655419 WWD655419:WWL655419 V720955:AD720955 JR720955:JZ720955 TN720955:TV720955 ADJ720955:ADR720955 ANF720955:ANN720955 AXB720955:AXJ720955 BGX720955:BHF720955 BQT720955:BRB720955 CAP720955:CAX720955 CKL720955:CKT720955 CUH720955:CUP720955 DED720955:DEL720955 DNZ720955:DOH720955 DXV720955:DYD720955 EHR720955:EHZ720955 ERN720955:ERV720955 FBJ720955:FBR720955 FLF720955:FLN720955 FVB720955:FVJ720955 GEX720955:GFF720955 GOT720955:GPB720955 GYP720955:GYX720955 HIL720955:HIT720955 HSH720955:HSP720955 ICD720955:ICL720955 ILZ720955:IMH720955 IVV720955:IWD720955 JFR720955:JFZ720955 JPN720955:JPV720955 JZJ720955:JZR720955 KJF720955:KJN720955 KTB720955:KTJ720955 LCX720955:LDF720955 LMT720955:LNB720955 LWP720955:LWX720955 MGL720955:MGT720955 MQH720955:MQP720955 NAD720955:NAL720955 NJZ720955:NKH720955 NTV720955:NUD720955 ODR720955:ODZ720955 ONN720955:ONV720955 OXJ720955:OXR720955 PHF720955:PHN720955 PRB720955:PRJ720955 QAX720955:QBF720955 QKT720955:QLB720955 QUP720955:QUX720955 REL720955:RET720955 ROH720955:ROP720955 RYD720955:RYL720955 SHZ720955:SIH720955 SRV720955:SSD720955 TBR720955:TBZ720955 TLN720955:TLV720955 TVJ720955:TVR720955 UFF720955:UFN720955 UPB720955:UPJ720955 UYX720955:UZF720955 VIT720955:VJB720955 VSP720955:VSX720955 WCL720955:WCT720955 WMH720955:WMP720955 WWD720955:WWL720955 V786491:AD786491 JR786491:JZ786491 TN786491:TV786491 ADJ786491:ADR786491 ANF786491:ANN786491 AXB786491:AXJ786491 BGX786491:BHF786491 BQT786491:BRB786491 CAP786491:CAX786491 CKL786491:CKT786491 CUH786491:CUP786491 DED786491:DEL786491 DNZ786491:DOH786491 DXV786491:DYD786491 EHR786491:EHZ786491 ERN786491:ERV786491 FBJ786491:FBR786491 FLF786491:FLN786491 FVB786491:FVJ786491 GEX786491:GFF786491 GOT786491:GPB786491 GYP786491:GYX786491 HIL786491:HIT786491 HSH786491:HSP786491 ICD786491:ICL786491 ILZ786491:IMH786491 IVV786491:IWD786491 JFR786491:JFZ786491 JPN786491:JPV786491 JZJ786491:JZR786491 KJF786491:KJN786491 KTB786491:KTJ786491 LCX786491:LDF786491 LMT786491:LNB786491 LWP786491:LWX786491 MGL786491:MGT786491 MQH786491:MQP786491 NAD786491:NAL786491 NJZ786491:NKH786491 NTV786491:NUD786491 ODR786491:ODZ786491 ONN786491:ONV786491 OXJ786491:OXR786491 PHF786491:PHN786491 PRB786491:PRJ786491 QAX786491:QBF786491 QKT786491:QLB786491 QUP786491:QUX786491 REL786491:RET786491 ROH786491:ROP786491 RYD786491:RYL786491 SHZ786491:SIH786491 SRV786491:SSD786491 TBR786491:TBZ786491 TLN786491:TLV786491 TVJ786491:TVR786491 UFF786491:UFN786491 UPB786491:UPJ786491 UYX786491:UZF786491 VIT786491:VJB786491 VSP786491:VSX786491 WCL786491:WCT786491 WMH786491:WMP786491 WWD786491:WWL786491 V852027:AD852027 JR852027:JZ852027 TN852027:TV852027 ADJ852027:ADR852027 ANF852027:ANN852027 AXB852027:AXJ852027 BGX852027:BHF852027 BQT852027:BRB852027 CAP852027:CAX852027 CKL852027:CKT852027 CUH852027:CUP852027 DED852027:DEL852027 DNZ852027:DOH852027 DXV852027:DYD852027 EHR852027:EHZ852027 ERN852027:ERV852027 FBJ852027:FBR852027 FLF852027:FLN852027 FVB852027:FVJ852027 GEX852027:GFF852027 GOT852027:GPB852027 GYP852027:GYX852027 HIL852027:HIT852027 HSH852027:HSP852027 ICD852027:ICL852027 ILZ852027:IMH852027 IVV852027:IWD852027 JFR852027:JFZ852027 JPN852027:JPV852027 JZJ852027:JZR852027 KJF852027:KJN852027 KTB852027:KTJ852027 LCX852027:LDF852027 LMT852027:LNB852027 LWP852027:LWX852027 MGL852027:MGT852027 MQH852027:MQP852027 NAD852027:NAL852027 NJZ852027:NKH852027 NTV852027:NUD852027 ODR852027:ODZ852027 ONN852027:ONV852027 OXJ852027:OXR852027 PHF852027:PHN852027 PRB852027:PRJ852027 QAX852027:QBF852027 QKT852027:QLB852027 QUP852027:QUX852027 REL852027:RET852027 ROH852027:ROP852027 RYD852027:RYL852027 SHZ852027:SIH852027 SRV852027:SSD852027 TBR852027:TBZ852027 TLN852027:TLV852027 TVJ852027:TVR852027 UFF852027:UFN852027 UPB852027:UPJ852027 UYX852027:UZF852027 VIT852027:VJB852027 VSP852027:VSX852027 WCL852027:WCT852027 WMH852027:WMP852027 WWD852027:WWL852027 V917563:AD917563 JR917563:JZ917563 TN917563:TV917563 ADJ917563:ADR917563 ANF917563:ANN917563 AXB917563:AXJ917563 BGX917563:BHF917563 BQT917563:BRB917563 CAP917563:CAX917563 CKL917563:CKT917563 CUH917563:CUP917563 DED917563:DEL917563 DNZ917563:DOH917563 DXV917563:DYD917563 EHR917563:EHZ917563 ERN917563:ERV917563 FBJ917563:FBR917563 FLF917563:FLN917563 FVB917563:FVJ917563 GEX917563:GFF917563 GOT917563:GPB917563 GYP917563:GYX917563 HIL917563:HIT917563 HSH917563:HSP917563 ICD917563:ICL917563 ILZ917563:IMH917563 IVV917563:IWD917563 JFR917563:JFZ917563 JPN917563:JPV917563 JZJ917563:JZR917563 KJF917563:KJN917563 KTB917563:KTJ917563 LCX917563:LDF917563 LMT917563:LNB917563 LWP917563:LWX917563 MGL917563:MGT917563 MQH917563:MQP917563 NAD917563:NAL917563 NJZ917563:NKH917563 NTV917563:NUD917563 ODR917563:ODZ917563 ONN917563:ONV917563 OXJ917563:OXR917563 PHF917563:PHN917563 PRB917563:PRJ917563 QAX917563:QBF917563 QKT917563:QLB917563 QUP917563:QUX917563 REL917563:RET917563 ROH917563:ROP917563 RYD917563:RYL917563 SHZ917563:SIH917563 SRV917563:SSD917563 TBR917563:TBZ917563 TLN917563:TLV917563 TVJ917563:TVR917563 UFF917563:UFN917563 UPB917563:UPJ917563 UYX917563:UZF917563 VIT917563:VJB917563 VSP917563:VSX917563 WCL917563:WCT917563 WMH917563:WMP917563 WWD917563:WWL917563 V983099:AD983099 JR983099:JZ983099 TN983099:TV983099 ADJ983099:ADR983099 ANF983099:ANN983099 AXB983099:AXJ983099 BGX983099:BHF983099 BQT983099:BRB983099 CAP983099:CAX983099 CKL983099:CKT983099 CUH983099:CUP983099 DED983099:DEL983099 DNZ983099:DOH983099 DXV983099:DYD983099 EHR983099:EHZ983099 ERN983099:ERV983099 FBJ983099:FBR983099 FLF983099:FLN983099 FVB983099:FVJ983099 GEX983099:GFF983099 GOT983099:GPB983099 GYP983099:GYX983099 HIL983099:HIT983099 HSH983099:HSP983099 ICD983099:ICL983099 ILZ983099:IMH983099 IVV983099:IWD983099 JFR983099:JFZ983099 JPN983099:JPV983099 JZJ983099:JZR983099 KJF983099:KJN983099 KTB983099:KTJ983099 LCX983099:LDF983099 LMT983099:LNB983099 LWP983099:LWX983099 MGL983099:MGT983099 MQH983099:MQP983099 NAD983099:NAL983099 NJZ983099:NKH983099 NTV983099:NUD983099 ODR983099:ODZ983099 ONN983099:ONV983099 OXJ983099:OXR983099 PHF983099:PHN983099 PRB983099:PRJ983099 QAX983099:QBF983099 QKT983099:QLB983099 QUP983099:QUX983099 REL983099:RET983099 ROH983099:ROP983099 RYD983099:RYL983099 SHZ983099:SIH983099 SRV983099:SSD983099 TBR983099:TBZ983099 TLN983099:TLV983099 TVJ983099:TVR983099 UFF983099:UFN983099 UPB983099:UPJ983099 UYX983099:UZF983099 VIT983099:VJB983099 VSP983099:VSX983099 WCL983099:WCT983099 WMH983099:WMP983099 WWD983099:WWL983099"/>
    <dataValidation allowBlank="1" showInputMessage="1" showErrorMessage="1" promptTitle="TDHCA Rental Program Experience" prompt="Row 18: Enter TDHCA Rental Program Name(s)" sqref="AE59:AK59 KA59:KG59 TW59:UC59 ADS59:ADY59 ANO59:ANU59 AXK59:AXQ59 BHG59:BHM59 BRC59:BRI59 CAY59:CBE59 CKU59:CLA59 CUQ59:CUW59 DEM59:DES59 DOI59:DOO59 DYE59:DYK59 EIA59:EIG59 ERW59:ESC59 FBS59:FBY59 FLO59:FLU59 FVK59:FVQ59 GFG59:GFM59 GPC59:GPI59 GYY59:GZE59 HIU59:HJA59 HSQ59:HSW59 ICM59:ICS59 IMI59:IMO59 IWE59:IWK59 JGA59:JGG59 JPW59:JQC59 JZS59:JZY59 KJO59:KJU59 KTK59:KTQ59 LDG59:LDM59 LNC59:LNI59 LWY59:LXE59 MGU59:MHA59 MQQ59:MQW59 NAM59:NAS59 NKI59:NKO59 NUE59:NUK59 OEA59:OEG59 ONW59:OOC59 OXS59:OXY59 PHO59:PHU59 PRK59:PRQ59 QBG59:QBM59 QLC59:QLI59 QUY59:QVE59 REU59:RFA59 ROQ59:ROW59 RYM59:RYS59 SII59:SIO59 SSE59:SSK59 TCA59:TCG59 TLW59:TMC59 TVS59:TVY59 UFO59:UFU59 UPK59:UPQ59 UZG59:UZM59 VJC59:VJI59 VSY59:VTE59 WCU59:WDA59 WMQ59:WMW59 WWM59:WWS59 AE65595:AK65595 KA65595:KG65595 TW65595:UC65595 ADS65595:ADY65595 ANO65595:ANU65595 AXK65595:AXQ65595 BHG65595:BHM65595 BRC65595:BRI65595 CAY65595:CBE65595 CKU65595:CLA65595 CUQ65595:CUW65595 DEM65595:DES65595 DOI65595:DOO65595 DYE65595:DYK65595 EIA65595:EIG65595 ERW65595:ESC65595 FBS65595:FBY65595 FLO65595:FLU65595 FVK65595:FVQ65595 GFG65595:GFM65595 GPC65595:GPI65595 GYY65595:GZE65595 HIU65595:HJA65595 HSQ65595:HSW65595 ICM65595:ICS65595 IMI65595:IMO65595 IWE65595:IWK65595 JGA65595:JGG65595 JPW65595:JQC65595 JZS65595:JZY65595 KJO65595:KJU65595 KTK65595:KTQ65595 LDG65595:LDM65595 LNC65595:LNI65595 LWY65595:LXE65595 MGU65595:MHA65595 MQQ65595:MQW65595 NAM65595:NAS65595 NKI65595:NKO65595 NUE65595:NUK65595 OEA65595:OEG65595 ONW65595:OOC65595 OXS65595:OXY65595 PHO65595:PHU65595 PRK65595:PRQ65595 QBG65595:QBM65595 QLC65595:QLI65595 QUY65595:QVE65595 REU65595:RFA65595 ROQ65595:ROW65595 RYM65595:RYS65595 SII65595:SIO65595 SSE65595:SSK65595 TCA65595:TCG65595 TLW65595:TMC65595 TVS65595:TVY65595 UFO65595:UFU65595 UPK65595:UPQ65595 UZG65595:UZM65595 VJC65595:VJI65595 VSY65595:VTE65595 WCU65595:WDA65595 WMQ65595:WMW65595 WWM65595:WWS65595 AE131131:AK131131 KA131131:KG131131 TW131131:UC131131 ADS131131:ADY131131 ANO131131:ANU131131 AXK131131:AXQ131131 BHG131131:BHM131131 BRC131131:BRI131131 CAY131131:CBE131131 CKU131131:CLA131131 CUQ131131:CUW131131 DEM131131:DES131131 DOI131131:DOO131131 DYE131131:DYK131131 EIA131131:EIG131131 ERW131131:ESC131131 FBS131131:FBY131131 FLO131131:FLU131131 FVK131131:FVQ131131 GFG131131:GFM131131 GPC131131:GPI131131 GYY131131:GZE131131 HIU131131:HJA131131 HSQ131131:HSW131131 ICM131131:ICS131131 IMI131131:IMO131131 IWE131131:IWK131131 JGA131131:JGG131131 JPW131131:JQC131131 JZS131131:JZY131131 KJO131131:KJU131131 KTK131131:KTQ131131 LDG131131:LDM131131 LNC131131:LNI131131 LWY131131:LXE131131 MGU131131:MHA131131 MQQ131131:MQW131131 NAM131131:NAS131131 NKI131131:NKO131131 NUE131131:NUK131131 OEA131131:OEG131131 ONW131131:OOC131131 OXS131131:OXY131131 PHO131131:PHU131131 PRK131131:PRQ131131 QBG131131:QBM131131 QLC131131:QLI131131 QUY131131:QVE131131 REU131131:RFA131131 ROQ131131:ROW131131 RYM131131:RYS131131 SII131131:SIO131131 SSE131131:SSK131131 TCA131131:TCG131131 TLW131131:TMC131131 TVS131131:TVY131131 UFO131131:UFU131131 UPK131131:UPQ131131 UZG131131:UZM131131 VJC131131:VJI131131 VSY131131:VTE131131 WCU131131:WDA131131 WMQ131131:WMW131131 WWM131131:WWS131131 AE196667:AK196667 KA196667:KG196667 TW196667:UC196667 ADS196667:ADY196667 ANO196667:ANU196667 AXK196667:AXQ196667 BHG196667:BHM196667 BRC196667:BRI196667 CAY196667:CBE196667 CKU196667:CLA196667 CUQ196667:CUW196667 DEM196667:DES196667 DOI196667:DOO196667 DYE196667:DYK196667 EIA196667:EIG196667 ERW196667:ESC196667 FBS196667:FBY196667 FLO196667:FLU196667 FVK196667:FVQ196667 GFG196667:GFM196667 GPC196667:GPI196667 GYY196667:GZE196667 HIU196667:HJA196667 HSQ196667:HSW196667 ICM196667:ICS196667 IMI196667:IMO196667 IWE196667:IWK196667 JGA196667:JGG196667 JPW196667:JQC196667 JZS196667:JZY196667 KJO196667:KJU196667 KTK196667:KTQ196667 LDG196667:LDM196667 LNC196667:LNI196667 LWY196667:LXE196667 MGU196667:MHA196667 MQQ196667:MQW196667 NAM196667:NAS196667 NKI196667:NKO196667 NUE196667:NUK196667 OEA196667:OEG196667 ONW196667:OOC196667 OXS196667:OXY196667 PHO196667:PHU196667 PRK196667:PRQ196667 QBG196667:QBM196667 QLC196667:QLI196667 QUY196667:QVE196667 REU196667:RFA196667 ROQ196667:ROW196667 RYM196667:RYS196667 SII196667:SIO196667 SSE196667:SSK196667 TCA196667:TCG196667 TLW196667:TMC196667 TVS196667:TVY196667 UFO196667:UFU196667 UPK196667:UPQ196667 UZG196667:UZM196667 VJC196667:VJI196667 VSY196667:VTE196667 WCU196667:WDA196667 WMQ196667:WMW196667 WWM196667:WWS196667 AE262203:AK262203 KA262203:KG262203 TW262203:UC262203 ADS262203:ADY262203 ANO262203:ANU262203 AXK262203:AXQ262203 BHG262203:BHM262203 BRC262203:BRI262203 CAY262203:CBE262203 CKU262203:CLA262203 CUQ262203:CUW262203 DEM262203:DES262203 DOI262203:DOO262203 DYE262203:DYK262203 EIA262203:EIG262203 ERW262203:ESC262203 FBS262203:FBY262203 FLO262203:FLU262203 FVK262203:FVQ262203 GFG262203:GFM262203 GPC262203:GPI262203 GYY262203:GZE262203 HIU262203:HJA262203 HSQ262203:HSW262203 ICM262203:ICS262203 IMI262203:IMO262203 IWE262203:IWK262203 JGA262203:JGG262203 JPW262203:JQC262203 JZS262203:JZY262203 KJO262203:KJU262203 KTK262203:KTQ262203 LDG262203:LDM262203 LNC262203:LNI262203 LWY262203:LXE262203 MGU262203:MHA262203 MQQ262203:MQW262203 NAM262203:NAS262203 NKI262203:NKO262203 NUE262203:NUK262203 OEA262203:OEG262203 ONW262203:OOC262203 OXS262203:OXY262203 PHO262203:PHU262203 PRK262203:PRQ262203 QBG262203:QBM262203 QLC262203:QLI262203 QUY262203:QVE262203 REU262203:RFA262203 ROQ262203:ROW262203 RYM262203:RYS262203 SII262203:SIO262203 SSE262203:SSK262203 TCA262203:TCG262203 TLW262203:TMC262203 TVS262203:TVY262203 UFO262203:UFU262203 UPK262203:UPQ262203 UZG262203:UZM262203 VJC262203:VJI262203 VSY262203:VTE262203 WCU262203:WDA262203 WMQ262203:WMW262203 WWM262203:WWS262203 AE327739:AK327739 KA327739:KG327739 TW327739:UC327739 ADS327739:ADY327739 ANO327739:ANU327739 AXK327739:AXQ327739 BHG327739:BHM327739 BRC327739:BRI327739 CAY327739:CBE327739 CKU327739:CLA327739 CUQ327739:CUW327739 DEM327739:DES327739 DOI327739:DOO327739 DYE327739:DYK327739 EIA327739:EIG327739 ERW327739:ESC327739 FBS327739:FBY327739 FLO327739:FLU327739 FVK327739:FVQ327739 GFG327739:GFM327739 GPC327739:GPI327739 GYY327739:GZE327739 HIU327739:HJA327739 HSQ327739:HSW327739 ICM327739:ICS327739 IMI327739:IMO327739 IWE327739:IWK327739 JGA327739:JGG327739 JPW327739:JQC327739 JZS327739:JZY327739 KJO327739:KJU327739 KTK327739:KTQ327739 LDG327739:LDM327739 LNC327739:LNI327739 LWY327739:LXE327739 MGU327739:MHA327739 MQQ327739:MQW327739 NAM327739:NAS327739 NKI327739:NKO327739 NUE327739:NUK327739 OEA327739:OEG327739 ONW327739:OOC327739 OXS327739:OXY327739 PHO327739:PHU327739 PRK327739:PRQ327739 QBG327739:QBM327739 QLC327739:QLI327739 QUY327739:QVE327739 REU327739:RFA327739 ROQ327739:ROW327739 RYM327739:RYS327739 SII327739:SIO327739 SSE327739:SSK327739 TCA327739:TCG327739 TLW327739:TMC327739 TVS327739:TVY327739 UFO327739:UFU327739 UPK327739:UPQ327739 UZG327739:UZM327739 VJC327739:VJI327739 VSY327739:VTE327739 WCU327739:WDA327739 WMQ327739:WMW327739 WWM327739:WWS327739 AE393275:AK393275 KA393275:KG393275 TW393275:UC393275 ADS393275:ADY393275 ANO393275:ANU393275 AXK393275:AXQ393275 BHG393275:BHM393275 BRC393275:BRI393275 CAY393275:CBE393275 CKU393275:CLA393275 CUQ393275:CUW393275 DEM393275:DES393275 DOI393275:DOO393275 DYE393275:DYK393275 EIA393275:EIG393275 ERW393275:ESC393275 FBS393275:FBY393275 FLO393275:FLU393275 FVK393275:FVQ393275 GFG393275:GFM393275 GPC393275:GPI393275 GYY393275:GZE393275 HIU393275:HJA393275 HSQ393275:HSW393275 ICM393275:ICS393275 IMI393275:IMO393275 IWE393275:IWK393275 JGA393275:JGG393275 JPW393275:JQC393275 JZS393275:JZY393275 KJO393275:KJU393275 KTK393275:KTQ393275 LDG393275:LDM393275 LNC393275:LNI393275 LWY393275:LXE393275 MGU393275:MHA393275 MQQ393275:MQW393275 NAM393275:NAS393275 NKI393275:NKO393275 NUE393275:NUK393275 OEA393275:OEG393275 ONW393275:OOC393275 OXS393275:OXY393275 PHO393275:PHU393275 PRK393275:PRQ393275 QBG393275:QBM393275 QLC393275:QLI393275 QUY393275:QVE393275 REU393275:RFA393275 ROQ393275:ROW393275 RYM393275:RYS393275 SII393275:SIO393275 SSE393275:SSK393275 TCA393275:TCG393275 TLW393275:TMC393275 TVS393275:TVY393275 UFO393275:UFU393275 UPK393275:UPQ393275 UZG393275:UZM393275 VJC393275:VJI393275 VSY393275:VTE393275 WCU393275:WDA393275 WMQ393275:WMW393275 WWM393275:WWS393275 AE458811:AK458811 KA458811:KG458811 TW458811:UC458811 ADS458811:ADY458811 ANO458811:ANU458811 AXK458811:AXQ458811 BHG458811:BHM458811 BRC458811:BRI458811 CAY458811:CBE458811 CKU458811:CLA458811 CUQ458811:CUW458811 DEM458811:DES458811 DOI458811:DOO458811 DYE458811:DYK458811 EIA458811:EIG458811 ERW458811:ESC458811 FBS458811:FBY458811 FLO458811:FLU458811 FVK458811:FVQ458811 GFG458811:GFM458811 GPC458811:GPI458811 GYY458811:GZE458811 HIU458811:HJA458811 HSQ458811:HSW458811 ICM458811:ICS458811 IMI458811:IMO458811 IWE458811:IWK458811 JGA458811:JGG458811 JPW458811:JQC458811 JZS458811:JZY458811 KJO458811:KJU458811 KTK458811:KTQ458811 LDG458811:LDM458811 LNC458811:LNI458811 LWY458811:LXE458811 MGU458811:MHA458811 MQQ458811:MQW458811 NAM458811:NAS458811 NKI458811:NKO458811 NUE458811:NUK458811 OEA458811:OEG458811 ONW458811:OOC458811 OXS458811:OXY458811 PHO458811:PHU458811 PRK458811:PRQ458811 QBG458811:QBM458811 QLC458811:QLI458811 QUY458811:QVE458811 REU458811:RFA458811 ROQ458811:ROW458811 RYM458811:RYS458811 SII458811:SIO458811 SSE458811:SSK458811 TCA458811:TCG458811 TLW458811:TMC458811 TVS458811:TVY458811 UFO458811:UFU458811 UPK458811:UPQ458811 UZG458811:UZM458811 VJC458811:VJI458811 VSY458811:VTE458811 WCU458811:WDA458811 WMQ458811:WMW458811 WWM458811:WWS458811 AE524347:AK524347 KA524347:KG524347 TW524347:UC524347 ADS524347:ADY524347 ANO524347:ANU524347 AXK524347:AXQ524347 BHG524347:BHM524347 BRC524347:BRI524347 CAY524347:CBE524347 CKU524347:CLA524347 CUQ524347:CUW524347 DEM524347:DES524347 DOI524347:DOO524347 DYE524347:DYK524347 EIA524347:EIG524347 ERW524347:ESC524347 FBS524347:FBY524347 FLO524347:FLU524347 FVK524347:FVQ524347 GFG524347:GFM524347 GPC524347:GPI524347 GYY524347:GZE524347 HIU524347:HJA524347 HSQ524347:HSW524347 ICM524347:ICS524347 IMI524347:IMO524347 IWE524347:IWK524347 JGA524347:JGG524347 JPW524347:JQC524347 JZS524347:JZY524347 KJO524347:KJU524347 KTK524347:KTQ524347 LDG524347:LDM524347 LNC524347:LNI524347 LWY524347:LXE524347 MGU524347:MHA524347 MQQ524347:MQW524347 NAM524347:NAS524347 NKI524347:NKO524347 NUE524347:NUK524347 OEA524347:OEG524347 ONW524347:OOC524347 OXS524347:OXY524347 PHO524347:PHU524347 PRK524347:PRQ524347 QBG524347:QBM524347 QLC524347:QLI524347 QUY524347:QVE524347 REU524347:RFA524347 ROQ524347:ROW524347 RYM524347:RYS524347 SII524347:SIO524347 SSE524347:SSK524347 TCA524347:TCG524347 TLW524347:TMC524347 TVS524347:TVY524347 UFO524347:UFU524347 UPK524347:UPQ524347 UZG524347:UZM524347 VJC524347:VJI524347 VSY524347:VTE524347 WCU524347:WDA524347 WMQ524347:WMW524347 WWM524347:WWS524347 AE589883:AK589883 KA589883:KG589883 TW589883:UC589883 ADS589883:ADY589883 ANO589883:ANU589883 AXK589883:AXQ589883 BHG589883:BHM589883 BRC589883:BRI589883 CAY589883:CBE589883 CKU589883:CLA589883 CUQ589883:CUW589883 DEM589883:DES589883 DOI589883:DOO589883 DYE589883:DYK589883 EIA589883:EIG589883 ERW589883:ESC589883 FBS589883:FBY589883 FLO589883:FLU589883 FVK589883:FVQ589883 GFG589883:GFM589883 GPC589883:GPI589883 GYY589883:GZE589883 HIU589883:HJA589883 HSQ589883:HSW589883 ICM589883:ICS589883 IMI589883:IMO589883 IWE589883:IWK589883 JGA589883:JGG589883 JPW589883:JQC589883 JZS589883:JZY589883 KJO589883:KJU589883 KTK589883:KTQ589883 LDG589883:LDM589883 LNC589883:LNI589883 LWY589883:LXE589883 MGU589883:MHA589883 MQQ589883:MQW589883 NAM589883:NAS589883 NKI589883:NKO589883 NUE589883:NUK589883 OEA589883:OEG589883 ONW589883:OOC589883 OXS589883:OXY589883 PHO589883:PHU589883 PRK589883:PRQ589883 QBG589883:QBM589883 QLC589883:QLI589883 QUY589883:QVE589883 REU589883:RFA589883 ROQ589883:ROW589883 RYM589883:RYS589883 SII589883:SIO589883 SSE589883:SSK589883 TCA589883:TCG589883 TLW589883:TMC589883 TVS589883:TVY589883 UFO589883:UFU589883 UPK589883:UPQ589883 UZG589883:UZM589883 VJC589883:VJI589883 VSY589883:VTE589883 WCU589883:WDA589883 WMQ589883:WMW589883 WWM589883:WWS589883 AE655419:AK655419 KA655419:KG655419 TW655419:UC655419 ADS655419:ADY655419 ANO655419:ANU655419 AXK655419:AXQ655419 BHG655419:BHM655419 BRC655419:BRI655419 CAY655419:CBE655419 CKU655419:CLA655419 CUQ655419:CUW655419 DEM655419:DES655419 DOI655419:DOO655419 DYE655419:DYK655419 EIA655419:EIG655419 ERW655419:ESC655419 FBS655419:FBY655419 FLO655419:FLU655419 FVK655419:FVQ655419 GFG655419:GFM655419 GPC655419:GPI655419 GYY655419:GZE655419 HIU655419:HJA655419 HSQ655419:HSW655419 ICM655419:ICS655419 IMI655419:IMO655419 IWE655419:IWK655419 JGA655419:JGG655419 JPW655419:JQC655419 JZS655419:JZY655419 KJO655419:KJU655419 KTK655419:KTQ655419 LDG655419:LDM655419 LNC655419:LNI655419 LWY655419:LXE655419 MGU655419:MHA655419 MQQ655419:MQW655419 NAM655419:NAS655419 NKI655419:NKO655419 NUE655419:NUK655419 OEA655419:OEG655419 ONW655419:OOC655419 OXS655419:OXY655419 PHO655419:PHU655419 PRK655419:PRQ655419 QBG655419:QBM655419 QLC655419:QLI655419 QUY655419:QVE655419 REU655419:RFA655419 ROQ655419:ROW655419 RYM655419:RYS655419 SII655419:SIO655419 SSE655419:SSK655419 TCA655419:TCG655419 TLW655419:TMC655419 TVS655419:TVY655419 UFO655419:UFU655419 UPK655419:UPQ655419 UZG655419:UZM655419 VJC655419:VJI655419 VSY655419:VTE655419 WCU655419:WDA655419 WMQ655419:WMW655419 WWM655419:WWS655419 AE720955:AK720955 KA720955:KG720955 TW720955:UC720955 ADS720955:ADY720955 ANO720955:ANU720955 AXK720955:AXQ720955 BHG720955:BHM720955 BRC720955:BRI720955 CAY720955:CBE720955 CKU720955:CLA720955 CUQ720955:CUW720955 DEM720955:DES720955 DOI720955:DOO720955 DYE720955:DYK720955 EIA720955:EIG720955 ERW720955:ESC720955 FBS720955:FBY720955 FLO720955:FLU720955 FVK720955:FVQ720955 GFG720955:GFM720955 GPC720955:GPI720955 GYY720955:GZE720955 HIU720955:HJA720955 HSQ720955:HSW720955 ICM720955:ICS720955 IMI720955:IMO720955 IWE720955:IWK720955 JGA720955:JGG720955 JPW720955:JQC720955 JZS720955:JZY720955 KJO720955:KJU720955 KTK720955:KTQ720955 LDG720955:LDM720955 LNC720955:LNI720955 LWY720955:LXE720955 MGU720955:MHA720955 MQQ720955:MQW720955 NAM720955:NAS720955 NKI720955:NKO720955 NUE720955:NUK720955 OEA720955:OEG720955 ONW720955:OOC720955 OXS720955:OXY720955 PHO720955:PHU720955 PRK720955:PRQ720955 QBG720955:QBM720955 QLC720955:QLI720955 QUY720955:QVE720955 REU720955:RFA720955 ROQ720955:ROW720955 RYM720955:RYS720955 SII720955:SIO720955 SSE720955:SSK720955 TCA720955:TCG720955 TLW720955:TMC720955 TVS720955:TVY720955 UFO720955:UFU720955 UPK720955:UPQ720955 UZG720955:UZM720955 VJC720955:VJI720955 VSY720955:VTE720955 WCU720955:WDA720955 WMQ720955:WMW720955 WWM720955:WWS720955 AE786491:AK786491 KA786491:KG786491 TW786491:UC786491 ADS786491:ADY786491 ANO786491:ANU786491 AXK786491:AXQ786491 BHG786491:BHM786491 BRC786491:BRI786491 CAY786491:CBE786491 CKU786491:CLA786491 CUQ786491:CUW786491 DEM786491:DES786491 DOI786491:DOO786491 DYE786491:DYK786491 EIA786491:EIG786491 ERW786491:ESC786491 FBS786491:FBY786491 FLO786491:FLU786491 FVK786491:FVQ786491 GFG786491:GFM786491 GPC786491:GPI786491 GYY786491:GZE786491 HIU786491:HJA786491 HSQ786491:HSW786491 ICM786491:ICS786491 IMI786491:IMO786491 IWE786491:IWK786491 JGA786491:JGG786491 JPW786491:JQC786491 JZS786491:JZY786491 KJO786491:KJU786491 KTK786491:KTQ786491 LDG786491:LDM786491 LNC786491:LNI786491 LWY786491:LXE786491 MGU786491:MHA786491 MQQ786491:MQW786491 NAM786491:NAS786491 NKI786491:NKO786491 NUE786491:NUK786491 OEA786491:OEG786491 ONW786491:OOC786491 OXS786491:OXY786491 PHO786491:PHU786491 PRK786491:PRQ786491 QBG786491:QBM786491 QLC786491:QLI786491 QUY786491:QVE786491 REU786491:RFA786491 ROQ786491:ROW786491 RYM786491:RYS786491 SII786491:SIO786491 SSE786491:SSK786491 TCA786491:TCG786491 TLW786491:TMC786491 TVS786491:TVY786491 UFO786491:UFU786491 UPK786491:UPQ786491 UZG786491:UZM786491 VJC786491:VJI786491 VSY786491:VTE786491 WCU786491:WDA786491 WMQ786491:WMW786491 WWM786491:WWS786491 AE852027:AK852027 KA852027:KG852027 TW852027:UC852027 ADS852027:ADY852027 ANO852027:ANU852027 AXK852027:AXQ852027 BHG852027:BHM852027 BRC852027:BRI852027 CAY852027:CBE852027 CKU852027:CLA852027 CUQ852027:CUW852027 DEM852027:DES852027 DOI852027:DOO852027 DYE852027:DYK852027 EIA852027:EIG852027 ERW852027:ESC852027 FBS852027:FBY852027 FLO852027:FLU852027 FVK852027:FVQ852027 GFG852027:GFM852027 GPC852027:GPI852027 GYY852027:GZE852027 HIU852027:HJA852027 HSQ852027:HSW852027 ICM852027:ICS852027 IMI852027:IMO852027 IWE852027:IWK852027 JGA852027:JGG852027 JPW852027:JQC852027 JZS852027:JZY852027 KJO852027:KJU852027 KTK852027:KTQ852027 LDG852027:LDM852027 LNC852027:LNI852027 LWY852027:LXE852027 MGU852027:MHA852027 MQQ852027:MQW852027 NAM852027:NAS852027 NKI852027:NKO852027 NUE852027:NUK852027 OEA852027:OEG852027 ONW852027:OOC852027 OXS852027:OXY852027 PHO852027:PHU852027 PRK852027:PRQ852027 QBG852027:QBM852027 QLC852027:QLI852027 QUY852027:QVE852027 REU852027:RFA852027 ROQ852027:ROW852027 RYM852027:RYS852027 SII852027:SIO852027 SSE852027:SSK852027 TCA852027:TCG852027 TLW852027:TMC852027 TVS852027:TVY852027 UFO852027:UFU852027 UPK852027:UPQ852027 UZG852027:UZM852027 VJC852027:VJI852027 VSY852027:VTE852027 WCU852027:WDA852027 WMQ852027:WMW852027 WWM852027:WWS852027 AE917563:AK917563 KA917563:KG917563 TW917563:UC917563 ADS917563:ADY917563 ANO917563:ANU917563 AXK917563:AXQ917563 BHG917563:BHM917563 BRC917563:BRI917563 CAY917563:CBE917563 CKU917563:CLA917563 CUQ917563:CUW917563 DEM917563:DES917563 DOI917563:DOO917563 DYE917563:DYK917563 EIA917563:EIG917563 ERW917563:ESC917563 FBS917563:FBY917563 FLO917563:FLU917563 FVK917563:FVQ917563 GFG917563:GFM917563 GPC917563:GPI917563 GYY917563:GZE917563 HIU917563:HJA917563 HSQ917563:HSW917563 ICM917563:ICS917563 IMI917563:IMO917563 IWE917563:IWK917563 JGA917563:JGG917563 JPW917563:JQC917563 JZS917563:JZY917563 KJO917563:KJU917563 KTK917563:KTQ917563 LDG917563:LDM917563 LNC917563:LNI917563 LWY917563:LXE917563 MGU917563:MHA917563 MQQ917563:MQW917563 NAM917563:NAS917563 NKI917563:NKO917563 NUE917563:NUK917563 OEA917563:OEG917563 ONW917563:OOC917563 OXS917563:OXY917563 PHO917563:PHU917563 PRK917563:PRQ917563 QBG917563:QBM917563 QLC917563:QLI917563 QUY917563:QVE917563 REU917563:RFA917563 ROQ917563:ROW917563 RYM917563:RYS917563 SII917563:SIO917563 SSE917563:SSK917563 TCA917563:TCG917563 TLW917563:TMC917563 TVS917563:TVY917563 UFO917563:UFU917563 UPK917563:UPQ917563 UZG917563:UZM917563 VJC917563:VJI917563 VSY917563:VTE917563 WCU917563:WDA917563 WMQ917563:WMW917563 WWM917563:WWS917563 AE983099:AK983099 KA983099:KG983099 TW983099:UC983099 ADS983099:ADY983099 ANO983099:ANU983099 AXK983099:AXQ983099 BHG983099:BHM983099 BRC983099:BRI983099 CAY983099:CBE983099 CKU983099:CLA983099 CUQ983099:CUW983099 DEM983099:DES983099 DOI983099:DOO983099 DYE983099:DYK983099 EIA983099:EIG983099 ERW983099:ESC983099 FBS983099:FBY983099 FLO983099:FLU983099 FVK983099:FVQ983099 GFG983099:GFM983099 GPC983099:GPI983099 GYY983099:GZE983099 HIU983099:HJA983099 HSQ983099:HSW983099 ICM983099:ICS983099 IMI983099:IMO983099 IWE983099:IWK983099 JGA983099:JGG983099 JPW983099:JQC983099 JZS983099:JZY983099 KJO983099:KJU983099 KTK983099:KTQ983099 LDG983099:LDM983099 LNC983099:LNI983099 LWY983099:LXE983099 MGU983099:MHA983099 MQQ983099:MQW983099 NAM983099:NAS983099 NKI983099:NKO983099 NUE983099:NUK983099 OEA983099:OEG983099 ONW983099:OOC983099 OXS983099:OXY983099 PHO983099:PHU983099 PRK983099:PRQ983099 QBG983099:QBM983099 QLC983099:QLI983099 QUY983099:QVE983099 REU983099:RFA983099 ROQ983099:ROW983099 RYM983099:RYS983099 SII983099:SIO983099 SSE983099:SSK983099 TCA983099:TCG983099 TLW983099:TMC983099 TVS983099:TVY983099 UFO983099:UFU983099 UPK983099:UPQ983099 UZG983099:UZM983099 VJC983099:VJI983099 VSY983099:VTE983099 WCU983099:WDA983099 WMQ983099:WMW983099 WWM983099:WWS983099"/>
    <dataValidation allowBlank="1" showInputMessage="1" showErrorMessage="1" promptTitle="TDHCA Rental Program Experience" prompt="Row 18: Enter Date (mm/yy) When Control Began" sqref="AL59:AP59 KH59:KL59 UD59:UH59 ADZ59:AED59 ANV59:ANZ59 AXR59:AXV59 BHN59:BHR59 BRJ59:BRN59 CBF59:CBJ59 CLB59:CLF59 CUX59:CVB59 DET59:DEX59 DOP59:DOT59 DYL59:DYP59 EIH59:EIL59 ESD59:ESH59 FBZ59:FCD59 FLV59:FLZ59 FVR59:FVV59 GFN59:GFR59 GPJ59:GPN59 GZF59:GZJ59 HJB59:HJF59 HSX59:HTB59 ICT59:ICX59 IMP59:IMT59 IWL59:IWP59 JGH59:JGL59 JQD59:JQH59 JZZ59:KAD59 KJV59:KJZ59 KTR59:KTV59 LDN59:LDR59 LNJ59:LNN59 LXF59:LXJ59 MHB59:MHF59 MQX59:MRB59 NAT59:NAX59 NKP59:NKT59 NUL59:NUP59 OEH59:OEL59 OOD59:OOH59 OXZ59:OYD59 PHV59:PHZ59 PRR59:PRV59 QBN59:QBR59 QLJ59:QLN59 QVF59:QVJ59 RFB59:RFF59 ROX59:RPB59 RYT59:RYX59 SIP59:SIT59 SSL59:SSP59 TCH59:TCL59 TMD59:TMH59 TVZ59:TWD59 UFV59:UFZ59 UPR59:UPV59 UZN59:UZR59 VJJ59:VJN59 VTF59:VTJ59 WDB59:WDF59 WMX59:WNB59 WWT59:WWX59 AL65595:AP65595 KH65595:KL65595 UD65595:UH65595 ADZ65595:AED65595 ANV65595:ANZ65595 AXR65595:AXV65595 BHN65595:BHR65595 BRJ65595:BRN65595 CBF65595:CBJ65595 CLB65595:CLF65595 CUX65595:CVB65595 DET65595:DEX65595 DOP65595:DOT65595 DYL65595:DYP65595 EIH65595:EIL65595 ESD65595:ESH65595 FBZ65595:FCD65595 FLV65595:FLZ65595 FVR65595:FVV65595 GFN65595:GFR65595 GPJ65595:GPN65595 GZF65595:GZJ65595 HJB65595:HJF65595 HSX65595:HTB65595 ICT65595:ICX65595 IMP65595:IMT65595 IWL65595:IWP65595 JGH65595:JGL65595 JQD65595:JQH65595 JZZ65595:KAD65595 KJV65595:KJZ65595 KTR65595:KTV65595 LDN65595:LDR65595 LNJ65595:LNN65595 LXF65595:LXJ65595 MHB65595:MHF65595 MQX65595:MRB65595 NAT65595:NAX65595 NKP65595:NKT65595 NUL65595:NUP65595 OEH65595:OEL65595 OOD65595:OOH65595 OXZ65595:OYD65595 PHV65595:PHZ65595 PRR65595:PRV65595 QBN65595:QBR65595 QLJ65595:QLN65595 QVF65595:QVJ65595 RFB65595:RFF65595 ROX65595:RPB65595 RYT65595:RYX65595 SIP65595:SIT65595 SSL65595:SSP65595 TCH65595:TCL65595 TMD65595:TMH65595 TVZ65595:TWD65595 UFV65595:UFZ65595 UPR65595:UPV65595 UZN65595:UZR65595 VJJ65595:VJN65595 VTF65595:VTJ65595 WDB65595:WDF65595 WMX65595:WNB65595 WWT65595:WWX65595 AL131131:AP131131 KH131131:KL131131 UD131131:UH131131 ADZ131131:AED131131 ANV131131:ANZ131131 AXR131131:AXV131131 BHN131131:BHR131131 BRJ131131:BRN131131 CBF131131:CBJ131131 CLB131131:CLF131131 CUX131131:CVB131131 DET131131:DEX131131 DOP131131:DOT131131 DYL131131:DYP131131 EIH131131:EIL131131 ESD131131:ESH131131 FBZ131131:FCD131131 FLV131131:FLZ131131 FVR131131:FVV131131 GFN131131:GFR131131 GPJ131131:GPN131131 GZF131131:GZJ131131 HJB131131:HJF131131 HSX131131:HTB131131 ICT131131:ICX131131 IMP131131:IMT131131 IWL131131:IWP131131 JGH131131:JGL131131 JQD131131:JQH131131 JZZ131131:KAD131131 KJV131131:KJZ131131 KTR131131:KTV131131 LDN131131:LDR131131 LNJ131131:LNN131131 LXF131131:LXJ131131 MHB131131:MHF131131 MQX131131:MRB131131 NAT131131:NAX131131 NKP131131:NKT131131 NUL131131:NUP131131 OEH131131:OEL131131 OOD131131:OOH131131 OXZ131131:OYD131131 PHV131131:PHZ131131 PRR131131:PRV131131 QBN131131:QBR131131 QLJ131131:QLN131131 QVF131131:QVJ131131 RFB131131:RFF131131 ROX131131:RPB131131 RYT131131:RYX131131 SIP131131:SIT131131 SSL131131:SSP131131 TCH131131:TCL131131 TMD131131:TMH131131 TVZ131131:TWD131131 UFV131131:UFZ131131 UPR131131:UPV131131 UZN131131:UZR131131 VJJ131131:VJN131131 VTF131131:VTJ131131 WDB131131:WDF131131 WMX131131:WNB131131 WWT131131:WWX131131 AL196667:AP196667 KH196667:KL196667 UD196667:UH196667 ADZ196667:AED196667 ANV196667:ANZ196667 AXR196667:AXV196667 BHN196667:BHR196667 BRJ196667:BRN196667 CBF196667:CBJ196667 CLB196667:CLF196667 CUX196667:CVB196667 DET196667:DEX196667 DOP196667:DOT196667 DYL196667:DYP196667 EIH196667:EIL196667 ESD196667:ESH196667 FBZ196667:FCD196667 FLV196667:FLZ196667 FVR196667:FVV196667 GFN196667:GFR196667 GPJ196667:GPN196667 GZF196667:GZJ196667 HJB196667:HJF196667 HSX196667:HTB196667 ICT196667:ICX196667 IMP196667:IMT196667 IWL196667:IWP196667 JGH196667:JGL196667 JQD196667:JQH196667 JZZ196667:KAD196667 KJV196667:KJZ196667 KTR196667:KTV196667 LDN196667:LDR196667 LNJ196667:LNN196667 LXF196667:LXJ196667 MHB196667:MHF196667 MQX196667:MRB196667 NAT196667:NAX196667 NKP196667:NKT196667 NUL196667:NUP196667 OEH196667:OEL196667 OOD196667:OOH196667 OXZ196667:OYD196667 PHV196667:PHZ196667 PRR196667:PRV196667 QBN196667:QBR196667 QLJ196667:QLN196667 QVF196667:QVJ196667 RFB196667:RFF196667 ROX196667:RPB196667 RYT196667:RYX196667 SIP196667:SIT196667 SSL196667:SSP196667 TCH196667:TCL196667 TMD196667:TMH196667 TVZ196667:TWD196667 UFV196667:UFZ196667 UPR196667:UPV196667 UZN196667:UZR196667 VJJ196667:VJN196667 VTF196667:VTJ196667 WDB196667:WDF196667 WMX196667:WNB196667 WWT196667:WWX196667 AL262203:AP262203 KH262203:KL262203 UD262203:UH262203 ADZ262203:AED262203 ANV262203:ANZ262203 AXR262203:AXV262203 BHN262203:BHR262203 BRJ262203:BRN262203 CBF262203:CBJ262203 CLB262203:CLF262203 CUX262203:CVB262203 DET262203:DEX262203 DOP262203:DOT262203 DYL262203:DYP262203 EIH262203:EIL262203 ESD262203:ESH262203 FBZ262203:FCD262203 FLV262203:FLZ262203 FVR262203:FVV262203 GFN262203:GFR262203 GPJ262203:GPN262203 GZF262203:GZJ262203 HJB262203:HJF262203 HSX262203:HTB262203 ICT262203:ICX262203 IMP262203:IMT262203 IWL262203:IWP262203 JGH262203:JGL262203 JQD262203:JQH262203 JZZ262203:KAD262203 KJV262203:KJZ262203 KTR262203:KTV262203 LDN262203:LDR262203 LNJ262203:LNN262203 LXF262203:LXJ262203 MHB262203:MHF262203 MQX262203:MRB262203 NAT262203:NAX262203 NKP262203:NKT262203 NUL262203:NUP262203 OEH262203:OEL262203 OOD262203:OOH262203 OXZ262203:OYD262203 PHV262203:PHZ262203 PRR262203:PRV262203 QBN262203:QBR262203 QLJ262203:QLN262203 QVF262203:QVJ262203 RFB262203:RFF262203 ROX262203:RPB262203 RYT262203:RYX262203 SIP262203:SIT262203 SSL262203:SSP262203 TCH262203:TCL262203 TMD262203:TMH262203 TVZ262203:TWD262203 UFV262203:UFZ262203 UPR262203:UPV262203 UZN262203:UZR262203 VJJ262203:VJN262203 VTF262203:VTJ262203 WDB262203:WDF262203 WMX262203:WNB262203 WWT262203:WWX262203 AL327739:AP327739 KH327739:KL327739 UD327739:UH327739 ADZ327739:AED327739 ANV327739:ANZ327739 AXR327739:AXV327739 BHN327739:BHR327739 BRJ327739:BRN327739 CBF327739:CBJ327739 CLB327739:CLF327739 CUX327739:CVB327739 DET327739:DEX327739 DOP327739:DOT327739 DYL327739:DYP327739 EIH327739:EIL327739 ESD327739:ESH327739 FBZ327739:FCD327739 FLV327739:FLZ327739 FVR327739:FVV327739 GFN327739:GFR327739 GPJ327739:GPN327739 GZF327739:GZJ327739 HJB327739:HJF327739 HSX327739:HTB327739 ICT327739:ICX327739 IMP327739:IMT327739 IWL327739:IWP327739 JGH327739:JGL327739 JQD327739:JQH327739 JZZ327739:KAD327739 KJV327739:KJZ327739 KTR327739:KTV327739 LDN327739:LDR327739 LNJ327739:LNN327739 LXF327739:LXJ327739 MHB327739:MHF327739 MQX327739:MRB327739 NAT327739:NAX327739 NKP327739:NKT327739 NUL327739:NUP327739 OEH327739:OEL327739 OOD327739:OOH327739 OXZ327739:OYD327739 PHV327739:PHZ327739 PRR327739:PRV327739 QBN327739:QBR327739 QLJ327739:QLN327739 QVF327739:QVJ327739 RFB327739:RFF327739 ROX327739:RPB327739 RYT327739:RYX327739 SIP327739:SIT327739 SSL327739:SSP327739 TCH327739:TCL327739 TMD327739:TMH327739 TVZ327739:TWD327739 UFV327739:UFZ327739 UPR327739:UPV327739 UZN327739:UZR327739 VJJ327739:VJN327739 VTF327739:VTJ327739 WDB327739:WDF327739 WMX327739:WNB327739 WWT327739:WWX327739 AL393275:AP393275 KH393275:KL393275 UD393275:UH393275 ADZ393275:AED393275 ANV393275:ANZ393275 AXR393275:AXV393275 BHN393275:BHR393275 BRJ393275:BRN393275 CBF393275:CBJ393275 CLB393275:CLF393275 CUX393275:CVB393275 DET393275:DEX393275 DOP393275:DOT393275 DYL393275:DYP393275 EIH393275:EIL393275 ESD393275:ESH393275 FBZ393275:FCD393275 FLV393275:FLZ393275 FVR393275:FVV393275 GFN393275:GFR393275 GPJ393275:GPN393275 GZF393275:GZJ393275 HJB393275:HJF393275 HSX393275:HTB393275 ICT393275:ICX393275 IMP393275:IMT393275 IWL393275:IWP393275 JGH393275:JGL393275 JQD393275:JQH393275 JZZ393275:KAD393275 KJV393275:KJZ393275 KTR393275:KTV393275 LDN393275:LDR393275 LNJ393275:LNN393275 LXF393275:LXJ393275 MHB393275:MHF393275 MQX393275:MRB393275 NAT393275:NAX393275 NKP393275:NKT393275 NUL393275:NUP393275 OEH393275:OEL393275 OOD393275:OOH393275 OXZ393275:OYD393275 PHV393275:PHZ393275 PRR393275:PRV393275 QBN393275:QBR393275 QLJ393275:QLN393275 QVF393275:QVJ393275 RFB393275:RFF393275 ROX393275:RPB393275 RYT393275:RYX393275 SIP393275:SIT393275 SSL393275:SSP393275 TCH393275:TCL393275 TMD393275:TMH393275 TVZ393275:TWD393275 UFV393275:UFZ393275 UPR393275:UPV393275 UZN393275:UZR393275 VJJ393275:VJN393275 VTF393275:VTJ393275 WDB393275:WDF393275 WMX393275:WNB393275 WWT393275:WWX393275 AL458811:AP458811 KH458811:KL458811 UD458811:UH458811 ADZ458811:AED458811 ANV458811:ANZ458811 AXR458811:AXV458811 BHN458811:BHR458811 BRJ458811:BRN458811 CBF458811:CBJ458811 CLB458811:CLF458811 CUX458811:CVB458811 DET458811:DEX458811 DOP458811:DOT458811 DYL458811:DYP458811 EIH458811:EIL458811 ESD458811:ESH458811 FBZ458811:FCD458811 FLV458811:FLZ458811 FVR458811:FVV458811 GFN458811:GFR458811 GPJ458811:GPN458811 GZF458811:GZJ458811 HJB458811:HJF458811 HSX458811:HTB458811 ICT458811:ICX458811 IMP458811:IMT458811 IWL458811:IWP458811 JGH458811:JGL458811 JQD458811:JQH458811 JZZ458811:KAD458811 KJV458811:KJZ458811 KTR458811:KTV458811 LDN458811:LDR458811 LNJ458811:LNN458811 LXF458811:LXJ458811 MHB458811:MHF458811 MQX458811:MRB458811 NAT458811:NAX458811 NKP458811:NKT458811 NUL458811:NUP458811 OEH458811:OEL458811 OOD458811:OOH458811 OXZ458811:OYD458811 PHV458811:PHZ458811 PRR458811:PRV458811 QBN458811:QBR458811 QLJ458811:QLN458811 QVF458811:QVJ458811 RFB458811:RFF458811 ROX458811:RPB458811 RYT458811:RYX458811 SIP458811:SIT458811 SSL458811:SSP458811 TCH458811:TCL458811 TMD458811:TMH458811 TVZ458811:TWD458811 UFV458811:UFZ458811 UPR458811:UPV458811 UZN458811:UZR458811 VJJ458811:VJN458811 VTF458811:VTJ458811 WDB458811:WDF458811 WMX458811:WNB458811 WWT458811:WWX458811 AL524347:AP524347 KH524347:KL524347 UD524347:UH524347 ADZ524347:AED524347 ANV524347:ANZ524347 AXR524347:AXV524347 BHN524347:BHR524347 BRJ524347:BRN524347 CBF524347:CBJ524347 CLB524347:CLF524347 CUX524347:CVB524347 DET524347:DEX524347 DOP524347:DOT524347 DYL524347:DYP524347 EIH524347:EIL524347 ESD524347:ESH524347 FBZ524347:FCD524347 FLV524347:FLZ524347 FVR524347:FVV524347 GFN524347:GFR524347 GPJ524347:GPN524347 GZF524347:GZJ524347 HJB524347:HJF524347 HSX524347:HTB524347 ICT524347:ICX524347 IMP524347:IMT524347 IWL524347:IWP524347 JGH524347:JGL524347 JQD524347:JQH524347 JZZ524347:KAD524347 KJV524347:KJZ524347 KTR524347:KTV524347 LDN524347:LDR524347 LNJ524347:LNN524347 LXF524347:LXJ524347 MHB524347:MHF524347 MQX524347:MRB524347 NAT524347:NAX524347 NKP524347:NKT524347 NUL524347:NUP524347 OEH524347:OEL524347 OOD524347:OOH524347 OXZ524347:OYD524347 PHV524347:PHZ524347 PRR524347:PRV524347 QBN524347:QBR524347 QLJ524347:QLN524347 QVF524347:QVJ524347 RFB524347:RFF524347 ROX524347:RPB524347 RYT524347:RYX524347 SIP524347:SIT524347 SSL524347:SSP524347 TCH524347:TCL524347 TMD524347:TMH524347 TVZ524347:TWD524347 UFV524347:UFZ524347 UPR524347:UPV524347 UZN524347:UZR524347 VJJ524347:VJN524347 VTF524347:VTJ524347 WDB524347:WDF524347 WMX524347:WNB524347 WWT524347:WWX524347 AL589883:AP589883 KH589883:KL589883 UD589883:UH589883 ADZ589883:AED589883 ANV589883:ANZ589883 AXR589883:AXV589883 BHN589883:BHR589883 BRJ589883:BRN589883 CBF589883:CBJ589883 CLB589883:CLF589883 CUX589883:CVB589883 DET589883:DEX589883 DOP589883:DOT589883 DYL589883:DYP589883 EIH589883:EIL589883 ESD589883:ESH589883 FBZ589883:FCD589883 FLV589883:FLZ589883 FVR589883:FVV589883 GFN589883:GFR589883 GPJ589883:GPN589883 GZF589883:GZJ589883 HJB589883:HJF589883 HSX589883:HTB589883 ICT589883:ICX589883 IMP589883:IMT589883 IWL589883:IWP589883 JGH589883:JGL589883 JQD589883:JQH589883 JZZ589883:KAD589883 KJV589883:KJZ589883 KTR589883:KTV589883 LDN589883:LDR589883 LNJ589883:LNN589883 LXF589883:LXJ589883 MHB589883:MHF589883 MQX589883:MRB589883 NAT589883:NAX589883 NKP589883:NKT589883 NUL589883:NUP589883 OEH589883:OEL589883 OOD589883:OOH589883 OXZ589883:OYD589883 PHV589883:PHZ589883 PRR589883:PRV589883 QBN589883:QBR589883 QLJ589883:QLN589883 QVF589883:QVJ589883 RFB589883:RFF589883 ROX589883:RPB589883 RYT589883:RYX589883 SIP589883:SIT589883 SSL589883:SSP589883 TCH589883:TCL589883 TMD589883:TMH589883 TVZ589883:TWD589883 UFV589883:UFZ589883 UPR589883:UPV589883 UZN589883:UZR589883 VJJ589883:VJN589883 VTF589883:VTJ589883 WDB589883:WDF589883 WMX589883:WNB589883 WWT589883:WWX589883 AL655419:AP655419 KH655419:KL655419 UD655419:UH655419 ADZ655419:AED655419 ANV655419:ANZ655419 AXR655419:AXV655419 BHN655419:BHR655419 BRJ655419:BRN655419 CBF655419:CBJ655419 CLB655419:CLF655419 CUX655419:CVB655419 DET655419:DEX655419 DOP655419:DOT655419 DYL655419:DYP655419 EIH655419:EIL655419 ESD655419:ESH655419 FBZ655419:FCD655419 FLV655419:FLZ655419 FVR655419:FVV655419 GFN655419:GFR655419 GPJ655419:GPN655419 GZF655419:GZJ655419 HJB655419:HJF655419 HSX655419:HTB655419 ICT655419:ICX655419 IMP655419:IMT655419 IWL655419:IWP655419 JGH655419:JGL655419 JQD655419:JQH655419 JZZ655419:KAD655419 KJV655419:KJZ655419 KTR655419:KTV655419 LDN655419:LDR655419 LNJ655419:LNN655419 LXF655419:LXJ655419 MHB655419:MHF655419 MQX655419:MRB655419 NAT655419:NAX655419 NKP655419:NKT655419 NUL655419:NUP655419 OEH655419:OEL655419 OOD655419:OOH655419 OXZ655419:OYD655419 PHV655419:PHZ655419 PRR655419:PRV655419 QBN655419:QBR655419 QLJ655419:QLN655419 QVF655419:QVJ655419 RFB655419:RFF655419 ROX655419:RPB655419 RYT655419:RYX655419 SIP655419:SIT655419 SSL655419:SSP655419 TCH655419:TCL655419 TMD655419:TMH655419 TVZ655419:TWD655419 UFV655419:UFZ655419 UPR655419:UPV655419 UZN655419:UZR655419 VJJ655419:VJN655419 VTF655419:VTJ655419 WDB655419:WDF655419 WMX655419:WNB655419 WWT655419:WWX655419 AL720955:AP720955 KH720955:KL720955 UD720955:UH720955 ADZ720955:AED720955 ANV720955:ANZ720955 AXR720955:AXV720955 BHN720955:BHR720955 BRJ720955:BRN720955 CBF720955:CBJ720955 CLB720955:CLF720955 CUX720955:CVB720955 DET720955:DEX720955 DOP720955:DOT720955 DYL720955:DYP720955 EIH720955:EIL720955 ESD720955:ESH720955 FBZ720955:FCD720955 FLV720955:FLZ720955 FVR720955:FVV720955 GFN720955:GFR720955 GPJ720955:GPN720955 GZF720955:GZJ720955 HJB720955:HJF720955 HSX720955:HTB720955 ICT720955:ICX720955 IMP720955:IMT720955 IWL720955:IWP720955 JGH720955:JGL720955 JQD720955:JQH720955 JZZ720955:KAD720955 KJV720955:KJZ720955 KTR720955:KTV720955 LDN720955:LDR720955 LNJ720955:LNN720955 LXF720955:LXJ720955 MHB720955:MHF720955 MQX720955:MRB720955 NAT720955:NAX720955 NKP720955:NKT720955 NUL720955:NUP720955 OEH720955:OEL720955 OOD720955:OOH720955 OXZ720955:OYD720955 PHV720955:PHZ720955 PRR720955:PRV720955 QBN720955:QBR720955 QLJ720955:QLN720955 QVF720955:QVJ720955 RFB720955:RFF720955 ROX720955:RPB720955 RYT720955:RYX720955 SIP720955:SIT720955 SSL720955:SSP720955 TCH720955:TCL720955 TMD720955:TMH720955 TVZ720955:TWD720955 UFV720955:UFZ720955 UPR720955:UPV720955 UZN720955:UZR720955 VJJ720955:VJN720955 VTF720955:VTJ720955 WDB720955:WDF720955 WMX720955:WNB720955 WWT720955:WWX720955 AL786491:AP786491 KH786491:KL786491 UD786491:UH786491 ADZ786491:AED786491 ANV786491:ANZ786491 AXR786491:AXV786491 BHN786491:BHR786491 BRJ786491:BRN786491 CBF786491:CBJ786491 CLB786491:CLF786491 CUX786491:CVB786491 DET786491:DEX786491 DOP786491:DOT786491 DYL786491:DYP786491 EIH786491:EIL786491 ESD786491:ESH786491 FBZ786491:FCD786491 FLV786491:FLZ786491 FVR786491:FVV786491 GFN786491:GFR786491 GPJ786491:GPN786491 GZF786491:GZJ786491 HJB786491:HJF786491 HSX786491:HTB786491 ICT786491:ICX786491 IMP786491:IMT786491 IWL786491:IWP786491 JGH786491:JGL786491 JQD786491:JQH786491 JZZ786491:KAD786491 KJV786491:KJZ786491 KTR786491:KTV786491 LDN786491:LDR786491 LNJ786491:LNN786491 LXF786491:LXJ786491 MHB786491:MHF786491 MQX786491:MRB786491 NAT786491:NAX786491 NKP786491:NKT786491 NUL786491:NUP786491 OEH786491:OEL786491 OOD786491:OOH786491 OXZ786491:OYD786491 PHV786491:PHZ786491 PRR786491:PRV786491 QBN786491:QBR786491 QLJ786491:QLN786491 QVF786491:QVJ786491 RFB786491:RFF786491 ROX786491:RPB786491 RYT786491:RYX786491 SIP786491:SIT786491 SSL786491:SSP786491 TCH786491:TCL786491 TMD786491:TMH786491 TVZ786491:TWD786491 UFV786491:UFZ786491 UPR786491:UPV786491 UZN786491:UZR786491 VJJ786491:VJN786491 VTF786491:VTJ786491 WDB786491:WDF786491 WMX786491:WNB786491 WWT786491:WWX786491 AL852027:AP852027 KH852027:KL852027 UD852027:UH852027 ADZ852027:AED852027 ANV852027:ANZ852027 AXR852027:AXV852027 BHN852027:BHR852027 BRJ852027:BRN852027 CBF852027:CBJ852027 CLB852027:CLF852027 CUX852027:CVB852027 DET852027:DEX852027 DOP852027:DOT852027 DYL852027:DYP852027 EIH852027:EIL852027 ESD852027:ESH852027 FBZ852027:FCD852027 FLV852027:FLZ852027 FVR852027:FVV852027 GFN852027:GFR852027 GPJ852027:GPN852027 GZF852027:GZJ852027 HJB852027:HJF852027 HSX852027:HTB852027 ICT852027:ICX852027 IMP852027:IMT852027 IWL852027:IWP852027 JGH852027:JGL852027 JQD852027:JQH852027 JZZ852027:KAD852027 KJV852027:KJZ852027 KTR852027:KTV852027 LDN852027:LDR852027 LNJ852027:LNN852027 LXF852027:LXJ852027 MHB852027:MHF852027 MQX852027:MRB852027 NAT852027:NAX852027 NKP852027:NKT852027 NUL852027:NUP852027 OEH852027:OEL852027 OOD852027:OOH852027 OXZ852027:OYD852027 PHV852027:PHZ852027 PRR852027:PRV852027 QBN852027:QBR852027 QLJ852027:QLN852027 QVF852027:QVJ852027 RFB852027:RFF852027 ROX852027:RPB852027 RYT852027:RYX852027 SIP852027:SIT852027 SSL852027:SSP852027 TCH852027:TCL852027 TMD852027:TMH852027 TVZ852027:TWD852027 UFV852027:UFZ852027 UPR852027:UPV852027 UZN852027:UZR852027 VJJ852027:VJN852027 VTF852027:VTJ852027 WDB852027:WDF852027 WMX852027:WNB852027 WWT852027:WWX852027 AL917563:AP917563 KH917563:KL917563 UD917563:UH917563 ADZ917563:AED917563 ANV917563:ANZ917563 AXR917563:AXV917563 BHN917563:BHR917563 BRJ917563:BRN917563 CBF917563:CBJ917563 CLB917563:CLF917563 CUX917563:CVB917563 DET917563:DEX917563 DOP917563:DOT917563 DYL917563:DYP917563 EIH917563:EIL917563 ESD917563:ESH917563 FBZ917563:FCD917563 FLV917563:FLZ917563 FVR917563:FVV917563 GFN917563:GFR917563 GPJ917563:GPN917563 GZF917563:GZJ917563 HJB917563:HJF917563 HSX917563:HTB917563 ICT917563:ICX917563 IMP917563:IMT917563 IWL917563:IWP917563 JGH917563:JGL917563 JQD917563:JQH917563 JZZ917563:KAD917563 KJV917563:KJZ917563 KTR917563:KTV917563 LDN917563:LDR917563 LNJ917563:LNN917563 LXF917563:LXJ917563 MHB917563:MHF917563 MQX917563:MRB917563 NAT917563:NAX917563 NKP917563:NKT917563 NUL917563:NUP917563 OEH917563:OEL917563 OOD917563:OOH917563 OXZ917563:OYD917563 PHV917563:PHZ917563 PRR917563:PRV917563 QBN917563:QBR917563 QLJ917563:QLN917563 QVF917563:QVJ917563 RFB917563:RFF917563 ROX917563:RPB917563 RYT917563:RYX917563 SIP917563:SIT917563 SSL917563:SSP917563 TCH917563:TCL917563 TMD917563:TMH917563 TVZ917563:TWD917563 UFV917563:UFZ917563 UPR917563:UPV917563 UZN917563:UZR917563 VJJ917563:VJN917563 VTF917563:VTJ917563 WDB917563:WDF917563 WMX917563:WNB917563 WWT917563:WWX917563 AL983099:AP983099 KH983099:KL983099 UD983099:UH983099 ADZ983099:AED983099 ANV983099:ANZ983099 AXR983099:AXV983099 BHN983099:BHR983099 BRJ983099:BRN983099 CBF983099:CBJ983099 CLB983099:CLF983099 CUX983099:CVB983099 DET983099:DEX983099 DOP983099:DOT983099 DYL983099:DYP983099 EIH983099:EIL983099 ESD983099:ESH983099 FBZ983099:FCD983099 FLV983099:FLZ983099 FVR983099:FVV983099 GFN983099:GFR983099 GPJ983099:GPN983099 GZF983099:GZJ983099 HJB983099:HJF983099 HSX983099:HTB983099 ICT983099:ICX983099 IMP983099:IMT983099 IWL983099:IWP983099 JGH983099:JGL983099 JQD983099:JQH983099 JZZ983099:KAD983099 KJV983099:KJZ983099 KTR983099:KTV983099 LDN983099:LDR983099 LNJ983099:LNN983099 LXF983099:LXJ983099 MHB983099:MHF983099 MQX983099:MRB983099 NAT983099:NAX983099 NKP983099:NKT983099 NUL983099:NUP983099 OEH983099:OEL983099 OOD983099:OOH983099 OXZ983099:OYD983099 PHV983099:PHZ983099 PRR983099:PRV983099 QBN983099:QBR983099 QLJ983099:QLN983099 QVF983099:QVJ983099 RFB983099:RFF983099 ROX983099:RPB983099 RYT983099:RYX983099 SIP983099:SIT983099 SSL983099:SSP983099 TCH983099:TCL983099 TMD983099:TMH983099 TVZ983099:TWD983099 UFV983099:UFZ983099 UPR983099:UPV983099 UZN983099:UZR983099 VJJ983099:VJN983099 VTF983099:VTJ983099 WDB983099:WDF983099 WMX983099:WNB983099 WWT983099:WWX983099"/>
    <dataValidation allowBlank="1" showInputMessage="1" showErrorMessage="1" promptTitle="TDHCA Rental Program Experience" prompt="Row 18: Enter Date (mm/yy) When Control Ended" sqref="AQ59:AU59 KM59:KQ59 UI59:UM59 AEE59:AEI59 AOA59:AOE59 AXW59:AYA59 BHS59:BHW59 BRO59:BRS59 CBK59:CBO59 CLG59:CLK59 CVC59:CVG59 DEY59:DFC59 DOU59:DOY59 DYQ59:DYU59 EIM59:EIQ59 ESI59:ESM59 FCE59:FCI59 FMA59:FME59 FVW59:FWA59 GFS59:GFW59 GPO59:GPS59 GZK59:GZO59 HJG59:HJK59 HTC59:HTG59 ICY59:IDC59 IMU59:IMY59 IWQ59:IWU59 JGM59:JGQ59 JQI59:JQM59 KAE59:KAI59 KKA59:KKE59 KTW59:KUA59 LDS59:LDW59 LNO59:LNS59 LXK59:LXO59 MHG59:MHK59 MRC59:MRG59 NAY59:NBC59 NKU59:NKY59 NUQ59:NUU59 OEM59:OEQ59 OOI59:OOM59 OYE59:OYI59 PIA59:PIE59 PRW59:PSA59 QBS59:QBW59 QLO59:QLS59 QVK59:QVO59 RFG59:RFK59 RPC59:RPG59 RYY59:RZC59 SIU59:SIY59 SSQ59:SSU59 TCM59:TCQ59 TMI59:TMM59 TWE59:TWI59 UGA59:UGE59 UPW59:UQA59 UZS59:UZW59 VJO59:VJS59 VTK59:VTO59 WDG59:WDK59 WNC59:WNG59 WWY59:WXC59 AQ65595:AU65595 KM65595:KQ65595 UI65595:UM65595 AEE65595:AEI65595 AOA65595:AOE65595 AXW65595:AYA65595 BHS65595:BHW65595 BRO65595:BRS65595 CBK65595:CBO65595 CLG65595:CLK65595 CVC65595:CVG65595 DEY65595:DFC65595 DOU65595:DOY65595 DYQ65595:DYU65595 EIM65595:EIQ65595 ESI65595:ESM65595 FCE65595:FCI65595 FMA65595:FME65595 FVW65595:FWA65595 GFS65595:GFW65595 GPO65595:GPS65595 GZK65595:GZO65595 HJG65595:HJK65595 HTC65595:HTG65595 ICY65595:IDC65595 IMU65595:IMY65595 IWQ65595:IWU65595 JGM65595:JGQ65595 JQI65595:JQM65595 KAE65595:KAI65595 KKA65595:KKE65595 KTW65595:KUA65595 LDS65595:LDW65595 LNO65595:LNS65595 LXK65595:LXO65595 MHG65595:MHK65595 MRC65595:MRG65595 NAY65595:NBC65595 NKU65595:NKY65595 NUQ65595:NUU65595 OEM65595:OEQ65595 OOI65595:OOM65595 OYE65595:OYI65595 PIA65595:PIE65595 PRW65595:PSA65595 QBS65595:QBW65595 QLO65595:QLS65595 QVK65595:QVO65595 RFG65595:RFK65595 RPC65595:RPG65595 RYY65595:RZC65595 SIU65595:SIY65595 SSQ65595:SSU65595 TCM65595:TCQ65595 TMI65595:TMM65595 TWE65595:TWI65595 UGA65595:UGE65595 UPW65595:UQA65595 UZS65595:UZW65595 VJO65595:VJS65595 VTK65595:VTO65595 WDG65595:WDK65595 WNC65595:WNG65595 WWY65595:WXC65595 AQ131131:AU131131 KM131131:KQ131131 UI131131:UM131131 AEE131131:AEI131131 AOA131131:AOE131131 AXW131131:AYA131131 BHS131131:BHW131131 BRO131131:BRS131131 CBK131131:CBO131131 CLG131131:CLK131131 CVC131131:CVG131131 DEY131131:DFC131131 DOU131131:DOY131131 DYQ131131:DYU131131 EIM131131:EIQ131131 ESI131131:ESM131131 FCE131131:FCI131131 FMA131131:FME131131 FVW131131:FWA131131 GFS131131:GFW131131 GPO131131:GPS131131 GZK131131:GZO131131 HJG131131:HJK131131 HTC131131:HTG131131 ICY131131:IDC131131 IMU131131:IMY131131 IWQ131131:IWU131131 JGM131131:JGQ131131 JQI131131:JQM131131 KAE131131:KAI131131 KKA131131:KKE131131 KTW131131:KUA131131 LDS131131:LDW131131 LNO131131:LNS131131 LXK131131:LXO131131 MHG131131:MHK131131 MRC131131:MRG131131 NAY131131:NBC131131 NKU131131:NKY131131 NUQ131131:NUU131131 OEM131131:OEQ131131 OOI131131:OOM131131 OYE131131:OYI131131 PIA131131:PIE131131 PRW131131:PSA131131 QBS131131:QBW131131 QLO131131:QLS131131 QVK131131:QVO131131 RFG131131:RFK131131 RPC131131:RPG131131 RYY131131:RZC131131 SIU131131:SIY131131 SSQ131131:SSU131131 TCM131131:TCQ131131 TMI131131:TMM131131 TWE131131:TWI131131 UGA131131:UGE131131 UPW131131:UQA131131 UZS131131:UZW131131 VJO131131:VJS131131 VTK131131:VTO131131 WDG131131:WDK131131 WNC131131:WNG131131 WWY131131:WXC131131 AQ196667:AU196667 KM196667:KQ196667 UI196667:UM196667 AEE196667:AEI196667 AOA196667:AOE196667 AXW196667:AYA196667 BHS196667:BHW196667 BRO196667:BRS196667 CBK196667:CBO196667 CLG196667:CLK196667 CVC196667:CVG196667 DEY196667:DFC196667 DOU196667:DOY196667 DYQ196667:DYU196667 EIM196667:EIQ196667 ESI196667:ESM196667 FCE196667:FCI196667 FMA196667:FME196667 FVW196667:FWA196667 GFS196667:GFW196667 GPO196667:GPS196667 GZK196667:GZO196667 HJG196667:HJK196667 HTC196667:HTG196667 ICY196667:IDC196667 IMU196667:IMY196667 IWQ196667:IWU196667 JGM196667:JGQ196667 JQI196667:JQM196667 KAE196667:KAI196667 KKA196667:KKE196667 KTW196667:KUA196667 LDS196667:LDW196667 LNO196667:LNS196667 LXK196667:LXO196667 MHG196667:MHK196667 MRC196667:MRG196667 NAY196667:NBC196667 NKU196667:NKY196667 NUQ196667:NUU196667 OEM196667:OEQ196667 OOI196667:OOM196667 OYE196667:OYI196667 PIA196667:PIE196667 PRW196667:PSA196667 QBS196667:QBW196667 QLO196667:QLS196667 QVK196667:QVO196667 RFG196667:RFK196667 RPC196667:RPG196667 RYY196667:RZC196667 SIU196667:SIY196667 SSQ196667:SSU196667 TCM196667:TCQ196667 TMI196667:TMM196667 TWE196667:TWI196667 UGA196667:UGE196667 UPW196667:UQA196667 UZS196667:UZW196667 VJO196667:VJS196667 VTK196667:VTO196667 WDG196667:WDK196667 WNC196667:WNG196667 WWY196667:WXC196667 AQ262203:AU262203 KM262203:KQ262203 UI262203:UM262203 AEE262203:AEI262203 AOA262203:AOE262203 AXW262203:AYA262203 BHS262203:BHW262203 BRO262203:BRS262203 CBK262203:CBO262203 CLG262203:CLK262203 CVC262203:CVG262203 DEY262203:DFC262203 DOU262203:DOY262203 DYQ262203:DYU262203 EIM262203:EIQ262203 ESI262203:ESM262203 FCE262203:FCI262203 FMA262203:FME262203 FVW262203:FWA262203 GFS262203:GFW262203 GPO262203:GPS262203 GZK262203:GZO262203 HJG262203:HJK262203 HTC262203:HTG262203 ICY262203:IDC262203 IMU262203:IMY262203 IWQ262203:IWU262203 JGM262203:JGQ262203 JQI262203:JQM262203 KAE262203:KAI262203 KKA262203:KKE262203 KTW262203:KUA262203 LDS262203:LDW262203 LNO262203:LNS262203 LXK262203:LXO262203 MHG262203:MHK262203 MRC262203:MRG262203 NAY262203:NBC262203 NKU262203:NKY262203 NUQ262203:NUU262203 OEM262203:OEQ262203 OOI262203:OOM262203 OYE262203:OYI262203 PIA262203:PIE262203 PRW262203:PSA262203 QBS262203:QBW262203 QLO262203:QLS262203 QVK262203:QVO262203 RFG262203:RFK262203 RPC262203:RPG262203 RYY262203:RZC262203 SIU262203:SIY262203 SSQ262203:SSU262203 TCM262203:TCQ262203 TMI262203:TMM262203 TWE262203:TWI262203 UGA262203:UGE262203 UPW262203:UQA262203 UZS262203:UZW262203 VJO262203:VJS262203 VTK262203:VTO262203 WDG262203:WDK262203 WNC262203:WNG262203 WWY262203:WXC262203 AQ327739:AU327739 KM327739:KQ327739 UI327739:UM327739 AEE327739:AEI327739 AOA327739:AOE327739 AXW327739:AYA327739 BHS327739:BHW327739 BRO327739:BRS327739 CBK327739:CBO327739 CLG327739:CLK327739 CVC327739:CVG327739 DEY327739:DFC327739 DOU327739:DOY327739 DYQ327739:DYU327739 EIM327739:EIQ327739 ESI327739:ESM327739 FCE327739:FCI327739 FMA327739:FME327739 FVW327739:FWA327739 GFS327739:GFW327739 GPO327739:GPS327739 GZK327739:GZO327739 HJG327739:HJK327739 HTC327739:HTG327739 ICY327739:IDC327739 IMU327739:IMY327739 IWQ327739:IWU327739 JGM327739:JGQ327739 JQI327739:JQM327739 KAE327739:KAI327739 KKA327739:KKE327739 KTW327739:KUA327739 LDS327739:LDW327739 LNO327739:LNS327739 LXK327739:LXO327739 MHG327739:MHK327739 MRC327739:MRG327739 NAY327739:NBC327739 NKU327739:NKY327739 NUQ327739:NUU327739 OEM327739:OEQ327739 OOI327739:OOM327739 OYE327739:OYI327739 PIA327739:PIE327739 PRW327739:PSA327739 QBS327739:QBW327739 QLO327739:QLS327739 QVK327739:QVO327739 RFG327739:RFK327739 RPC327739:RPG327739 RYY327739:RZC327739 SIU327739:SIY327739 SSQ327739:SSU327739 TCM327739:TCQ327739 TMI327739:TMM327739 TWE327739:TWI327739 UGA327739:UGE327739 UPW327739:UQA327739 UZS327739:UZW327739 VJO327739:VJS327739 VTK327739:VTO327739 WDG327739:WDK327739 WNC327739:WNG327739 WWY327739:WXC327739 AQ393275:AU393275 KM393275:KQ393275 UI393275:UM393275 AEE393275:AEI393275 AOA393275:AOE393275 AXW393275:AYA393275 BHS393275:BHW393275 BRO393275:BRS393275 CBK393275:CBO393275 CLG393275:CLK393275 CVC393275:CVG393275 DEY393275:DFC393275 DOU393275:DOY393275 DYQ393275:DYU393275 EIM393275:EIQ393275 ESI393275:ESM393275 FCE393275:FCI393275 FMA393275:FME393275 FVW393275:FWA393275 GFS393275:GFW393275 GPO393275:GPS393275 GZK393275:GZO393275 HJG393275:HJK393275 HTC393275:HTG393275 ICY393275:IDC393275 IMU393275:IMY393275 IWQ393275:IWU393275 JGM393275:JGQ393275 JQI393275:JQM393275 KAE393275:KAI393275 KKA393275:KKE393275 KTW393275:KUA393275 LDS393275:LDW393275 LNO393275:LNS393275 LXK393275:LXO393275 MHG393275:MHK393275 MRC393275:MRG393275 NAY393275:NBC393275 NKU393275:NKY393275 NUQ393275:NUU393275 OEM393275:OEQ393275 OOI393275:OOM393275 OYE393275:OYI393275 PIA393275:PIE393275 PRW393275:PSA393275 QBS393275:QBW393275 QLO393275:QLS393275 QVK393275:QVO393275 RFG393275:RFK393275 RPC393275:RPG393275 RYY393275:RZC393275 SIU393275:SIY393275 SSQ393275:SSU393275 TCM393275:TCQ393275 TMI393275:TMM393275 TWE393275:TWI393275 UGA393275:UGE393275 UPW393275:UQA393275 UZS393275:UZW393275 VJO393275:VJS393275 VTK393275:VTO393275 WDG393275:WDK393275 WNC393275:WNG393275 WWY393275:WXC393275 AQ458811:AU458811 KM458811:KQ458811 UI458811:UM458811 AEE458811:AEI458811 AOA458811:AOE458811 AXW458811:AYA458811 BHS458811:BHW458811 BRO458811:BRS458811 CBK458811:CBO458811 CLG458811:CLK458811 CVC458811:CVG458811 DEY458811:DFC458811 DOU458811:DOY458811 DYQ458811:DYU458811 EIM458811:EIQ458811 ESI458811:ESM458811 FCE458811:FCI458811 FMA458811:FME458811 FVW458811:FWA458811 GFS458811:GFW458811 GPO458811:GPS458811 GZK458811:GZO458811 HJG458811:HJK458811 HTC458811:HTG458811 ICY458811:IDC458811 IMU458811:IMY458811 IWQ458811:IWU458811 JGM458811:JGQ458811 JQI458811:JQM458811 KAE458811:KAI458811 KKA458811:KKE458811 KTW458811:KUA458811 LDS458811:LDW458811 LNO458811:LNS458811 LXK458811:LXO458811 MHG458811:MHK458811 MRC458811:MRG458811 NAY458811:NBC458811 NKU458811:NKY458811 NUQ458811:NUU458811 OEM458811:OEQ458811 OOI458811:OOM458811 OYE458811:OYI458811 PIA458811:PIE458811 PRW458811:PSA458811 QBS458811:QBW458811 QLO458811:QLS458811 QVK458811:QVO458811 RFG458811:RFK458811 RPC458811:RPG458811 RYY458811:RZC458811 SIU458811:SIY458811 SSQ458811:SSU458811 TCM458811:TCQ458811 TMI458811:TMM458811 TWE458811:TWI458811 UGA458811:UGE458811 UPW458811:UQA458811 UZS458811:UZW458811 VJO458811:VJS458811 VTK458811:VTO458811 WDG458811:WDK458811 WNC458811:WNG458811 WWY458811:WXC458811 AQ524347:AU524347 KM524347:KQ524347 UI524347:UM524347 AEE524347:AEI524347 AOA524347:AOE524347 AXW524347:AYA524347 BHS524347:BHW524347 BRO524347:BRS524347 CBK524347:CBO524347 CLG524347:CLK524347 CVC524347:CVG524347 DEY524347:DFC524347 DOU524347:DOY524347 DYQ524347:DYU524347 EIM524347:EIQ524347 ESI524347:ESM524347 FCE524347:FCI524347 FMA524347:FME524347 FVW524347:FWA524347 GFS524347:GFW524347 GPO524347:GPS524347 GZK524347:GZO524347 HJG524347:HJK524347 HTC524347:HTG524347 ICY524347:IDC524347 IMU524347:IMY524347 IWQ524347:IWU524347 JGM524347:JGQ524347 JQI524347:JQM524347 KAE524347:KAI524347 KKA524347:KKE524347 KTW524347:KUA524347 LDS524347:LDW524347 LNO524347:LNS524347 LXK524347:LXO524347 MHG524347:MHK524347 MRC524347:MRG524347 NAY524347:NBC524347 NKU524347:NKY524347 NUQ524347:NUU524347 OEM524347:OEQ524347 OOI524347:OOM524347 OYE524347:OYI524347 PIA524347:PIE524347 PRW524347:PSA524347 QBS524347:QBW524347 QLO524347:QLS524347 QVK524347:QVO524347 RFG524347:RFK524347 RPC524347:RPG524347 RYY524347:RZC524347 SIU524347:SIY524347 SSQ524347:SSU524347 TCM524347:TCQ524347 TMI524347:TMM524347 TWE524347:TWI524347 UGA524347:UGE524347 UPW524347:UQA524347 UZS524347:UZW524347 VJO524347:VJS524347 VTK524347:VTO524347 WDG524347:WDK524347 WNC524347:WNG524347 WWY524347:WXC524347 AQ589883:AU589883 KM589883:KQ589883 UI589883:UM589883 AEE589883:AEI589883 AOA589883:AOE589883 AXW589883:AYA589883 BHS589883:BHW589883 BRO589883:BRS589883 CBK589883:CBO589883 CLG589883:CLK589883 CVC589883:CVG589883 DEY589883:DFC589883 DOU589883:DOY589883 DYQ589883:DYU589883 EIM589883:EIQ589883 ESI589883:ESM589883 FCE589883:FCI589883 FMA589883:FME589883 FVW589883:FWA589883 GFS589883:GFW589883 GPO589883:GPS589883 GZK589883:GZO589883 HJG589883:HJK589883 HTC589883:HTG589883 ICY589883:IDC589883 IMU589883:IMY589883 IWQ589883:IWU589883 JGM589883:JGQ589883 JQI589883:JQM589883 KAE589883:KAI589883 KKA589883:KKE589883 KTW589883:KUA589883 LDS589883:LDW589883 LNO589883:LNS589883 LXK589883:LXO589883 MHG589883:MHK589883 MRC589883:MRG589883 NAY589883:NBC589883 NKU589883:NKY589883 NUQ589883:NUU589883 OEM589883:OEQ589883 OOI589883:OOM589883 OYE589883:OYI589883 PIA589883:PIE589883 PRW589883:PSA589883 QBS589883:QBW589883 QLO589883:QLS589883 QVK589883:QVO589883 RFG589883:RFK589883 RPC589883:RPG589883 RYY589883:RZC589883 SIU589883:SIY589883 SSQ589883:SSU589883 TCM589883:TCQ589883 TMI589883:TMM589883 TWE589883:TWI589883 UGA589883:UGE589883 UPW589883:UQA589883 UZS589883:UZW589883 VJO589883:VJS589883 VTK589883:VTO589883 WDG589883:WDK589883 WNC589883:WNG589883 WWY589883:WXC589883 AQ655419:AU655419 KM655419:KQ655419 UI655419:UM655419 AEE655419:AEI655419 AOA655419:AOE655419 AXW655419:AYA655419 BHS655419:BHW655419 BRO655419:BRS655419 CBK655419:CBO655419 CLG655419:CLK655419 CVC655419:CVG655419 DEY655419:DFC655419 DOU655419:DOY655419 DYQ655419:DYU655419 EIM655419:EIQ655419 ESI655419:ESM655419 FCE655419:FCI655419 FMA655419:FME655419 FVW655419:FWA655419 GFS655419:GFW655419 GPO655419:GPS655419 GZK655419:GZO655419 HJG655419:HJK655419 HTC655419:HTG655419 ICY655419:IDC655419 IMU655419:IMY655419 IWQ655419:IWU655419 JGM655419:JGQ655419 JQI655419:JQM655419 KAE655419:KAI655419 KKA655419:KKE655419 KTW655419:KUA655419 LDS655419:LDW655419 LNO655419:LNS655419 LXK655419:LXO655419 MHG655419:MHK655419 MRC655419:MRG655419 NAY655419:NBC655419 NKU655419:NKY655419 NUQ655419:NUU655419 OEM655419:OEQ655419 OOI655419:OOM655419 OYE655419:OYI655419 PIA655419:PIE655419 PRW655419:PSA655419 QBS655419:QBW655419 QLO655419:QLS655419 QVK655419:QVO655419 RFG655419:RFK655419 RPC655419:RPG655419 RYY655419:RZC655419 SIU655419:SIY655419 SSQ655419:SSU655419 TCM655419:TCQ655419 TMI655419:TMM655419 TWE655419:TWI655419 UGA655419:UGE655419 UPW655419:UQA655419 UZS655419:UZW655419 VJO655419:VJS655419 VTK655419:VTO655419 WDG655419:WDK655419 WNC655419:WNG655419 WWY655419:WXC655419 AQ720955:AU720955 KM720955:KQ720955 UI720955:UM720955 AEE720955:AEI720955 AOA720955:AOE720955 AXW720955:AYA720955 BHS720955:BHW720955 BRO720955:BRS720955 CBK720955:CBO720955 CLG720955:CLK720955 CVC720955:CVG720955 DEY720955:DFC720955 DOU720955:DOY720955 DYQ720955:DYU720955 EIM720955:EIQ720955 ESI720955:ESM720955 FCE720955:FCI720955 FMA720955:FME720955 FVW720955:FWA720955 GFS720955:GFW720955 GPO720955:GPS720955 GZK720955:GZO720955 HJG720955:HJK720955 HTC720955:HTG720955 ICY720955:IDC720955 IMU720955:IMY720955 IWQ720955:IWU720955 JGM720955:JGQ720955 JQI720955:JQM720955 KAE720955:KAI720955 KKA720955:KKE720955 KTW720955:KUA720955 LDS720955:LDW720955 LNO720955:LNS720955 LXK720955:LXO720955 MHG720955:MHK720955 MRC720955:MRG720955 NAY720955:NBC720955 NKU720955:NKY720955 NUQ720955:NUU720955 OEM720955:OEQ720955 OOI720955:OOM720955 OYE720955:OYI720955 PIA720955:PIE720955 PRW720955:PSA720955 QBS720955:QBW720955 QLO720955:QLS720955 QVK720955:QVO720955 RFG720955:RFK720955 RPC720955:RPG720955 RYY720955:RZC720955 SIU720955:SIY720955 SSQ720955:SSU720955 TCM720955:TCQ720955 TMI720955:TMM720955 TWE720955:TWI720955 UGA720955:UGE720955 UPW720955:UQA720955 UZS720955:UZW720955 VJO720955:VJS720955 VTK720955:VTO720955 WDG720955:WDK720955 WNC720955:WNG720955 WWY720955:WXC720955 AQ786491:AU786491 KM786491:KQ786491 UI786491:UM786491 AEE786491:AEI786491 AOA786491:AOE786491 AXW786491:AYA786491 BHS786491:BHW786491 BRO786491:BRS786491 CBK786491:CBO786491 CLG786491:CLK786491 CVC786491:CVG786491 DEY786491:DFC786491 DOU786491:DOY786491 DYQ786491:DYU786491 EIM786491:EIQ786491 ESI786491:ESM786491 FCE786491:FCI786491 FMA786491:FME786491 FVW786491:FWA786491 GFS786491:GFW786491 GPO786491:GPS786491 GZK786491:GZO786491 HJG786491:HJK786491 HTC786491:HTG786491 ICY786491:IDC786491 IMU786491:IMY786491 IWQ786491:IWU786491 JGM786491:JGQ786491 JQI786491:JQM786491 KAE786491:KAI786491 KKA786491:KKE786491 KTW786491:KUA786491 LDS786491:LDW786491 LNO786491:LNS786491 LXK786491:LXO786491 MHG786491:MHK786491 MRC786491:MRG786491 NAY786491:NBC786491 NKU786491:NKY786491 NUQ786491:NUU786491 OEM786491:OEQ786491 OOI786491:OOM786491 OYE786491:OYI786491 PIA786491:PIE786491 PRW786491:PSA786491 QBS786491:QBW786491 QLO786491:QLS786491 QVK786491:QVO786491 RFG786491:RFK786491 RPC786491:RPG786491 RYY786491:RZC786491 SIU786491:SIY786491 SSQ786491:SSU786491 TCM786491:TCQ786491 TMI786491:TMM786491 TWE786491:TWI786491 UGA786491:UGE786491 UPW786491:UQA786491 UZS786491:UZW786491 VJO786491:VJS786491 VTK786491:VTO786491 WDG786491:WDK786491 WNC786491:WNG786491 WWY786491:WXC786491 AQ852027:AU852027 KM852027:KQ852027 UI852027:UM852027 AEE852027:AEI852027 AOA852027:AOE852027 AXW852027:AYA852027 BHS852027:BHW852027 BRO852027:BRS852027 CBK852027:CBO852027 CLG852027:CLK852027 CVC852027:CVG852027 DEY852027:DFC852027 DOU852027:DOY852027 DYQ852027:DYU852027 EIM852027:EIQ852027 ESI852027:ESM852027 FCE852027:FCI852027 FMA852027:FME852027 FVW852027:FWA852027 GFS852027:GFW852027 GPO852027:GPS852027 GZK852027:GZO852027 HJG852027:HJK852027 HTC852027:HTG852027 ICY852027:IDC852027 IMU852027:IMY852027 IWQ852027:IWU852027 JGM852027:JGQ852027 JQI852027:JQM852027 KAE852027:KAI852027 KKA852027:KKE852027 KTW852027:KUA852027 LDS852027:LDW852027 LNO852027:LNS852027 LXK852027:LXO852027 MHG852027:MHK852027 MRC852027:MRG852027 NAY852027:NBC852027 NKU852027:NKY852027 NUQ852027:NUU852027 OEM852027:OEQ852027 OOI852027:OOM852027 OYE852027:OYI852027 PIA852027:PIE852027 PRW852027:PSA852027 QBS852027:QBW852027 QLO852027:QLS852027 QVK852027:QVO852027 RFG852027:RFK852027 RPC852027:RPG852027 RYY852027:RZC852027 SIU852027:SIY852027 SSQ852027:SSU852027 TCM852027:TCQ852027 TMI852027:TMM852027 TWE852027:TWI852027 UGA852027:UGE852027 UPW852027:UQA852027 UZS852027:UZW852027 VJO852027:VJS852027 VTK852027:VTO852027 WDG852027:WDK852027 WNC852027:WNG852027 WWY852027:WXC852027 AQ917563:AU917563 KM917563:KQ917563 UI917563:UM917563 AEE917563:AEI917563 AOA917563:AOE917563 AXW917563:AYA917563 BHS917563:BHW917563 BRO917563:BRS917563 CBK917563:CBO917563 CLG917563:CLK917563 CVC917563:CVG917563 DEY917563:DFC917563 DOU917563:DOY917563 DYQ917563:DYU917563 EIM917563:EIQ917563 ESI917563:ESM917563 FCE917563:FCI917563 FMA917563:FME917563 FVW917563:FWA917563 GFS917563:GFW917563 GPO917563:GPS917563 GZK917563:GZO917563 HJG917563:HJK917563 HTC917563:HTG917563 ICY917563:IDC917563 IMU917563:IMY917563 IWQ917563:IWU917563 JGM917563:JGQ917563 JQI917563:JQM917563 KAE917563:KAI917563 KKA917563:KKE917563 KTW917563:KUA917563 LDS917563:LDW917563 LNO917563:LNS917563 LXK917563:LXO917563 MHG917563:MHK917563 MRC917563:MRG917563 NAY917563:NBC917563 NKU917563:NKY917563 NUQ917563:NUU917563 OEM917563:OEQ917563 OOI917563:OOM917563 OYE917563:OYI917563 PIA917563:PIE917563 PRW917563:PSA917563 QBS917563:QBW917563 QLO917563:QLS917563 QVK917563:QVO917563 RFG917563:RFK917563 RPC917563:RPG917563 RYY917563:RZC917563 SIU917563:SIY917563 SSQ917563:SSU917563 TCM917563:TCQ917563 TMI917563:TMM917563 TWE917563:TWI917563 UGA917563:UGE917563 UPW917563:UQA917563 UZS917563:UZW917563 VJO917563:VJS917563 VTK917563:VTO917563 WDG917563:WDK917563 WNC917563:WNG917563 WWY917563:WXC917563 AQ983099:AU983099 KM983099:KQ983099 UI983099:UM983099 AEE983099:AEI983099 AOA983099:AOE983099 AXW983099:AYA983099 BHS983099:BHW983099 BRO983099:BRS983099 CBK983099:CBO983099 CLG983099:CLK983099 CVC983099:CVG983099 DEY983099:DFC983099 DOU983099:DOY983099 DYQ983099:DYU983099 EIM983099:EIQ983099 ESI983099:ESM983099 FCE983099:FCI983099 FMA983099:FME983099 FVW983099:FWA983099 GFS983099:GFW983099 GPO983099:GPS983099 GZK983099:GZO983099 HJG983099:HJK983099 HTC983099:HTG983099 ICY983099:IDC983099 IMU983099:IMY983099 IWQ983099:IWU983099 JGM983099:JGQ983099 JQI983099:JQM983099 KAE983099:KAI983099 KKA983099:KKE983099 KTW983099:KUA983099 LDS983099:LDW983099 LNO983099:LNS983099 LXK983099:LXO983099 MHG983099:MHK983099 MRC983099:MRG983099 NAY983099:NBC983099 NKU983099:NKY983099 NUQ983099:NUU983099 OEM983099:OEQ983099 OOI983099:OOM983099 OYE983099:OYI983099 PIA983099:PIE983099 PRW983099:PSA983099 QBS983099:QBW983099 QLO983099:QLS983099 QVK983099:QVO983099 RFG983099:RFK983099 RPC983099:RPG983099 RYY983099:RZC983099 SIU983099:SIY983099 SSQ983099:SSU983099 TCM983099:TCQ983099 TMI983099:TMM983099 TWE983099:TWI983099 UGA983099:UGE983099 UPW983099:UQA983099 UZS983099:UZW983099 VJO983099:VJS983099 VTK983099:VTO983099 WDG983099:WDK983099 WNC983099:WNG983099 WWY983099:WXC983099"/>
    <dataValidation allowBlank="1" showInputMessage="1" showErrorMessage="1" promptTitle="TDHCA Rental Program Experience" prompt="Row 19: Enter TDHCA Rental Program ID Number" sqref="B60:E60 IX60:JA60 ST60:SW60 ACP60:ACS60 AML60:AMO60 AWH60:AWK60 BGD60:BGG60 BPZ60:BQC60 BZV60:BZY60 CJR60:CJU60 CTN60:CTQ60 DDJ60:DDM60 DNF60:DNI60 DXB60:DXE60 EGX60:EHA60 EQT60:EQW60 FAP60:FAS60 FKL60:FKO60 FUH60:FUK60 GED60:GEG60 GNZ60:GOC60 GXV60:GXY60 HHR60:HHU60 HRN60:HRQ60 IBJ60:IBM60 ILF60:ILI60 IVB60:IVE60 JEX60:JFA60 JOT60:JOW60 JYP60:JYS60 KIL60:KIO60 KSH60:KSK60 LCD60:LCG60 LLZ60:LMC60 LVV60:LVY60 MFR60:MFU60 MPN60:MPQ60 MZJ60:MZM60 NJF60:NJI60 NTB60:NTE60 OCX60:ODA60 OMT60:OMW60 OWP60:OWS60 PGL60:PGO60 PQH60:PQK60 QAD60:QAG60 QJZ60:QKC60 QTV60:QTY60 RDR60:RDU60 RNN60:RNQ60 RXJ60:RXM60 SHF60:SHI60 SRB60:SRE60 TAX60:TBA60 TKT60:TKW60 TUP60:TUS60 UEL60:UEO60 UOH60:UOK60 UYD60:UYG60 VHZ60:VIC60 VRV60:VRY60 WBR60:WBU60 WLN60:WLQ60 WVJ60:WVM60 B65596:E65596 IX65596:JA65596 ST65596:SW65596 ACP65596:ACS65596 AML65596:AMO65596 AWH65596:AWK65596 BGD65596:BGG65596 BPZ65596:BQC65596 BZV65596:BZY65596 CJR65596:CJU65596 CTN65596:CTQ65596 DDJ65596:DDM65596 DNF65596:DNI65596 DXB65596:DXE65596 EGX65596:EHA65596 EQT65596:EQW65596 FAP65596:FAS65596 FKL65596:FKO65596 FUH65596:FUK65596 GED65596:GEG65596 GNZ65596:GOC65596 GXV65596:GXY65596 HHR65596:HHU65596 HRN65596:HRQ65596 IBJ65596:IBM65596 ILF65596:ILI65596 IVB65596:IVE65596 JEX65596:JFA65596 JOT65596:JOW65596 JYP65596:JYS65596 KIL65596:KIO65596 KSH65596:KSK65596 LCD65596:LCG65596 LLZ65596:LMC65596 LVV65596:LVY65596 MFR65596:MFU65596 MPN65596:MPQ65596 MZJ65596:MZM65596 NJF65596:NJI65596 NTB65596:NTE65596 OCX65596:ODA65596 OMT65596:OMW65596 OWP65596:OWS65596 PGL65596:PGO65596 PQH65596:PQK65596 QAD65596:QAG65596 QJZ65596:QKC65596 QTV65596:QTY65596 RDR65596:RDU65596 RNN65596:RNQ65596 RXJ65596:RXM65596 SHF65596:SHI65596 SRB65596:SRE65596 TAX65596:TBA65596 TKT65596:TKW65596 TUP65596:TUS65596 UEL65596:UEO65596 UOH65596:UOK65596 UYD65596:UYG65596 VHZ65596:VIC65596 VRV65596:VRY65596 WBR65596:WBU65596 WLN65596:WLQ65596 WVJ65596:WVM65596 B131132:E131132 IX131132:JA131132 ST131132:SW131132 ACP131132:ACS131132 AML131132:AMO131132 AWH131132:AWK131132 BGD131132:BGG131132 BPZ131132:BQC131132 BZV131132:BZY131132 CJR131132:CJU131132 CTN131132:CTQ131132 DDJ131132:DDM131132 DNF131132:DNI131132 DXB131132:DXE131132 EGX131132:EHA131132 EQT131132:EQW131132 FAP131132:FAS131132 FKL131132:FKO131132 FUH131132:FUK131132 GED131132:GEG131132 GNZ131132:GOC131132 GXV131132:GXY131132 HHR131132:HHU131132 HRN131132:HRQ131132 IBJ131132:IBM131132 ILF131132:ILI131132 IVB131132:IVE131132 JEX131132:JFA131132 JOT131132:JOW131132 JYP131132:JYS131132 KIL131132:KIO131132 KSH131132:KSK131132 LCD131132:LCG131132 LLZ131132:LMC131132 LVV131132:LVY131132 MFR131132:MFU131132 MPN131132:MPQ131132 MZJ131132:MZM131132 NJF131132:NJI131132 NTB131132:NTE131132 OCX131132:ODA131132 OMT131132:OMW131132 OWP131132:OWS131132 PGL131132:PGO131132 PQH131132:PQK131132 QAD131132:QAG131132 QJZ131132:QKC131132 QTV131132:QTY131132 RDR131132:RDU131132 RNN131132:RNQ131132 RXJ131132:RXM131132 SHF131132:SHI131132 SRB131132:SRE131132 TAX131132:TBA131132 TKT131132:TKW131132 TUP131132:TUS131132 UEL131132:UEO131132 UOH131132:UOK131132 UYD131132:UYG131132 VHZ131132:VIC131132 VRV131132:VRY131132 WBR131132:WBU131132 WLN131132:WLQ131132 WVJ131132:WVM131132 B196668:E196668 IX196668:JA196668 ST196668:SW196668 ACP196668:ACS196668 AML196668:AMO196668 AWH196668:AWK196668 BGD196668:BGG196668 BPZ196668:BQC196668 BZV196668:BZY196668 CJR196668:CJU196668 CTN196668:CTQ196668 DDJ196668:DDM196668 DNF196668:DNI196668 DXB196668:DXE196668 EGX196668:EHA196668 EQT196668:EQW196668 FAP196668:FAS196668 FKL196668:FKO196668 FUH196668:FUK196668 GED196668:GEG196668 GNZ196668:GOC196668 GXV196668:GXY196668 HHR196668:HHU196668 HRN196668:HRQ196668 IBJ196668:IBM196668 ILF196668:ILI196668 IVB196668:IVE196668 JEX196668:JFA196668 JOT196668:JOW196668 JYP196668:JYS196668 KIL196668:KIO196668 KSH196668:KSK196668 LCD196668:LCG196668 LLZ196668:LMC196668 LVV196668:LVY196668 MFR196668:MFU196668 MPN196668:MPQ196668 MZJ196668:MZM196668 NJF196668:NJI196668 NTB196668:NTE196668 OCX196668:ODA196668 OMT196668:OMW196668 OWP196668:OWS196668 PGL196668:PGO196668 PQH196668:PQK196668 QAD196668:QAG196668 QJZ196668:QKC196668 QTV196668:QTY196668 RDR196668:RDU196668 RNN196668:RNQ196668 RXJ196668:RXM196668 SHF196668:SHI196668 SRB196668:SRE196668 TAX196668:TBA196668 TKT196668:TKW196668 TUP196668:TUS196668 UEL196668:UEO196668 UOH196668:UOK196668 UYD196668:UYG196668 VHZ196668:VIC196668 VRV196668:VRY196668 WBR196668:WBU196668 WLN196668:WLQ196668 WVJ196668:WVM196668 B262204:E262204 IX262204:JA262204 ST262204:SW262204 ACP262204:ACS262204 AML262204:AMO262204 AWH262204:AWK262204 BGD262204:BGG262204 BPZ262204:BQC262204 BZV262204:BZY262204 CJR262204:CJU262204 CTN262204:CTQ262204 DDJ262204:DDM262204 DNF262204:DNI262204 DXB262204:DXE262204 EGX262204:EHA262204 EQT262204:EQW262204 FAP262204:FAS262204 FKL262204:FKO262204 FUH262204:FUK262204 GED262204:GEG262204 GNZ262204:GOC262204 GXV262204:GXY262204 HHR262204:HHU262204 HRN262204:HRQ262204 IBJ262204:IBM262204 ILF262204:ILI262204 IVB262204:IVE262204 JEX262204:JFA262204 JOT262204:JOW262204 JYP262204:JYS262204 KIL262204:KIO262204 KSH262204:KSK262204 LCD262204:LCG262204 LLZ262204:LMC262204 LVV262204:LVY262204 MFR262204:MFU262204 MPN262204:MPQ262204 MZJ262204:MZM262204 NJF262204:NJI262204 NTB262204:NTE262204 OCX262204:ODA262204 OMT262204:OMW262204 OWP262204:OWS262204 PGL262204:PGO262204 PQH262204:PQK262204 QAD262204:QAG262204 QJZ262204:QKC262204 QTV262204:QTY262204 RDR262204:RDU262204 RNN262204:RNQ262204 RXJ262204:RXM262204 SHF262204:SHI262204 SRB262204:SRE262204 TAX262204:TBA262204 TKT262204:TKW262204 TUP262204:TUS262204 UEL262204:UEO262204 UOH262204:UOK262204 UYD262204:UYG262204 VHZ262204:VIC262204 VRV262204:VRY262204 WBR262204:WBU262204 WLN262204:WLQ262204 WVJ262204:WVM262204 B327740:E327740 IX327740:JA327740 ST327740:SW327740 ACP327740:ACS327740 AML327740:AMO327740 AWH327740:AWK327740 BGD327740:BGG327740 BPZ327740:BQC327740 BZV327740:BZY327740 CJR327740:CJU327740 CTN327740:CTQ327740 DDJ327740:DDM327740 DNF327740:DNI327740 DXB327740:DXE327740 EGX327740:EHA327740 EQT327740:EQW327740 FAP327740:FAS327740 FKL327740:FKO327740 FUH327740:FUK327740 GED327740:GEG327740 GNZ327740:GOC327740 GXV327740:GXY327740 HHR327740:HHU327740 HRN327740:HRQ327740 IBJ327740:IBM327740 ILF327740:ILI327740 IVB327740:IVE327740 JEX327740:JFA327740 JOT327740:JOW327740 JYP327740:JYS327740 KIL327740:KIO327740 KSH327740:KSK327740 LCD327740:LCG327740 LLZ327740:LMC327740 LVV327740:LVY327740 MFR327740:MFU327740 MPN327740:MPQ327740 MZJ327740:MZM327740 NJF327740:NJI327740 NTB327740:NTE327740 OCX327740:ODA327740 OMT327740:OMW327740 OWP327740:OWS327740 PGL327740:PGO327740 PQH327740:PQK327740 QAD327740:QAG327740 QJZ327740:QKC327740 QTV327740:QTY327740 RDR327740:RDU327740 RNN327740:RNQ327740 RXJ327740:RXM327740 SHF327740:SHI327740 SRB327740:SRE327740 TAX327740:TBA327740 TKT327740:TKW327740 TUP327740:TUS327740 UEL327740:UEO327740 UOH327740:UOK327740 UYD327740:UYG327740 VHZ327740:VIC327740 VRV327740:VRY327740 WBR327740:WBU327740 WLN327740:WLQ327740 WVJ327740:WVM327740 B393276:E393276 IX393276:JA393276 ST393276:SW393276 ACP393276:ACS393276 AML393276:AMO393276 AWH393276:AWK393276 BGD393276:BGG393276 BPZ393276:BQC393276 BZV393276:BZY393276 CJR393276:CJU393276 CTN393276:CTQ393276 DDJ393276:DDM393276 DNF393276:DNI393276 DXB393276:DXE393276 EGX393276:EHA393276 EQT393276:EQW393276 FAP393276:FAS393276 FKL393276:FKO393276 FUH393276:FUK393276 GED393276:GEG393276 GNZ393276:GOC393276 GXV393276:GXY393276 HHR393276:HHU393276 HRN393276:HRQ393276 IBJ393276:IBM393276 ILF393276:ILI393276 IVB393276:IVE393276 JEX393276:JFA393276 JOT393276:JOW393276 JYP393276:JYS393276 KIL393276:KIO393276 KSH393276:KSK393276 LCD393276:LCG393276 LLZ393276:LMC393276 LVV393276:LVY393276 MFR393276:MFU393276 MPN393276:MPQ393276 MZJ393276:MZM393276 NJF393276:NJI393276 NTB393276:NTE393276 OCX393276:ODA393276 OMT393276:OMW393276 OWP393276:OWS393276 PGL393276:PGO393276 PQH393276:PQK393276 QAD393276:QAG393276 QJZ393276:QKC393276 QTV393276:QTY393276 RDR393276:RDU393276 RNN393276:RNQ393276 RXJ393276:RXM393276 SHF393276:SHI393276 SRB393276:SRE393276 TAX393276:TBA393276 TKT393276:TKW393276 TUP393276:TUS393276 UEL393276:UEO393276 UOH393276:UOK393276 UYD393276:UYG393276 VHZ393276:VIC393276 VRV393276:VRY393276 WBR393276:WBU393276 WLN393276:WLQ393276 WVJ393276:WVM393276 B458812:E458812 IX458812:JA458812 ST458812:SW458812 ACP458812:ACS458812 AML458812:AMO458812 AWH458812:AWK458812 BGD458812:BGG458812 BPZ458812:BQC458812 BZV458812:BZY458812 CJR458812:CJU458812 CTN458812:CTQ458812 DDJ458812:DDM458812 DNF458812:DNI458812 DXB458812:DXE458812 EGX458812:EHA458812 EQT458812:EQW458812 FAP458812:FAS458812 FKL458812:FKO458812 FUH458812:FUK458812 GED458812:GEG458812 GNZ458812:GOC458812 GXV458812:GXY458812 HHR458812:HHU458812 HRN458812:HRQ458812 IBJ458812:IBM458812 ILF458812:ILI458812 IVB458812:IVE458812 JEX458812:JFA458812 JOT458812:JOW458812 JYP458812:JYS458812 KIL458812:KIO458812 KSH458812:KSK458812 LCD458812:LCG458812 LLZ458812:LMC458812 LVV458812:LVY458812 MFR458812:MFU458812 MPN458812:MPQ458812 MZJ458812:MZM458812 NJF458812:NJI458812 NTB458812:NTE458812 OCX458812:ODA458812 OMT458812:OMW458812 OWP458812:OWS458812 PGL458812:PGO458812 PQH458812:PQK458812 QAD458812:QAG458812 QJZ458812:QKC458812 QTV458812:QTY458812 RDR458812:RDU458812 RNN458812:RNQ458812 RXJ458812:RXM458812 SHF458812:SHI458812 SRB458812:SRE458812 TAX458812:TBA458812 TKT458812:TKW458812 TUP458812:TUS458812 UEL458812:UEO458812 UOH458812:UOK458812 UYD458812:UYG458812 VHZ458812:VIC458812 VRV458812:VRY458812 WBR458812:WBU458812 WLN458812:WLQ458812 WVJ458812:WVM458812 B524348:E524348 IX524348:JA524348 ST524348:SW524348 ACP524348:ACS524348 AML524348:AMO524348 AWH524348:AWK524348 BGD524348:BGG524348 BPZ524348:BQC524348 BZV524348:BZY524348 CJR524348:CJU524348 CTN524348:CTQ524348 DDJ524348:DDM524348 DNF524348:DNI524348 DXB524348:DXE524348 EGX524348:EHA524348 EQT524348:EQW524348 FAP524348:FAS524348 FKL524348:FKO524348 FUH524348:FUK524348 GED524348:GEG524348 GNZ524348:GOC524348 GXV524348:GXY524348 HHR524348:HHU524348 HRN524348:HRQ524348 IBJ524348:IBM524348 ILF524348:ILI524348 IVB524348:IVE524348 JEX524348:JFA524348 JOT524348:JOW524348 JYP524348:JYS524348 KIL524348:KIO524348 KSH524348:KSK524348 LCD524348:LCG524348 LLZ524348:LMC524348 LVV524348:LVY524348 MFR524348:MFU524348 MPN524348:MPQ524348 MZJ524348:MZM524348 NJF524348:NJI524348 NTB524348:NTE524348 OCX524348:ODA524348 OMT524348:OMW524348 OWP524348:OWS524348 PGL524348:PGO524348 PQH524348:PQK524348 QAD524348:QAG524348 QJZ524348:QKC524348 QTV524348:QTY524348 RDR524348:RDU524348 RNN524348:RNQ524348 RXJ524348:RXM524348 SHF524348:SHI524348 SRB524348:SRE524348 TAX524348:TBA524348 TKT524348:TKW524348 TUP524348:TUS524348 UEL524348:UEO524348 UOH524348:UOK524348 UYD524348:UYG524348 VHZ524348:VIC524348 VRV524348:VRY524348 WBR524348:WBU524348 WLN524348:WLQ524348 WVJ524348:WVM524348 B589884:E589884 IX589884:JA589884 ST589884:SW589884 ACP589884:ACS589884 AML589884:AMO589884 AWH589884:AWK589884 BGD589884:BGG589884 BPZ589884:BQC589884 BZV589884:BZY589884 CJR589884:CJU589884 CTN589884:CTQ589884 DDJ589884:DDM589884 DNF589884:DNI589884 DXB589884:DXE589884 EGX589884:EHA589884 EQT589884:EQW589884 FAP589884:FAS589884 FKL589884:FKO589884 FUH589884:FUK589884 GED589884:GEG589884 GNZ589884:GOC589884 GXV589884:GXY589884 HHR589884:HHU589884 HRN589884:HRQ589884 IBJ589884:IBM589884 ILF589884:ILI589884 IVB589884:IVE589884 JEX589884:JFA589884 JOT589884:JOW589884 JYP589884:JYS589884 KIL589884:KIO589884 KSH589884:KSK589884 LCD589884:LCG589884 LLZ589884:LMC589884 LVV589884:LVY589884 MFR589884:MFU589884 MPN589884:MPQ589884 MZJ589884:MZM589884 NJF589884:NJI589884 NTB589884:NTE589884 OCX589884:ODA589884 OMT589884:OMW589884 OWP589884:OWS589884 PGL589884:PGO589884 PQH589884:PQK589884 QAD589884:QAG589884 QJZ589884:QKC589884 QTV589884:QTY589884 RDR589884:RDU589884 RNN589884:RNQ589884 RXJ589884:RXM589884 SHF589884:SHI589884 SRB589884:SRE589884 TAX589884:TBA589884 TKT589884:TKW589884 TUP589884:TUS589884 UEL589884:UEO589884 UOH589884:UOK589884 UYD589884:UYG589884 VHZ589884:VIC589884 VRV589884:VRY589884 WBR589884:WBU589884 WLN589884:WLQ589884 WVJ589884:WVM589884 B655420:E655420 IX655420:JA655420 ST655420:SW655420 ACP655420:ACS655420 AML655420:AMO655420 AWH655420:AWK655420 BGD655420:BGG655420 BPZ655420:BQC655420 BZV655420:BZY655420 CJR655420:CJU655420 CTN655420:CTQ655420 DDJ655420:DDM655420 DNF655420:DNI655420 DXB655420:DXE655420 EGX655420:EHA655420 EQT655420:EQW655420 FAP655420:FAS655420 FKL655420:FKO655420 FUH655420:FUK655420 GED655420:GEG655420 GNZ655420:GOC655420 GXV655420:GXY655420 HHR655420:HHU655420 HRN655420:HRQ655420 IBJ655420:IBM655420 ILF655420:ILI655420 IVB655420:IVE655420 JEX655420:JFA655420 JOT655420:JOW655420 JYP655420:JYS655420 KIL655420:KIO655420 KSH655420:KSK655420 LCD655420:LCG655420 LLZ655420:LMC655420 LVV655420:LVY655420 MFR655420:MFU655420 MPN655420:MPQ655420 MZJ655420:MZM655420 NJF655420:NJI655420 NTB655420:NTE655420 OCX655420:ODA655420 OMT655420:OMW655420 OWP655420:OWS655420 PGL655420:PGO655420 PQH655420:PQK655420 QAD655420:QAG655420 QJZ655420:QKC655420 QTV655420:QTY655420 RDR655420:RDU655420 RNN655420:RNQ655420 RXJ655420:RXM655420 SHF655420:SHI655420 SRB655420:SRE655420 TAX655420:TBA655420 TKT655420:TKW655420 TUP655420:TUS655420 UEL655420:UEO655420 UOH655420:UOK655420 UYD655420:UYG655420 VHZ655420:VIC655420 VRV655420:VRY655420 WBR655420:WBU655420 WLN655420:WLQ655420 WVJ655420:WVM655420 B720956:E720956 IX720956:JA720956 ST720956:SW720956 ACP720956:ACS720956 AML720956:AMO720956 AWH720956:AWK720956 BGD720956:BGG720956 BPZ720956:BQC720956 BZV720956:BZY720956 CJR720956:CJU720956 CTN720956:CTQ720956 DDJ720956:DDM720956 DNF720956:DNI720956 DXB720956:DXE720956 EGX720956:EHA720956 EQT720956:EQW720956 FAP720956:FAS720956 FKL720956:FKO720956 FUH720956:FUK720956 GED720956:GEG720956 GNZ720956:GOC720956 GXV720956:GXY720956 HHR720956:HHU720956 HRN720956:HRQ720956 IBJ720956:IBM720956 ILF720956:ILI720956 IVB720956:IVE720956 JEX720956:JFA720956 JOT720956:JOW720956 JYP720956:JYS720956 KIL720956:KIO720956 KSH720956:KSK720956 LCD720956:LCG720956 LLZ720956:LMC720956 LVV720956:LVY720956 MFR720956:MFU720956 MPN720956:MPQ720956 MZJ720956:MZM720956 NJF720956:NJI720956 NTB720956:NTE720956 OCX720956:ODA720956 OMT720956:OMW720956 OWP720956:OWS720956 PGL720956:PGO720956 PQH720956:PQK720956 QAD720956:QAG720956 QJZ720956:QKC720956 QTV720956:QTY720956 RDR720956:RDU720956 RNN720956:RNQ720956 RXJ720956:RXM720956 SHF720956:SHI720956 SRB720956:SRE720956 TAX720956:TBA720956 TKT720956:TKW720956 TUP720956:TUS720956 UEL720956:UEO720956 UOH720956:UOK720956 UYD720956:UYG720956 VHZ720956:VIC720956 VRV720956:VRY720956 WBR720956:WBU720956 WLN720956:WLQ720956 WVJ720956:WVM720956 B786492:E786492 IX786492:JA786492 ST786492:SW786492 ACP786492:ACS786492 AML786492:AMO786492 AWH786492:AWK786492 BGD786492:BGG786492 BPZ786492:BQC786492 BZV786492:BZY786492 CJR786492:CJU786492 CTN786492:CTQ786492 DDJ786492:DDM786492 DNF786492:DNI786492 DXB786492:DXE786492 EGX786492:EHA786492 EQT786492:EQW786492 FAP786492:FAS786492 FKL786492:FKO786492 FUH786492:FUK786492 GED786492:GEG786492 GNZ786492:GOC786492 GXV786492:GXY786492 HHR786492:HHU786492 HRN786492:HRQ786492 IBJ786492:IBM786492 ILF786492:ILI786492 IVB786492:IVE786492 JEX786492:JFA786492 JOT786492:JOW786492 JYP786492:JYS786492 KIL786492:KIO786492 KSH786492:KSK786492 LCD786492:LCG786492 LLZ786492:LMC786492 LVV786492:LVY786492 MFR786492:MFU786492 MPN786492:MPQ786492 MZJ786492:MZM786492 NJF786492:NJI786492 NTB786492:NTE786492 OCX786492:ODA786492 OMT786492:OMW786492 OWP786492:OWS786492 PGL786492:PGO786492 PQH786492:PQK786492 QAD786492:QAG786492 QJZ786492:QKC786492 QTV786492:QTY786492 RDR786492:RDU786492 RNN786492:RNQ786492 RXJ786492:RXM786492 SHF786492:SHI786492 SRB786492:SRE786492 TAX786492:TBA786492 TKT786492:TKW786492 TUP786492:TUS786492 UEL786492:UEO786492 UOH786492:UOK786492 UYD786492:UYG786492 VHZ786492:VIC786492 VRV786492:VRY786492 WBR786492:WBU786492 WLN786492:WLQ786492 WVJ786492:WVM786492 B852028:E852028 IX852028:JA852028 ST852028:SW852028 ACP852028:ACS852028 AML852028:AMO852028 AWH852028:AWK852028 BGD852028:BGG852028 BPZ852028:BQC852028 BZV852028:BZY852028 CJR852028:CJU852028 CTN852028:CTQ852028 DDJ852028:DDM852028 DNF852028:DNI852028 DXB852028:DXE852028 EGX852028:EHA852028 EQT852028:EQW852028 FAP852028:FAS852028 FKL852028:FKO852028 FUH852028:FUK852028 GED852028:GEG852028 GNZ852028:GOC852028 GXV852028:GXY852028 HHR852028:HHU852028 HRN852028:HRQ852028 IBJ852028:IBM852028 ILF852028:ILI852028 IVB852028:IVE852028 JEX852028:JFA852028 JOT852028:JOW852028 JYP852028:JYS852028 KIL852028:KIO852028 KSH852028:KSK852028 LCD852028:LCG852028 LLZ852028:LMC852028 LVV852028:LVY852028 MFR852028:MFU852028 MPN852028:MPQ852028 MZJ852028:MZM852028 NJF852028:NJI852028 NTB852028:NTE852028 OCX852028:ODA852028 OMT852028:OMW852028 OWP852028:OWS852028 PGL852028:PGO852028 PQH852028:PQK852028 QAD852028:QAG852028 QJZ852028:QKC852028 QTV852028:QTY852028 RDR852028:RDU852028 RNN852028:RNQ852028 RXJ852028:RXM852028 SHF852028:SHI852028 SRB852028:SRE852028 TAX852028:TBA852028 TKT852028:TKW852028 TUP852028:TUS852028 UEL852028:UEO852028 UOH852028:UOK852028 UYD852028:UYG852028 VHZ852028:VIC852028 VRV852028:VRY852028 WBR852028:WBU852028 WLN852028:WLQ852028 WVJ852028:WVM852028 B917564:E917564 IX917564:JA917564 ST917564:SW917564 ACP917564:ACS917564 AML917564:AMO917564 AWH917564:AWK917564 BGD917564:BGG917564 BPZ917564:BQC917564 BZV917564:BZY917564 CJR917564:CJU917564 CTN917564:CTQ917564 DDJ917564:DDM917564 DNF917564:DNI917564 DXB917564:DXE917564 EGX917564:EHA917564 EQT917564:EQW917564 FAP917564:FAS917564 FKL917564:FKO917564 FUH917564:FUK917564 GED917564:GEG917564 GNZ917564:GOC917564 GXV917564:GXY917564 HHR917564:HHU917564 HRN917564:HRQ917564 IBJ917564:IBM917564 ILF917564:ILI917564 IVB917564:IVE917564 JEX917564:JFA917564 JOT917564:JOW917564 JYP917564:JYS917564 KIL917564:KIO917564 KSH917564:KSK917564 LCD917564:LCG917564 LLZ917564:LMC917564 LVV917564:LVY917564 MFR917564:MFU917564 MPN917564:MPQ917564 MZJ917564:MZM917564 NJF917564:NJI917564 NTB917564:NTE917564 OCX917564:ODA917564 OMT917564:OMW917564 OWP917564:OWS917564 PGL917564:PGO917564 PQH917564:PQK917564 QAD917564:QAG917564 QJZ917564:QKC917564 QTV917564:QTY917564 RDR917564:RDU917564 RNN917564:RNQ917564 RXJ917564:RXM917564 SHF917564:SHI917564 SRB917564:SRE917564 TAX917564:TBA917564 TKT917564:TKW917564 TUP917564:TUS917564 UEL917564:UEO917564 UOH917564:UOK917564 UYD917564:UYG917564 VHZ917564:VIC917564 VRV917564:VRY917564 WBR917564:WBU917564 WLN917564:WLQ917564 WVJ917564:WVM917564 B983100:E983100 IX983100:JA983100 ST983100:SW983100 ACP983100:ACS983100 AML983100:AMO983100 AWH983100:AWK983100 BGD983100:BGG983100 BPZ983100:BQC983100 BZV983100:BZY983100 CJR983100:CJU983100 CTN983100:CTQ983100 DDJ983100:DDM983100 DNF983100:DNI983100 DXB983100:DXE983100 EGX983100:EHA983100 EQT983100:EQW983100 FAP983100:FAS983100 FKL983100:FKO983100 FUH983100:FUK983100 GED983100:GEG983100 GNZ983100:GOC983100 GXV983100:GXY983100 HHR983100:HHU983100 HRN983100:HRQ983100 IBJ983100:IBM983100 ILF983100:ILI983100 IVB983100:IVE983100 JEX983100:JFA983100 JOT983100:JOW983100 JYP983100:JYS983100 KIL983100:KIO983100 KSH983100:KSK983100 LCD983100:LCG983100 LLZ983100:LMC983100 LVV983100:LVY983100 MFR983100:MFU983100 MPN983100:MPQ983100 MZJ983100:MZM983100 NJF983100:NJI983100 NTB983100:NTE983100 OCX983100:ODA983100 OMT983100:OMW983100 OWP983100:OWS983100 PGL983100:PGO983100 PQH983100:PQK983100 QAD983100:QAG983100 QJZ983100:QKC983100 QTV983100:QTY983100 RDR983100:RDU983100 RNN983100:RNQ983100 RXJ983100:RXM983100 SHF983100:SHI983100 SRB983100:SRE983100 TAX983100:TBA983100 TKT983100:TKW983100 TUP983100:TUS983100 UEL983100:UEO983100 UOH983100:UOK983100 UYD983100:UYG983100 VHZ983100:VIC983100 VRV983100:VRY983100 WBR983100:WBU983100 WLN983100:WLQ983100 WVJ983100:WVM983100"/>
    <dataValidation allowBlank="1" showInputMessage="1" showErrorMessage="1" promptTitle="TDHCA Rental Program Experience" prompt="Row 19: Enter TDHCA Rental Program Property Name" sqref="F60:U60 JB60:JQ60 SX60:TM60 ACT60:ADI60 AMP60:ANE60 AWL60:AXA60 BGH60:BGW60 BQD60:BQS60 BZZ60:CAO60 CJV60:CKK60 CTR60:CUG60 DDN60:DEC60 DNJ60:DNY60 DXF60:DXU60 EHB60:EHQ60 EQX60:ERM60 FAT60:FBI60 FKP60:FLE60 FUL60:FVA60 GEH60:GEW60 GOD60:GOS60 GXZ60:GYO60 HHV60:HIK60 HRR60:HSG60 IBN60:ICC60 ILJ60:ILY60 IVF60:IVU60 JFB60:JFQ60 JOX60:JPM60 JYT60:JZI60 KIP60:KJE60 KSL60:KTA60 LCH60:LCW60 LMD60:LMS60 LVZ60:LWO60 MFV60:MGK60 MPR60:MQG60 MZN60:NAC60 NJJ60:NJY60 NTF60:NTU60 ODB60:ODQ60 OMX60:ONM60 OWT60:OXI60 PGP60:PHE60 PQL60:PRA60 QAH60:QAW60 QKD60:QKS60 QTZ60:QUO60 RDV60:REK60 RNR60:ROG60 RXN60:RYC60 SHJ60:SHY60 SRF60:SRU60 TBB60:TBQ60 TKX60:TLM60 TUT60:TVI60 UEP60:UFE60 UOL60:UPA60 UYH60:UYW60 VID60:VIS60 VRZ60:VSO60 WBV60:WCK60 WLR60:WMG60 WVN60:WWC60 F65596:U65596 JB65596:JQ65596 SX65596:TM65596 ACT65596:ADI65596 AMP65596:ANE65596 AWL65596:AXA65596 BGH65596:BGW65596 BQD65596:BQS65596 BZZ65596:CAO65596 CJV65596:CKK65596 CTR65596:CUG65596 DDN65596:DEC65596 DNJ65596:DNY65596 DXF65596:DXU65596 EHB65596:EHQ65596 EQX65596:ERM65596 FAT65596:FBI65596 FKP65596:FLE65596 FUL65596:FVA65596 GEH65596:GEW65596 GOD65596:GOS65596 GXZ65596:GYO65596 HHV65596:HIK65596 HRR65596:HSG65596 IBN65596:ICC65596 ILJ65596:ILY65596 IVF65596:IVU65596 JFB65596:JFQ65596 JOX65596:JPM65596 JYT65596:JZI65596 KIP65596:KJE65596 KSL65596:KTA65596 LCH65596:LCW65596 LMD65596:LMS65596 LVZ65596:LWO65596 MFV65596:MGK65596 MPR65596:MQG65596 MZN65596:NAC65596 NJJ65596:NJY65596 NTF65596:NTU65596 ODB65596:ODQ65596 OMX65596:ONM65596 OWT65596:OXI65596 PGP65596:PHE65596 PQL65596:PRA65596 QAH65596:QAW65596 QKD65596:QKS65596 QTZ65596:QUO65596 RDV65596:REK65596 RNR65596:ROG65596 RXN65596:RYC65596 SHJ65596:SHY65596 SRF65596:SRU65596 TBB65596:TBQ65596 TKX65596:TLM65596 TUT65596:TVI65596 UEP65596:UFE65596 UOL65596:UPA65596 UYH65596:UYW65596 VID65596:VIS65596 VRZ65596:VSO65596 WBV65596:WCK65596 WLR65596:WMG65596 WVN65596:WWC65596 F131132:U131132 JB131132:JQ131132 SX131132:TM131132 ACT131132:ADI131132 AMP131132:ANE131132 AWL131132:AXA131132 BGH131132:BGW131132 BQD131132:BQS131132 BZZ131132:CAO131132 CJV131132:CKK131132 CTR131132:CUG131132 DDN131132:DEC131132 DNJ131132:DNY131132 DXF131132:DXU131132 EHB131132:EHQ131132 EQX131132:ERM131132 FAT131132:FBI131132 FKP131132:FLE131132 FUL131132:FVA131132 GEH131132:GEW131132 GOD131132:GOS131132 GXZ131132:GYO131132 HHV131132:HIK131132 HRR131132:HSG131132 IBN131132:ICC131132 ILJ131132:ILY131132 IVF131132:IVU131132 JFB131132:JFQ131132 JOX131132:JPM131132 JYT131132:JZI131132 KIP131132:KJE131132 KSL131132:KTA131132 LCH131132:LCW131132 LMD131132:LMS131132 LVZ131132:LWO131132 MFV131132:MGK131132 MPR131132:MQG131132 MZN131132:NAC131132 NJJ131132:NJY131132 NTF131132:NTU131132 ODB131132:ODQ131132 OMX131132:ONM131132 OWT131132:OXI131132 PGP131132:PHE131132 PQL131132:PRA131132 QAH131132:QAW131132 QKD131132:QKS131132 QTZ131132:QUO131132 RDV131132:REK131132 RNR131132:ROG131132 RXN131132:RYC131132 SHJ131132:SHY131132 SRF131132:SRU131132 TBB131132:TBQ131132 TKX131132:TLM131132 TUT131132:TVI131132 UEP131132:UFE131132 UOL131132:UPA131132 UYH131132:UYW131132 VID131132:VIS131132 VRZ131132:VSO131132 WBV131132:WCK131132 WLR131132:WMG131132 WVN131132:WWC131132 F196668:U196668 JB196668:JQ196668 SX196668:TM196668 ACT196668:ADI196668 AMP196668:ANE196668 AWL196668:AXA196668 BGH196668:BGW196668 BQD196668:BQS196668 BZZ196668:CAO196668 CJV196668:CKK196668 CTR196668:CUG196668 DDN196668:DEC196668 DNJ196668:DNY196668 DXF196668:DXU196668 EHB196668:EHQ196668 EQX196668:ERM196668 FAT196668:FBI196668 FKP196668:FLE196668 FUL196668:FVA196668 GEH196668:GEW196668 GOD196668:GOS196668 GXZ196668:GYO196668 HHV196668:HIK196668 HRR196668:HSG196668 IBN196668:ICC196668 ILJ196668:ILY196668 IVF196668:IVU196668 JFB196668:JFQ196668 JOX196668:JPM196668 JYT196668:JZI196668 KIP196668:KJE196668 KSL196668:KTA196668 LCH196668:LCW196668 LMD196668:LMS196668 LVZ196668:LWO196668 MFV196668:MGK196668 MPR196668:MQG196668 MZN196668:NAC196668 NJJ196668:NJY196668 NTF196668:NTU196668 ODB196668:ODQ196668 OMX196668:ONM196668 OWT196668:OXI196668 PGP196668:PHE196668 PQL196668:PRA196668 QAH196668:QAW196668 QKD196668:QKS196668 QTZ196668:QUO196668 RDV196668:REK196668 RNR196668:ROG196668 RXN196668:RYC196668 SHJ196668:SHY196668 SRF196668:SRU196668 TBB196668:TBQ196668 TKX196668:TLM196668 TUT196668:TVI196668 UEP196668:UFE196668 UOL196668:UPA196668 UYH196668:UYW196668 VID196668:VIS196668 VRZ196668:VSO196668 WBV196668:WCK196668 WLR196668:WMG196668 WVN196668:WWC196668 F262204:U262204 JB262204:JQ262204 SX262204:TM262204 ACT262204:ADI262204 AMP262204:ANE262204 AWL262204:AXA262204 BGH262204:BGW262204 BQD262204:BQS262204 BZZ262204:CAO262204 CJV262204:CKK262204 CTR262204:CUG262204 DDN262204:DEC262204 DNJ262204:DNY262204 DXF262204:DXU262204 EHB262204:EHQ262204 EQX262204:ERM262204 FAT262204:FBI262204 FKP262204:FLE262204 FUL262204:FVA262204 GEH262204:GEW262204 GOD262204:GOS262204 GXZ262204:GYO262204 HHV262204:HIK262204 HRR262204:HSG262204 IBN262204:ICC262204 ILJ262204:ILY262204 IVF262204:IVU262204 JFB262204:JFQ262204 JOX262204:JPM262204 JYT262204:JZI262204 KIP262204:KJE262204 KSL262204:KTA262204 LCH262204:LCW262204 LMD262204:LMS262204 LVZ262204:LWO262204 MFV262204:MGK262204 MPR262204:MQG262204 MZN262204:NAC262204 NJJ262204:NJY262204 NTF262204:NTU262204 ODB262204:ODQ262204 OMX262204:ONM262204 OWT262204:OXI262204 PGP262204:PHE262204 PQL262204:PRA262204 QAH262204:QAW262204 QKD262204:QKS262204 QTZ262204:QUO262204 RDV262204:REK262204 RNR262204:ROG262204 RXN262204:RYC262204 SHJ262204:SHY262204 SRF262204:SRU262204 TBB262204:TBQ262204 TKX262204:TLM262204 TUT262204:TVI262204 UEP262204:UFE262204 UOL262204:UPA262204 UYH262204:UYW262204 VID262204:VIS262204 VRZ262204:VSO262204 WBV262204:WCK262204 WLR262204:WMG262204 WVN262204:WWC262204 F327740:U327740 JB327740:JQ327740 SX327740:TM327740 ACT327740:ADI327740 AMP327740:ANE327740 AWL327740:AXA327740 BGH327740:BGW327740 BQD327740:BQS327740 BZZ327740:CAO327740 CJV327740:CKK327740 CTR327740:CUG327740 DDN327740:DEC327740 DNJ327740:DNY327740 DXF327740:DXU327740 EHB327740:EHQ327740 EQX327740:ERM327740 FAT327740:FBI327740 FKP327740:FLE327740 FUL327740:FVA327740 GEH327740:GEW327740 GOD327740:GOS327740 GXZ327740:GYO327740 HHV327740:HIK327740 HRR327740:HSG327740 IBN327740:ICC327740 ILJ327740:ILY327740 IVF327740:IVU327740 JFB327740:JFQ327740 JOX327740:JPM327740 JYT327740:JZI327740 KIP327740:KJE327740 KSL327740:KTA327740 LCH327740:LCW327740 LMD327740:LMS327740 LVZ327740:LWO327740 MFV327740:MGK327740 MPR327740:MQG327740 MZN327740:NAC327740 NJJ327740:NJY327740 NTF327740:NTU327740 ODB327740:ODQ327740 OMX327740:ONM327740 OWT327740:OXI327740 PGP327740:PHE327740 PQL327740:PRA327740 QAH327740:QAW327740 QKD327740:QKS327740 QTZ327740:QUO327740 RDV327740:REK327740 RNR327740:ROG327740 RXN327740:RYC327740 SHJ327740:SHY327740 SRF327740:SRU327740 TBB327740:TBQ327740 TKX327740:TLM327740 TUT327740:TVI327740 UEP327740:UFE327740 UOL327740:UPA327740 UYH327740:UYW327740 VID327740:VIS327740 VRZ327740:VSO327740 WBV327740:WCK327740 WLR327740:WMG327740 WVN327740:WWC327740 F393276:U393276 JB393276:JQ393276 SX393276:TM393276 ACT393276:ADI393276 AMP393276:ANE393276 AWL393276:AXA393276 BGH393276:BGW393276 BQD393276:BQS393276 BZZ393276:CAO393276 CJV393276:CKK393276 CTR393276:CUG393276 DDN393276:DEC393276 DNJ393276:DNY393276 DXF393276:DXU393276 EHB393276:EHQ393276 EQX393276:ERM393276 FAT393276:FBI393276 FKP393276:FLE393276 FUL393276:FVA393276 GEH393276:GEW393276 GOD393276:GOS393276 GXZ393276:GYO393276 HHV393276:HIK393276 HRR393276:HSG393276 IBN393276:ICC393276 ILJ393276:ILY393276 IVF393276:IVU393276 JFB393276:JFQ393276 JOX393276:JPM393276 JYT393276:JZI393276 KIP393276:KJE393276 KSL393276:KTA393276 LCH393276:LCW393276 LMD393276:LMS393276 LVZ393276:LWO393276 MFV393276:MGK393276 MPR393276:MQG393276 MZN393276:NAC393276 NJJ393276:NJY393276 NTF393276:NTU393276 ODB393276:ODQ393276 OMX393276:ONM393276 OWT393276:OXI393276 PGP393276:PHE393276 PQL393276:PRA393276 QAH393276:QAW393276 QKD393276:QKS393276 QTZ393276:QUO393276 RDV393276:REK393276 RNR393276:ROG393276 RXN393276:RYC393276 SHJ393276:SHY393276 SRF393276:SRU393276 TBB393276:TBQ393276 TKX393276:TLM393276 TUT393276:TVI393276 UEP393276:UFE393276 UOL393276:UPA393276 UYH393276:UYW393276 VID393276:VIS393276 VRZ393276:VSO393276 WBV393276:WCK393276 WLR393276:WMG393276 WVN393276:WWC393276 F458812:U458812 JB458812:JQ458812 SX458812:TM458812 ACT458812:ADI458812 AMP458812:ANE458812 AWL458812:AXA458812 BGH458812:BGW458812 BQD458812:BQS458812 BZZ458812:CAO458812 CJV458812:CKK458812 CTR458812:CUG458812 DDN458812:DEC458812 DNJ458812:DNY458812 DXF458812:DXU458812 EHB458812:EHQ458812 EQX458812:ERM458812 FAT458812:FBI458812 FKP458812:FLE458812 FUL458812:FVA458812 GEH458812:GEW458812 GOD458812:GOS458812 GXZ458812:GYO458812 HHV458812:HIK458812 HRR458812:HSG458812 IBN458812:ICC458812 ILJ458812:ILY458812 IVF458812:IVU458812 JFB458812:JFQ458812 JOX458812:JPM458812 JYT458812:JZI458812 KIP458812:KJE458812 KSL458812:KTA458812 LCH458812:LCW458812 LMD458812:LMS458812 LVZ458812:LWO458812 MFV458812:MGK458812 MPR458812:MQG458812 MZN458812:NAC458812 NJJ458812:NJY458812 NTF458812:NTU458812 ODB458812:ODQ458812 OMX458812:ONM458812 OWT458812:OXI458812 PGP458812:PHE458812 PQL458812:PRA458812 QAH458812:QAW458812 QKD458812:QKS458812 QTZ458812:QUO458812 RDV458812:REK458812 RNR458812:ROG458812 RXN458812:RYC458812 SHJ458812:SHY458812 SRF458812:SRU458812 TBB458812:TBQ458812 TKX458812:TLM458812 TUT458812:TVI458812 UEP458812:UFE458812 UOL458812:UPA458812 UYH458812:UYW458812 VID458812:VIS458812 VRZ458812:VSO458812 WBV458812:WCK458812 WLR458812:WMG458812 WVN458812:WWC458812 F524348:U524348 JB524348:JQ524348 SX524348:TM524348 ACT524348:ADI524348 AMP524348:ANE524348 AWL524348:AXA524348 BGH524348:BGW524348 BQD524348:BQS524348 BZZ524348:CAO524348 CJV524348:CKK524348 CTR524348:CUG524348 DDN524348:DEC524348 DNJ524348:DNY524348 DXF524348:DXU524348 EHB524348:EHQ524348 EQX524348:ERM524348 FAT524348:FBI524348 FKP524348:FLE524348 FUL524348:FVA524348 GEH524348:GEW524348 GOD524348:GOS524348 GXZ524348:GYO524348 HHV524348:HIK524348 HRR524348:HSG524348 IBN524348:ICC524348 ILJ524348:ILY524348 IVF524348:IVU524348 JFB524348:JFQ524348 JOX524348:JPM524348 JYT524348:JZI524348 KIP524348:KJE524348 KSL524348:KTA524348 LCH524348:LCW524348 LMD524348:LMS524348 LVZ524348:LWO524348 MFV524348:MGK524348 MPR524348:MQG524348 MZN524348:NAC524348 NJJ524348:NJY524348 NTF524348:NTU524348 ODB524348:ODQ524348 OMX524348:ONM524348 OWT524348:OXI524348 PGP524348:PHE524348 PQL524348:PRA524348 QAH524348:QAW524348 QKD524348:QKS524348 QTZ524348:QUO524348 RDV524348:REK524348 RNR524348:ROG524348 RXN524348:RYC524348 SHJ524348:SHY524348 SRF524348:SRU524348 TBB524348:TBQ524348 TKX524348:TLM524348 TUT524348:TVI524348 UEP524348:UFE524348 UOL524348:UPA524348 UYH524348:UYW524348 VID524348:VIS524348 VRZ524348:VSO524348 WBV524348:WCK524348 WLR524348:WMG524348 WVN524348:WWC524348 F589884:U589884 JB589884:JQ589884 SX589884:TM589884 ACT589884:ADI589884 AMP589884:ANE589884 AWL589884:AXA589884 BGH589884:BGW589884 BQD589884:BQS589884 BZZ589884:CAO589884 CJV589884:CKK589884 CTR589884:CUG589884 DDN589884:DEC589884 DNJ589884:DNY589884 DXF589884:DXU589884 EHB589884:EHQ589884 EQX589884:ERM589884 FAT589884:FBI589884 FKP589884:FLE589884 FUL589884:FVA589884 GEH589884:GEW589884 GOD589884:GOS589884 GXZ589884:GYO589884 HHV589884:HIK589884 HRR589884:HSG589884 IBN589884:ICC589884 ILJ589884:ILY589884 IVF589884:IVU589884 JFB589884:JFQ589884 JOX589884:JPM589884 JYT589884:JZI589884 KIP589884:KJE589884 KSL589884:KTA589884 LCH589884:LCW589884 LMD589884:LMS589884 LVZ589884:LWO589884 MFV589884:MGK589884 MPR589884:MQG589884 MZN589884:NAC589884 NJJ589884:NJY589884 NTF589884:NTU589884 ODB589884:ODQ589884 OMX589884:ONM589884 OWT589884:OXI589884 PGP589884:PHE589884 PQL589884:PRA589884 QAH589884:QAW589884 QKD589884:QKS589884 QTZ589884:QUO589884 RDV589884:REK589884 RNR589884:ROG589884 RXN589884:RYC589884 SHJ589884:SHY589884 SRF589884:SRU589884 TBB589884:TBQ589884 TKX589884:TLM589884 TUT589884:TVI589884 UEP589884:UFE589884 UOL589884:UPA589884 UYH589884:UYW589884 VID589884:VIS589884 VRZ589884:VSO589884 WBV589884:WCK589884 WLR589884:WMG589884 WVN589884:WWC589884 F655420:U655420 JB655420:JQ655420 SX655420:TM655420 ACT655420:ADI655420 AMP655420:ANE655420 AWL655420:AXA655420 BGH655420:BGW655420 BQD655420:BQS655420 BZZ655420:CAO655420 CJV655420:CKK655420 CTR655420:CUG655420 DDN655420:DEC655420 DNJ655420:DNY655420 DXF655420:DXU655420 EHB655420:EHQ655420 EQX655420:ERM655420 FAT655420:FBI655420 FKP655420:FLE655420 FUL655420:FVA655420 GEH655420:GEW655420 GOD655420:GOS655420 GXZ655420:GYO655420 HHV655420:HIK655420 HRR655420:HSG655420 IBN655420:ICC655420 ILJ655420:ILY655420 IVF655420:IVU655420 JFB655420:JFQ655420 JOX655420:JPM655420 JYT655420:JZI655420 KIP655420:KJE655420 KSL655420:KTA655420 LCH655420:LCW655420 LMD655420:LMS655420 LVZ655420:LWO655420 MFV655420:MGK655420 MPR655420:MQG655420 MZN655420:NAC655420 NJJ655420:NJY655420 NTF655420:NTU655420 ODB655420:ODQ655420 OMX655420:ONM655420 OWT655420:OXI655420 PGP655420:PHE655420 PQL655420:PRA655420 QAH655420:QAW655420 QKD655420:QKS655420 QTZ655420:QUO655420 RDV655420:REK655420 RNR655420:ROG655420 RXN655420:RYC655420 SHJ655420:SHY655420 SRF655420:SRU655420 TBB655420:TBQ655420 TKX655420:TLM655420 TUT655420:TVI655420 UEP655420:UFE655420 UOL655420:UPA655420 UYH655420:UYW655420 VID655420:VIS655420 VRZ655420:VSO655420 WBV655420:WCK655420 WLR655420:WMG655420 WVN655420:WWC655420 F720956:U720956 JB720956:JQ720956 SX720956:TM720956 ACT720956:ADI720956 AMP720956:ANE720956 AWL720956:AXA720956 BGH720956:BGW720956 BQD720956:BQS720956 BZZ720956:CAO720956 CJV720956:CKK720956 CTR720956:CUG720956 DDN720956:DEC720956 DNJ720956:DNY720956 DXF720956:DXU720956 EHB720956:EHQ720956 EQX720956:ERM720956 FAT720956:FBI720956 FKP720956:FLE720956 FUL720956:FVA720956 GEH720956:GEW720956 GOD720956:GOS720956 GXZ720956:GYO720956 HHV720956:HIK720956 HRR720956:HSG720956 IBN720956:ICC720956 ILJ720956:ILY720956 IVF720956:IVU720956 JFB720956:JFQ720956 JOX720956:JPM720956 JYT720956:JZI720956 KIP720956:KJE720956 KSL720956:KTA720956 LCH720956:LCW720956 LMD720956:LMS720956 LVZ720956:LWO720956 MFV720956:MGK720956 MPR720956:MQG720956 MZN720956:NAC720956 NJJ720956:NJY720956 NTF720956:NTU720956 ODB720956:ODQ720956 OMX720956:ONM720956 OWT720956:OXI720956 PGP720956:PHE720956 PQL720956:PRA720956 QAH720956:QAW720956 QKD720956:QKS720956 QTZ720956:QUO720956 RDV720956:REK720956 RNR720956:ROG720956 RXN720956:RYC720956 SHJ720956:SHY720956 SRF720956:SRU720956 TBB720956:TBQ720956 TKX720956:TLM720956 TUT720956:TVI720956 UEP720956:UFE720956 UOL720956:UPA720956 UYH720956:UYW720956 VID720956:VIS720956 VRZ720956:VSO720956 WBV720956:WCK720956 WLR720956:WMG720956 WVN720956:WWC720956 F786492:U786492 JB786492:JQ786492 SX786492:TM786492 ACT786492:ADI786492 AMP786492:ANE786492 AWL786492:AXA786492 BGH786492:BGW786492 BQD786492:BQS786492 BZZ786492:CAO786492 CJV786492:CKK786492 CTR786492:CUG786492 DDN786492:DEC786492 DNJ786492:DNY786492 DXF786492:DXU786492 EHB786492:EHQ786492 EQX786492:ERM786492 FAT786492:FBI786492 FKP786492:FLE786492 FUL786492:FVA786492 GEH786492:GEW786492 GOD786492:GOS786492 GXZ786492:GYO786492 HHV786492:HIK786492 HRR786492:HSG786492 IBN786492:ICC786492 ILJ786492:ILY786492 IVF786492:IVU786492 JFB786492:JFQ786492 JOX786492:JPM786492 JYT786492:JZI786492 KIP786492:KJE786492 KSL786492:KTA786492 LCH786492:LCW786492 LMD786492:LMS786492 LVZ786492:LWO786492 MFV786492:MGK786492 MPR786492:MQG786492 MZN786492:NAC786492 NJJ786492:NJY786492 NTF786492:NTU786492 ODB786492:ODQ786492 OMX786492:ONM786492 OWT786492:OXI786492 PGP786492:PHE786492 PQL786492:PRA786492 QAH786492:QAW786492 QKD786492:QKS786492 QTZ786492:QUO786492 RDV786492:REK786492 RNR786492:ROG786492 RXN786492:RYC786492 SHJ786492:SHY786492 SRF786492:SRU786492 TBB786492:TBQ786492 TKX786492:TLM786492 TUT786492:TVI786492 UEP786492:UFE786492 UOL786492:UPA786492 UYH786492:UYW786492 VID786492:VIS786492 VRZ786492:VSO786492 WBV786492:WCK786492 WLR786492:WMG786492 WVN786492:WWC786492 F852028:U852028 JB852028:JQ852028 SX852028:TM852028 ACT852028:ADI852028 AMP852028:ANE852028 AWL852028:AXA852028 BGH852028:BGW852028 BQD852028:BQS852028 BZZ852028:CAO852028 CJV852028:CKK852028 CTR852028:CUG852028 DDN852028:DEC852028 DNJ852028:DNY852028 DXF852028:DXU852028 EHB852028:EHQ852028 EQX852028:ERM852028 FAT852028:FBI852028 FKP852028:FLE852028 FUL852028:FVA852028 GEH852028:GEW852028 GOD852028:GOS852028 GXZ852028:GYO852028 HHV852028:HIK852028 HRR852028:HSG852028 IBN852028:ICC852028 ILJ852028:ILY852028 IVF852028:IVU852028 JFB852028:JFQ852028 JOX852028:JPM852028 JYT852028:JZI852028 KIP852028:KJE852028 KSL852028:KTA852028 LCH852028:LCW852028 LMD852028:LMS852028 LVZ852028:LWO852028 MFV852028:MGK852028 MPR852028:MQG852028 MZN852028:NAC852028 NJJ852028:NJY852028 NTF852028:NTU852028 ODB852028:ODQ852028 OMX852028:ONM852028 OWT852028:OXI852028 PGP852028:PHE852028 PQL852028:PRA852028 QAH852028:QAW852028 QKD852028:QKS852028 QTZ852028:QUO852028 RDV852028:REK852028 RNR852028:ROG852028 RXN852028:RYC852028 SHJ852028:SHY852028 SRF852028:SRU852028 TBB852028:TBQ852028 TKX852028:TLM852028 TUT852028:TVI852028 UEP852028:UFE852028 UOL852028:UPA852028 UYH852028:UYW852028 VID852028:VIS852028 VRZ852028:VSO852028 WBV852028:WCK852028 WLR852028:WMG852028 WVN852028:WWC852028 F917564:U917564 JB917564:JQ917564 SX917564:TM917564 ACT917564:ADI917564 AMP917564:ANE917564 AWL917564:AXA917564 BGH917564:BGW917564 BQD917564:BQS917564 BZZ917564:CAO917564 CJV917564:CKK917564 CTR917564:CUG917564 DDN917564:DEC917564 DNJ917564:DNY917564 DXF917564:DXU917564 EHB917564:EHQ917564 EQX917564:ERM917564 FAT917564:FBI917564 FKP917564:FLE917564 FUL917564:FVA917564 GEH917564:GEW917564 GOD917564:GOS917564 GXZ917564:GYO917564 HHV917564:HIK917564 HRR917564:HSG917564 IBN917564:ICC917564 ILJ917564:ILY917564 IVF917564:IVU917564 JFB917564:JFQ917564 JOX917564:JPM917564 JYT917564:JZI917564 KIP917564:KJE917564 KSL917564:KTA917564 LCH917564:LCW917564 LMD917564:LMS917564 LVZ917564:LWO917564 MFV917564:MGK917564 MPR917564:MQG917564 MZN917564:NAC917564 NJJ917564:NJY917564 NTF917564:NTU917564 ODB917564:ODQ917564 OMX917564:ONM917564 OWT917564:OXI917564 PGP917564:PHE917564 PQL917564:PRA917564 QAH917564:QAW917564 QKD917564:QKS917564 QTZ917564:QUO917564 RDV917564:REK917564 RNR917564:ROG917564 RXN917564:RYC917564 SHJ917564:SHY917564 SRF917564:SRU917564 TBB917564:TBQ917564 TKX917564:TLM917564 TUT917564:TVI917564 UEP917564:UFE917564 UOL917564:UPA917564 UYH917564:UYW917564 VID917564:VIS917564 VRZ917564:VSO917564 WBV917564:WCK917564 WLR917564:WMG917564 WVN917564:WWC917564 F983100:U983100 JB983100:JQ983100 SX983100:TM983100 ACT983100:ADI983100 AMP983100:ANE983100 AWL983100:AXA983100 BGH983100:BGW983100 BQD983100:BQS983100 BZZ983100:CAO983100 CJV983100:CKK983100 CTR983100:CUG983100 DDN983100:DEC983100 DNJ983100:DNY983100 DXF983100:DXU983100 EHB983100:EHQ983100 EQX983100:ERM983100 FAT983100:FBI983100 FKP983100:FLE983100 FUL983100:FVA983100 GEH983100:GEW983100 GOD983100:GOS983100 GXZ983100:GYO983100 HHV983100:HIK983100 HRR983100:HSG983100 IBN983100:ICC983100 ILJ983100:ILY983100 IVF983100:IVU983100 JFB983100:JFQ983100 JOX983100:JPM983100 JYT983100:JZI983100 KIP983100:KJE983100 KSL983100:KTA983100 LCH983100:LCW983100 LMD983100:LMS983100 LVZ983100:LWO983100 MFV983100:MGK983100 MPR983100:MQG983100 MZN983100:NAC983100 NJJ983100:NJY983100 NTF983100:NTU983100 ODB983100:ODQ983100 OMX983100:ONM983100 OWT983100:OXI983100 PGP983100:PHE983100 PQL983100:PRA983100 QAH983100:QAW983100 QKD983100:QKS983100 QTZ983100:QUO983100 RDV983100:REK983100 RNR983100:ROG983100 RXN983100:RYC983100 SHJ983100:SHY983100 SRF983100:SRU983100 TBB983100:TBQ983100 TKX983100:TLM983100 TUT983100:TVI983100 UEP983100:UFE983100 UOL983100:UPA983100 UYH983100:UYW983100 VID983100:VIS983100 VRZ983100:VSO983100 WBV983100:WCK983100 WLR983100:WMG983100 WVN983100:WWC983100"/>
    <dataValidation allowBlank="1" showInputMessage="1" showErrorMessage="1" promptTitle="TDHCA Rental Program Experience" prompt="Row 19: Enter TDHCA Rental Program Property City" sqref="V60:AD60 JR60:JZ60 TN60:TV60 ADJ60:ADR60 ANF60:ANN60 AXB60:AXJ60 BGX60:BHF60 BQT60:BRB60 CAP60:CAX60 CKL60:CKT60 CUH60:CUP60 DED60:DEL60 DNZ60:DOH60 DXV60:DYD60 EHR60:EHZ60 ERN60:ERV60 FBJ60:FBR60 FLF60:FLN60 FVB60:FVJ60 GEX60:GFF60 GOT60:GPB60 GYP60:GYX60 HIL60:HIT60 HSH60:HSP60 ICD60:ICL60 ILZ60:IMH60 IVV60:IWD60 JFR60:JFZ60 JPN60:JPV60 JZJ60:JZR60 KJF60:KJN60 KTB60:KTJ60 LCX60:LDF60 LMT60:LNB60 LWP60:LWX60 MGL60:MGT60 MQH60:MQP60 NAD60:NAL60 NJZ60:NKH60 NTV60:NUD60 ODR60:ODZ60 ONN60:ONV60 OXJ60:OXR60 PHF60:PHN60 PRB60:PRJ60 QAX60:QBF60 QKT60:QLB60 QUP60:QUX60 REL60:RET60 ROH60:ROP60 RYD60:RYL60 SHZ60:SIH60 SRV60:SSD60 TBR60:TBZ60 TLN60:TLV60 TVJ60:TVR60 UFF60:UFN60 UPB60:UPJ60 UYX60:UZF60 VIT60:VJB60 VSP60:VSX60 WCL60:WCT60 WMH60:WMP60 WWD60:WWL60 V65596:AD65596 JR65596:JZ65596 TN65596:TV65596 ADJ65596:ADR65596 ANF65596:ANN65596 AXB65596:AXJ65596 BGX65596:BHF65596 BQT65596:BRB65596 CAP65596:CAX65596 CKL65596:CKT65596 CUH65596:CUP65596 DED65596:DEL65596 DNZ65596:DOH65596 DXV65596:DYD65596 EHR65596:EHZ65596 ERN65596:ERV65596 FBJ65596:FBR65596 FLF65596:FLN65596 FVB65596:FVJ65596 GEX65596:GFF65596 GOT65596:GPB65596 GYP65596:GYX65596 HIL65596:HIT65596 HSH65596:HSP65596 ICD65596:ICL65596 ILZ65596:IMH65596 IVV65596:IWD65596 JFR65596:JFZ65596 JPN65596:JPV65596 JZJ65596:JZR65596 KJF65596:KJN65596 KTB65596:KTJ65596 LCX65596:LDF65596 LMT65596:LNB65596 LWP65596:LWX65596 MGL65596:MGT65596 MQH65596:MQP65596 NAD65596:NAL65596 NJZ65596:NKH65596 NTV65596:NUD65596 ODR65596:ODZ65596 ONN65596:ONV65596 OXJ65596:OXR65596 PHF65596:PHN65596 PRB65596:PRJ65596 QAX65596:QBF65596 QKT65596:QLB65596 QUP65596:QUX65596 REL65596:RET65596 ROH65596:ROP65596 RYD65596:RYL65596 SHZ65596:SIH65596 SRV65596:SSD65596 TBR65596:TBZ65596 TLN65596:TLV65596 TVJ65596:TVR65596 UFF65596:UFN65596 UPB65596:UPJ65596 UYX65596:UZF65596 VIT65596:VJB65596 VSP65596:VSX65596 WCL65596:WCT65596 WMH65596:WMP65596 WWD65596:WWL65596 V131132:AD131132 JR131132:JZ131132 TN131132:TV131132 ADJ131132:ADR131132 ANF131132:ANN131132 AXB131132:AXJ131132 BGX131132:BHF131132 BQT131132:BRB131132 CAP131132:CAX131132 CKL131132:CKT131132 CUH131132:CUP131132 DED131132:DEL131132 DNZ131132:DOH131132 DXV131132:DYD131132 EHR131132:EHZ131132 ERN131132:ERV131132 FBJ131132:FBR131132 FLF131132:FLN131132 FVB131132:FVJ131132 GEX131132:GFF131132 GOT131132:GPB131132 GYP131132:GYX131132 HIL131132:HIT131132 HSH131132:HSP131132 ICD131132:ICL131132 ILZ131132:IMH131132 IVV131132:IWD131132 JFR131132:JFZ131132 JPN131132:JPV131132 JZJ131132:JZR131132 KJF131132:KJN131132 KTB131132:KTJ131132 LCX131132:LDF131132 LMT131132:LNB131132 LWP131132:LWX131132 MGL131132:MGT131132 MQH131132:MQP131132 NAD131132:NAL131132 NJZ131132:NKH131132 NTV131132:NUD131132 ODR131132:ODZ131132 ONN131132:ONV131132 OXJ131132:OXR131132 PHF131132:PHN131132 PRB131132:PRJ131132 QAX131132:QBF131132 QKT131132:QLB131132 QUP131132:QUX131132 REL131132:RET131132 ROH131132:ROP131132 RYD131132:RYL131132 SHZ131132:SIH131132 SRV131132:SSD131132 TBR131132:TBZ131132 TLN131132:TLV131132 TVJ131132:TVR131132 UFF131132:UFN131132 UPB131132:UPJ131132 UYX131132:UZF131132 VIT131132:VJB131132 VSP131132:VSX131132 WCL131132:WCT131132 WMH131132:WMP131132 WWD131132:WWL131132 V196668:AD196668 JR196668:JZ196668 TN196668:TV196668 ADJ196668:ADR196668 ANF196668:ANN196668 AXB196668:AXJ196668 BGX196668:BHF196668 BQT196668:BRB196668 CAP196668:CAX196668 CKL196668:CKT196668 CUH196668:CUP196668 DED196668:DEL196668 DNZ196668:DOH196668 DXV196668:DYD196668 EHR196668:EHZ196668 ERN196668:ERV196668 FBJ196668:FBR196668 FLF196668:FLN196668 FVB196668:FVJ196668 GEX196668:GFF196668 GOT196668:GPB196668 GYP196668:GYX196668 HIL196668:HIT196668 HSH196668:HSP196668 ICD196668:ICL196668 ILZ196668:IMH196668 IVV196668:IWD196668 JFR196668:JFZ196668 JPN196668:JPV196668 JZJ196668:JZR196668 KJF196668:KJN196668 KTB196668:KTJ196668 LCX196668:LDF196668 LMT196668:LNB196668 LWP196668:LWX196668 MGL196668:MGT196668 MQH196668:MQP196668 NAD196668:NAL196668 NJZ196668:NKH196668 NTV196668:NUD196668 ODR196668:ODZ196668 ONN196668:ONV196668 OXJ196668:OXR196668 PHF196668:PHN196668 PRB196668:PRJ196668 QAX196668:QBF196668 QKT196668:QLB196668 QUP196668:QUX196668 REL196668:RET196668 ROH196668:ROP196668 RYD196668:RYL196668 SHZ196668:SIH196668 SRV196668:SSD196668 TBR196668:TBZ196668 TLN196668:TLV196668 TVJ196668:TVR196668 UFF196668:UFN196668 UPB196668:UPJ196668 UYX196668:UZF196668 VIT196668:VJB196668 VSP196668:VSX196668 WCL196668:WCT196668 WMH196668:WMP196668 WWD196668:WWL196668 V262204:AD262204 JR262204:JZ262204 TN262204:TV262204 ADJ262204:ADR262204 ANF262204:ANN262204 AXB262204:AXJ262204 BGX262204:BHF262204 BQT262204:BRB262204 CAP262204:CAX262204 CKL262204:CKT262204 CUH262204:CUP262204 DED262204:DEL262204 DNZ262204:DOH262204 DXV262204:DYD262204 EHR262204:EHZ262204 ERN262204:ERV262204 FBJ262204:FBR262204 FLF262204:FLN262204 FVB262204:FVJ262204 GEX262204:GFF262204 GOT262204:GPB262204 GYP262204:GYX262204 HIL262204:HIT262204 HSH262204:HSP262204 ICD262204:ICL262204 ILZ262204:IMH262204 IVV262204:IWD262204 JFR262204:JFZ262204 JPN262204:JPV262204 JZJ262204:JZR262204 KJF262204:KJN262204 KTB262204:KTJ262204 LCX262204:LDF262204 LMT262204:LNB262204 LWP262204:LWX262204 MGL262204:MGT262204 MQH262204:MQP262204 NAD262204:NAL262204 NJZ262204:NKH262204 NTV262204:NUD262204 ODR262204:ODZ262204 ONN262204:ONV262204 OXJ262204:OXR262204 PHF262204:PHN262204 PRB262204:PRJ262204 QAX262204:QBF262204 QKT262204:QLB262204 QUP262204:QUX262204 REL262204:RET262204 ROH262204:ROP262204 RYD262204:RYL262204 SHZ262204:SIH262204 SRV262204:SSD262204 TBR262204:TBZ262204 TLN262204:TLV262204 TVJ262204:TVR262204 UFF262204:UFN262204 UPB262204:UPJ262204 UYX262204:UZF262204 VIT262204:VJB262204 VSP262204:VSX262204 WCL262204:WCT262204 WMH262204:WMP262204 WWD262204:WWL262204 V327740:AD327740 JR327740:JZ327740 TN327740:TV327740 ADJ327740:ADR327740 ANF327740:ANN327740 AXB327740:AXJ327740 BGX327740:BHF327740 BQT327740:BRB327740 CAP327740:CAX327740 CKL327740:CKT327740 CUH327740:CUP327740 DED327740:DEL327740 DNZ327740:DOH327740 DXV327740:DYD327740 EHR327740:EHZ327740 ERN327740:ERV327740 FBJ327740:FBR327740 FLF327740:FLN327740 FVB327740:FVJ327740 GEX327740:GFF327740 GOT327740:GPB327740 GYP327740:GYX327740 HIL327740:HIT327740 HSH327740:HSP327740 ICD327740:ICL327740 ILZ327740:IMH327740 IVV327740:IWD327740 JFR327740:JFZ327740 JPN327740:JPV327740 JZJ327740:JZR327740 KJF327740:KJN327740 KTB327740:KTJ327740 LCX327740:LDF327740 LMT327740:LNB327740 LWP327740:LWX327740 MGL327740:MGT327740 MQH327740:MQP327740 NAD327740:NAL327740 NJZ327740:NKH327740 NTV327740:NUD327740 ODR327740:ODZ327740 ONN327740:ONV327740 OXJ327740:OXR327740 PHF327740:PHN327740 PRB327740:PRJ327740 QAX327740:QBF327740 QKT327740:QLB327740 QUP327740:QUX327740 REL327740:RET327740 ROH327740:ROP327740 RYD327740:RYL327740 SHZ327740:SIH327740 SRV327740:SSD327740 TBR327740:TBZ327740 TLN327740:TLV327740 TVJ327740:TVR327740 UFF327740:UFN327740 UPB327740:UPJ327740 UYX327740:UZF327740 VIT327740:VJB327740 VSP327740:VSX327740 WCL327740:WCT327740 WMH327740:WMP327740 WWD327740:WWL327740 V393276:AD393276 JR393276:JZ393276 TN393276:TV393276 ADJ393276:ADR393276 ANF393276:ANN393276 AXB393276:AXJ393276 BGX393276:BHF393276 BQT393276:BRB393276 CAP393276:CAX393276 CKL393276:CKT393276 CUH393276:CUP393276 DED393276:DEL393276 DNZ393276:DOH393276 DXV393276:DYD393276 EHR393276:EHZ393276 ERN393276:ERV393276 FBJ393276:FBR393276 FLF393276:FLN393276 FVB393276:FVJ393276 GEX393276:GFF393276 GOT393276:GPB393276 GYP393276:GYX393276 HIL393276:HIT393276 HSH393276:HSP393276 ICD393276:ICL393276 ILZ393276:IMH393276 IVV393276:IWD393276 JFR393276:JFZ393276 JPN393276:JPV393276 JZJ393276:JZR393276 KJF393276:KJN393276 KTB393276:KTJ393276 LCX393276:LDF393276 LMT393276:LNB393276 LWP393276:LWX393276 MGL393276:MGT393276 MQH393276:MQP393276 NAD393276:NAL393276 NJZ393276:NKH393276 NTV393276:NUD393276 ODR393276:ODZ393276 ONN393276:ONV393276 OXJ393276:OXR393276 PHF393276:PHN393276 PRB393276:PRJ393276 QAX393276:QBF393276 QKT393276:QLB393276 QUP393276:QUX393276 REL393276:RET393276 ROH393276:ROP393276 RYD393276:RYL393276 SHZ393276:SIH393276 SRV393276:SSD393276 TBR393276:TBZ393276 TLN393276:TLV393276 TVJ393276:TVR393276 UFF393276:UFN393276 UPB393276:UPJ393276 UYX393276:UZF393276 VIT393276:VJB393276 VSP393276:VSX393276 WCL393276:WCT393276 WMH393276:WMP393276 WWD393276:WWL393276 V458812:AD458812 JR458812:JZ458812 TN458812:TV458812 ADJ458812:ADR458812 ANF458812:ANN458812 AXB458812:AXJ458812 BGX458812:BHF458812 BQT458812:BRB458812 CAP458812:CAX458812 CKL458812:CKT458812 CUH458812:CUP458812 DED458812:DEL458812 DNZ458812:DOH458812 DXV458812:DYD458812 EHR458812:EHZ458812 ERN458812:ERV458812 FBJ458812:FBR458812 FLF458812:FLN458812 FVB458812:FVJ458812 GEX458812:GFF458812 GOT458812:GPB458812 GYP458812:GYX458812 HIL458812:HIT458812 HSH458812:HSP458812 ICD458812:ICL458812 ILZ458812:IMH458812 IVV458812:IWD458812 JFR458812:JFZ458812 JPN458812:JPV458812 JZJ458812:JZR458812 KJF458812:KJN458812 KTB458812:KTJ458812 LCX458812:LDF458812 LMT458812:LNB458812 LWP458812:LWX458812 MGL458812:MGT458812 MQH458812:MQP458812 NAD458812:NAL458812 NJZ458812:NKH458812 NTV458812:NUD458812 ODR458812:ODZ458812 ONN458812:ONV458812 OXJ458812:OXR458812 PHF458812:PHN458812 PRB458812:PRJ458812 QAX458812:QBF458812 QKT458812:QLB458812 QUP458812:QUX458812 REL458812:RET458812 ROH458812:ROP458812 RYD458812:RYL458812 SHZ458812:SIH458812 SRV458812:SSD458812 TBR458812:TBZ458812 TLN458812:TLV458812 TVJ458812:TVR458812 UFF458812:UFN458812 UPB458812:UPJ458812 UYX458812:UZF458812 VIT458812:VJB458812 VSP458812:VSX458812 WCL458812:WCT458812 WMH458812:WMP458812 WWD458812:WWL458812 V524348:AD524348 JR524348:JZ524348 TN524348:TV524348 ADJ524348:ADR524348 ANF524348:ANN524348 AXB524348:AXJ524348 BGX524348:BHF524348 BQT524348:BRB524348 CAP524348:CAX524348 CKL524348:CKT524348 CUH524348:CUP524348 DED524348:DEL524348 DNZ524348:DOH524348 DXV524348:DYD524348 EHR524348:EHZ524348 ERN524348:ERV524348 FBJ524348:FBR524348 FLF524348:FLN524348 FVB524348:FVJ524348 GEX524348:GFF524348 GOT524348:GPB524348 GYP524348:GYX524348 HIL524348:HIT524348 HSH524348:HSP524348 ICD524348:ICL524348 ILZ524348:IMH524348 IVV524348:IWD524348 JFR524348:JFZ524348 JPN524348:JPV524348 JZJ524348:JZR524348 KJF524348:KJN524348 KTB524348:KTJ524348 LCX524348:LDF524348 LMT524348:LNB524348 LWP524348:LWX524348 MGL524348:MGT524348 MQH524348:MQP524348 NAD524348:NAL524348 NJZ524348:NKH524348 NTV524348:NUD524348 ODR524348:ODZ524348 ONN524348:ONV524348 OXJ524348:OXR524348 PHF524348:PHN524348 PRB524348:PRJ524348 QAX524348:QBF524348 QKT524348:QLB524348 QUP524348:QUX524348 REL524348:RET524348 ROH524348:ROP524348 RYD524348:RYL524348 SHZ524348:SIH524348 SRV524348:SSD524348 TBR524348:TBZ524348 TLN524348:TLV524348 TVJ524348:TVR524348 UFF524348:UFN524348 UPB524348:UPJ524348 UYX524348:UZF524348 VIT524348:VJB524348 VSP524348:VSX524348 WCL524348:WCT524348 WMH524348:WMP524348 WWD524348:WWL524348 V589884:AD589884 JR589884:JZ589884 TN589884:TV589884 ADJ589884:ADR589884 ANF589884:ANN589884 AXB589884:AXJ589884 BGX589884:BHF589884 BQT589884:BRB589884 CAP589884:CAX589884 CKL589884:CKT589884 CUH589884:CUP589884 DED589884:DEL589884 DNZ589884:DOH589884 DXV589884:DYD589884 EHR589884:EHZ589884 ERN589884:ERV589884 FBJ589884:FBR589884 FLF589884:FLN589884 FVB589884:FVJ589884 GEX589884:GFF589884 GOT589884:GPB589884 GYP589884:GYX589884 HIL589884:HIT589884 HSH589884:HSP589884 ICD589884:ICL589884 ILZ589884:IMH589884 IVV589884:IWD589884 JFR589884:JFZ589884 JPN589884:JPV589884 JZJ589884:JZR589884 KJF589884:KJN589884 KTB589884:KTJ589884 LCX589884:LDF589884 LMT589884:LNB589884 LWP589884:LWX589884 MGL589884:MGT589884 MQH589884:MQP589884 NAD589884:NAL589884 NJZ589884:NKH589884 NTV589884:NUD589884 ODR589884:ODZ589884 ONN589884:ONV589884 OXJ589884:OXR589884 PHF589884:PHN589884 PRB589884:PRJ589884 QAX589884:QBF589884 QKT589884:QLB589884 QUP589884:QUX589884 REL589884:RET589884 ROH589884:ROP589884 RYD589884:RYL589884 SHZ589884:SIH589884 SRV589884:SSD589884 TBR589884:TBZ589884 TLN589884:TLV589884 TVJ589884:TVR589884 UFF589884:UFN589884 UPB589884:UPJ589884 UYX589884:UZF589884 VIT589884:VJB589884 VSP589884:VSX589884 WCL589884:WCT589884 WMH589884:WMP589884 WWD589884:WWL589884 V655420:AD655420 JR655420:JZ655420 TN655420:TV655420 ADJ655420:ADR655420 ANF655420:ANN655420 AXB655420:AXJ655420 BGX655420:BHF655420 BQT655420:BRB655420 CAP655420:CAX655420 CKL655420:CKT655420 CUH655420:CUP655420 DED655420:DEL655420 DNZ655420:DOH655420 DXV655420:DYD655420 EHR655420:EHZ655420 ERN655420:ERV655420 FBJ655420:FBR655420 FLF655420:FLN655420 FVB655420:FVJ655420 GEX655420:GFF655420 GOT655420:GPB655420 GYP655420:GYX655420 HIL655420:HIT655420 HSH655420:HSP655420 ICD655420:ICL655420 ILZ655420:IMH655420 IVV655420:IWD655420 JFR655420:JFZ655420 JPN655420:JPV655420 JZJ655420:JZR655420 KJF655420:KJN655420 KTB655420:KTJ655420 LCX655420:LDF655420 LMT655420:LNB655420 LWP655420:LWX655420 MGL655420:MGT655420 MQH655420:MQP655420 NAD655420:NAL655420 NJZ655420:NKH655420 NTV655420:NUD655420 ODR655420:ODZ655420 ONN655420:ONV655420 OXJ655420:OXR655420 PHF655420:PHN655420 PRB655420:PRJ655420 QAX655420:QBF655420 QKT655420:QLB655420 QUP655420:QUX655420 REL655420:RET655420 ROH655420:ROP655420 RYD655420:RYL655420 SHZ655420:SIH655420 SRV655420:SSD655420 TBR655420:TBZ655420 TLN655420:TLV655420 TVJ655420:TVR655420 UFF655420:UFN655420 UPB655420:UPJ655420 UYX655420:UZF655420 VIT655420:VJB655420 VSP655420:VSX655420 WCL655420:WCT655420 WMH655420:WMP655420 WWD655420:WWL655420 V720956:AD720956 JR720956:JZ720956 TN720956:TV720956 ADJ720956:ADR720956 ANF720956:ANN720956 AXB720956:AXJ720956 BGX720956:BHF720956 BQT720956:BRB720956 CAP720956:CAX720956 CKL720956:CKT720956 CUH720956:CUP720956 DED720956:DEL720956 DNZ720956:DOH720956 DXV720956:DYD720956 EHR720956:EHZ720956 ERN720956:ERV720956 FBJ720956:FBR720956 FLF720956:FLN720956 FVB720956:FVJ720956 GEX720956:GFF720956 GOT720956:GPB720956 GYP720956:GYX720956 HIL720956:HIT720956 HSH720956:HSP720956 ICD720956:ICL720956 ILZ720956:IMH720956 IVV720956:IWD720956 JFR720956:JFZ720956 JPN720956:JPV720956 JZJ720956:JZR720956 KJF720956:KJN720956 KTB720956:KTJ720956 LCX720956:LDF720956 LMT720956:LNB720956 LWP720956:LWX720956 MGL720956:MGT720956 MQH720956:MQP720956 NAD720956:NAL720956 NJZ720956:NKH720956 NTV720956:NUD720956 ODR720956:ODZ720956 ONN720956:ONV720956 OXJ720956:OXR720956 PHF720956:PHN720956 PRB720956:PRJ720956 QAX720956:QBF720956 QKT720956:QLB720956 QUP720956:QUX720956 REL720956:RET720956 ROH720956:ROP720956 RYD720956:RYL720956 SHZ720956:SIH720956 SRV720956:SSD720956 TBR720956:TBZ720956 TLN720956:TLV720956 TVJ720956:TVR720956 UFF720956:UFN720956 UPB720956:UPJ720956 UYX720956:UZF720956 VIT720956:VJB720956 VSP720956:VSX720956 WCL720956:WCT720956 WMH720956:WMP720956 WWD720956:WWL720956 V786492:AD786492 JR786492:JZ786492 TN786492:TV786492 ADJ786492:ADR786492 ANF786492:ANN786492 AXB786492:AXJ786492 BGX786492:BHF786492 BQT786492:BRB786492 CAP786492:CAX786492 CKL786492:CKT786492 CUH786492:CUP786492 DED786492:DEL786492 DNZ786492:DOH786492 DXV786492:DYD786492 EHR786492:EHZ786492 ERN786492:ERV786492 FBJ786492:FBR786492 FLF786492:FLN786492 FVB786492:FVJ786492 GEX786492:GFF786492 GOT786492:GPB786492 GYP786492:GYX786492 HIL786492:HIT786492 HSH786492:HSP786492 ICD786492:ICL786492 ILZ786492:IMH786492 IVV786492:IWD786492 JFR786492:JFZ786492 JPN786492:JPV786492 JZJ786492:JZR786492 KJF786492:KJN786492 KTB786492:KTJ786492 LCX786492:LDF786492 LMT786492:LNB786492 LWP786492:LWX786492 MGL786492:MGT786492 MQH786492:MQP786492 NAD786492:NAL786492 NJZ786492:NKH786492 NTV786492:NUD786492 ODR786492:ODZ786492 ONN786492:ONV786492 OXJ786492:OXR786492 PHF786492:PHN786492 PRB786492:PRJ786492 QAX786492:QBF786492 QKT786492:QLB786492 QUP786492:QUX786492 REL786492:RET786492 ROH786492:ROP786492 RYD786492:RYL786492 SHZ786492:SIH786492 SRV786492:SSD786492 TBR786492:TBZ786492 TLN786492:TLV786492 TVJ786492:TVR786492 UFF786492:UFN786492 UPB786492:UPJ786492 UYX786492:UZF786492 VIT786492:VJB786492 VSP786492:VSX786492 WCL786492:WCT786492 WMH786492:WMP786492 WWD786492:WWL786492 V852028:AD852028 JR852028:JZ852028 TN852028:TV852028 ADJ852028:ADR852028 ANF852028:ANN852028 AXB852028:AXJ852028 BGX852028:BHF852028 BQT852028:BRB852028 CAP852028:CAX852028 CKL852028:CKT852028 CUH852028:CUP852028 DED852028:DEL852028 DNZ852028:DOH852028 DXV852028:DYD852028 EHR852028:EHZ852028 ERN852028:ERV852028 FBJ852028:FBR852028 FLF852028:FLN852028 FVB852028:FVJ852028 GEX852028:GFF852028 GOT852028:GPB852028 GYP852028:GYX852028 HIL852028:HIT852028 HSH852028:HSP852028 ICD852028:ICL852028 ILZ852028:IMH852028 IVV852028:IWD852028 JFR852028:JFZ852028 JPN852028:JPV852028 JZJ852028:JZR852028 KJF852028:KJN852028 KTB852028:KTJ852028 LCX852028:LDF852028 LMT852028:LNB852028 LWP852028:LWX852028 MGL852028:MGT852028 MQH852028:MQP852028 NAD852028:NAL852028 NJZ852028:NKH852028 NTV852028:NUD852028 ODR852028:ODZ852028 ONN852028:ONV852028 OXJ852028:OXR852028 PHF852028:PHN852028 PRB852028:PRJ852028 QAX852028:QBF852028 QKT852028:QLB852028 QUP852028:QUX852028 REL852028:RET852028 ROH852028:ROP852028 RYD852028:RYL852028 SHZ852028:SIH852028 SRV852028:SSD852028 TBR852028:TBZ852028 TLN852028:TLV852028 TVJ852028:TVR852028 UFF852028:UFN852028 UPB852028:UPJ852028 UYX852028:UZF852028 VIT852028:VJB852028 VSP852028:VSX852028 WCL852028:WCT852028 WMH852028:WMP852028 WWD852028:WWL852028 V917564:AD917564 JR917564:JZ917564 TN917564:TV917564 ADJ917564:ADR917564 ANF917564:ANN917564 AXB917564:AXJ917564 BGX917564:BHF917564 BQT917564:BRB917564 CAP917564:CAX917564 CKL917564:CKT917564 CUH917564:CUP917564 DED917564:DEL917564 DNZ917564:DOH917564 DXV917564:DYD917564 EHR917564:EHZ917564 ERN917564:ERV917564 FBJ917564:FBR917564 FLF917564:FLN917564 FVB917564:FVJ917564 GEX917564:GFF917564 GOT917564:GPB917564 GYP917564:GYX917564 HIL917564:HIT917564 HSH917564:HSP917564 ICD917564:ICL917564 ILZ917564:IMH917564 IVV917564:IWD917564 JFR917564:JFZ917564 JPN917564:JPV917564 JZJ917564:JZR917564 KJF917564:KJN917564 KTB917564:KTJ917564 LCX917564:LDF917564 LMT917564:LNB917564 LWP917564:LWX917564 MGL917564:MGT917564 MQH917564:MQP917564 NAD917564:NAL917564 NJZ917564:NKH917564 NTV917564:NUD917564 ODR917564:ODZ917564 ONN917564:ONV917564 OXJ917564:OXR917564 PHF917564:PHN917564 PRB917564:PRJ917564 QAX917564:QBF917564 QKT917564:QLB917564 QUP917564:QUX917564 REL917564:RET917564 ROH917564:ROP917564 RYD917564:RYL917564 SHZ917564:SIH917564 SRV917564:SSD917564 TBR917564:TBZ917564 TLN917564:TLV917564 TVJ917564:TVR917564 UFF917564:UFN917564 UPB917564:UPJ917564 UYX917564:UZF917564 VIT917564:VJB917564 VSP917564:VSX917564 WCL917564:WCT917564 WMH917564:WMP917564 WWD917564:WWL917564 V983100:AD983100 JR983100:JZ983100 TN983100:TV983100 ADJ983100:ADR983100 ANF983100:ANN983100 AXB983100:AXJ983100 BGX983100:BHF983100 BQT983100:BRB983100 CAP983100:CAX983100 CKL983100:CKT983100 CUH983100:CUP983100 DED983100:DEL983100 DNZ983100:DOH983100 DXV983100:DYD983100 EHR983100:EHZ983100 ERN983100:ERV983100 FBJ983100:FBR983100 FLF983100:FLN983100 FVB983100:FVJ983100 GEX983100:GFF983100 GOT983100:GPB983100 GYP983100:GYX983100 HIL983100:HIT983100 HSH983100:HSP983100 ICD983100:ICL983100 ILZ983100:IMH983100 IVV983100:IWD983100 JFR983100:JFZ983100 JPN983100:JPV983100 JZJ983100:JZR983100 KJF983100:KJN983100 KTB983100:KTJ983100 LCX983100:LDF983100 LMT983100:LNB983100 LWP983100:LWX983100 MGL983100:MGT983100 MQH983100:MQP983100 NAD983100:NAL983100 NJZ983100:NKH983100 NTV983100:NUD983100 ODR983100:ODZ983100 ONN983100:ONV983100 OXJ983100:OXR983100 PHF983100:PHN983100 PRB983100:PRJ983100 QAX983100:QBF983100 QKT983100:QLB983100 QUP983100:QUX983100 REL983100:RET983100 ROH983100:ROP983100 RYD983100:RYL983100 SHZ983100:SIH983100 SRV983100:SSD983100 TBR983100:TBZ983100 TLN983100:TLV983100 TVJ983100:TVR983100 UFF983100:UFN983100 UPB983100:UPJ983100 UYX983100:UZF983100 VIT983100:VJB983100 VSP983100:VSX983100 WCL983100:WCT983100 WMH983100:WMP983100 WWD983100:WWL983100"/>
    <dataValidation allowBlank="1" showInputMessage="1" showErrorMessage="1" promptTitle="TDHCA Rental Program Experience" prompt="Row 19: Enter TDHCA Rental Program Name(s)" sqref="AE60:AK60 KA60:KG60 TW60:UC60 ADS60:ADY60 ANO60:ANU60 AXK60:AXQ60 BHG60:BHM60 BRC60:BRI60 CAY60:CBE60 CKU60:CLA60 CUQ60:CUW60 DEM60:DES60 DOI60:DOO60 DYE60:DYK60 EIA60:EIG60 ERW60:ESC60 FBS60:FBY60 FLO60:FLU60 FVK60:FVQ60 GFG60:GFM60 GPC60:GPI60 GYY60:GZE60 HIU60:HJA60 HSQ60:HSW60 ICM60:ICS60 IMI60:IMO60 IWE60:IWK60 JGA60:JGG60 JPW60:JQC60 JZS60:JZY60 KJO60:KJU60 KTK60:KTQ60 LDG60:LDM60 LNC60:LNI60 LWY60:LXE60 MGU60:MHA60 MQQ60:MQW60 NAM60:NAS60 NKI60:NKO60 NUE60:NUK60 OEA60:OEG60 ONW60:OOC60 OXS60:OXY60 PHO60:PHU60 PRK60:PRQ60 QBG60:QBM60 QLC60:QLI60 QUY60:QVE60 REU60:RFA60 ROQ60:ROW60 RYM60:RYS60 SII60:SIO60 SSE60:SSK60 TCA60:TCG60 TLW60:TMC60 TVS60:TVY60 UFO60:UFU60 UPK60:UPQ60 UZG60:UZM60 VJC60:VJI60 VSY60:VTE60 WCU60:WDA60 WMQ60:WMW60 WWM60:WWS60 AE65596:AK65596 KA65596:KG65596 TW65596:UC65596 ADS65596:ADY65596 ANO65596:ANU65596 AXK65596:AXQ65596 BHG65596:BHM65596 BRC65596:BRI65596 CAY65596:CBE65596 CKU65596:CLA65596 CUQ65596:CUW65596 DEM65596:DES65596 DOI65596:DOO65596 DYE65596:DYK65596 EIA65596:EIG65596 ERW65596:ESC65596 FBS65596:FBY65596 FLO65596:FLU65596 FVK65596:FVQ65596 GFG65596:GFM65596 GPC65596:GPI65596 GYY65596:GZE65596 HIU65596:HJA65596 HSQ65596:HSW65596 ICM65596:ICS65596 IMI65596:IMO65596 IWE65596:IWK65596 JGA65596:JGG65596 JPW65596:JQC65596 JZS65596:JZY65596 KJO65596:KJU65596 KTK65596:KTQ65596 LDG65596:LDM65596 LNC65596:LNI65596 LWY65596:LXE65596 MGU65596:MHA65596 MQQ65596:MQW65596 NAM65596:NAS65596 NKI65596:NKO65596 NUE65596:NUK65596 OEA65596:OEG65596 ONW65596:OOC65596 OXS65596:OXY65596 PHO65596:PHU65596 PRK65596:PRQ65596 QBG65596:QBM65596 QLC65596:QLI65596 QUY65596:QVE65596 REU65596:RFA65596 ROQ65596:ROW65596 RYM65596:RYS65596 SII65596:SIO65596 SSE65596:SSK65596 TCA65596:TCG65596 TLW65596:TMC65596 TVS65596:TVY65596 UFO65596:UFU65596 UPK65596:UPQ65596 UZG65596:UZM65596 VJC65596:VJI65596 VSY65596:VTE65596 WCU65596:WDA65596 WMQ65596:WMW65596 WWM65596:WWS65596 AE131132:AK131132 KA131132:KG131132 TW131132:UC131132 ADS131132:ADY131132 ANO131132:ANU131132 AXK131132:AXQ131132 BHG131132:BHM131132 BRC131132:BRI131132 CAY131132:CBE131132 CKU131132:CLA131132 CUQ131132:CUW131132 DEM131132:DES131132 DOI131132:DOO131132 DYE131132:DYK131132 EIA131132:EIG131132 ERW131132:ESC131132 FBS131132:FBY131132 FLO131132:FLU131132 FVK131132:FVQ131132 GFG131132:GFM131132 GPC131132:GPI131132 GYY131132:GZE131132 HIU131132:HJA131132 HSQ131132:HSW131132 ICM131132:ICS131132 IMI131132:IMO131132 IWE131132:IWK131132 JGA131132:JGG131132 JPW131132:JQC131132 JZS131132:JZY131132 KJO131132:KJU131132 KTK131132:KTQ131132 LDG131132:LDM131132 LNC131132:LNI131132 LWY131132:LXE131132 MGU131132:MHA131132 MQQ131132:MQW131132 NAM131132:NAS131132 NKI131132:NKO131132 NUE131132:NUK131132 OEA131132:OEG131132 ONW131132:OOC131132 OXS131132:OXY131132 PHO131132:PHU131132 PRK131132:PRQ131132 QBG131132:QBM131132 QLC131132:QLI131132 QUY131132:QVE131132 REU131132:RFA131132 ROQ131132:ROW131132 RYM131132:RYS131132 SII131132:SIO131132 SSE131132:SSK131132 TCA131132:TCG131132 TLW131132:TMC131132 TVS131132:TVY131132 UFO131132:UFU131132 UPK131132:UPQ131132 UZG131132:UZM131132 VJC131132:VJI131132 VSY131132:VTE131132 WCU131132:WDA131132 WMQ131132:WMW131132 WWM131132:WWS131132 AE196668:AK196668 KA196668:KG196668 TW196668:UC196668 ADS196668:ADY196668 ANO196668:ANU196668 AXK196668:AXQ196668 BHG196668:BHM196668 BRC196668:BRI196668 CAY196668:CBE196668 CKU196668:CLA196668 CUQ196668:CUW196668 DEM196668:DES196668 DOI196668:DOO196668 DYE196668:DYK196668 EIA196668:EIG196668 ERW196668:ESC196668 FBS196668:FBY196668 FLO196668:FLU196668 FVK196668:FVQ196668 GFG196668:GFM196668 GPC196668:GPI196668 GYY196668:GZE196668 HIU196668:HJA196668 HSQ196668:HSW196668 ICM196668:ICS196668 IMI196668:IMO196668 IWE196668:IWK196668 JGA196668:JGG196668 JPW196668:JQC196668 JZS196668:JZY196668 KJO196668:KJU196668 KTK196668:KTQ196668 LDG196668:LDM196668 LNC196668:LNI196668 LWY196668:LXE196668 MGU196668:MHA196668 MQQ196668:MQW196668 NAM196668:NAS196668 NKI196668:NKO196668 NUE196668:NUK196668 OEA196668:OEG196668 ONW196668:OOC196668 OXS196668:OXY196668 PHO196668:PHU196668 PRK196668:PRQ196668 QBG196668:QBM196668 QLC196668:QLI196668 QUY196668:QVE196668 REU196668:RFA196668 ROQ196668:ROW196668 RYM196668:RYS196668 SII196668:SIO196668 SSE196668:SSK196668 TCA196668:TCG196668 TLW196668:TMC196668 TVS196668:TVY196668 UFO196668:UFU196668 UPK196668:UPQ196668 UZG196668:UZM196668 VJC196668:VJI196668 VSY196668:VTE196668 WCU196668:WDA196668 WMQ196668:WMW196668 WWM196668:WWS196668 AE262204:AK262204 KA262204:KG262204 TW262204:UC262204 ADS262204:ADY262204 ANO262204:ANU262204 AXK262204:AXQ262204 BHG262204:BHM262204 BRC262204:BRI262204 CAY262204:CBE262204 CKU262204:CLA262204 CUQ262204:CUW262204 DEM262204:DES262204 DOI262204:DOO262204 DYE262204:DYK262204 EIA262204:EIG262204 ERW262204:ESC262204 FBS262204:FBY262204 FLO262204:FLU262204 FVK262204:FVQ262204 GFG262204:GFM262204 GPC262204:GPI262204 GYY262204:GZE262204 HIU262204:HJA262204 HSQ262204:HSW262204 ICM262204:ICS262204 IMI262204:IMO262204 IWE262204:IWK262204 JGA262204:JGG262204 JPW262204:JQC262204 JZS262204:JZY262204 KJO262204:KJU262204 KTK262204:KTQ262204 LDG262204:LDM262204 LNC262204:LNI262204 LWY262204:LXE262204 MGU262204:MHA262204 MQQ262204:MQW262204 NAM262204:NAS262204 NKI262204:NKO262204 NUE262204:NUK262204 OEA262204:OEG262204 ONW262204:OOC262204 OXS262204:OXY262204 PHO262204:PHU262204 PRK262204:PRQ262204 QBG262204:QBM262204 QLC262204:QLI262204 QUY262204:QVE262204 REU262204:RFA262204 ROQ262204:ROW262204 RYM262204:RYS262204 SII262204:SIO262204 SSE262204:SSK262204 TCA262204:TCG262204 TLW262204:TMC262204 TVS262204:TVY262204 UFO262204:UFU262204 UPK262204:UPQ262204 UZG262204:UZM262204 VJC262204:VJI262204 VSY262204:VTE262204 WCU262204:WDA262204 WMQ262204:WMW262204 WWM262204:WWS262204 AE327740:AK327740 KA327740:KG327740 TW327740:UC327740 ADS327740:ADY327740 ANO327740:ANU327740 AXK327740:AXQ327740 BHG327740:BHM327740 BRC327740:BRI327740 CAY327740:CBE327740 CKU327740:CLA327740 CUQ327740:CUW327740 DEM327740:DES327740 DOI327740:DOO327740 DYE327740:DYK327740 EIA327740:EIG327740 ERW327740:ESC327740 FBS327740:FBY327740 FLO327740:FLU327740 FVK327740:FVQ327740 GFG327740:GFM327740 GPC327740:GPI327740 GYY327740:GZE327740 HIU327740:HJA327740 HSQ327740:HSW327740 ICM327740:ICS327740 IMI327740:IMO327740 IWE327740:IWK327740 JGA327740:JGG327740 JPW327740:JQC327740 JZS327740:JZY327740 KJO327740:KJU327740 KTK327740:KTQ327740 LDG327740:LDM327740 LNC327740:LNI327740 LWY327740:LXE327740 MGU327740:MHA327740 MQQ327740:MQW327740 NAM327740:NAS327740 NKI327740:NKO327740 NUE327740:NUK327740 OEA327740:OEG327740 ONW327740:OOC327740 OXS327740:OXY327740 PHO327740:PHU327740 PRK327740:PRQ327740 QBG327740:QBM327740 QLC327740:QLI327740 QUY327740:QVE327740 REU327740:RFA327740 ROQ327740:ROW327740 RYM327740:RYS327740 SII327740:SIO327740 SSE327740:SSK327740 TCA327740:TCG327740 TLW327740:TMC327740 TVS327740:TVY327740 UFO327740:UFU327740 UPK327740:UPQ327740 UZG327740:UZM327740 VJC327740:VJI327740 VSY327740:VTE327740 WCU327740:WDA327740 WMQ327740:WMW327740 WWM327740:WWS327740 AE393276:AK393276 KA393276:KG393276 TW393276:UC393276 ADS393276:ADY393276 ANO393276:ANU393276 AXK393276:AXQ393276 BHG393276:BHM393276 BRC393276:BRI393276 CAY393276:CBE393276 CKU393276:CLA393276 CUQ393276:CUW393276 DEM393276:DES393276 DOI393276:DOO393276 DYE393276:DYK393276 EIA393276:EIG393276 ERW393276:ESC393276 FBS393276:FBY393276 FLO393276:FLU393276 FVK393276:FVQ393276 GFG393276:GFM393276 GPC393276:GPI393276 GYY393276:GZE393276 HIU393276:HJA393276 HSQ393276:HSW393276 ICM393276:ICS393276 IMI393276:IMO393276 IWE393276:IWK393276 JGA393276:JGG393276 JPW393276:JQC393276 JZS393276:JZY393276 KJO393276:KJU393276 KTK393276:KTQ393276 LDG393276:LDM393276 LNC393276:LNI393276 LWY393276:LXE393276 MGU393276:MHA393276 MQQ393276:MQW393276 NAM393276:NAS393276 NKI393276:NKO393276 NUE393276:NUK393276 OEA393276:OEG393276 ONW393276:OOC393276 OXS393276:OXY393276 PHO393276:PHU393276 PRK393276:PRQ393276 QBG393276:QBM393276 QLC393276:QLI393276 QUY393276:QVE393276 REU393276:RFA393276 ROQ393276:ROW393276 RYM393276:RYS393276 SII393276:SIO393276 SSE393276:SSK393276 TCA393276:TCG393276 TLW393276:TMC393276 TVS393276:TVY393276 UFO393276:UFU393276 UPK393276:UPQ393276 UZG393276:UZM393276 VJC393276:VJI393276 VSY393276:VTE393276 WCU393276:WDA393276 WMQ393276:WMW393276 WWM393276:WWS393276 AE458812:AK458812 KA458812:KG458812 TW458812:UC458812 ADS458812:ADY458812 ANO458812:ANU458812 AXK458812:AXQ458812 BHG458812:BHM458812 BRC458812:BRI458812 CAY458812:CBE458812 CKU458812:CLA458812 CUQ458812:CUW458812 DEM458812:DES458812 DOI458812:DOO458812 DYE458812:DYK458812 EIA458812:EIG458812 ERW458812:ESC458812 FBS458812:FBY458812 FLO458812:FLU458812 FVK458812:FVQ458812 GFG458812:GFM458812 GPC458812:GPI458812 GYY458812:GZE458812 HIU458812:HJA458812 HSQ458812:HSW458812 ICM458812:ICS458812 IMI458812:IMO458812 IWE458812:IWK458812 JGA458812:JGG458812 JPW458812:JQC458812 JZS458812:JZY458812 KJO458812:KJU458812 KTK458812:KTQ458812 LDG458812:LDM458812 LNC458812:LNI458812 LWY458812:LXE458812 MGU458812:MHA458812 MQQ458812:MQW458812 NAM458812:NAS458812 NKI458812:NKO458812 NUE458812:NUK458812 OEA458812:OEG458812 ONW458812:OOC458812 OXS458812:OXY458812 PHO458812:PHU458812 PRK458812:PRQ458812 QBG458812:QBM458812 QLC458812:QLI458812 QUY458812:QVE458812 REU458812:RFA458812 ROQ458812:ROW458812 RYM458812:RYS458812 SII458812:SIO458812 SSE458812:SSK458812 TCA458812:TCG458812 TLW458812:TMC458812 TVS458812:TVY458812 UFO458812:UFU458812 UPK458812:UPQ458812 UZG458812:UZM458812 VJC458812:VJI458812 VSY458812:VTE458812 WCU458812:WDA458812 WMQ458812:WMW458812 WWM458812:WWS458812 AE524348:AK524348 KA524348:KG524348 TW524348:UC524348 ADS524348:ADY524348 ANO524348:ANU524348 AXK524348:AXQ524348 BHG524348:BHM524348 BRC524348:BRI524348 CAY524348:CBE524348 CKU524348:CLA524348 CUQ524348:CUW524348 DEM524348:DES524348 DOI524348:DOO524348 DYE524348:DYK524348 EIA524348:EIG524348 ERW524348:ESC524348 FBS524348:FBY524348 FLO524348:FLU524348 FVK524348:FVQ524348 GFG524348:GFM524348 GPC524348:GPI524348 GYY524348:GZE524348 HIU524348:HJA524348 HSQ524348:HSW524348 ICM524348:ICS524348 IMI524348:IMO524348 IWE524348:IWK524348 JGA524348:JGG524348 JPW524348:JQC524348 JZS524348:JZY524348 KJO524348:KJU524348 KTK524348:KTQ524348 LDG524348:LDM524348 LNC524348:LNI524348 LWY524348:LXE524348 MGU524348:MHA524348 MQQ524348:MQW524348 NAM524348:NAS524348 NKI524348:NKO524348 NUE524348:NUK524348 OEA524348:OEG524348 ONW524348:OOC524348 OXS524348:OXY524348 PHO524348:PHU524348 PRK524348:PRQ524348 QBG524348:QBM524348 QLC524348:QLI524348 QUY524348:QVE524348 REU524348:RFA524348 ROQ524348:ROW524348 RYM524348:RYS524348 SII524348:SIO524348 SSE524348:SSK524348 TCA524348:TCG524348 TLW524348:TMC524348 TVS524348:TVY524348 UFO524348:UFU524348 UPK524348:UPQ524348 UZG524348:UZM524348 VJC524348:VJI524348 VSY524348:VTE524348 WCU524348:WDA524348 WMQ524348:WMW524348 WWM524348:WWS524348 AE589884:AK589884 KA589884:KG589884 TW589884:UC589884 ADS589884:ADY589884 ANO589884:ANU589884 AXK589884:AXQ589884 BHG589884:BHM589884 BRC589884:BRI589884 CAY589884:CBE589884 CKU589884:CLA589884 CUQ589884:CUW589884 DEM589884:DES589884 DOI589884:DOO589884 DYE589884:DYK589884 EIA589884:EIG589884 ERW589884:ESC589884 FBS589884:FBY589884 FLO589884:FLU589884 FVK589884:FVQ589884 GFG589884:GFM589884 GPC589884:GPI589884 GYY589884:GZE589884 HIU589884:HJA589884 HSQ589884:HSW589884 ICM589884:ICS589884 IMI589884:IMO589884 IWE589884:IWK589884 JGA589884:JGG589884 JPW589884:JQC589884 JZS589884:JZY589884 KJO589884:KJU589884 KTK589884:KTQ589884 LDG589884:LDM589884 LNC589884:LNI589884 LWY589884:LXE589884 MGU589884:MHA589884 MQQ589884:MQW589884 NAM589884:NAS589884 NKI589884:NKO589884 NUE589884:NUK589884 OEA589884:OEG589884 ONW589884:OOC589884 OXS589884:OXY589884 PHO589884:PHU589884 PRK589884:PRQ589884 QBG589884:QBM589884 QLC589884:QLI589884 QUY589884:QVE589884 REU589884:RFA589884 ROQ589884:ROW589884 RYM589884:RYS589884 SII589884:SIO589884 SSE589884:SSK589884 TCA589884:TCG589884 TLW589884:TMC589884 TVS589884:TVY589884 UFO589884:UFU589884 UPK589884:UPQ589884 UZG589884:UZM589884 VJC589884:VJI589884 VSY589884:VTE589884 WCU589884:WDA589884 WMQ589884:WMW589884 WWM589884:WWS589884 AE655420:AK655420 KA655420:KG655420 TW655420:UC655420 ADS655420:ADY655420 ANO655420:ANU655420 AXK655420:AXQ655420 BHG655420:BHM655420 BRC655420:BRI655420 CAY655420:CBE655420 CKU655420:CLA655420 CUQ655420:CUW655420 DEM655420:DES655420 DOI655420:DOO655420 DYE655420:DYK655420 EIA655420:EIG655420 ERW655420:ESC655420 FBS655420:FBY655420 FLO655420:FLU655420 FVK655420:FVQ655420 GFG655420:GFM655420 GPC655420:GPI655420 GYY655420:GZE655420 HIU655420:HJA655420 HSQ655420:HSW655420 ICM655420:ICS655420 IMI655420:IMO655420 IWE655420:IWK655420 JGA655420:JGG655420 JPW655420:JQC655420 JZS655420:JZY655420 KJO655420:KJU655420 KTK655420:KTQ655420 LDG655420:LDM655420 LNC655420:LNI655420 LWY655420:LXE655420 MGU655420:MHA655420 MQQ655420:MQW655420 NAM655420:NAS655420 NKI655420:NKO655420 NUE655420:NUK655420 OEA655420:OEG655420 ONW655420:OOC655420 OXS655420:OXY655420 PHO655420:PHU655420 PRK655420:PRQ655420 QBG655420:QBM655420 QLC655420:QLI655420 QUY655420:QVE655420 REU655420:RFA655420 ROQ655420:ROW655420 RYM655420:RYS655420 SII655420:SIO655420 SSE655420:SSK655420 TCA655420:TCG655420 TLW655420:TMC655420 TVS655420:TVY655420 UFO655420:UFU655420 UPK655420:UPQ655420 UZG655420:UZM655420 VJC655420:VJI655420 VSY655420:VTE655420 WCU655420:WDA655420 WMQ655420:WMW655420 WWM655420:WWS655420 AE720956:AK720956 KA720956:KG720956 TW720956:UC720956 ADS720956:ADY720956 ANO720956:ANU720956 AXK720956:AXQ720956 BHG720956:BHM720956 BRC720956:BRI720956 CAY720956:CBE720956 CKU720956:CLA720956 CUQ720956:CUW720956 DEM720956:DES720956 DOI720956:DOO720956 DYE720956:DYK720956 EIA720956:EIG720956 ERW720956:ESC720956 FBS720956:FBY720956 FLO720956:FLU720956 FVK720956:FVQ720956 GFG720956:GFM720956 GPC720956:GPI720956 GYY720956:GZE720956 HIU720956:HJA720956 HSQ720956:HSW720956 ICM720956:ICS720956 IMI720956:IMO720956 IWE720956:IWK720956 JGA720956:JGG720956 JPW720956:JQC720956 JZS720956:JZY720956 KJO720956:KJU720956 KTK720956:KTQ720956 LDG720956:LDM720956 LNC720956:LNI720956 LWY720956:LXE720956 MGU720956:MHA720956 MQQ720956:MQW720956 NAM720956:NAS720956 NKI720956:NKO720956 NUE720956:NUK720956 OEA720956:OEG720956 ONW720956:OOC720956 OXS720956:OXY720956 PHO720956:PHU720956 PRK720956:PRQ720956 QBG720956:QBM720956 QLC720956:QLI720956 QUY720956:QVE720956 REU720956:RFA720956 ROQ720956:ROW720956 RYM720956:RYS720956 SII720956:SIO720956 SSE720956:SSK720956 TCA720956:TCG720956 TLW720956:TMC720956 TVS720956:TVY720956 UFO720956:UFU720956 UPK720956:UPQ720956 UZG720956:UZM720956 VJC720956:VJI720956 VSY720956:VTE720956 WCU720956:WDA720956 WMQ720956:WMW720956 WWM720956:WWS720956 AE786492:AK786492 KA786492:KG786492 TW786492:UC786492 ADS786492:ADY786492 ANO786492:ANU786492 AXK786492:AXQ786492 BHG786492:BHM786492 BRC786492:BRI786492 CAY786492:CBE786492 CKU786492:CLA786492 CUQ786492:CUW786492 DEM786492:DES786492 DOI786492:DOO786492 DYE786492:DYK786492 EIA786492:EIG786492 ERW786492:ESC786492 FBS786492:FBY786492 FLO786492:FLU786492 FVK786492:FVQ786492 GFG786492:GFM786492 GPC786492:GPI786492 GYY786492:GZE786492 HIU786492:HJA786492 HSQ786492:HSW786492 ICM786492:ICS786492 IMI786492:IMO786492 IWE786492:IWK786492 JGA786492:JGG786492 JPW786492:JQC786492 JZS786492:JZY786492 KJO786492:KJU786492 KTK786492:KTQ786492 LDG786492:LDM786492 LNC786492:LNI786492 LWY786492:LXE786492 MGU786492:MHA786492 MQQ786492:MQW786492 NAM786492:NAS786492 NKI786492:NKO786492 NUE786492:NUK786492 OEA786492:OEG786492 ONW786492:OOC786492 OXS786492:OXY786492 PHO786492:PHU786492 PRK786492:PRQ786492 QBG786492:QBM786492 QLC786492:QLI786492 QUY786492:QVE786492 REU786492:RFA786492 ROQ786492:ROW786492 RYM786492:RYS786492 SII786492:SIO786492 SSE786492:SSK786492 TCA786492:TCG786492 TLW786492:TMC786492 TVS786492:TVY786492 UFO786492:UFU786492 UPK786492:UPQ786492 UZG786492:UZM786492 VJC786492:VJI786492 VSY786492:VTE786492 WCU786492:WDA786492 WMQ786492:WMW786492 WWM786492:WWS786492 AE852028:AK852028 KA852028:KG852028 TW852028:UC852028 ADS852028:ADY852028 ANO852028:ANU852028 AXK852028:AXQ852028 BHG852028:BHM852028 BRC852028:BRI852028 CAY852028:CBE852028 CKU852028:CLA852028 CUQ852028:CUW852028 DEM852028:DES852028 DOI852028:DOO852028 DYE852028:DYK852028 EIA852028:EIG852028 ERW852028:ESC852028 FBS852028:FBY852028 FLO852028:FLU852028 FVK852028:FVQ852028 GFG852028:GFM852028 GPC852028:GPI852028 GYY852028:GZE852028 HIU852028:HJA852028 HSQ852028:HSW852028 ICM852028:ICS852028 IMI852028:IMO852028 IWE852028:IWK852028 JGA852028:JGG852028 JPW852028:JQC852028 JZS852028:JZY852028 KJO852028:KJU852028 KTK852028:KTQ852028 LDG852028:LDM852028 LNC852028:LNI852028 LWY852028:LXE852028 MGU852028:MHA852028 MQQ852028:MQW852028 NAM852028:NAS852028 NKI852028:NKO852028 NUE852028:NUK852028 OEA852028:OEG852028 ONW852028:OOC852028 OXS852028:OXY852028 PHO852028:PHU852028 PRK852028:PRQ852028 QBG852028:QBM852028 QLC852028:QLI852028 QUY852028:QVE852028 REU852028:RFA852028 ROQ852028:ROW852028 RYM852028:RYS852028 SII852028:SIO852028 SSE852028:SSK852028 TCA852028:TCG852028 TLW852028:TMC852028 TVS852028:TVY852028 UFO852028:UFU852028 UPK852028:UPQ852028 UZG852028:UZM852028 VJC852028:VJI852028 VSY852028:VTE852028 WCU852028:WDA852028 WMQ852028:WMW852028 WWM852028:WWS852028 AE917564:AK917564 KA917564:KG917564 TW917564:UC917564 ADS917564:ADY917564 ANO917564:ANU917564 AXK917564:AXQ917564 BHG917564:BHM917564 BRC917564:BRI917564 CAY917564:CBE917564 CKU917564:CLA917564 CUQ917564:CUW917564 DEM917564:DES917564 DOI917564:DOO917564 DYE917564:DYK917564 EIA917564:EIG917564 ERW917564:ESC917564 FBS917564:FBY917564 FLO917564:FLU917564 FVK917564:FVQ917564 GFG917564:GFM917564 GPC917564:GPI917564 GYY917564:GZE917564 HIU917564:HJA917564 HSQ917564:HSW917564 ICM917564:ICS917564 IMI917564:IMO917564 IWE917564:IWK917564 JGA917564:JGG917564 JPW917564:JQC917564 JZS917564:JZY917564 KJO917564:KJU917564 KTK917564:KTQ917564 LDG917564:LDM917564 LNC917564:LNI917564 LWY917564:LXE917564 MGU917564:MHA917564 MQQ917564:MQW917564 NAM917564:NAS917564 NKI917564:NKO917564 NUE917564:NUK917564 OEA917564:OEG917564 ONW917564:OOC917564 OXS917564:OXY917564 PHO917564:PHU917564 PRK917564:PRQ917564 QBG917564:QBM917564 QLC917564:QLI917564 QUY917564:QVE917564 REU917564:RFA917564 ROQ917564:ROW917564 RYM917564:RYS917564 SII917564:SIO917564 SSE917564:SSK917564 TCA917564:TCG917564 TLW917564:TMC917564 TVS917564:TVY917564 UFO917564:UFU917564 UPK917564:UPQ917564 UZG917564:UZM917564 VJC917564:VJI917564 VSY917564:VTE917564 WCU917564:WDA917564 WMQ917564:WMW917564 WWM917564:WWS917564 AE983100:AK983100 KA983100:KG983100 TW983100:UC983100 ADS983100:ADY983100 ANO983100:ANU983100 AXK983100:AXQ983100 BHG983100:BHM983100 BRC983100:BRI983100 CAY983100:CBE983100 CKU983100:CLA983100 CUQ983100:CUW983100 DEM983100:DES983100 DOI983100:DOO983100 DYE983100:DYK983100 EIA983100:EIG983100 ERW983100:ESC983100 FBS983100:FBY983100 FLO983100:FLU983100 FVK983100:FVQ983100 GFG983100:GFM983100 GPC983100:GPI983100 GYY983100:GZE983100 HIU983100:HJA983100 HSQ983100:HSW983100 ICM983100:ICS983100 IMI983100:IMO983100 IWE983100:IWK983100 JGA983100:JGG983100 JPW983100:JQC983100 JZS983100:JZY983100 KJO983100:KJU983100 KTK983100:KTQ983100 LDG983100:LDM983100 LNC983100:LNI983100 LWY983100:LXE983100 MGU983100:MHA983100 MQQ983100:MQW983100 NAM983100:NAS983100 NKI983100:NKO983100 NUE983100:NUK983100 OEA983100:OEG983100 ONW983100:OOC983100 OXS983100:OXY983100 PHO983100:PHU983100 PRK983100:PRQ983100 QBG983100:QBM983100 QLC983100:QLI983100 QUY983100:QVE983100 REU983100:RFA983100 ROQ983100:ROW983100 RYM983100:RYS983100 SII983100:SIO983100 SSE983100:SSK983100 TCA983100:TCG983100 TLW983100:TMC983100 TVS983100:TVY983100 UFO983100:UFU983100 UPK983100:UPQ983100 UZG983100:UZM983100 VJC983100:VJI983100 VSY983100:VTE983100 WCU983100:WDA983100 WMQ983100:WMW983100 WWM983100:WWS983100"/>
    <dataValidation allowBlank="1" showInputMessage="1" showErrorMessage="1" promptTitle="TDHCA Rental Program Experience" prompt="Row 19: Enter Date (mm/yy) When Control Began" sqref="AL60:AP60 KH60:KL60 UD60:UH60 ADZ60:AED60 ANV60:ANZ60 AXR60:AXV60 BHN60:BHR60 BRJ60:BRN60 CBF60:CBJ60 CLB60:CLF60 CUX60:CVB60 DET60:DEX60 DOP60:DOT60 DYL60:DYP60 EIH60:EIL60 ESD60:ESH60 FBZ60:FCD60 FLV60:FLZ60 FVR60:FVV60 GFN60:GFR60 GPJ60:GPN60 GZF60:GZJ60 HJB60:HJF60 HSX60:HTB60 ICT60:ICX60 IMP60:IMT60 IWL60:IWP60 JGH60:JGL60 JQD60:JQH60 JZZ60:KAD60 KJV60:KJZ60 KTR60:KTV60 LDN60:LDR60 LNJ60:LNN60 LXF60:LXJ60 MHB60:MHF60 MQX60:MRB60 NAT60:NAX60 NKP60:NKT60 NUL60:NUP60 OEH60:OEL60 OOD60:OOH60 OXZ60:OYD60 PHV60:PHZ60 PRR60:PRV60 QBN60:QBR60 QLJ60:QLN60 QVF60:QVJ60 RFB60:RFF60 ROX60:RPB60 RYT60:RYX60 SIP60:SIT60 SSL60:SSP60 TCH60:TCL60 TMD60:TMH60 TVZ60:TWD60 UFV60:UFZ60 UPR60:UPV60 UZN60:UZR60 VJJ60:VJN60 VTF60:VTJ60 WDB60:WDF60 WMX60:WNB60 WWT60:WWX60 AL65596:AP65596 KH65596:KL65596 UD65596:UH65596 ADZ65596:AED65596 ANV65596:ANZ65596 AXR65596:AXV65596 BHN65596:BHR65596 BRJ65596:BRN65596 CBF65596:CBJ65596 CLB65596:CLF65596 CUX65596:CVB65596 DET65596:DEX65596 DOP65596:DOT65596 DYL65596:DYP65596 EIH65596:EIL65596 ESD65596:ESH65596 FBZ65596:FCD65596 FLV65596:FLZ65596 FVR65596:FVV65596 GFN65596:GFR65596 GPJ65596:GPN65596 GZF65596:GZJ65596 HJB65596:HJF65596 HSX65596:HTB65596 ICT65596:ICX65596 IMP65596:IMT65596 IWL65596:IWP65596 JGH65596:JGL65596 JQD65596:JQH65596 JZZ65596:KAD65596 KJV65596:KJZ65596 KTR65596:KTV65596 LDN65596:LDR65596 LNJ65596:LNN65596 LXF65596:LXJ65596 MHB65596:MHF65596 MQX65596:MRB65596 NAT65596:NAX65596 NKP65596:NKT65596 NUL65596:NUP65596 OEH65596:OEL65596 OOD65596:OOH65596 OXZ65596:OYD65596 PHV65596:PHZ65596 PRR65596:PRV65596 QBN65596:QBR65596 QLJ65596:QLN65596 QVF65596:QVJ65596 RFB65596:RFF65596 ROX65596:RPB65596 RYT65596:RYX65596 SIP65596:SIT65596 SSL65596:SSP65596 TCH65596:TCL65596 TMD65596:TMH65596 TVZ65596:TWD65596 UFV65596:UFZ65596 UPR65596:UPV65596 UZN65596:UZR65596 VJJ65596:VJN65596 VTF65596:VTJ65596 WDB65596:WDF65596 WMX65596:WNB65596 WWT65596:WWX65596 AL131132:AP131132 KH131132:KL131132 UD131132:UH131132 ADZ131132:AED131132 ANV131132:ANZ131132 AXR131132:AXV131132 BHN131132:BHR131132 BRJ131132:BRN131132 CBF131132:CBJ131132 CLB131132:CLF131132 CUX131132:CVB131132 DET131132:DEX131132 DOP131132:DOT131132 DYL131132:DYP131132 EIH131132:EIL131132 ESD131132:ESH131132 FBZ131132:FCD131132 FLV131132:FLZ131132 FVR131132:FVV131132 GFN131132:GFR131132 GPJ131132:GPN131132 GZF131132:GZJ131132 HJB131132:HJF131132 HSX131132:HTB131132 ICT131132:ICX131132 IMP131132:IMT131132 IWL131132:IWP131132 JGH131132:JGL131132 JQD131132:JQH131132 JZZ131132:KAD131132 KJV131132:KJZ131132 KTR131132:KTV131132 LDN131132:LDR131132 LNJ131132:LNN131132 LXF131132:LXJ131132 MHB131132:MHF131132 MQX131132:MRB131132 NAT131132:NAX131132 NKP131132:NKT131132 NUL131132:NUP131132 OEH131132:OEL131132 OOD131132:OOH131132 OXZ131132:OYD131132 PHV131132:PHZ131132 PRR131132:PRV131132 QBN131132:QBR131132 QLJ131132:QLN131132 QVF131132:QVJ131132 RFB131132:RFF131132 ROX131132:RPB131132 RYT131132:RYX131132 SIP131132:SIT131132 SSL131132:SSP131132 TCH131132:TCL131132 TMD131132:TMH131132 TVZ131132:TWD131132 UFV131132:UFZ131132 UPR131132:UPV131132 UZN131132:UZR131132 VJJ131132:VJN131132 VTF131132:VTJ131132 WDB131132:WDF131132 WMX131132:WNB131132 WWT131132:WWX131132 AL196668:AP196668 KH196668:KL196668 UD196668:UH196668 ADZ196668:AED196668 ANV196668:ANZ196668 AXR196668:AXV196668 BHN196668:BHR196668 BRJ196668:BRN196668 CBF196668:CBJ196668 CLB196668:CLF196668 CUX196668:CVB196668 DET196668:DEX196668 DOP196668:DOT196668 DYL196668:DYP196668 EIH196668:EIL196668 ESD196668:ESH196668 FBZ196668:FCD196668 FLV196668:FLZ196668 FVR196668:FVV196668 GFN196668:GFR196668 GPJ196668:GPN196668 GZF196668:GZJ196668 HJB196668:HJF196668 HSX196668:HTB196668 ICT196668:ICX196668 IMP196668:IMT196668 IWL196668:IWP196668 JGH196668:JGL196668 JQD196668:JQH196668 JZZ196668:KAD196668 KJV196668:KJZ196668 KTR196668:KTV196668 LDN196668:LDR196668 LNJ196668:LNN196668 LXF196668:LXJ196668 MHB196668:MHF196668 MQX196668:MRB196668 NAT196668:NAX196668 NKP196668:NKT196668 NUL196668:NUP196668 OEH196668:OEL196668 OOD196668:OOH196668 OXZ196668:OYD196668 PHV196668:PHZ196668 PRR196668:PRV196668 QBN196668:QBR196668 QLJ196668:QLN196668 QVF196668:QVJ196668 RFB196668:RFF196668 ROX196668:RPB196668 RYT196668:RYX196668 SIP196668:SIT196668 SSL196668:SSP196668 TCH196668:TCL196668 TMD196668:TMH196668 TVZ196668:TWD196668 UFV196668:UFZ196668 UPR196668:UPV196668 UZN196668:UZR196668 VJJ196668:VJN196668 VTF196668:VTJ196668 WDB196668:WDF196668 WMX196668:WNB196668 WWT196668:WWX196668 AL262204:AP262204 KH262204:KL262204 UD262204:UH262204 ADZ262204:AED262204 ANV262204:ANZ262204 AXR262204:AXV262204 BHN262204:BHR262204 BRJ262204:BRN262204 CBF262204:CBJ262204 CLB262204:CLF262204 CUX262204:CVB262204 DET262204:DEX262204 DOP262204:DOT262204 DYL262204:DYP262204 EIH262204:EIL262204 ESD262204:ESH262204 FBZ262204:FCD262204 FLV262204:FLZ262204 FVR262204:FVV262204 GFN262204:GFR262204 GPJ262204:GPN262204 GZF262204:GZJ262204 HJB262204:HJF262204 HSX262204:HTB262204 ICT262204:ICX262204 IMP262204:IMT262204 IWL262204:IWP262204 JGH262204:JGL262204 JQD262204:JQH262204 JZZ262204:KAD262204 KJV262204:KJZ262204 KTR262204:KTV262204 LDN262204:LDR262204 LNJ262204:LNN262204 LXF262204:LXJ262204 MHB262204:MHF262204 MQX262204:MRB262204 NAT262204:NAX262204 NKP262204:NKT262204 NUL262204:NUP262204 OEH262204:OEL262204 OOD262204:OOH262204 OXZ262204:OYD262204 PHV262204:PHZ262204 PRR262204:PRV262204 QBN262204:QBR262204 QLJ262204:QLN262204 QVF262204:QVJ262204 RFB262204:RFF262204 ROX262204:RPB262204 RYT262204:RYX262204 SIP262204:SIT262204 SSL262204:SSP262204 TCH262204:TCL262204 TMD262204:TMH262204 TVZ262204:TWD262204 UFV262204:UFZ262204 UPR262204:UPV262204 UZN262204:UZR262204 VJJ262204:VJN262204 VTF262204:VTJ262204 WDB262204:WDF262204 WMX262204:WNB262204 WWT262204:WWX262204 AL327740:AP327740 KH327740:KL327740 UD327740:UH327740 ADZ327740:AED327740 ANV327740:ANZ327740 AXR327740:AXV327740 BHN327740:BHR327740 BRJ327740:BRN327740 CBF327740:CBJ327740 CLB327740:CLF327740 CUX327740:CVB327740 DET327740:DEX327740 DOP327740:DOT327740 DYL327740:DYP327740 EIH327740:EIL327740 ESD327740:ESH327740 FBZ327740:FCD327740 FLV327740:FLZ327740 FVR327740:FVV327740 GFN327740:GFR327740 GPJ327740:GPN327740 GZF327740:GZJ327740 HJB327740:HJF327740 HSX327740:HTB327740 ICT327740:ICX327740 IMP327740:IMT327740 IWL327740:IWP327740 JGH327740:JGL327740 JQD327740:JQH327740 JZZ327740:KAD327740 KJV327740:KJZ327740 KTR327740:KTV327740 LDN327740:LDR327740 LNJ327740:LNN327740 LXF327740:LXJ327740 MHB327740:MHF327740 MQX327740:MRB327740 NAT327740:NAX327740 NKP327740:NKT327740 NUL327740:NUP327740 OEH327740:OEL327740 OOD327740:OOH327740 OXZ327740:OYD327740 PHV327740:PHZ327740 PRR327740:PRV327740 QBN327740:QBR327740 QLJ327740:QLN327740 QVF327740:QVJ327740 RFB327740:RFF327740 ROX327740:RPB327740 RYT327740:RYX327740 SIP327740:SIT327740 SSL327740:SSP327740 TCH327740:TCL327740 TMD327740:TMH327740 TVZ327740:TWD327740 UFV327740:UFZ327740 UPR327740:UPV327740 UZN327740:UZR327740 VJJ327740:VJN327740 VTF327740:VTJ327740 WDB327740:WDF327740 WMX327740:WNB327740 WWT327740:WWX327740 AL393276:AP393276 KH393276:KL393276 UD393276:UH393276 ADZ393276:AED393276 ANV393276:ANZ393276 AXR393276:AXV393276 BHN393276:BHR393276 BRJ393276:BRN393276 CBF393276:CBJ393276 CLB393276:CLF393276 CUX393276:CVB393276 DET393276:DEX393276 DOP393276:DOT393276 DYL393276:DYP393276 EIH393276:EIL393276 ESD393276:ESH393276 FBZ393276:FCD393276 FLV393276:FLZ393276 FVR393276:FVV393276 GFN393276:GFR393276 GPJ393276:GPN393276 GZF393276:GZJ393276 HJB393276:HJF393276 HSX393276:HTB393276 ICT393276:ICX393276 IMP393276:IMT393276 IWL393276:IWP393276 JGH393276:JGL393276 JQD393276:JQH393276 JZZ393276:KAD393276 KJV393276:KJZ393276 KTR393276:KTV393276 LDN393276:LDR393276 LNJ393276:LNN393276 LXF393276:LXJ393276 MHB393276:MHF393276 MQX393276:MRB393276 NAT393276:NAX393276 NKP393276:NKT393276 NUL393276:NUP393276 OEH393276:OEL393276 OOD393276:OOH393276 OXZ393276:OYD393276 PHV393276:PHZ393276 PRR393276:PRV393276 QBN393276:QBR393276 QLJ393276:QLN393276 QVF393276:QVJ393276 RFB393276:RFF393276 ROX393276:RPB393276 RYT393276:RYX393276 SIP393276:SIT393276 SSL393276:SSP393276 TCH393276:TCL393276 TMD393276:TMH393276 TVZ393276:TWD393276 UFV393276:UFZ393276 UPR393276:UPV393276 UZN393276:UZR393276 VJJ393276:VJN393276 VTF393276:VTJ393276 WDB393276:WDF393276 WMX393276:WNB393276 WWT393276:WWX393276 AL458812:AP458812 KH458812:KL458812 UD458812:UH458812 ADZ458812:AED458812 ANV458812:ANZ458812 AXR458812:AXV458812 BHN458812:BHR458812 BRJ458812:BRN458812 CBF458812:CBJ458812 CLB458812:CLF458812 CUX458812:CVB458812 DET458812:DEX458812 DOP458812:DOT458812 DYL458812:DYP458812 EIH458812:EIL458812 ESD458812:ESH458812 FBZ458812:FCD458812 FLV458812:FLZ458812 FVR458812:FVV458812 GFN458812:GFR458812 GPJ458812:GPN458812 GZF458812:GZJ458812 HJB458812:HJF458812 HSX458812:HTB458812 ICT458812:ICX458812 IMP458812:IMT458812 IWL458812:IWP458812 JGH458812:JGL458812 JQD458812:JQH458812 JZZ458812:KAD458812 KJV458812:KJZ458812 KTR458812:KTV458812 LDN458812:LDR458812 LNJ458812:LNN458812 LXF458812:LXJ458812 MHB458812:MHF458812 MQX458812:MRB458812 NAT458812:NAX458812 NKP458812:NKT458812 NUL458812:NUP458812 OEH458812:OEL458812 OOD458812:OOH458812 OXZ458812:OYD458812 PHV458812:PHZ458812 PRR458812:PRV458812 QBN458812:QBR458812 QLJ458812:QLN458812 QVF458812:QVJ458812 RFB458812:RFF458812 ROX458812:RPB458812 RYT458812:RYX458812 SIP458812:SIT458812 SSL458812:SSP458812 TCH458812:TCL458812 TMD458812:TMH458812 TVZ458812:TWD458812 UFV458812:UFZ458812 UPR458812:UPV458812 UZN458812:UZR458812 VJJ458812:VJN458812 VTF458812:VTJ458812 WDB458812:WDF458812 WMX458812:WNB458812 WWT458812:WWX458812 AL524348:AP524348 KH524348:KL524348 UD524348:UH524348 ADZ524348:AED524348 ANV524348:ANZ524348 AXR524348:AXV524348 BHN524348:BHR524348 BRJ524348:BRN524348 CBF524348:CBJ524348 CLB524348:CLF524348 CUX524348:CVB524348 DET524348:DEX524348 DOP524348:DOT524348 DYL524348:DYP524348 EIH524348:EIL524348 ESD524348:ESH524348 FBZ524348:FCD524348 FLV524348:FLZ524348 FVR524348:FVV524348 GFN524348:GFR524348 GPJ524348:GPN524348 GZF524348:GZJ524348 HJB524348:HJF524348 HSX524348:HTB524348 ICT524348:ICX524348 IMP524348:IMT524348 IWL524348:IWP524348 JGH524348:JGL524348 JQD524348:JQH524348 JZZ524348:KAD524348 KJV524348:KJZ524348 KTR524348:KTV524348 LDN524348:LDR524348 LNJ524348:LNN524348 LXF524348:LXJ524348 MHB524348:MHF524348 MQX524348:MRB524348 NAT524348:NAX524348 NKP524348:NKT524348 NUL524348:NUP524348 OEH524348:OEL524348 OOD524348:OOH524348 OXZ524348:OYD524348 PHV524348:PHZ524348 PRR524348:PRV524348 QBN524348:QBR524348 QLJ524348:QLN524348 QVF524348:QVJ524348 RFB524348:RFF524348 ROX524348:RPB524348 RYT524348:RYX524348 SIP524348:SIT524348 SSL524348:SSP524348 TCH524348:TCL524348 TMD524348:TMH524348 TVZ524348:TWD524348 UFV524348:UFZ524348 UPR524348:UPV524348 UZN524348:UZR524348 VJJ524348:VJN524348 VTF524348:VTJ524348 WDB524348:WDF524348 WMX524348:WNB524348 WWT524348:WWX524348 AL589884:AP589884 KH589884:KL589884 UD589884:UH589884 ADZ589884:AED589884 ANV589884:ANZ589884 AXR589884:AXV589884 BHN589884:BHR589884 BRJ589884:BRN589884 CBF589884:CBJ589884 CLB589884:CLF589884 CUX589884:CVB589884 DET589884:DEX589884 DOP589884:DOT589884 DYL589884:DYP589884 EIH589884:EIL589884 ESD589884:ESH589884 FBZ589884:FCD589884 FLV589884:FLZ589884 FVR589884:FVV589884 GFN589884:GFR589884 GPJ589884:GPN589884 GZF589884:GZJ589884 HJB589884:HJF589884 HSX589884:HTB589884 ICT589884:ICX589884 IMP589884:IMT589884 IWL589884:IWP589884 JGH589884:JGL589884 JQD589884:JQH589884 JZZ589884:KAD589884 KJV589884:KJZ589884 KTR589884:KTV589884 LDN589884:LDR589884 LNJ589884:LNN589884 LXF589884:LXJ589884 MHB589884:MHF589884 MQX589884:MRB589884 NAT589884:NAX589884 NKP589884:NKT589884 NUL589884:NUP589884 OEH589884:OEL589884 OOD589884:OOH589884 OXZ589884:OYD589884 PHV589884:PHZ589884 PRR589884:PRV589884 QBN589884:QBR589884 QLJ589884:QLN589884 QVF589884:QVJ589884 RFB589884:RFF589884 ROX589884:RPB589884 RYT589884:RYX589884 SIP589884:SIT589884 SSL589884:SSP589884 TCH589884:TCL589884 TMD589884:TMH589884 TVZ589884:TWD589884 UFV589884:UFZ589884 UPR589884:UPV589884 UZN589884:UZR589884 VJJ589884:VJN589884 VTF589884:VTJ589884 WDB589884:WDF589884 WMX589884:WNB589884 WWT589884:WWX589884 AL655420:AP655420 KH655420:KL655420 UD655420:UH655420 ADZ655420:AED655420 ANV655420:ANZ655420 AXR655420:AXV655420 BHN655420:BHR655420 BRJ655420:BRN655420 CBF655420:CBJ655420 CLB655420:CLF655420 CUX655420:CVB655420 DET655420:DEX655420 DOP655420:DOT655420 DYL655420:DYP655420 EIH655420:EIL655420 ESD655420:ESH655420 FBZ655420:FCD655420 FLV655420:FLZ655420 FVR655420:FVV655420 GFN655420:GFR655420 GPJ655420:GPN655420 GZF655420:GZJ655420 HJB655420:HJF655420 HSX655420:HTB655420 ICT655420:ICX655420 IMP655420:IMT655420 IWL655420:IWP655420 JGH655420:JGL655420 JQD655420:JQH655420 JZZ655420:KAD655420 KJV655420:KJZ655420 KTR655420:KTV655420 LDN655420:LDR655420 LNJ655420:LNN655420 LXF655420:LXJ655420 MHB655420:MHF655420 MQX655420:MRB655420 NAT655420:NAX655420 NKP655420:NKT655420 NUL655420:NUP655420 OEH655420:OEL655420 OOD655420:OOH655420 OXZ655420:OYD655420 PHV655420:PHZ655420 PRR655420:PRV655420 QBN655420:QBR655420 QLJ655420:QLN655420 QVF655420:QVJ655420 RFB655420:RFF655420 ROX655420:RPB655420 RYT655420:RYX655420 SIP655420:SIT655420 SSL655420:SSP655420 TCH655420:TCL655420 TMD655420:TMH655420 TVZ655420:TWD655420 UFV655420:UFZ655420 UPR655420:UPV655420 UZN655420:UZR655420 VJJ655420:VJN655420 VTF655420:VTJ655420 WDB655420:WDF655420 WMX655420:WNB655420 WWT655420:WWX655420 AL720956:AP720956 KH720956:KL720956 UD720956:UH720956 ADZ720956:AED720956 ANV720956:ANZ720956 AXR720956:AXV720956 BHN720956:BHR720956 BRJ720956:BRN720956 CBF720956:CBJ720956 CLB720956:CLF720956 CUX720956:CVB720956 DET720956:DEX720956 DOP720956:DOT720956 DYL720956:DYP720956 EIH720956:EIL720956 ESD720956:ESH720956 FBZ720956:FCD720956 FLV720956:FLZ720956 FVR720956:FVV720956 GFN720956:GFR720956 GPJ720956:GPN720956 GZF720956:GZJ720956 HJB720956:HJF720956 HSX720956:HTB720956 ICT720956:ICX720956 IMP720956:IMT720956 IWL720956:IWP720956 JGH720956:JGL720956 JQD720956:JQH720956 JZZ720956:KAD720956 KJV720956:KJZ720956 KTR720956:KTV720956 LDN720956:LDR720956 LNJ720956:LNN720956 LXF720956:LXJ720956 MHB720956:MHF720956 MQX720956:MRB720956 NAT720956:NAX720956 NKP720956:NKT720956 NUL720956:NUP720956 OEH720956:OEL720956 OOD720956:OOH720956 OXZ720956:OYD720956 PHV720956:PHZ720956 PRR720956:PRV720956 QBN720956:QBR720956 QLJ720956:QLN720956 QVF720956:QVJ720956 RFB720956:RFF720956 ROX720956:RPB720956 RYT720956:RYX720956 SIP720956:SIT720956 SSL720956:SSP720956 TCH720956:TCL720956 TMD720956:TMH720956 TVZ720956:TWD720956 UFV720956:UFZ720956 UPR720956:UPV720956 UZN720956:UZR720956 VJJ720956:VJN720956 VTF720956:VTJ720956 WDB720956:WDF720956 WMX720956:WNB720956 WWT720956:WWX720956 AL786492:AP786492 KH786492:KL786492 UD786492:UH786492 ADZ786492:AED786492 ANV786492:ANZ786492 AXR786492:AXV786492 BHN786492:BHR786492 BRJ786492:BRN786492 CBF786492:CBJ786492 CLB786492:CLF786492 CUX786492:CVB786492 DET786492:DEX786492 DOP786492:DOT786492 DYL786492:DYP786492 EIH786492:EIL786492 ESD786492:ESH786492 FBZ786492:FCD786492 FLV786492:FLZ786492 FVR786492:FVV786492 GFN786492:GFR786492 GPJ786492:GPN786492 GZF786492:GZJ786492 HJB786492:HJF786492 HSX786492:HTB786492 ICT786492:ICX786492 IMP786492:IMT786492 IWL786492:IWP786492 JGH786492:JGL786492 JQD786492:JQH786492 JZZ786492:KAD786492 KJV786492:KJZ786492 KTR786492:KTV786492 LDN786492:LDR786492 LNJ786492:LNN786492 LXF786492:LXJ786492 MHB786492:MHF786492 MQX786492:MRB786492 NAT786492:NAX786492 NKP786492:NKT786492 NUL786492:NUP786492 OEH786492:OEL786492 OOD786492:OOH786492 OXZ786492:OYD786492 PHV786492:PHZ786492 PRR786492:PRV786492 QBN786492:QBR786492 QLJ786492:QLN786492 QVF786492:QVJ786492 RFB786492:RFF786492 ROX786492:RPB786492 RYT786492:RYX786492 SIP786492:SIT786492 SSL786492:SSP786492 TCH786492:TCL786492 TMD786492:TMH786492 TVZ786492:TWD786492 UFV786492:UFZ786492 UPR786492:UPV786492 UZN786492:UZR786492 VJJ786492:VJN786492 VTF786492:VTJ786492 WDB786492:WDF786492 WMX786492:WNB786492 WWT786492:WWX786492 AL852028:AP852028 KH852028:KL852028 UD852028:UH852028 ADZ852028:AED852028 ANV852028:ANZ852028 AXR852028:AXV852028 BHN852028:BHR852028 BRJ852028:BRN852028 CBF852028:CBJ852028 CLB852028:CLF852028 CUX852028:CVB852028 DET852028:DEX852028 DOP852028:DOT852028 DYL852028:DYP852028 EIH852028:EIL852028 ESD852028:ESH852028 FBZ852028:FCD852028 FLV852028:FLZ852028 FVR852028:FVV852028 GFN852028:GFR852028 GPJ852028:GPN852028 GZF852028:GZJ852028 HJB852028:HJF852028 HSX852028:HTB852028 ICT852028:ICX852028 IMP852028:IMT852028 IWL852028:IWP852028 JGH852028:JGL852028 JQD852028:JQH852028 JZZ852028:KAD852028 KJV852028:KJZ852028 KTR852028:KTV852028 LDN852028:LDR852028 LNJ852028:LNN852028 LXF852028:LXJ852028 MHB852028:MHF852028 MQX852028:MRB852028 NAT852028:NAX852028 NKP852028:NKT852028 NUL852028:NUP852028 OEH852028:OEL852028 OOD852028:OOH852028 OXZ852028:OYD852028 PHV852028:PHZ852028 PRR852028:PRV852028 QBN852028:QBR852028 QLJ852028:QLN852028 QVF852028:QVJ852028 RFB852028:RFF852028 ROX852028:RPB852028 RYT852028:RYX852028 SIP852028:SIT852028 SSL852028:SSP852028 TCH852028:TCL852028 TMD852028:TMH852028 TVZ852028:TWD852028 UFV852028:UFZ852028 UPR852028:UPV852028 UZN852028:UZR852028 VJJ852028:VJN852028 VTF852028:VTJ852028 WDB852028:WDF852028 WMX852028:WNB852028 WWT852028:WWX852028 AL917564:AP917564 KH917564:KL917564 UD917564:UH917564 ADZ917564:AED917564 ANV917564:ANZ917564 AXR917564:AXV917564 BHN917564:BHR917564 BRJ917564:BRN917564 CBF917564:CBJ917564 CLB917564:CLF917564 CUX917564:CVB917564 DET917564:DEX917564 DOP917564:DOT917564 DYL917564:DYP917564 EIH917564:EIL917564 ESD917564:ESH917564 FBZ917564:FCD917564 FLV917564:FLZ917564 FVR917564:FVV917564 GFN917564:GFR917564 GPJ917564:GPN917564 GZF917564:GZJ917564 HJB917564:HJF917564 HSX917564:HTB917564 ICT917564:ICX917564 IMP917564:IMT917564 IWL917564:IWP917564 JGH917564:JGL917564 JQD917564:JQH917564 JZZ917564:KAD917564 KJV917564:KJZ917564 KTR917564:KTV917564 LDN917564:LDR917564 LNJ917564:LNN917564 LXF917564:LXJ917564 MHB917564:MHF917564 MQX917564:MRB917564 NAT917564:NAX917564 NKP917564:NKT917564 NUL917564:NUP917564 OEH917564:OEL917564 OOD917564:OOH917564 OXZ917564:OYD917564 PHV917564:PHZ917564 PRR917564:PRV917564 QBN917564:QBR917564 QLJ917564:QLN917564 QVF917564:QVJ917564 RFB917564:RFF917564 ROX917564:RPB917564 RYT917564:RYX917564 SIP917564:SIT917564 SSL917564:SSP917564 TCH917564:TCL917564 TMD917564:TMH917564 TVZ917564:TWD917564 UFV917564:UFZ917564 UPR917564:UPV917564 UZN917564:UZR917564 VJJ917564:VJN917564 VTF917564:VTJ917564 WDB917564:WDF917564 WMX917564:WNB917564 WWT917564:WWX917564 AL983100:AP983100 KH983100:KL983100 UD983100:UH983100 ADZ983100:AED983100 ANV983100:ANZ983100 AXR983100:AXV983100 BHN983100:BHR983100 BRJ983100:BRN983100 CBF983100:CBJ983100 CLB983100:CLF983100 CUX983100:CVB983100 DET983100:DEX983100 DOP983100:DOT983100 DYL983100:DYP983100 EIH983100:EIL983100 ESD983100:ESH983100 FBZ983100:FCD983100 FLV983100:FLZ983100 FVR983100:FVV983100 GFN983100:GFR983100 GPJ983100:GPN983100 GZF983100:GZJ983100 HJB983100:HJF983100 HSX983100:HTB983100 ICT983100:ICX983100 IMP983100:IMT983100 IWL983100:IWP983100 JGH983100:JGL983100 JQD983100:JQH983100 JZZ983100:KAD983100 KJV983100:KJZ983100 KTR983100:KTV983100 LDN983100:LDR983100 LNJ983100:LNN983100 LXF983100:LXJ983100 MHB983100:MHF983100 MQX983100:MRB983100 NAT983100:NAX983100 NKP983100:NKT983100 NUL983100:NUP983100 OEH983100:OEL983100 OOD983100:OOH983100 OXZ983100:OYD983100 PHV983100:PHZ983100 PRR983100:PRV983100 QBN983100:QBR983100 QLJ983100:QLN983100 QVF983100:QVJ983100 RFB983100:RFF983100 ROX983100:RPB983100 RYT983100:RYX983100 SIP983100:SIT983100 SSL983100:SSP983100 TCH983100:TCL983100 TMD983100:TMH983100 TVZ983100:TWD983100 UFV983100:UFZ983100 UPR983100:UPV983100 UZN983100:UZR983100 VJJ983100:VJN983100 VTF983100:VTJ983100 WDB983100:WDF983100 WMX983100:WNB983100 WWT983100:WWX983100"/>
    <dataValidation allowBlank="1" showInputMessage="1" showErrorMessage="1" promptTitle="TDHCA Rental Program Experience" prompt="Row 19: Enter Date (mm/yy) When Control Ended" sqref="AQ60:AU60 KM60:KQ60 UI60:UM60 AEE60:AEI60 AOA60:AOE60 AXW60:AYA60 BHS60:BHW60 BRO60:BRS60 CBK60:CBO60 CLG60:CLK60 CVC60:CVG60 DEY60:DFC60 DOU60:DOY60 DYQ60:DYU60 EIM60:EIQ60 ESI60:ESM60 FCE60:FCI60 FMA60:FME60 FVW60:FWA60 GFS60:GFW60 GPO60:GPS60 GZK60:GZO60 HJG60:HJK60 HTC60:HTG60 ICY60:IDC60 IMU60:IMY60 IWQ60:IWU60 JGM60:JGQ60 JQI60:JQM60 KAE60:KAI60 KKA60:KKE60 KTW60:KUA60 LDS60:LDW60 LNO60:LNS60 LXK60:LXO60 MHG60:MHK60 MRC60:MRG60 NAY60:NBC60 NKU60:NKY60 NUQ60:NUU60 OEM60:OEQ60 OOI60:OOM60 OYE60:OYI60 PIA60:PIE60 PRW60:PSA60 QBS60:QBW60 QLO60:QLS60 QVK60:QVO60 RFG60:RFK60 RPC60:RPG60 RYY60:RZC60 SIU60:SIY60 SSQ60:SSU60 TCM60:TCQ60 TMI60:TMM60 TWE60:TWI60 UGA60:UGE60 UPW60:UQA60 UZS60:UZW60 VJO60:VJS60 VTK60:VTO60 WDG60:WDK60 WNC60:WNG60 WWY60:WXC60 AQ65596:AU65596 KM65596:KQ65596 UI65596:UM65596 AEE65596:AEI65596 AOA65596:AOE65596 AXW65596:AYA65596 BHS65596:BHW65596 BRO65596:BRS65596 CBK65596:CBO65596 CLG65596:CLK65596 CVC65596:CVG65596 DEY65596:DFC65596 DOU65596:DOY65596 DYQ65596:DYU65596 EIM65596:EIQ65596 ESI65596:ESM65596 FCE65596:FCI65596 FMA65596:FME65596 FVW65596:FWA65596 GFS65596:GFW65596 GPO65596:GPS65596 GZK65596:GZO65596 HJG65596:HJK65596 HTC65596:HTG65596 ICY65596:IDC65596 IMU65596:IMY65596 IWQ65596:IWU65596 JGM65596:JGQ65596 JQI65596:JQM65596 KAE65596:KAI65596 KKA65596:KKE65596 KTW65596:KUA65596 LDS65596:LDW65596 LNO65596:LNS65596 LXK65596:LXO65596 MHG65596:MHK65596 MRC65596:MRG65596 NAY65596:NBC65596 NKU65596:NKY65596 NUQ65596:NUU65596 OEM65596:OEQ65596 OOI65596:OOM65596 OYE65596:OYI65596 PIA65596:PIE65596 PRW65596:PSA65596 QBS65596:QBW65596 QLO65596:QLS65596 QVK65596:QVO65596 RFG65596:RFK65596 RPC65596:RPG65596 RYY65596:RZC65596 SIU65596:SIY65596 SSQ65596:SSU65596 TCM65596:TCQ65596 TMI65596:TMM65596 TWE65596:TWI65596 UGA65596:UGE65596 UPW65596:UQA65596 UZS65596:UZW65596 VJO65596:VJS65596 VTK65596:VTO65596 WDG65596:WDK65596 WNC65596:WNG65596 WWY65596:WXC65596 AQ131132:AU131132 KM131132:KQ131132 UI131132:UM131132 AEE131132:AEI131132 AOA131132:AOE131132 AXW131132:AYA131132 BHS131132:BHW131132 BRO131132:BRS131132 CBK131132:CBO131132 CLG131132:CLK131132 CVC131132:CVG131132 DEY131132:DFC131132 DOU131132:DOY131132 DYQ131132:DYU131132 EIM131132:EIQ131132 ESI131132:ESM131132 FCE131132:FCI131132 FMA131132:FME131132 FVW131132:FWA131132 GFS131132:GFW131132 GPO131132:GPS131132 GZK131132:GZO131132 HJG131132:HJK131132 HTC131132:HTG131132 ICY131132:IDC131132 IMU131132:IMY131132 IWQ131132:IWU131132 JGM131132:JGQ131132 JQI131132:JQM131132 KAE131132:KAI131132 KKA131132:KKE131132 KTW131132:KUA131132 LDS131132:LDW131132 LNO131132:LNS131132 LXK131132:LXO131132 MHG131132:MHK131132 MRC131132:MRG131132 NAY131132:NBC131132 NKU131132:NKY131132 NUQ131132:NUU131132 OEM131132:OEQ131132 OOI131132:OOM131132 OYE131132:OYI131132 PIA131132:PIE131132 PRW131132:PSA131132 QBS131132:QBW131132 QLO131132:QLS131132 QVK131132:QVO131132 RFG131132:RFK131132 RPC131132:RPG131132 RYY131132:RZC131132 SIU131132:SIY131132 SSQ131132:SSU131132 TCM131132:TCQ131132 TMI131132:TMM131132 TWE131132:TWI131132 UGA131132:UGE131132 UPW131132:UQA131132 UZS131132:UZW131132 VJO131132:VJS131132 VTK131132:VTO131132 WDG131132:WDK131132 WNC131132:WNG131132 WWY131132:WXC131132 AQ196668:AU196668 KM196668:KQ196668 UI196668:UM196668 AEE196668:AEI196668 AOA196668:AOE196668 AXW196668:AYA196668 BHS196668:BHW196668 BRO196668:BRS196668 CBK196668:CBO196668 CLG196668:CLK196668 CVC196668:CVG196668 DEY196668:DFC196668 DOU196668:DOY196668 DYQ196668:DYU196668 EIM196668:EIQ196668 ESI196668:ESM196668 FCE196668:FCI196668 FMA196668:FME196668 FVW196668:FWA196668 GFS196668:GFW196668 GPO196668:GPS196668 GZK196668:GZO196668 HJG196668:HJK196668 HTC196668:HTG196668 ICY196668:IDC196668 IMU196668:IMY196668 IWQ196668:IWU196668 JGM196668:JGQ196668 JQI196668:JQM196668 KAE196668:KAI196668 KKA196668:KKE196668 KTW196668:KUA196668 LDS196668:LDW196668 LNO196668:LNS196668 LXK196668:LXO196668 MHG196668:MHK196668 MRC196668:MRG196668 NAY196668:NBC196668 NKU196668:NKY196668 NUQ196668:NUU196668 OEM196668:OEQ196668 OOI196668:OOM196668 OYE196668:OYI196668 PIA196668:PIE196668 PRW196668:PSA196668 QBS196668:QBW196668 QLO196668:QLS196668 QVK196668:QVO196668 RFG196668:RFK196668 RPC196668:RPG196668 RYY196668:RZC196668 SIU196668:SIY196668 SSQ196668:SSU196668 TCM196668:TCQ196668 TMI196668:TMM196668 TWE196668:TWI196668 UGA196668:UGE196668 UPW196668:UQA196668 UZS196668:UZW196668 VJO196668:VJS196668 VTK196668:VTO196668 WDG196668:WDK196668 WNC196668:WNG196668 WWY196668:WXC196668 AQ262204:AU262204 KM262204:KQ262204 UI262204:UM262204 AEE262204:AEI262204 AOA262204:AOE262204 AXW262204:AYA262204 BHS262204:BHW262204 BRO262204:BRS262204 CBK262204:CBO262204 CLG262204:CLK262204 CVC262204:CVG262204 DEY262204:DFC262204 DOU262204:DOY262204 DYQ262204:DYU262204 EIM262204:EIQ262204 ESI262204:ESM262204 FCE262204:FCI262204 FMA262204:FME262204 FVW262204:FWA262204 GFS262204:GFW262204 GPO262204:GPS262204 GZK262204:GZO262204 HJG262204:HJK262204 HTC262204:HTG262204 ICY262204:IDC262204 IMU262204:IMY262204 IWQ262204:IWU262204 JGM262204:JGQ262204 JQI262204:JQM262204 KAE262204:KAI262204 KKA262204:KKE262204 KTW262204:KUA262204 LDS262204:LDW262204 LNO262204:LNS262204 LXK262204:LXO262204 MHG262204:MHK262204 MRC262204:MRG262204 NAY262204:NBC262204 NKU262204:NKY262204 NUQ262204:NUU262204 OEM262204:OEQ262204 OOI262204:OOM262204 OYE262204:OYI262204 PIA262204:PIE262204 PRW262204:PSA262204 QBS262204:QBW262204 QLO262204:QLS262204 QVK262204:QVO262204 RFG262204:RFK262204 RPC262204:RPG262204 RYY262204:RZC262204 SIU262204:SIY262204 SSQ262204:SSU262204 TCM262204:TCQ262204 TMI262204:TMM262204 TWE262204:TWI262204 UGA262204:UGE262204 UPW262204:UQA262204 UZS262204:UZW262204 VJO262204:VJS262204 VTK262204:VTO262204 WDG262204:WDK262204 WNC262204:WNG262204 WWY262204:WXC262204 AQ327740:AU327740 KM327740:KQ327740 UI327740:UM327740 AEE327740:AEI327740 AOA327740:AOE327740 AXW327740:AYA327740 BHS327740:BHW327740 BRO327740:BRS327740 CBK327740:CBO327740 CLG327740:CLK327740 CVC327740:CVG327740 DEY327740:DFC327740 DOU327740:DOY327740 DYQ327740:DYU327740 EIM327740:EIQ327740 ESI327740:ESM327740 FCE327740:FCI327740 FMA327740:FME327740 FVW327740:FWA327740 GFS327740:GFW327740 GPO327740:GPS327740 GZK327740:GZO327740 HJG327740:HJK327740 HTC327740:HTG327740 ICY327740:IDC327740 IMU327740:IMY327740 IWQ327740:IWU327740 JGM327740:JGQ327740 JQI327740:JQM327740 KAE327740:KAI327740 KKA327740:KKE327740 KTW327740:KUA327740 LDS327740:LDW327740 LNO327740:LNS327740 LXK327740:LXO327740 MHG327740:MHK327740 MRC327740:MRG327740 NAY327740:NBC327740 NKU327740:NKY327740 NUQ327740:NUU327740 OEM327740:OEQ327740 OOI327740:OOM327740 OYE327740:OYI327740 PIA327740:PIE327740 PRW327740:PSA327740 QBS327740:QBW327740 QLO327740:QLS327740 QVK327740:QVO327740 RFG327740:RFK327740 RPC327740:RPG327740 RYY327740:RZC327740 SIU327740:SIY327740 SSQ327740:SSU327740 TCM327740:TCQ327740 TMI327740:TMM327740 TWE327740:TWI327740 UGA327740:UGE327740 UPW327740:UQA327740 UZS327740:UZW327740 VJO327740:VJS327740 VTK327740:VTO327740 WDG327740:WDK327740 WNC327740:WNG327740 WWY327740:WXC327740 AQ393276:AU393276 KM393276:KQ393276 UI393276:UM393276 AEE393276:AEI393276 AOA393276:AOE393276 AXW393276:AYA393276 BHS393276:BHW393276 BRO393276:BRS393276 CBK393276:CBO393276 CLG393276:CLK393276 CVC393276:CVG393276 DEY393276:DFC393276 DOU393276:DOY393276 DYQ393276:DYU393276 EIM393276:EIQ393276 ESI393276:ESM393276 FCE393276:FCI393276 FMA393276:FME393276 FVW393276:FWA393276 GFS393276:GFW393276 GPO393276:GPS393276 GZK393276:GZO393276 HJG393276:HJK393276 HTC393276:HTG393276 ICY393276:IDC393276 IMU393276:IMY393276 IWQ393276:IWU393276 JGM393276:JGQ393276 JQI393276:JQM393276 KAE393276:KAI393276 KKA393276:KKE393276 KTW393276:KUA393276 LDS393276:LDW393276 LNO393276:LNS393276 LXK393276:LXO393276 MHG393276:MHK393276 MRC393276:MRG393276 NAY393276:NBC393276 NKU393276:NKY393276 NUQ393276:NUU393276 OEM393276:OEQ393276 OOI393276:OOM393276 OYE393276:OYI393276 PIA393276:PIE393276 PRW393276:PSA393276 QBS393276:QBW393276 QLO393276:QLS393276 QVK393276:QVO393276 RFG393276:RFK393276 RPC393276:RPG393276 RYY393276:RZC393276 SIU393276:SIY393276 SSQ393276:SSU393276 TCM393276:TCQ393276 TMI393276:TMM393276 TWE393276:TWI393276 UGA393276:UGE393276 UPW393276:UQA393276 UZS393276:UZW393276 VJO393276:VJS393276 VTK393276:VTO393276 WDG393276:WDK393276 WNC393276:WNG393276 WWY393276:WXC393276 AQ458812:AU458812 KM458812:KQ458812 UI458812:UM458812 AEE458812:AEI458812 AOA458812:AOE458812 AXW458812:AYA458812 BHS458812:BHW458812 BRO458812:BRS458812 CBK458812:CBO458812 CLG458812:CLK458812 CVC458812:CVG458812 DEY458812:DFC458812 DOU458812:DOY458812 DYQ458812:DYU458812 EIM458812:EIQ458812 ESI458812:ESM458812 FCE458812:FCI458812 FMA458812:FME458812 FVW458812:FWA458812 GFS458812:GFW458812 GPO458812:GPS458812 GZK458812:GZO458812 HJG458812:HJK458812 HTC458812:HTG458812 ICY458812:IDC458812 IMU458812:IMY458812 IWQ458812:IWU458812 JGM458812:JGQ458812 JQI458812:JQM458812 KAE458812:KAI458812 KKA458812:KKE458812 KTW458812:KUA458812 LDS458812:LDW458812 LNO458812:LNS458812 LXK458812:LXO458812 MHG458812:MHK458812 MRC458812:MRG458812 NAY458812:NBC458812 NKU458812:NKY458812 NUQ458812:NUU458812 OEM458812:OEQ458812 OOI458812:OOM458812 OYE458812:OYI458812 PIA458812:PIE458812 PRW458812:PSA458812 QBS458812:QBW458812 QLO458812:QLS458812 QVK458812:QVO458812 RFG458812:RFK458812 RPC458812:RPG458812 RYY458812:RZC458812 SIU458812:SIY458812 SSQ458812:SSU458812 TCM458812:TCQ458812 TMI458812:TMM458812 TWE458812:TWI458812 UGA458812:UGE458812 UPW458812:UQA458812 UZS458812:UZW458812 VJO458812:VJS458812 VTK458812:VTO458812 WDG458812:WDK458812 WNC458812:WNG458812 WWY458812:WXC458812 AQ524348:AU524348 KM524348:KQ524348 UI524348:UM524348 AEE524348:AEI524348 AOA524348:AOE524348 AXW524348:AYA524348 BHS524348:BHW524348 BRO524348:BRS524348 CBK524348:CBO524348 CLG524348:CLK524348 CVC524348:CVG524348 DEY524348:DFC524348 DOU524348:DOY524348 DYQ524348:DYU524348 EIM524348:EIQ524348 ESI524348:ESM524348 FCE524348:FCI524348 FMA524348:FME524348 FVW524348:FWA524348 GFS524348:GFW524348 GPO524348:GPS524348 GZK524348:GZO524348 HJG524348:HJK524348 HTC524348:HTG524348 ICY524348:IDC524348 IMU524348:IMY524348 IWQ524348:IWU524348 JGM524348:JGQ524348 JQI524348:JQM524348 KAE524348:KAI524348 KKA524348:KKE524348 KTW524348:KUA524348 LDS524348:LDW524348 LNO524348:LNS524348 LXK524348:LXO524348 MHG524348:MHK524348 MRC524348:MRG524348 NAY524348:NBC524348 NKU524348:NKY524348 NUQ524348:NUU524348 OEM524348:OEQ524348 OOI524348:OOM524348 OYE524348:OYI524348 PIA524348:PIE524348 PRW524348:PSA524348 QBS524348:QBW524348 QLO524348:QLS524348 QVK524348:QVO524348 RFG524348:RFK524348 RPC524348:RPG524348 RYY524348:RZC524348 SIU524348:SIY524348 SSQ524348:SSU524348 TCM524348:TCQ524348 TMI524348:TMM524348 TWE524348:TWI524348 UGA524348:UGE524348 UPW524348:UQA524348 UZS524348:UZW524348 VJO524348:VJS524348 VTK524348:VTO524348 WDG524348:WDK524348 WNC524348:WNG524348 WWY524348:WXC524348 AQ589884:AU589884 KM589884:KQ589884 UI589884:UM589884 AEE589884:AEI589884 AOA589884:AOE589884 AXW589884:AYA589884 BHS589884:BHW589884 BRO589884:BRS589884 CBK589884:CBO589884 CLG589884:CLK589884 CVC589884:CVG589884 DEY589884:DFC589884 DOU589884:DOY589884 DYQ589884:DYU589884 EIM589884:EIQ589884 ESI589884:ESM589884 FCE589884:FCI589884 FMA589884:FME589884 FVW589884:FWA589884 GFS589884:GFW589884 GPO589884:GPS589884 GZK589884:GZO589884 HJG589884:HJK589884 HTC589884:HTG589884 ICY589884:IDC589884 IMU589884:IMY589884 IWQ589884:IWU589884 JGM589884:JGQ589884 JQI589884:JQM589884 KAE589884:KAI589884 KKA589884:KKE589884 KTW589884:KUA589884 LDS589884:LDW589884 LNO589884:LNS589884 LXK589884:LXO589884 MHG589884:MHK589884 MRC589884:MRG589884 NAY589884:NBC589884 NKU589884:NKY589884 NUQ589884:NUU589884 OEM589884:OEQ589884 OOI589884:OOM589884 OYE589884:OYI589884 PIA589884:PIE589884 PRW589884:PSA589884 QBS589884:QBW589884 QLO589884:QLS589884 QVK589884:QVO589884 RFG589884:RFK589884 RPC589884:RPG589884 RYY589884:RZC589884 SIU589884:SIY589884 SSQ589884:SSU589884 TCM589884:TCQ589884 TMI589884:TMM589884 TWE589884:TWI589884 UGA589884:UGE589884 UPW589884:UQA589884 UZS589884:UZW589884 VJO589884:VJS589884 VTK589884:VTO589884 WDG589884:WDK589884 WNC589884:WNG589884 WWY589884:WXC589884 AQ655420:AU655420 KM655420:KQ655420 UI655420:UM655420 AEE655420:AEI655420 AOA655420:AOE655420 AXW655420:AYA655420 BHS655420:BHW655420 BRO655420:BRS655420 CBK655420:CBO655420 CLG655420:CLK655420 CVC655420:CVG655420 DEY655420:DFC655420 DOU655420:DOY655420 DYQ655420:DYU655420 EIM655420:EIQ655420 ESI655420:ESM655420 FCE655420:FCI655420 FMA655420:FME655420 FVW655420:FWA655420 GFS655420:GFW655420 GPO655420:GPS655420 GZK655420:GZO655420 HJG655420:HJK655420 HTC655420:HTG655420 ICY655420:IDC655420 IMU655420:IMY655420 IWQ655420:IWU655420 JGM655420:JGQ655420 JQI655420:JQM655420 KAE655420:KAI655420 KKA655420:KKE655420 KTW655420:KUA655420 LDS655420:LDW655420 LNO655420:LNS655420 LXK655420:LXO655420 MHG655420:MHK655420 MRC655420:MRG655420 NAY655420:NBC655420 NKU655420:NKY655420 NUQ655420:NUU655420 OEM655420:OEQ655420 OOI655420:OOM655420 OYE655420:OYI655420 PIA655420:PIE655420 PRW655420:PSA655420 QBS655420:QBW655420 QLO655420:QLS655420 QVK655420:QVO655420 RFG655420:RFK655420 RPC655420:RPG655420 RYY655420:RZC655420 SIU655420:SIY655420 SSQ655420:SSU655420 TCM655420:TCQ655420 TMI655420:TMM655420 TWE655420:TWI655420 UGA655420:UGE655420 UPW655420:UQA655420 UZS655420:UZW655420 VJO655420:VJS655420 VTK655420:VTO655420 WDG655420:WDK655420 WNC655420:WNG655420 WWY655420:WXC655420 AQ720956:AU720956 KM720956:KQ720956 UI720956:UM720956 AEE720956:AEI720956 AOA720956:AOE720956 AXW720956:AYA720956 BHS720956:BHW720956 BRO720956:BRS720956 CBK720956:CBO720956 CLG720956:CLK720956 CVC720956:CVG720956 DEY720956:DFC720956 DOU720956:DOY720956 DYQ720956:DYU720956 EIM720956:EIQ720956 ESI720956:ESM720956 FCE720956:FCI720956 FMA720956:FME720956 FVW720956:FWA720956 GFS720956:GFW720956 GPO720956:GPS720956 GZK720956:GZO720956 HJG720956:HJK720956 HTC720956:HTG720956 ICY720956:IDC720956 IMU720956:IMY720956 IWQ720956:IWU720956 JGM720956:JGQ720956 JQI720956:JQM720956 KAE720956:KAI720956 KKA720956:KKE720956 KTW720956:KUA720956 LDS720956:LDW720956 LNO720956:LNS720956 LXK720956:LXO720956 MHG720956:MHK720956 MRC720956:MRG720956 NAY720956:NBC720956 NKU720956:NKY720956 NUQ720956:NUU720956 OEM720956:OEQ720956 OOI720956:OOM720956 OYE720956:OYI720956 PIA720956:PIE720956 PRW720956:PSA720956 QBS720956:QBW720956 QLO720956:QLS720956 QVK720956:QVO720956 RFG720956:RFK720956 RPC720956:RPG720956 RYY720956:RZC720956 SIU720956:SIY720956 SSQ720956:SSU720956 TCM720956:TCQ720956 TMI720956:TMM720956 TWE720956:TWI720956 UGA720956:UGE720956 UPW720956:UQA720956 UZS720956:UZW720956 VJO720956:VJS720956 VTK720956:VTO720956 WDG720956:WDK720956 WNC720956:WNG720956 WWY720956:WXC720956 AQ786492:AU786492 KM786492:KQ786492 UI786492:UM786492 AEE786492:AEI786492 AOA786492:AOE786492 AXW786492:AYA786492 BHS786492:BHW786492 BRO786492:BRS786492 CBK786492:CBO786492 CLG786492:CLK786492 CVC786492:CVG786492 DEY786492:DFC786492 DOU786492:DOY786492 DYQ786492:DYU786492 EIM786492:EIQ786492 ESI786492:ESM786492 FCE786492:FCI786492 FMA786492:FME786492 FVW786492:FWA786492 GFS786492:GFW786492 GPO786492:GPS786492 GZK786492:GZO786492 HJG786492:HJK786492 HTC786492:HTG786492 ICY786492:IDC786492 IMU786492:IMY786492 IWQ786492:IWU786492 JGM786492:JGQ786492 JQI786492:JQM786492 KAE786492:KAI786492 KKA786492:KKE786492 KTW786492:KUA786492 LDS786492:LDW786492 LNO786492:LNS786492 LXK786492:LXO786492 MHG786492:MHK786492 MRC786492:MRG786492 NAY786492:NBC786492 NKU786492:NKY786492 NUQ786492:NUU786492 OEM786492:OEQ786492 OOI786492:OOM786492 OYE786492:OYI786492 PIA786492:PIE786492 PRW786492:PSA786492 QBS786492:QBW786492 QLO786492:QLS786492 QVK786492:QVO786492 RFG786492:RFK786492 RPC786492:RPG786492 RYY786492:RZC786492 SIU786492:SIY786492 SSQ786492:SSU786492 TCM786492:TCQ786492 TMI786492:TMM786492 TWE786492:TWI786492 UGA786492:UGE786492 UPW786492:UQA786492 UZS786492:UZW786492 VJO786492:VJS786492 VTK786492:VTO786492 WDG786492:WDK786492 WNC786492:WNG786492 WWY786492:WXC786492 AQ852028:AU852028 KM852028:KQ852028 UI852028:UM852028 AEE852028:AEI852028 AOA852028:AOE852028 AXW852028:AYA852028 BHS852028:BHW852028 BRO852028:BRS852028 CBK852028:CBO852028 CLG852028:CLK852028 CVC852028:CVG852028 DEY852028:DFC852028 DOU852028:DOY852028 DYQ852028:DYU852028 EIM852028:EIQ852028 ESI852028:ESM852028 FCE852028:FCI852028 FMA852028:FME852028 FVW852028:FWA852028 GFS852028:GFW852028 GPO852028:GPS852028 GZK852028:GZO852028 HJG852028:HJK852028 HTC852028:HTG852028 ICY852028:IDC852028 IMU852028:IMY852028 IWQ852028:IWU852028 JGM852028:JGQ852028 JQI852028:JQM852028 KAE852028:KAI852028 KKA852028:KKE852028 KTW852028:KUA852028 LDS852028:LDW852028 LNO852028:LNS852028 LXK852028:LXO852028 MHG852028:MHK852028 MRC852028:MRG852028 NAY852028:NBC852028 NKU852028:NKY852028 NUQ852028:NUU852028 OEM852028:OEQ852028 OOI852028:OOM852028 OYE852028:OYI852028 PIA852028:PIE852028 PRW852028:PSA852028 QBS852028:QBW852028 QLO852028:QLS852028 QVK852028:QVO852028 RFG852028:RFK852028 RPC852028:RPG852028 RYY852028:RZC852028 SIU852028:SIY852028 SSQ852028:SSU852028 TCM852028:TCQ852028 TMI852028:TMM852028 TWE852028:TWI852028 UGA852028:UGE852028 UPW852028:UQA852028 UZS852028:UZW852028 VJO852028:VJS852028 VTK852028:VTO852028 WDG852028:WDK852028 WNC852028:WNG852028 WWY852028:WXC852028 AQ917564:AU917564 KM917564:KQ917564 UI917564:UM917564 AEE917564:AEI917564 AOA917564:AOE917564 AXW917564:AYA917564 BHS917564:BHW917564 BRO917564:BRS917564 CBK917564:CBO917564 CLG917564:CLK917564 CVC917564:CVG917564 DEY917564:DFC917564 DOU917564:DOY917564 DYQ917564:DYU917564 EIM917564:EIQ917564 ESI917564:ESM917564 FCE917564:FCI917564 FMA917564:FME917564 FVW917564:FWA917564 GFS917564:GFW917564 GPO917564:GPS917564 GZK917564:GZO917564 HJG917564:HJK917564 HTC917564:HTG917564 ICY917564:IDC917564 IMU917564:IMY917564 IWQ917564:IWU917564 JGM917564:JGQ917564 JQI917564:JQM917564 KAE917564:KAI917564 KKA917564:KKE917564 KTW917564:KUA917564 LDS917564:LDW917564 LNO917564:LNS917564 LXK917564:LXO917564 MHG917564:MHK917564 MRC917564:MRG917564 NAY917564:NBC917564 NKU917564:NKY917564 NUQ917564:NUU917564 OEM917564:OEQ917564 OOI917564:OOM917564 OYE917564:OYI917564 PIA917564:PIE917564 PRW917564:PSA917564 QBS917564:QBW917564 QLO917564:QLS917564 QVK917564:QVO917564 RFG917564:RFK917564 RPC917564:RPG917564 RYY917564:RZC917564 SIU917564:SIY917564 SSQ917564:SSU917564 TCM917564:TCQ917564 TMI917564:TMM917564 TWE917564:TWI917564 UGA917564:UGE917564 UPW917564:UQA917564 UZS917564:UZW917564 VJO917564:VJS917564 VTK917564:VTO917564 WDG917564:WDK917564 WNC917564:WNG917564 WWY917564:WXC917564 AQ983100:AU983100 KM983100:KQ983100 UI983100:UM983100 AEE983100:AEI983100 AOA983100:AOE983100 AXW983100:AYA983100 BHS983100:BHW983100 BRO983100:BRS983100 CBK983100:CBO983100 CLG983100:CLK983100 CVC983100:CVG983100 DEY983100:DFC983100 DOU983100:DOY983100 DYQ983100:DYU983100 EIM983100:EIQ983100 ESI983100:ESM983100 FCE983100:FCI983100 FMA983100:FME983100 FVW983100:FWA983100 GFS983100:GFW983100 GPO983100:GPS983100 GZK983100:GZO983100 HJG983100:HJK983100 HTC983100:HTG983100 ICY983100:IDC983100 IMU983100:IMY983100 IWQ983100:IWU983100 JGM983100:JGQ983100 JQI983100:JQM983100 KAE983100:KAI983100 KKA983100:KKE983100 KTW983100:KUA983100 LDS983100:LDW983100 LNO983100:LNS983100 LXK983100:LXO983100 MHG983100:MHK983100 MRC983100:MRG983100 NAY983100:NBC983100 NKU983100:NKY983100 NUQ983100:NUU983100 OEM983100:OEQ983100 OOI983100:OOM983100 OYE983100:OYI983100 PIA983100:PIE983100 PRW983100:PSA983100 QBS983100:QBW983100 QLO983100:QLS983100 QVK983100:QVO983100 RFG983100:RFK983100 RPC983100:RPG983100 RYY983100:RZC983100 SIU983100:SIY983100 SSQ983100:SSU983100 TCM983100:TCQ983100 TMI983100:TMM983100 TWE983100:TWI983100 UGA983100:UGE983100 UPW983100:UQA983100 UZS983100:UZW983100 VJO983100:VJS983100 VTK983100:VTO983100 WDG983100:WDK983100 WNC983100:WNG983100 WWY983100:WXC983100"/>
    <dataValidation allowBlank="1" showInputMessage="1" showErrorMessage="1" promptTitle="TDHCA Rental Program Experience" prompt="Row 20: Enter TDHCA Rental Program ID Number" sqref="B61:E61 IX61:JA61 ST61:SW61 ACP61:ACS61 AML61:AMO61 AWH61:AWK61 BGD61:BGG61 BPZ61:BQC61 BZV61:BZY61 CJR61:CJU61 CTN61:CTQ61 DDJ61:DDM61 DNF61:DNI61 DXB61:DXE61 EGX61:EHA61 EQT61:EQW61 FAP61:FAS61 FKL61:FKO61 FUH61:FUK61 GED61:GEG61 GNZ61:GOC61 GXV61:GXY61 HHR61:HHU61 HRN61:HRQ61 IBJ61:IBM61 ILF61:ILI61 IVB61:IVE61 JEX61:JFA61 JOT61:JOW61 JYP61:JYS61 KIL61:KIO61 KSH61:KSK61 LCD61:LCG61 LLZ61:LMC61 LVV61:LVY61 MFR61:MFU61 MPN61:MPQ61 MZJ61:MZM61 NJF61:NJI61 NTB61:NTE61 OCX61:ODA61 OMT61:OMW61 OWP61:OWS61 PGL61:PGO61 PQH61:PQK61 QAD61:QAG61 QJZ61:QKC61 QTV61:QTY61 RDR61:RDU61 RNN61:RNQ61 RXJ61:RXM61 SHF61:SHI61 SRB61:SRE61 TAX61:TBA61 TKT61:TKW61 TUP61:TUS61 UEL61:UEO61 UOH61:UOK61 UYD61:UYG61 VHZ61:VIC61 VRV61:VRY61 WBR61:WBU61 WLN61:WLQ61 WVJ61:WVM61 B65597:E65597 IX65597:JA65597 ST65597:SW65597 ACP65597:ACS65597 AML65597:AMO65597 AWH65597:AWK65597 BGD65597:BGG65597 BPZ65597:BQC65597 BZV65597:BZY65597 CJR65597:CJU65597 CTN65597:CTQ65597 DDJ65597:DDM65597 DNF65597:DNI65597 DXB65597:DXE65597 EGX65597:EHA65597 EQT65597:EQW65597 FAP65597:FAS65597 FKL65597:FKO65597 FUH65597:FUK65597 GED65597:GEG65597 GNZ65597:GOC65597 GXV65597:GXY65597 HHR65597:HHU65597 HRN65597:HRQ65597 IBJ65597:IBM65597 ILF65597:ILI65597 IVB65597:IVE65597 JEX65597:JFA65597 JOT65597:JOW65597 JYP65597:JYS65597 KIL65597:KIO65597 KSH65597:KSK65597 LCD65597:LCG65597 LLZ65597:LMC65597 LVV65597:LVY65597 MFR65597:MFU65597 MPN65597:MPQ65597 MZJ65597:MZM65597 NJF65597:NJI65597 NTB65597:NTE65597 OCX65597:ODA65597 OMT65597:OMW65597 OWP65597:OWS65597 PGL65597:PGO65597 PQH65597:PQK65597 QAD65597:QAG65597 QJZ65597:QKC65597 QTV65597:QTY65597 RDR65597:RDU65597 RNN65597:RNQ65597 RXJ65597:RXM65597 SHF65597:SHI65597 SRB65597:SRE65597 TAX65597:TBA65597 TKT65597:TKW65597 TUP65597:TUS65597 UEL65597:UEO65597 UOH65597:UOK65597 UYD65597:UYG65597 VHZ65597:VIC65597 VRV65597:VRY65597 WBR65597:WBU65597 WLN65597:WLQ65597 WVJ65597:WVM65597 B131133:E131133 IX131133:JA131133 ST131133:SW131133 ACP131133:ACS131133 AML131133:AMO131133 AWH131133:AWK131133 BGD131133:BGG131133 BPZ131133:BQC131133 BZV131133:BZY131133 CJR131133:CJU131133 CTN131133:CTQ131133 DDJ131133:DDM131133 DNF131133:DNI131133 DXB131133:DXE131133 EGX131133:EHA131133 EQT131133:EQW131133 FAP131133:FAS131133 FKL131133:FKO131133 FUH131133:FUK131133 GED131133:GEG131133 GNZ131133:GOC131133 GXV131133:GXY131133 HHR131133:HHU131133 HRN131133:HRQ131133 IBJ131133:IBM131133 ILF131133:ILI131133 IVB131133:IVE131133 JEX131133:JFA131133 JOT131133:JOW131133 JYP131133:JYS131133 KIL131133:KIO131133 KSH131133:KSK131133 LCD131133:LCG131133 LLZ131133:LMC131133 LVV131133:LVY131133 MFR131133:MFU131133 MPN131133:MPQ131133 MZJ131133:MZM131133 NJF131133:NJI131133 NTB131133:NTE131133 OCX131133:ODA131133 OMT131133:OMW131133 OWP131133:OWS131133 PGL131133:PGO131133 PQH131133:PQK131133 QAD131133:QAG131133 QJZ131133:QKC131133 QTV131133:QTY131133 RDR131133:RDU131133 RNN131133:RNQ131133 RXJ131133:RXM131133 SHF131133:SHI131133 SRB131133:SRE131133 TAX131133:TBA131133 TKT131133:TKW131133 TUP131133:TUS131133 UEL131133:UEO131133 UOH131133:UOK131133 UYD131133:UYG131133 VHZ131133:VIC131133 VRV131133:VRY131133 WBR131133:WBU131133 WLN131133:WLQ131133 WVJ131133:WVM131133 B196669:E196669 IX196669:JA196669 ST196669:SW196669 ACP196669:ACS196669 AML196669:AMO196669 AWH196669:AWK196669 BGD196669:BGG196669 BPZ196669:BQC196669 BZV196669:BZY196669 CJR196669:CJU196669 CTN196669:CTQ196669 DDJ196669:DDM196669 DNF196669:DNI196669 DXB196669:DXE196669 EGX196669:EHA196669 EQT196669:EQW196669 FAP196669:FAS196669 FKL196669:FKO196669 FUH196669:FUK196669 GED196669:GEG196669 GNZ196669:GOC196669 GXV196669:GXY196669 HHR196669:HHU196669 HRN196669:HRQ196669 IBJ196669:IBM196669 ILF196669:ILI196669 IVB196669:IVE196669 JEX196669:JFA196669 JOT196669:JOW196669 JYP196669:JYS196669 KIL196669:KIO196669 KSH196669:KSK196669 LCD196669:LCG196669 LLZ196669:LMC196669 LVV196669:LVY196669 MFR196669:MFU196669 MPN196669:MPQ196669 MZJ196669:MZM196669 NJF196669:NJI196669 NTB196669:NTE196669 OCX196669:ODA196669 OMT196669:OMW196669 OWP196669:OWS196669 PGL196669:PGO196669 PQH196669:PQK196669 QAD196669:QAG196669 QJZ196669:QKC196669 QTV196669:QTY196669 RDR196669:RDU196669 RNN196669:RNQ196669 RXJ196669:RXM196669 SHF196669:SHI196669 SRB196669:SRE196669 TAX196669:TBA196669 TKT196669:TKW196669 TUP196669:TUS196669 UEL196669:UEO196669 UOH196669:UOK196669 UYD196669:UYG196669 VHZ196669:VIC196669 VRV196669:VRY196669 WBR196669:WBU196669 WLN196669:WLQ196669 WVJ196669:WVM196669 B262205:E262205 IX262205:JA262205 ST262205:SW262205 ACP262205:ACS262205 AML262205:AMO262205 AWH262205:AWK262205 BGD262205:BGG262205 BPZ262205:BQC262205 BZV262205:BZY262205 CJR262205:CJU262205 CTN262205:CTQ262205 DDJ262205:DDM262205 DNF262205:DNI262205 DXB262205:DXE262205 EGX262205:EHA262205 EQT262205:EQW262205 FAP262205:FAS262205 FKL262205:FKO262205 FUH262205:FUK262205 GED262205:GEG262205 GNZ262205:GOC262205 GXV262205:GXY262205 HHR262205:HHU262205 HRN262205:HRQ262205 IBJ262205:IBM262205 ILF262205:ILI262205 IVB262205:IVE262205 JEX262205:JFA262205 JOT262205:JOW262205 JYP262205:JYS262205 KIL262205:KIO262205 KSH262205:KSK262205 LCD262205:LCG262205 LLZ262205:LMC262205 LVV262205:LVY262205 MFR262205:MFU262205 MPN262205:MPQ262205 MZJ262205:MZM262205 NJF262205:NJI262205 NTB262205:NTE262205 OCX262205:ODA262205 OMT262205:OMW262205 OWP262205:OWS262205 PGL262205:PGO262205 PQH262205:PQK262205 QAD262205:QAG262205 QJZ262205:QKC262205 QTV262205:QTY262205 RDR262205:RDU262205 RNN262205:RNQ262205 RXJ262205:RXM262205 SHF262205:SHI262205 SRB262205:SRE262205 TAX262205:TBA262205 TKT262205:TKW262205 TUP262205:TUS262205 UEL262205:UEO262205 UOH262205:UOK262205 UYD262205:UYG262205 VHZ262205:VIC262205 VRV262205:VRY262205 WBR262205:WBU262205 WLN262205:WLQ262205 WVJ262205:WVM262205 B327741:E327741 IX327741:JA327741 ST327741:SW327741 ACP327741:ACS327741 AML327741:AMO327741 AWH327741:AWK327741 BGD327741:BGG327741 BPZ327741:BQC327741 BZV327741:BZY327741 CJR327741:CJU327741 CTN327741:CTQ327741 DDJ327741:DDM327741 DNF327741:DNI327741 DXB327741:DXE327741 EGX327741:EHA327741 EQT327741:EQW327741 FAP327741:FAS327741 FKL327741:FKO327741 FUH327741:FUK327741 GED327741:GEG327741 GNZ327741:GOC327741 GXV327741:GXY327741 HHR327741:HHU327741 HRN327741:HRQ327741 IBJ327741:IBM327741 ILF327741:ILI327741 IVB327741:IVE327741 JEX327741:JFA327741 JOT327741:JOW327741 JYP327741:JYS327741 KIL327741:KIO327741 KSH327741:KSK327741 LCD327741:LCG327741 LLZ327741:LMC327741 LVV327741:LVY327741 MFR327741:MFU327741 MPN327741:MPQ327741 MZJ327741:MZM327741 NJF327741:NJI327741 NTB327741:NTE327741 OCX327741:ODA327741 OMT327741:OMW327741 OWP327741:OWS327741 PGL327741:PGO327741 PQH327741:PQK327741 QAD327741:QAG327741 QJZ327741:QKC327741 QTV327741:QTY327741 RDR327741:RDU327741 RNN327741:RNQ327741 RXJ327741:RXM327741 SHF327741:SHI327741 SRB327741:SRE327741 TAX327741:TBA327741 TKT327741:TKW327741 TUP327741:TUS327741 UEL327741:UEO327741 UOH327741:UOK327741 UYD327741:UYG327741 VHZ327741:VIC327741 VRV327741:VRY327741 WBR327741:WBU327741 WLN327741:WLQ327741 WVJ327741:WVM327741 B393277:E393277 IX393277:JA393277 ST393277:SW393277 ACP393277:ACS393277 AML393277:AMO393277 AWH393277:AWK393277 BGD393277:BGG393277 BPZ393277:BQC393277 BZV393277:BZY393277 CJR393277:CJU393277 CTN393277:CTQ393277 DDJ393277:DDM393277 DNF393277:DNI393277 DXB393277:DXE393277 EGX393277:EHA393277 EQT393277:EQW393277 FAP393277:FAS393277 FKL393277:FKO393277 FUH393277:FUK393277 GED393277:GEG393277 GNZ393277:GOC393277 GXV393277:GXY393277 HHR393277:HHU393277 HRN393277:HRQ393277 IBJ393277:IBM393277 ILF393277:ILI393277 IVB393277:IVE393277 JEX393277:JFA393277 JOT393277:JOW393277 JYP393277:JYS393277 KIL393277:KIO393277 KSH393277:KSK393277 LCD393277:LCG393277 LLZ393277:LMC393277 LVV393277:LVY393277 MFR393277:MFU393277 MPN393277:MPQ393277 MZJ393277:MZM393277 NJF393277:NJI393277 NTB393277:NTE393277 OCX393277:ODA393277 OMT393277:OMW393277 OWP393277:OWS393277 PGL393277:PGO393277 PQH393277:PQK393277 QAD393277:QAG393277 QJZ393277:QKC393277 QTV393277:QTY393277 RDR393277:RDU393277 RNN393277:RNQ393277 RXJ393277:RXM393277 SHF393277:SHI393277 SRB393277:SRE393277 TAX393277:TBA393277 TKT393277:TKW393277 TUP393277:TUS393277 UEL393277:UEO393277 UOH393277:UOK393277 UYD393277:UYG393277 VHZ393277:VIC393277 VRV393277:VRY393277 WBR393277:WBU393277 WLN393277:WLQ393277 WVJ393277:WVM393277 B458813:E458813 IX458813:JA458813 ST458813:SW458813 ACP458813:ACS458813 AML458813:AMO458813 AWH458813:AWK458813 BGD458813:BGG458813 BPZ458813:BQC458813 BZV458813:BZY458813 CJR458813:CJU458813 CTN458813:CTQ458813 DDJ458813:DDM458813 DNF458813:DNI458813 DXB458813:DXE458813 EGX458813:EHA458813 EQT458813:EQW458813 FAP458813:FAS458813 FKL458813:FKO458813 FUH458813:FUK458813 GED458813:GEG458813 GNZ458813:GOC458813 GXV458813:GXY458813 HHR458813:HHU458813 HRN458813:HRQ458813 IBJ458813:IBM458813 ILF458813:ILI458813 IVB458813:IVE458813 JEX458813:JFA458813 JOT458813:JOW458813 JYP458813:JYS458813 KIL458813:KIO458813 KSH458813:KSK458813 LCD458813:LCG458813 LLZ458813:LMC458813 LVV458813:LVY458813 MFR458813:MFU458813 MPN458813:MPQ458813 MZJ458813:MZM458813 NJF458813:NJI458813 NTB458813:NTE458813 OCX458813:ODA458813 OMT458813:OMW458813 OWP458813:OWS458813 PGL458813:PGO458813 PQH458813:PQK458813 QAD458813:QAG458813 QJZ458813:QKC458813 QTV458813:QTY458813 RDR458813:RDU458813 RNN458813:RNQ458813 RXJ458813:RXM458813 SHF458813:SHI458813 SRB458813:SRE458813 TAX458813:TBA458813 TKT458813:TKW458813 TUP458813:TUS458813 UEL458813:UEO458813 UOH458813:UOK458813 UYD458813:UYG458813 VHZ458813:VIC458813 VRV458813:VRY458813 WBR458813:WBU458813 WLN458813:WLQ458813 WVJ458813:WVM458813 B524349:E524349 IX524349:JA524349 ST524349:SW524349 ACP524349:ACS524349 AML524349:AMO524349 AWH524349:AWK524349 BGD524349:BGG524349 BPZ524349:BQC524349 BZV524349:BZY524349 CJR524349:CJU524349 CTN524349:CTQ524349 DDJ524349:DDM524349 DNF524349:DNI524349 DXB524349:DXE524349 EGX524349:EHA524349 EQT524349:EQW524349 FAP524349:FAS524349 FKL524349:FKO524349 FUH524349:FUK524349 GED524349:GEG524349 GNZ524349:GOC524349 GXV524349:GXY524349 HHR524349:HHU524349 HRN524349:HRQ524349 IBJ524349:IBM524349 ILF524349:ILI524349 IVB524349:IVE524349 JEX524349:JFA524349 JOT524349:JOW524349 JYP524349:JYS524349 KIL524349:KIO524349 KSH524349:KSK524349 LCD524349:LCG524349 LLZ524349:LMC524349 LVV524349:LVY524349 MFR524349:MFU524349 MPN524349:MPQ524349 MZJ524349:MZM524349 NJF524349:NJI524349 NTB524349:NTE524349 OCX524349:ODA524349 OMT524349:OMW524349 OWP524349:OWS524349 PGL524349:PGO524349 PQH524349:PQK524349 QAD524349:QAG524349 QJZ524349:QKC524349 QTV524349:QTY524349 RDR524349:RDU524349 RNN524349:RNQ524349 RXJ524349:RXM524349 SHF524349:SHI524349 SRB524349:SRE524349 TAX524349:TBA524349 TKT524349:TKW524349 TUP524349:TUS524349 UEL524349:UEO524349 UOH524349:UOK524349 UYD524349:UYG524349 VHZ524349:VIC524349 VRV524349:VRY524349 WBR524349:WBU524349 WLN524349:WLQ524349 WVJ524349:WVM524349 B589885:E589885 IX589885:JA589885 ST589885:SW589885 ACP589885:ACS589885 AML589885:AMO589885 AWH589885:AWK589885 BGD589885:BGG589885 BPZ589885:BQC589885 BZV589885:BZY589885 CJR589885:CJU589885 CTN589885:CTQ589885 DDJ589885:DDM589885 DNF589885:DNI589885 DXB589885:DXE589885 EGX589885:EHA589885 EQT589885:EQW589885 FAP589885:FAS589885 FKL589885:FKO589885 FUH589885:FUK589885 GED589885:GEG589885 GNZ589885:GOC589885 GXV589885:GXY589885 HHR589885:HHU589885 HRN589885:HRQ589885 IBJ589885:IBM589885 ILF589885:ILI589885 IVB589885:IVE589885 JEX589885:JFA589885 JOT589885:JOW589885 JYP589885:JYS589885 KIL589885:KIO589885 KSH589885:KSK589885 LCD589885:LCG589885 LLZ589885:LMC589885 LVV589885:LVY589885 MFR589885:MFU589885 MPN589885:MPQ589885 MZJ589885:MZM589885 NJF589885:NJI589885 NTB589885:NTE589885 OCX589885:ODA589885 OMT589885:OMW589885 OWP589885:OWS589885 PGL589885:PGO589885 PQH589885:PQK589885 QAD589885:QAG589885 QJZ589885:QKC589885 QTV589885:QTY589885 RDR589885:RDU589885 RNN589885:RNQ589885 RXJ589885:RXM589885 SHF589885:SHI589885 SRB589885:SRE589885 TAX589885:TBA589885 TKT589885:TKW589885 TUP589885:TUS589885 UEL589885:UEO589885 UOH589885:UOK589885 UYD589885:UYG589885 VHZ589885:VIC589885 VRV589885:VRY589885 WBR589885:WBU589885 WLN589885:WLQ589885 WVJ589885:WVM589885 B655421:E655421 IX655421:JA655421 ST655421:SW655421 ACP655421:ACS655421 AML655421:AMO655421 AWH655421:AWK655421 BGD655421:BGG655421 BPZ655421:BQC655421 BZV655421:BZY655421 CJR655421:CJU655421 CTN655421:CTQ655421 DDJ655421:DDM655421 DNF655421:DNI655421 DXB655421:DXE655421 EGX655421:EHA655421 EQT655421:EQW655421 FAP655421:FAS655421 FKL655421:FKO655421 FUH655421:FUK655421 GED655421:GEG655421 GNZ655421:GOC655421 GXV655421:GXY655421 HHR655421:HHU655421 HRN655421:HRQ655421 IBJ655421:IBM655421 ILF655421:ILI655421 IVB655421:IVE655421 JEX655421:JFA655421 JOT655421:JOW655421 JYP655421:JYS655421 KIL655421:KIO655421 KSH655421:KSK655421 LCD655421:LCG655421 LLZ655421:LMC655421 LVV655421:LVY655421 MFR655421:MFU655421 MPN655421:MPQ655421 MZJ655421:MZM655421 NJF655421:NJI655421 NTB655421:NTE655421 OCX655421:ODA655421 OMT655421:OMW655421 OWP655421:OWS655421 PGL655421:PGO655421 PQH655421:PQK655421 QAD655421:QAG655421 QJZ655421:QKC655421 QTV655421:QTY655421 RDR655421:RDU655421 RNN655421:RNQ655421 RXJ655421:RXM655421 SHF655421:SHI655421 SRB655421:SRE655421 TAX655421:TBA655421 TKT655421:TKW655421 TUP655421:TUS655421 UEL655421:UEO655421 UOH655421:UOK655421 UYD655421:UYG655421 VHZ655421:VIC655421 VRV655421:VRY655421 WBR655421:WBU655421 WLN655421:WLQ655421 WVJ655421:WVM655421 B720957:E720957 IX720957:JA720957 ST720957:SW720957 ACP720957:ACS720957 AML720957:AMO720957 AWH720957:AWK720957 BGD720957:BGG720957 BPZ720957:BQC720957 BZV720957:BZY720957 CJR720957:CJU720957 CTN720957:CTQ720957 DDJ720957:DDM720957 DNF720957:DNI720957 DXB720957:DXE720957 EGX720957:EHA720957 EQT720957:EQW720957 FAP720957:FAS720957 FKL720957:FKO720957 FUH720957:FUK720957 GED720957:GEG720957 GNZ720957:GOC720957 GXV720957:GXY720957 HHR720957:HHU720957 HRN720957:HRQ720957 IBJ720957:IBM720957 ILF720957:ILI720957 IVB720957:IVE720957 JEX720957:JFA720957 JOT720957:JOW720957 JYP720957:JYS720957 KIL720957:KIO720957 KSH720957:KSK720957 LCD720957:LCG720957 LLZ720957:LMC720957 LVV720957:LVY720957 MFR720957:MFU720957 MPN720957:MPQ720957 MZJ720957:MZM720957 NJF720957:NJI720957 NTB720957:NTE720957 OCX720957:ODA720957 OMT720957:OMW720957 OWP720957:OWS720957 PGL720957:PGO720957 PQH720957:PQK720957 QAD720957:QAG720957 QJZ720957:QKC720957 QTV720957:QTY720957 RDR720957:RDU720957 RNN720957:RNQ720957 RXJ720957:RXM720957 SHF720957:SHI720957 SRB720957:SRE720957 TAX720957:TBA720957 TKT720957:TKW720957 TUP720957:TUS720957 UEL720957:UEO720957 UOH720957:UOK720957 UYD720957:UYG720957 VHZ720957:VIC720957 VRV720957:VRY720957 WBR720957:WBU720957 WLN720957:WLQ720957 WVJ720957:WVM720957 B786493:E786493 IX786493:JA786493 ST786493:SW786493 ACP786493:ACS786493 AML786493:AMO786493 AWH786493:AWK786493 BGD786493:BGG786493 BPZ786493:BQC786493 BZV786493:BZY786493 CJR786493:CJU786493 CTN786493:CTQ786493 DDJ786493:DDM786493 DNF786493:DNI786493 DXB786493:DXE786493 EGX786493:EHA786493 EQT786493:EQW786493 FAP786493:FAS786493 FKL786493:FKO786493 FUH786493:FUK786493 GED786493:GEG786493 GNZ786493:GOC786493 GXV786493:GXY786493 HHR786493:HHU786493 HRN786493:HRQ786493 IBJ786493:IBM786493 ILF786493:ILI786493 IVB786493:IVE786493 JEX786493:JFA786493 JOT786493:JOW786493 JYP786493:JYS786493 KIL786493:KIO786493 KSH786493:KSK786493 LCD786493:LCG786493 LLZ786493:LMC786493 LVV786493:LVY786493 MFR786493:MFU786493 MPN786493:MPQ786493 MZJ786493:MZM786493 NJF786493:NJI786493 NTB786493:NTE786493 OCX786493:ODA786493 OMT786493:OMW786493 OWP786493:OWS786493 PGL786493:PGO786493 PQH786493:PQK786493 QAD786493:QAG786493 QJZ786493:QKC786493 QTV786493:QTY786493 RDR786493:RDU786493 RNN786493:RNQ786493 RXJ786493:RXM786493 SHF786493:SHI786493 SRB786493:SRE786493 TAX786493:TBA786493 TKT786493:TKW786493 TUP786493:TUS786493 UEL786493:UEO786493 UOH786493:UOK786493 UYD786493:UYG786493 VHZ786493:VIC786493 VRV786493:VRY786493 WBR786493:WBU786493 WLN786493:WLQ786493 WVJ786493:WVM786493 B852029:E852029 IX852029:JA852029 ST852029:SW852029 ACP852029:ACS852029 AML852029:AMO852029 AWH852029:AWK852029 BGD852029:BGG852029 BPZ852029:BQC852029 BZV852029:BZY852029 CJR852029:CJU852029 CTN852029:CTQ852029 DDJ852029:DDM852029 DNF852029:DNI852029 DXB852029:DXE852029 EGX852029:EHA852029 EQT852029:EQW852029 FAP852029:FAS852029 FKL852029:FKO852029 FUH852029:FUK852029 GED852029:GEG852029 GNZ852029:GOC852029 GXV852029:GXY852029 HHR852029:HHU852029 HRN852029:HRQ852029 IBJ852029:IBM852029 ILF852029:ILI852029 IVB852029:IVE852029 JEX852029:JFA852029 JOT852029:JOW852029 JYP852029:JYS852029 KIL852029:KIO852029 KSH852029:KSK852029 LCD852029:LCG852029 LLZ852029:LMC852029 LVV852029:LVY852029 MFR852029:MFU852029 MPN852029:MPQ852029 MZJ852029:MZM852029 NJF852029:NJI852029 NTB852029:NTE852029 OCX852029:ODA852029 OMT852029:OMW852029 OWP852029:OWS852029 PGL852029:PGO852029 PQH852029:PQK852029 QAD852029:QAG852029 QJZ852029:QKC852029 QTV852029:QTY852029 RDR852029:RDU852029 RNN852029:RNQ852029 RXJ852029:RXM852029 SHF852029:SHI852029 SRB852029:SRE852029 TAX852029:TBA852029 TKT852029:TKW852029 TUP852029:TUS852029 UEL852029:UEO852029 UOH852029:UOK852029 UYD852029:UYG852029 VHZ852029:VIC852029 VRV852029:VRY852029 WBR852029:WBU852029 WLN852029:WLQ852029 WVJ852029:WVM852029 B917565:E917565 IX917565:JA917565 ST917565:SW917565 ACP917565:ACS917565 AML917565:AMO917565 AWH917565:AWK917565 BGD917565:BGG917565 BPZ917565:BQC917565 BZV917565:BZY917565 CJR917565:CJU917565 CTN917565:CTQ917565 DDJ917565:DDM917565 DNF917565:DNI917565 DXB917565:DXE917565 EGX917565:EHA917565 EQT917565:EQW917565 FAP917565:FAS917565 FKL917565:FKO917565 FUH917565:FUK917565 GED917565:GEG917565 GNZ917565:GOC917565 GXV917565:GXY917565 HHR917565:HHU917565 HRN917565:HRQ917565 IBJ917565:IBM917565 ILF917565:ILI917565 IVB917565:IVE917565 JEX917565:JFA917565 JOT917565:JOW917565 JYP917565:JYS917565 KIL917565:KIO917565 KSH917565:KSK917565 LCD917565:LCG917565 LLZ917565:LMC917565 LVV917565:LVY917565 MFR917565:MFU917565 MPN917565:MPQ917565 MZJ917565:MZM917565 NJF917565:NJI917565 NTB917565:NTE917565 OCX917565:ODA917565 OMT917565:OMW917565 OWP917565:OWS917565 PGL917565:PGO917565 PQH917565:PQK917565 QAD917565:QAG917565 QJZ917565:QKC917565 QTV917565:QTY917565 RDR917565:RDU917565 RNN917565:RNQ917565 RXJ917565:RXM917565 SHF917565:SHI917565 SRB917565:SRE917565 TAX917565:TBA917565 TKT917565:TKW917565 TUP917565:TUS917565 UEL917565:UEO917565 UOH917565:UOK917565 UYD917565:UYG917565 VHZ917565:VIC917565 VRV917565:VRY917565 WBR917565:WBU917565 WLN917565:WLQ917565 WVJ917565:WVM917565 B983101:E983101 IX983101:JA983101 ST983101:SW983101 ACP983101:ACS983101 AML983101:AMO983101 AWH983101:AWK983101 BGD983101:BGG983101 BPZ983101:BQC983101 BZV983101:BZY983101 CJR983101:CJU983101 CTN983101:CTQ983101 DDJ983101:DDM983101 DNF983101:DNI983101 DXB983101:DXE983101 EGX983101:EHA983101 EQT983101:EQW983101 FAP983101:FAS983101 FKL983101:FKO983101 FUH983101:FUK983101 GED983101:GEG983101 GNZ983101:GOC983101 GXV983101:GXY983101 HHR983101:HHU983101 HRN983101:HRQ983101 IBJ983101:IBM983101 ILF983101:ILI983101 IVB983101:IVE983101 JEX983101:JFA983101 JOT983101:JOW983101 JYP983101:JYS983101 KIL983101:KIO983101 KSH983101:KSK983101 LCD983101:LCG983101 LLZ983101:LMC983101 LVV983101:LVY983101 MFR983101:MFU983101 MPN983101:MPQ983101 MZJ983101:MZM983101 NJF983101:NJI983101 NTB983101:NTE983101 OCX983101:ODA983101 OMT983101:OMW983101 OWP983101:OWS983101 PGL983101:PGO983101 PQH983101:PQK983101 QAD983101:QAG983101 QJZ983101:QKC983101 QTV983101:QTY983101 RDR983101:RDU983101 RNN983101:RNQ983101 RXJ983101:RXM983101 SHF983101:SHI983101 SRB983101:SRE983101 TAX983101:TBA983101 TKT983101:TKW983101 TUP983101:TUS983101 UEL983101:UEO983101 UOH983101:UOK983101 UYD983101:UYG983101 VHZ983101:VIC983101 VRV983101:VRY983101 WBR983101:WBU983101 WLN983101:WLQ983101 WVJ983101:WVM983101"/>
    <dataValidation allowBlank="1" showInputMessage="1" showErrorMessage="1" promptTitle="TDHCA Rental Program Experience" prompt="Row 20: Enter TDHCA Rental Program Property Name" sqref="F61:U61 JB61:JQ61 SX61:TM61 ACT61:ADI61 AMP61:ANE61 AWL61:AXA61 BGH61:BGW61 BQD61:BQS61 BZZ61:CAO61 CJV61:CKK61 CTR61:CUG61 DDN61:DEC61 DNJ61:DNY61 DXF61:DXU61 EHB61:EHQ61 EQX61:ERM61 FAT61:FBI61 FKP61:FLE61 FUL61:FVA61 GEH61:GEW61 GOD61:GOS61 GXZ61:GYO61 HHV61:HIK61 HRR61:HSG61 IBN61:ICC61 ILJ61:ILY61 IVF61:IVU61 JFB61:JFQ61 JOX61:JPM61 JYT61:JZI61 KIP61:KJE61 KSL61:KTA61 LCH61:LCW61 LMD61:LMS61 LVZ61:LWO61 MFV61:MGK61 MPR61:MQG61 MZN61:NAC61 NJJ61:NJY61 NTF61:NTU61 ODB61:ODQ61 OMX61:ONM61 OWT61:OXI61 PGP61:PHE61 PQL61:PRA61 QAH61:QAW61 QKD61:QKS61 QTZ61:QUO61 RDV61:REK61 RNR61:ROG61 RXN61:RYC61 SHJ61:SHY61 SRF61:SRU61 TBB61:TBQ61 TKX61:TLM61 TUT61:TVI61 UEP61:UFE61 UOL61:UPA61 UYH61:UYW61 VID61:VIS61 VRZ61:VSO61 WBV61:WCK61 WLR61:WMG61 WVN61:WWC61 F65597:U65597 JB65597:JQ65597 SX65597:TM65597 ACT65597:ADI65597 AMP65597:ANE65597 AWL65597:AXA65597 BGH65597:BGW65597 BQD65597:BQS65597 BZZ65597:CAO65597 CJV65597:CKK65597 CTR65597:CUG65597 DDN65597:DEC65597 DNJ65597:DNY65597 DXF65597:DXU65597 EHB65597:EHQ65597 EQX65597:ERM65597 FAT65597:FBI65597 FKP65597:FLE65597 FUL65597:FVA65597 GEH65597:GEW65597 GOD65597:GOS65597 GXZ65597:GYO65597 HHV65597:HIK65597 HRR65597:HSG65597 IBN65597:ICC65597 ILJ65597:ILY65597 IVF65597:IVU65597 JFB65597:JFQ65597 JOX65597:JPM65597 JYT65597:JZI65597 KIP65597:KJE65597 KSL65597:KTA65597 LCH65597:LCW65597 LMD65597:LMS65597 LVZ65597:LWO65597 MFV65597:MGK65597 MPR65597:MQG65597 MZN65597:NAC65597 NJJ65597:NJY65597 NTF65597:NTU65597 ODB65597:ODQ65597 OMX65597:ONM65597 OWT65597:OXI65597 PGP65597:PHE65597 PQL65597:PRA65597 QAH65597:QAW65597 QKD65597:QKS65597 QTZ65597:QUO65597 RDV65597:REK65597 RNR65597:ROG65597 RXN65597:RYC65597 SHJ65597:SHY65597 SRF65597:SRU65597 TBB65597:TBQ65597 TKX65597:TLM65597 TUT65597:TVI65597 UEP65597:UFE65597 UOL65597:UPA65597 UYH65597:UYW65597 VID65597:VIS65597 VRZ65597:VSO65597 WBV65597:WCK65597 WLR65597:WMG65597 WVN65597:WWC65597 F131133:U131133 JB131133:JQ131133 SX131133:TM131133 ACT131133:ADI131133 AMP131133:ANE131133 AWL131133:AXA131133 BGH131133:BGW131133 BQD131133:BQS131133 BZZ131133:CAO131133 CJV131133:CKK131133 CTR131133:CUG131133 DDN131133:DEC131133 DNJ131133:DNY131133 DXF131133:DXU131133 EHB131133:EHQ131133 EQX131133:ERM131133 FAT131133:FBI131133 FKP131133:FLE131133 FUL131133:FVA131133 GEH131133:GEW131133 GOD131133:GOS131133 GXZ131133:GYO131133 HHV131133:HIK131133 HRR131133:HSG131133 IBN131133:ICC131133 ILJ131133:ILY131133 IVF131133:IVU131133 JFB131133:JFQ131133 JOX131133:JPM131133 JYT131133:JZI131133 KIP131133:KJE131133 KSL131133:KTA131133 LCH131133:LCW131133 LMD131133:LMS131133 LVZ131133:LWO131133 MFV131133:MGK131133 MPR131133:MQG131133 MZN131133:NAC131133 NJJ131133:NJY131133 NTF131133:NTU131133 ODB131133:ODQ131133 OMX131133:ONM131133 OWT131133:OXI131133 PGP131133:PHE131133 PQL131133:PRA131133 QAH131133:QAW131133 QKD131133:QKS131133 QTZ131133:QUO131133 RDV131133:REK131133 RNR131133:ROG131133 RXN131133:RYC131133 SHJ131133:SHY131133 SRF131133:SRU131133 TBB131133:TBQ131133 TKX131133:TLM131133 TUT131133:TVI131133 UEP131133:UFE131133 UOL131133:UPA131133 UYH131133:UYW131133 VID131133:VIS131133 VRZ131133:VSO131133 WBV131133:WCK131133 WLR131133:WMG131133 WVN131133:WWC131133 F196669:U196669 JB196669:JQ196669 SX196669:TM196669 ACT196669:ADI196669 AMP196669:ANE196669 AWL196669:AXA196669 BGH196669:BGW196669 BQD196669:BQS196669 BZZ196669:CAO196669 CJV196669:CKK196669 CTR196669:CUG196669 DDN196669:DEC196669 DNJ196669:DNY196669 DXF196669:DXU196669 EHB196669:EHQ196669 EQX196669:ERM196669 FAT196669:FBI196669 FKP196669:FLE196669 FUL196669:FVA196669 GEH196669:GEW196669 GOD196669:GOS196669 GXZ196669:GYO196669 HHV196669:HIK196669 HRR196669:HSG196669 IBN196669:ICC196669 ILJ196669:ILY196669 IVF196669:IVU196669 JFB196669:JFQ196669 JOX196669:JPM196669 JYT196669:JZI196669 KIP196669:KJE196669 KSL196669:KTA196669 LCH196669:LCW196669 LMD196669:LMS196669 LVZ196669:LWO196669 MFV196669:MGK196669 MPR196669:MQG196669 MZN196669:NAC196669 NJJ196669:NJY196669 NTF196669:NTU196669 ODB196669:ODQ196669 OMX196669:ONM196669 OWT196669:OXI196669 PGP196669:PHE196669 PQL196669:PRA196669 QAH196669:QAW196669 QKD196669:QKS196669 QTZ196669:QUO196669 RDV196669:REK196669 RNR196669:ROG196669 RXN196669:RYC196669 SHJ196669:SHY196669 SRF196669:SRU196669 TBB196669:TBQ196669 TKX196669:TLM196669 TUT196669:TVI196669 UEP196669:UFE196669 UOL196669:UPA196669 UYH196669:UYW196669 VID196669:VIS196669 VRZ196669:VSO196669 WBV196669:WCK196669 WLR196669:WMG196669 WVN196669:WWC196669 F262205:U262205 JB262205:JQ262205 SX262205:TM262205 ACT262205:ADI262205 AMP262205:ANE262205 AWL262205:AXA262205 BGH262205:BGW262205 BQD262205:BQS262205 BZZ262205:CAO262205 CJV262205:CKK262205 CTR262205:CUG262205 DDN262205:DEC262205 DNJ262205:DNY262205 DXF262205:DXU262205 EHB262205:EHQ262205 EQX262205:ERM262205 FAT262205:FBI262205 FKP262205:FLE262205 FUL262205:FVA262205 GEH262205:GEW262205 GOD262205:GOS262205 GXZ262205:GYO262205 HHV262205:HIK262205 HRR262205:HSG262205 IBN262205:ICC262205 ILJ262205:ILY262205 IVF262205:IVU262205 JFB262205:JFQ262205 JOX262205:JPM262205 JYT262205:JZI262205 KIP262205:KJE262205 KSL262205:KTA262205 LCH262205:LCW262205 LMD262205:LMS262205 LVZ262205:LWO262205 MFV262205:MGK262205 MPR262205:MQG262205 MZN262205:NAC262205 NJJ262205:NJY262205 NTF262205:NTU262205 ODB262205:ODQ262205 OMX262205:ONM262205 OWT262205:OXI262205 PGP262205:PHE262205 PQL262205:PRA262205 QAH262205:QAW262205 QKD262205:QKS262205 QTZ262205:QUO262205 RDV262205:REK262205 RNR262205:ROG262205 RXN262205:RYC262205 SHJ262205:SHY262205 SRF262205:SRU262205 TBB262205:TBQ262205 TKX262205:TLM262205 TUT262205:TVI262205 UEP262205:UFE262205 UOL262205:UPA262205 UYH262205:UYW262205 VID262205:VIS262205 VRZ262205:VSO262205 WBV262205:WCK262205 WLR262205:WMG262205 WVN262205:WWC262205 F327741:U327741 JB327741:JQ327741 SX327741:TM327741 ACT327741:ADI327741 AMP327741:ANE327741 AWL327741:AXA327741 BGH327741:BGW327741 BQD327741:BQS327741 BZZ327741:CAO327741 CJV327741:CKK327741 CTR327741:CUG327741 DDN327741:DEC327741 DNJ327741:DNY327741 DXF327741:DXU327741 EHB327741:EHQ327741 EQX327741:ERM327741 FAT327741:FBI327741 FKP327741:FLE327741 FUL327741:FVA327741 GEH327741:GEW327741 GOD327741:GOS327741 GXZ327741:GYO327741 HHV327741:HIK327741 HRR327741:HSG327741 IBN327741:ICC327741 ILJ327741:ILY327741 IVF327741:IVU327741 JFB327741:JFQ327741 JOX327741:JPM327741 JYT327741:JZI327741 KIP327741:KJE327741 KSL327741:KTA327741 LCH327741:LCW327741 LMD327741:LMS327741 LVZ327741:LWO327741 MFV327741:MGK327741 MPR327741:MQG327741 MZN327741:NAC327741 NJJ327741:NJY327741 NTF327741:NTU327741 ODB327741:ODQ327741 OMX327741:ONM327741 OWT327741:OXI327741 PGP327741:PHE327741 PQL327741:PRA327741 QAH327741:QAW327741 QKD327741:QKS327741 QTZ327741:QUO327741 RDV327741:REK327741 RNR327741:ROG327741 RXN327741:RYC327741 SHJ327741:SHY327741 SRF327741:SRU327741 TBB327741:TBQ327741 TKX327741:TLM327741 TUT327741:TVI327741 UEP327741:UFE327741 UOL327741:UPA327741 UYH327741:UYW327741 VID327741:VIS327741 VRZ327741:VSO327741 WBV327741:WCK327741 WLR327741:WMG327741 WVN327741:WWC327741 F393277:U393277 JB393277:JQ393277 SX393277:TM393277 ACT393277:ADI393277 AMP393277:ANE393277 AWL393277:AXA393277 BGH393277:BGW393277 BQD393277:BQS393277 BZZ393277:CAO393277 CJV393277:CKK393277 CTR393277:CUG393277 DDN393277:DEC393277 DNJ393277:DNY393277 DXF393277:DXU393277 EHB393277:EHQ393277 EQX393277:ERM393277 FAT393277:FBI393277 FKP393277:FLE393277 FUL393277:FVA393277 GEH393277:GEW393277 GOD393277:GOS393277 GXZ393277:GYO393277 HHV393277:HIK393277 HRR393277:HSG393277 IBN393277:ICC393277 ILJ393277:ILY393277 IVF393277:IVU393277 JFB393277:JFQ393277 JOX393277:JPM393277 JYT393277:JZI393277 KIP393277:KJE393277 KSL393277:KTA393277 LCH393277:LCW393277 LMD393277:LMS393277 LVZ393277:LWO393277 MFV393277:MGK393277 MPR393277:MQG393277 MZN393277:NAC393277 NJJ393277:NJY393277 NTF393277:NTU393277 ODB393277:ODQ393277 OMX393277:ONM393277 OWT393277:OXI393277 PGP393277:PHE393277 PQL393277:PRA393277 QAH393277:QAW393277 QKD393277:QKS393277 QTZ393277:QUO393277 RDV393277:REK393277 RNR393277:ROG393277 RXN393277:RYC393277 SHJ393277:SHY393277 SRF393277:SRU393277 TBB393277:TBQ393277 TKX393277:TLM393277 TUT393277:TVI393277 UEP393277:UFE393277 UOL393277:UPA393277 UYH393277:UYW393277 VID393277:VIS393277 VRZ393277:VSO393277 WBV393277:WCK393277 WLR393277:WMG393277 WVN393277:WWC393277 F458813:U458813 JB458813:JQ458813 SX458813:TM458813 ACT458813:ADI458813 AMP458813:ANE458813 AWL458813:AXA458813 BGH458813:BGW458813 BQD458813:BQS458813 BZZ458813:CAO458813 CJV458813:CKK458813 CTR458813:CUG458813 DDN458813:DEC458813 DNJ458813:DNY458813 DXF458813:DXU458813 EHB458813:EHQ458813 EQX458813:ERM458813 FAT458813:FBI458813 FKP458813:FLE458813 FUL458813:FVA458813 GEH458813:GEW458813 GOD458813:GOS458813 GXZ458813:GYO458813 HHV458813:HIK458813 HRR458813:HSG458813 IBN458813:ICC458813 ILJ458813:ILY458813 IVF458813:IVU458813 JFB458813:JFQ458813 JOX458813:JPM458813 JYT458813:JZI458813 KIP458813:KJE458813 KSL458813:KTA458813 LCH458813:LCW458813 LMD458813:LMS458813 LVZ458813:LWO458813 MFV458813:MGK458813 MPR458813:MQG458813 MZN458813:NAC458813 NJJ458813:NJY458813 NTF458813:NTU458813 ODB458813:ODQ458813 OMX458813:ONM458813 OWT458813:OXI458813 PGP458813:PHE458813 PQL458813:PRA458813 QAH458813:QAW458813 QKD458813:QKS458813 QTZ458813:QUO458813 RDV458813:REK458813 RNR458813:ROG458813 RXN458813:RYC458813 SHJ458813:SHY458813 SRF458813:SRU458813 TBB458813:TBQ458813 TKX458813:TLM458813 TUT458813:TVI458813 UEP458813:UFE458813 UOL458813:UPA458813 UYH458813:UYW458813 VID458813:VIS458813 VRZ458813:VSO458813 WBV458813:WCK458813 WLR458813:WMG458813 WVN458813:WWC458813 F524349:U524349 JB524349:JQ524349 SX524349:TM524349 ACT524349:ADI524349 AMP524349:ANE524349 AWL524349:AXA524349 BGH524349:BGW524349 BQD524349:BQS524349 BZZ524349:CAO524349 CJV524349:CKK524349 CTR524349:CUG524349 DDN524349:DEC524349 DNJ524349:DNY524349 DXF524349:DXU524349 EHB524349:EHQ524349 EQX524349:ERM524349 FAT524349:FBI524349 FKP524349:FLE524349 FUL524349:FVA524349 GEH524349:GEW524349 GOD524349:GOS524349 GXZ524349:GYO524349 HHV524349:HIK524349 HRR524349:HSG524349 IBN524349:ICC524349 ILJ524349:ILY524349 IVF524349:IVU524349 JFB524349:JFQ524349 JOX524349:JPM524349 JYT524349:JZI524349 KIP524349:KJE524349 KSL524349:KTA524349 LCH524349:LCW524349 LMD524349:LMS524349 LVZ524349:LWO524349 MFV524349:MGK524349 MPR524349:MQG524349 MZN524349:NAC524349 NJJ524349:NJY524349 NTF524349:NTU524349 ODB524349:ODQ524349 OMX524349:ONM524349 OWT524349:OXI524349 PGP524349:PHE524349 PQL524349:PRA524349 QAH524349:QAW524349 QKD524349:QKS524349 QTZ524349:QUO524349 RDV524349:REK524349 RNR524349:ROG524349 RXN524349:RYC524349 SHJ524349:SHY524349 SRF524349:SRU524349 TBB524349:TBQ524349 TKX524349:TLM524349 TUT524349:TVI524349 UEP524349:UFE524349 UOL524349:UPA524349 UYH524349:UYW524349 VID524349:VIS524349 VRZ524349:VSO524349 WBV524349:WCK524349 WLR524349:WMG524349 WVN524349:WWC524349 F589885:U589885 JB589885:JQ589885 SX589885:TM589885 ACT589885:ADI589885 AMP589885:ANE589885 AWL589885:AXA589885 BGH589885:BGW589885 BQD589885:BQS589885 BZZ589885:CAO589885 CJV589885:CKK589885 CTR589885:CUG589885 DDN589885:DEC589885 DNJ589885:DNY589885 DXF589885:DXU589885 EHB589885:EHQ589885 EQX589885:ERM589885 FAT589885:FBI589885 FKP589885:FLE589885 FUL589885:FVA589885 GEH589885:GEW589885 GOD589885:GOS589885 GXZ589885:GYO589885 HHV589885:HIK589885 HRR589885:HSG589885 IBN589885:ICC589885 ILJ589885:ILY589885 IVF589885:IVU589885 JFB589885:JFQ589885 JOX589885:JPM589885 JYT589885:JZI589885 KIP589885:KJE589885 KSL589885:KTA589885 LCH589885:LCW589885 LMD589885:LMS589885 LVZ589885:LWO589885 MFV589885:MGK589885 MPR589885:MQG589885 MZN589885:NAC589885 NJJ589885:NJY589885 NTF589885:NTU589885 ODB589885:ODQ589885 OMX589885:ONM589885 OWT589885:OXI589885 PGP589885:PHE589885 PQL589885:PRA589885 QAH589885:QAW589885 QKD589885:QKS589885 QTZ589885:QUO589885 RDV589885:REK589885 RNR589885:ROG589885 RXN589885:RYC589885 SHJ589885:SHY589885 SRF589885:SRU589885 TBB589885:TBQ589885 TKX589885:TLM589885 TUT589885:TVI589885 UEP589885:UFE589885 UOL589885:UPA589885 UYH589885:UYW589885 VID589885:VIS589885 VRZ589885:VSO589885 WBV589885:WCK589885 WLR589885:WMG589885 WVN589885:WWC589885 F655421:U655421 JB655421:JQ655421 SX655421:TM655421 ACT655421:ADI655421 AMP655421:ANE655421 AWL655421:AXA655421 BGH655421:BGW655421 BQD655421:BQS655421 BZZ655421:CAO655421 CJV655421:CKK655421 CTR655421:CUG655421 DDN655421:DEC655421 DNJ655421:DNY655421 DXF655421:DXU655421 EHB655421:EHQ655421 EQX655421:ERM655421 FAT655421:FBI655421 FKP655421:FLE655421 FUL655421:FVA655421 GEH655421:GEW655421 GOD655421:GOS655421 GXZ655421:GYO655421 HHV655421:HIK655421 HRR655421:HSG655421 IBN655421:ICC655421 ILJ655421:ILY655421 IVF655421:IVU655421 JFB655421:JFQ655421 JOX655421:JPM655421 JYT655421:JZI655421 KIP655421:KJE655421 KSL655421:KTA655421 LCH655421:LCW655421 LMD655421:LMS655421 LVZ655421:LWO655421 MFV655421:MGK655421 MPR655421:MQG655421 MZN655421:NAC655421 NJJ655421:NJY655421 NTF655421:NTU655421 ODB655421:ODQ655421 OMX655421:ONM655421 OWT655421:OXI655421 PGP655421:PHE655421 PQL655421:PRA655421 QAH655421:QAW655421 QKD655421:QKS655421 QTZ655421:QUO655421 RDV655421:REK655421 RNR655421:ROG655421 RXN655421:RYC655421 SHJ655421:SHY655421 SRF655421:SRU655421 TBB655421:TBQ655421 TKX655421:TLM655421 TUT655421:TVI655421 UEP655421:UFE655421 UOL655421:UPA655421 UYH655421:UYW655421 VID655421:VIS655421 VRZ655421:VSO655421 WBV655421:WCK655421 WLR655421:WMG655421 WVN655421:WWC655421 F720957:U720957 JB720957:JQ720957 SX720957:TM720957 ACT720957:ADI720957 AMP720957:ANE720957 AWL720957:AXA720957 BGH720957:BGW720957 BQD720957:BQS720957 BZZ720957:CAO720957 CJV720957:CKK720957 CTR720957:CUG720957 DDN720957:DEC720957 DNJ720957:DNY720957 DXF720957:DXU720957 EHB720957:EHQ720957 EQX720957:ERM720957 FAT720957:FBI720957 FKP720957:FLE720957 FUL720957:FVA720957 GEH720957:GEW720957 GOD720957:GOS720957 GXZ720957:GYO720957 HHV720957:HIK720957 HRR720957:HSG720957 IBN720957:ICC720957 ILJ720957:ILY720957 IVF720957:IVU720957 JFB720957:JFQ720957 JOX720957:JPM720957 JYT720957:JZI720957 KIP720957:KJE720957 KSL720957:KTA720957 LCH720957:LCW720957 LMD720957:LMS720957 LVZ720957:LWO720957 MFV720957:MGK720957 MPR720957:MQG720957 MZN720957:NAC720957 NJJ720957:NJY720957 NTF720957:NTU720957 ODB720957:ODQ720957 OMX720957:ONM720957 OWT720957:OXI720957 PGP720957:PHE720957 PQL720957:PRA720957 QAH720957:QAW720957 QKD720957:QKS720957 QTZ720957:QUO720957 RDV720957:REK720957 RNR720957:ROG720957 RXN720957:RYC720957 SHJ720957:SHY720957 SRF720957:SRU720957 TBB720957:TBQ720957 TKX720957:TLM720957 TUT720957:TVI720957 UEP720957:UFE720957 UOL720957:UPA720957 UYH720957:UYW720957 VID720957:VIS720957 VRZ720957:VSO720957 WBV720957:WCK720957 WLR720957:WMG720957 WVN720957:WWC720957 F786493:U786493 JB786493:JQ786493 SX786493:TM786493 ACT786493:ADI786493 AMP786493:ANE786493 AWL786493:AXA786493 BGH786493:BGW786493 BQD786493:BQS786493 BZZ786493:CAO786493 CJV786493:CKK786493 CTR786493:CUG786493 DDN786493:DEC786493 DNJ786493:DNY786493 DXF786493:DXU786493 EHB786493:EHQ786493 EQX786493:ERM786493 FAT786493:FBI786493 FKP786493:FLE786493 FUL786493:FVA786493 GEH786493:GEW786493 GOD786493:GOS786493 GXZ786493:GYO786493 HHV786493:HIK786493 HRR786493:HSG786493 IBN786493:ICC786493 ILJ786493:ILY786493 IVF786493:IVU786493 JFB786493:JFQ786493 JOX786493:JPM786493 JYT786493:JZI786493 KIP786493:KJE786493 KSL786493:KTA786493 LCH786493:LCW786493 LMD786493:LMS786493 LVZ786493:LWO786493 MFV786493:MGK786493 MPR786493:MQG786493 MZN786493:NAC786493 NJJ786493:NJY786493 NTF786493:NTU786493 ODB786493:ODQ786493 OMX786493:ONM786493 OWT786493:OXI786493 PGP786493:PHE786493 PQL786493:PRA786493 QAH786493:QAW786493 QKD786493:QKS786493 QTZ786493:QUO786493 RDV786493:REK786493 RNR786493:ROG786493 RXN786493:RYC786493 SHJ786493:SHY786493 SRF786493:SRU786493 TBB786493:TBQ786493 TKX786493:TLM786493 TUT786493:TVI786493 UEP786493:UFE786493 UOL786493:UPA786493 UYH786493:UYW786493 VID786493:VIS786493 VRZ786493:VSO786493 WBV786493:WCK786493 WLR786493:WMG786493 WVN786493:WWC786493 F852029:U852029 JB852029:JQ852029 SX852029:TM852029 ACT852029:ADI852029 AMP852029:ANE852029 AWL852029:AXA852029 BGH852029:BGW852029 BQD852029:BQS852029 BZZ852029:CAO852029 CJV852029:CKK852029 CTR852029:CUG852029 DDN852029:DEC852029 DNJ852029:DNY852029 DXF852029:DXU852029 EHB852029:EHQ852029 EQX852029:ERM852029 FAT852029:FBI852029 FKP852029:FLE852029 FUL852029:FVA852029 GEH852029:GEW852029 GOD852029:GOS852029 GXZ852029:GYO852029 HHV852029:HIK852029 HRR852029:HSG852029 IBN852029:ICC852029 ILJ852029:ILY852029 IVF852029:IVU852029 JFB852029:JFQ852029 JOX852029:JPM852029 JYT852029:JZI852029 KIP852029:KJE852029 KSL852029:KTA852029 LCH852029:LCW852029 LMD852029:LMS852029 LVZ852029:LWO852029 MFV852029:MGK852029 MPR852029:MQG852029 MZN852029:NAC852029 NJJ852029:NJY852029 NTF852029:NTU852029 ODB852029:ODQ852029 OMX852029:ONM852029 OWT852029:OXI852029 PGP852029:PHE852029 PQL852029:PRA852029 QAH852029:QAW852029 QKD852029:QKS852029 QTZ852029:QUO852029 RDV852029:REK852029 RNR852029:ROG852029 RXN852029:RYC852029 SHJ852029:SHY852029 SRF852029:SRU852029 TBB852029:TBQ852029 TKX852029:TLM852029 TUT852029:TVI852029 UEP852029:UFE852029 UOL852029:UPA852029 UYH852029:UYW852029 VID852029:VIS852029 VRZ852029:VSO852029 WBV852029:WCK852029 WLR852029:WMG852029 WVN852029:WWC852029 F917565:U917565 JB917565:JQ917565 SX917565:TM917565 ACT917565:ADI917565 AMP917565:ANE917565 AWL917565:AXA917565 BGH917565:BGW917565 BQD917565:BQS917565 BZZ917565:CAO917565 CJV917565:CKK917565 CTR917565:CUG917565 DDN917565:DEC917565 DNJ917565:DNY917565 DXF917565:DXU917565 EHB917565:EHQ917565 EQX917565:ERM917565 FAT917565:FBI917565 FKP917565:FLE917565 FUL917565:FVA917565 GEH917565:GEW917565 GOD917565:GOS917565 GXZ917565:GYO917565 HHV917565:HIK917565 HRR917565:HSG917565 IBN917565:ICC917565 ILJ917565:ILY917565 IVF917565:IVU917565 JFB917565:JFQ917565 JOX917565:JPM917565 JYT917565:JZI917565 KIP917565:KJE917565 KSL917565:KTA917565 LCH917565:LCW917565 LMD917565:LMS917565 LVZ917565:LWO917565 MFV917565:MGK917565 MPR917565:MQG917565 MZN917565:NAC917565 NJJ917565:NJY917565 NTF917565:NTU917565 ODB917565:ODQ917565 OMX917565:ONM917565 OWT917565:OXI917565 PGP917565:PHE917565 PQL917565:PRA917565 QAH917565:QAW917565 QKD917565:QKS917565 QTZ917565:QUO917565 RDV917565:REK917565 RNR917565:ROG917565 RXN917565:RYC917565 SHJ917565:SHY917565 SRF917565:SRU917565 TBB917565:TBQ917565 TKX917565:TLM917565 TUT917565:TVI917565 UEP917565:UFE917565 UOL917565:UPA917565 UYH917565:UYW917565 VID917565:VIS917565 VRZ917565:VSO917565 WBV917565:WCK917565 WLR917565:WMG917565 WVN917565:WWC917565 F983101:U983101 JB983101:JQ983101 SX983101:TM983101 ACT983101:ADI983101 AMP983101:ANE983101 AWL983101:AXA983101 BGH983101:BGW983101 BQD983101:BQS983101 BZZ983101:CAO983101 CJV983101:CKK983101 CTR983101:CUG983101 DDN983101:DEC983101 DNJ983101:DNY983101 DXF983101:DXU983101 EHB983101:EHQ983101 EQX983101:ERM983101 FAT983101:FBI983101 FKP983101:FLE983101 FUL983101:FVA983101 GEH983101:GEW983101 GOD983101:GOS983101 GXZ983101:GYO983101 HHV983101:HIK983101 HRR983101:HSG983101 IBN983101:ICC983101 ILJ983101:ILY983101 IVF983101:IVU983101 JFB983101:JFQ983101 JOX983101:JPM983101 JYT983101:JZI983101 KIP983101:KJE983101 KSL983101:KTA983101 LCH983101:LCW983101 LMD983101:LMS983101 LVZ983101:LWO983101 MFV983101:MGK983101 MPR983101:MQG983101 MZN983101:NAC983101 NJJ983101:NJY983101 NTF983101:NTU983101 ODB983101:ODQ983101 OMX983101:ONM983101 OWT983101:OXI983101 PGP983101:PHE983101 PQL983101:PRA983101 QAH983101:QAW983101 QKD983101:QKS983101 QTZ983101:QUO983101 RDV983101:REK983101 RNR983101:ROG983101 RXN983101:RYC983101 SHJ983101:SHY983101 SRF983101:SRU983101 TBB983101:TBQ983101 TKX983101:TLM983101 TUT983101:TVI983101 UEP983101:UFE983101 UOL983101:UPA983101 UYH983101:UYW983101 VID983101:VIS983101 VRZ983101:VSO983101 WBV983101:WCK983101 WLR983101:WMG983101 WVN983101:WWC983101"/>
    <dataValidation allowBlank="1" showInputMessage="1" showErrorMessage="1" promptTitle="TDHCA Rental Program Experience" prompt="Row 20: Enter TDHCA Rental Program Property City" sqref="V61:AD61 JR61:JZ61 TN61:TV61 ADJ61:ADR61 ANF61:ANN61 AXB61:AXJ61 BGX61:BHF61 BQT61:BRB61 CAP61:CAX61 CKL61:CKT61 CUH61:CUP61 DED61:DEL61 DNZ61:DOH61 DXV61:DYD61 EHR61:EHZ61 ERN61:ERV61 FBJ61:FBR61 FLF61:FLN61 FVB61:FVJ61 GEX61:GFF61 GOT61:GPB61 GYP61:GYX61 HIL61:HIT61 HSH61:HSP61 ICD61:ICL61 ILZ61:IMH61 IVV61:IWD61 JFR61:JFZ61 JPN61:JPV61 JZJ61:JZR61 KJF61:KJN61 KTB61:KTJ61 LCX61:LDF61 LMT61:LNB61 LWP61:LWX61 MGL61:MGT61 MQH61:MQP61 NAD61:NAL61 NJZ61:NKH61 NTV61:NUD61 ODR61:ODZ61 ONN61:ONV61 OXJ61:OXR61 PHF61:PHN61 PRB61:PRJ61 QAX61:QBF61 QKT61:QLB61 QUP61:QUX61 REL61:RET61 ROH61:ROP61 RYD61:RYL61 SHZ61:SIH61 SRV61:SSD61 TBR61:TBZ61 TLN61:TLV61 TVJ61:TVR61 UFF61:UFN61 UPB61:UPJ61 UYX61:UZF61 VIT61:VJB61 VSP61:VSX61 WCL61:WCT61 WMH61:WMP61 WWD61:WWL61 V65597:AD65597 JR65597:JZ65597 TN65597:TV65597 ADJ65597:ADR65597 ANF65597:ANN65597 AXB65597:AXJ65597 BGX65597:BHF65597 BQT65597:BRB65597 CAP65597:CAX65597 CKL65597:CKT65597 CUH65597:CUP65597 DED65597:DEL65597 DNZ65597:DOH65597 DXV65597:DYD65597 EHR65597:EHZ65597 ERN65597:ERV65597 FBJ65597:FBR65597 FLF65597:FLN65597 FVB65597:FVJ65597 GEX65597:GFF65597 GOT65597:GPB65597 GYP65597:GYX65597 HIL65597:HIT65597 HSH65597:HSP65597 ICD65597:ICL65597 ILZ65597:IMH65597 IVV65597:IWD65597 JFR65597:JFZ65597 JPN65597:JPV65597 JZJ65597:JZR65597 KJF65597:KJN65597 KTB65597:KTJ65597 LCX65597:LDF65597 LMT65597:LNB65597 LWP65597:LWX65597 MGL65597:MGT65597 MQH65597:MQP65597 NAD65597:NAL65597 NJZ65597:NKH65597 NTV65597:NUD65597 ODR65597:ODZ65597 ONN65597:ONV65597 OXJ65597:OXR65597 PHF65597:PHN65597 PRB65597:PRJ65597 QAX65597:QBF65597 QKT65597:QLB65597 QUP65597:QUX65597 REL65597:RET65597 ROH65597:ROP65597 RYD65597:RYL65597 SHZ65597:SIH65597 SRV65597:SSD65597 TBR65597:TBZ65597 TLN65597:TLV65597 TVJ65597:TVR65597 UFF65597:UFN65597 UPB65597:UPJ65597 UYX65597:UZF65597 VIT65597:VJB65597 VSP65597:VSX65597 WCL65597:WCT65597 WMH65597:WMP65597 WWD65597:WWL65597 V131133:AD131133 JR131133:JZ131133 TN131133:TV131133 ADJ131133:ADR131133 ANF131133:ANN131133 AXB131133:AXJ131133 BGX131133:BHF131133 BQT131133:BRB131133 CAP131133:CAX131133 CKL131133:CKT131133 CUH131133:CUP131133 DED131133:DEL131133 DNZ131133:DOH131133 DXV131133:DYD131133 EHR131133:EHZ131133 ERN131133:ERV131133 FBJ131133:FBR131133 FLF131133:FLN131133 FVB131133:FVJ131133 GEX131133:GFF131133 GOT131133:GPB131133 GYP131133:GYX131133 HIL131133:HIT131133 HSH131133:HSP131133 ICD131133:ICL131133 ILZ131133:IMH131133 IVV131133:IWD131133 JFR131133:JFZ131133 JPN131133:JPV131133 JZJ131133:JZR131133 KJF131133:KJN131133 KTB131133:KTJ131133 LCX131133:LDF131133 LMT131133:LNB131133 LWP131133:LWX131133 MGL131133:MGT131133 MQH131133:MQP131133 NAD131133:NAL131133 NJZ131133:NKH131133 NTV131133:NUD131133 ODR131133:ODZ131133 ONN131133:ONV131133 OXJ131133:OXR131133 PHF131133:PHN131133 PRB131133:PRJ131133 QAX131133:QBF131133 QKT131133:QLB131133 QUP131133:QUX131133 REL131133:RET131133 ROH131133:ROP131133 RYD131133:RYL131133 SHZ131133:SIH131133 SRV131133:SSD131133 TBR131133:TBZ131133 TLN131133:TLV131133 TVJ131133:TVR131133 UFF131133:UFN131133 UPB131133:UPJ131133 UYX131133:UZF131133 VIT131133:VJB131133 VSP131133:VSX131133 WCL131133:WCT131133 WMH131133:WMP131133 WWD131133:WWL131133 V196669:AD196669 JR196669:JZ196669 TN196669:TV196669 ADJ196669:ADR196669 ANF196669:ANN196669 AXB196669:AXJ196669 BGX196669:BHF196669 BQT196669:BRB196669 CAP196669:CAX196669 CKL196669:CKT196669 CUH196669:CUP196669 DED196669:DEL196669 DNZ196669:DOH196669 DXV196669:DYD196669 EHR196669:EHZ196669 ERN196669:ERV196669 FBJ196669:FBR196669 FLF196669:FLN196669 FVB196669:FVJ196669 GEX196669:GFF196669 GOT196669:GPB196669 GYP196669:GYX196669 HIL196669:HIT196669 HSH196669:HSP196669 ICD196669:ICL196669 ILZ196669:IMH196669 IVV196669:IWD196669 JFR196669:JFZ196669 JPN196669:JPV196669 JZJ196669:JZR196669 KJF196669:KJN196669 KTB196669:KTJ196669 LCX196669:LDF196669 LMT196669:LNB196669 LWP196669:LWX196669 MGL196669:MGT196669 MQH196669:MQP196669 NAD196669:NAL196669 NJZ196669:NKH196669 NTV196669:NUD196669 ODR196669:ODZ196669 ONN196669:ONV196669 OXJ196669:OXR196669 PHF196669:PHN196669 PRB196669:PRJ196669 QAX196669:QBF196669 QKT196669:QLB196669 QUP196669:QUX196669 REL196669:RET196669 ROH196669:ROP196669 RYD196669:RYL196669 SHZ196669:SIH196669 SRV196669:SSD196669 TBR196669:TBZ196669 TLN196669:TLV196669 TVJ196669:TVR196669 UFF196669:UFN196669 UPB196669:UPJ196669 UYX196669:UZF196669 VIT196669:VJB196669 VSP196669:VSX196669 WCL196669:WCT196669 WMH196669:WMP196669 WWD196669:WWL196669 V262205:AD262205 JR262205:JZ262205 TN262205:TV262205 ADJ262205:ADR262205 ANF262205:ANN262205 AXB262205:AXJ262205 BGX262205:BHF262205 BQT262205:BRB262205 CAP262205:CAX262205 CKL262205:CKT262205 CUH262205:CUP262205 DED262205:DEL262205 DNZ262205:DOH262205 DXV262205:DYD262205 EHR262205:EHZ262205 ERN262205:ERV262205 FBJ262205:FBR262205 FLF262205:FLN262205 FVB262205:FVJ262205 GEX262205:GFF262205 GOT262205:GPB262205 GYP262205:GYX262205 HIL262205:HIT262205 HSH262205:HSP262205 ICD262205:ICL262205 ILZ262205:IMH262205 IVV262205:IWD262205 JFR262205:JFZ262205 JPN262205:JPV262205 JZJ262205:JZR262205 KJF262205:KJN262205 KTB262205:KTJ262205 LCX262205:LDF262205 LMT262205:LNB262205 LWP262205:LWX262205 MGL262205:MGT262205 MQH262205:MQP262205 NAD262205:NAL262205 NJZ262205:NKH262205 NTV262205:NUD262205 ODR262205:ODZ262205 ONN262205:ONV262205 OXJ262205:OXR262205 PHF262205:PHN262205 PRB262205:PRJ262205 QAX262205:QBF262205 QKT262205:QLB262205 QUP262205:QUX262205 REL262205:RET262205 ROH262205:ROP262205 RYD262205:RYL262205 SHZ262205:SIH262205 SRV262205:SSD262205 TBR262205:TBZ262205 TLN262205:TLV262205 TVJ262205:TVR262205 UFF262205:UFN262205 UPB262205:UPJ262205 UYX262205:UZF262205 VIT262205:VJB262205 VSP262205:VSX262205 WCL262205:WCT262205 WMH262205:WMP262205 WWD262205:WWL262205 V327741:AD327741 JR327741:JZ327741 TN327741:TV327741 ADJ327741:ADR327741 ANF327741:ANN327741 AXB327741:AXJ327741 BGX327741:BHF327741 BQT327741:BRB327741 CAP327741:CAX327741 CKL327741:CKT327741 CUH327741:CUP327741 DED327741:DEL327741 DNZ327741:DOH327741 DXV327741:DYD327741 EHR327741:EHZ327741 ERN327741:ERV327741 FBJ327741:FBR327741 FLF327741:FLN327741 FVB327741:FVJ327741 GEX327741:GFF327741 GOT327741:GPB327741 GYP327741:GYX327741 HIL327741:HIT327741 HSH327741:HSP327741 ICD327741:ICL327741 ILZ327741:IMH327741 IVV327741:IWD327741 JFR327741:JFZ327741 JPN327741:JPV327741 JZJ327741:JZR327741 KJF327741:KJN327741 KTB327741:KTJ327741 LCX327741:LDF327741 LMT327741:LNB327741 LWP327741:LWX327741 MGL327741:MGT327741 MQH327741:MQP327741 NAD327741:NAL327741 NJZ327741:NKH327741 NTV327741:NUD327741 ODR327741:ODZ327741 ONN327741:ONV327741 OXJ327741:OXR327741 PHF327741:PHN327741 PRB327741:PRJ327741 QAX327741:QBF327741 QKT327741:QLB327741 QUP327741:QUX327741 REL327741:RET327741 ROH327741:ROP327741 RYD327741:RYL327741 SHZ327741:SIH327741 SRV327741:SSD327741 TBR327741:TBZ327741 TLN327741:TLV327741 TVJ327741:TVR327741 UFF327741:UFN327741 UPB327741:UPJ327741 UYX327741:UZF327741 VIT327741:VJB327741 VSP327741:VSX327741 WCL327741:WCT327741 WMH327741:WMP327741 WWD327741:WWL327741 V393277:AD393277 JR393277:JZ393277 TN393277:TV393277 ADJ393277:ADR393277 ANF393277:ANN393277 AXB393277:AXJ393277 BGX393277:BHF393277 BQT393277:BRB393277 CAP393277:CAX393277 CKL393277:CKT393277 CUH393277:CUP393277 DED393277:DEL393277 DNZ393277:DOH393277 DXV393277:DYD393277 EHR393277:EHZ393277 ERN393277:ERV393277 FBJ393277:FBR393277 FLF393277:FLN393277 FVB393277:FVJ393277 GEX393277:GFF393277 GOT393277:GPB393277 GYP393277:GYX393277 HIL393277:HIT393277 HSH393277:HSP393277 ICD393277:ICL393277 ILZ393277:IMH393277 IVV393277:IWD393277 JFR393277:JFZ393277 JPN393277:JPV393277 JZJ393277:JZR393277 KJF393277:KJN393277 KTB393277:KTJ393277 LCX393277:LDF393277 LMT393277:LNB393277 LWP393277:LWX393277 MGL393277:MGT393277 MQH393277:MQP393277 NAD393277:NAL393277 NJZ393277:NKH393277 NTV393277:NUD393277 ODR393277:ODZ393277 ONN393277:ONV393277 OXJ393277:OXR393277 PHF393277:PHN393277 PRB393277:PRJ393277 QAX393277:QBF393277 QKT393277:QLB393277 QUP393277:QUX393277 REL393277:RET393277 ROH393277:ROP393277 RYD393277:RYL393277 SHZ393277:SIH393277 SRV393277:SSD393277 TBR393277:TBZ393277 TLN393277:TLV393277 TVJ393277:TVR393277 UFF393277:UFN393277 UPB393277:UPJ393277 UYX393277:UZF393277 VIT393277:VJB393277 VSP393277:VSX393277 WCL393277:WCT393277 WMH393277:WMP393277 WWD393277:WWL393277 V458813:AD458813 JR458813:JZ458813 TN458813:TV458813 ADJ458813:ADR458813 ANF458813:ANN458813 AXB458813:AXJ458813 BGX458813:BHF458813 BQT458813:BRB458813 CAP458813:CAX458813 CKL458813:CKT458813 CUH458813:CUP458813 DED458813:DEL458813 DNZ458813:DOH458813 DXV458813:DYD458813 EHR458813:EHZ458813 ERN458813:ERV458813 FBJ458813:FBR458813 FLF458813:FLN458813 FVB458813:FVJ458813 GEX458813:GFF458813 GOT458813:GPB458813 GYP458813:GYX458813 HIL458813:HIT458813 HSH458813:HSP458813 ICD458813:ICL458813 ILZ458813:IMH458813 IVV458813:IWD458813 JFR458813:JFZ458813 JPN458813:JPV458813 JZJ458813:JZR458813 KJF458813:KJN458813 KTB458813:KTJ458813 LCX458813:LDF458813 LMT458813:LNB458813 LWP458813:LWX458813 MGL458813:MGT458813 MQH458813:MQP458813 NAD458813:NAL458813 NJZ458813:NKH458813 NTV458813:NUD458813 ODR458813:ODZ458813 ONN458813:ONV458813 OXJ458813:OXR458813 PHF458813:PHN458813 PRB458813:PRJ458813 QAX458813:QBF458813 QKT458813:QLB458813 QUP458813:QUX458813 REL458813:RET458813 ROH458813:ROP458813 RYD458813:RYL458813 SHZ458813:SIH458813 SRV458813:SSD458813 TBR458813:TBZ458813 TLN458813:TLV458813 TVJ458813:TVR458813 UFF458813:UFN458813 UPB458813:UPJ458813 UYX458813:UZF458813 VIT458813:VJB458813 VSP458813:VSX458813 WCL458813:WCT458813 WMH458813:WMP458813 WWD458813:WWL458813 V524349:AD524349 JR524349:JZ524349 TN524349:TV524349 ADJ524349:ADR524349 ANF524349:ANN524349 AXB524349:AXJ524349 BGX524349:BHF524349 BQT524349:BRB524349 CAP524349:CAX524349 CKL524349:CKT524349 CUH524349:CUP524349 DED524349:DEL524349 DNZ524349:DOH524349 DXV524349:DYD524349 EHR524349:EHZ524349 ERN524349:ERV524349 FBJ524349:FBR524349 FLF524349:FLN524349 FVB524349:FVJ524349 GEX524349:GFF524349 GOT524349:GPB524349 GYP524349:GYX524349 HIL524349:HIT524349 HSH524349:HSP524349 ICD524349:ICL524349 ILZ524349:IMH524349 IVV524349:IWD524349 JFR524349:JFZ524349 JPN524349:JPV524349 JZJ524349:JZR524349 KJF524349:KJN524349 KTB524349:KTJ524349 LCX524349:LDF524349 LMT524349:LNB524349 LWP524349:LWX524349 MGL524349:MGT524349 MQH524349:MQP524349 NAD524349:NAL524349 NJZ524349:NKH524349 NTV524349:NUD524349 ODR524349:ODZ524349 ONN524349:ONV524349 OXJ524349:OXR524349 PHF524349:PHN524349 PRB524349:PRJ524349 QAX524349:QBF524349 QKT524349:QLB524349 QUP524349:QUX524349 REL524349:RET524349 ROH524349:ROP524349 RYD524349:RYL524349 SHZ524349:SIH524349 SRV524349:SSD524349 TBR524349:TBZ524349 TLN524349:TLV524349 TVJ524349:TVR524349 UFF524349:UFN524349 UPB524349:UPJ524349 UYX524349:UZF524349 VIT524349:VJB524349 VSP524349:VSX524349 WCL524349:WCT524349 WMH524349:WMP524349 WWD524349:WWL524349 V589885:AD589885 JR589885:JZ589885 TN589885:TV589885 ADJ589885:ADR589885 ANF589885:ANN589885 AXB589885:AXJ589885 BGX589885:BHF589885 BQT589885:BRB589885 CAP589885:CAX589885 CKL589885:CKT589885 CUH589885:CUP589885 DED589885:DEL589885 DNZ589885:DOH589885 DXV589885:DYD589885 EHR589885:EHZ589885 ERN589885:ERV589885 FBJ589885:FBR589885 FLF589885:FLN589885 FVB589885:FVJ589885 GEX589885:GFF589885 GOT589885:GPB589885 GYP589885:GYX589885 HIL589885:HIT589885 HSH589885:HSP589885 ICD589885:ICL589885 ILZ589885:IMH589885 IVV589885:IWD589885 JFR589885:JFZ589885 JPN589885:JPV589885 JZJ589885:JZR589885 KJF589885:KJN589885 KTB589885:KTJ589885 LCX589885:LDF589885 LMT589885:LNB589885 LWP589885:LWX589885 MGL589885:MGT589885 MQH589885:MQP589885 NAD589885:NAL589885 NJZ589885:NKH589885 NTV589885:NUD589885 ODR589885:ODZ589885 ONN589885:ONV589885 OXJ589885:OXR589885 PHF589885:PHN589885 PRB589885:PRJ589885 QAX589885:QBF589885 QKT589885:QLB589885 QUP589885:QUX589885 REL589885:RET589885 ROH589885:ROP589885 RYD589885:RYL589885 SHZ589885:SIH589885 SRV589885:SSD589885 TBR589885:TBZ589885 TLN589885:TLV589885 TVJ589885:TVR589885 UFF589885:UFN589885 UPB589885:UPJ589885 UYX589885:UZF589885 VIT589885:VJB589885 VSP589885:VSX589885 WCL589885:WCT589885 WMH589885:WMP589885 WWD589885:WWL589885 V655421:AD655421 JR655421:JZ655421 TN655421:TV655421 ADJ655421:ADR655421 ANF655421:ANN655421 AXB655421:AXJ655421 BGX655421:BHF655421 BQT655421:BRB655421 CAP655421:CAX655421 CKL655421:CKT655421 CUH655421:CUP655421 DED655421:DEL655421 DNZ655421:DOH655421 DXV655421:DYD655421 EHR655421:EHZ655421 ERN655421:ERV655421 FBJ655421:FBR655421 FLF655421:FLN655421 FVB655421:FVJ655421 GEX655421:GFF655421 GOT655421:GPB655421 GYP655421:GYX655421 HIL655421:HIT655421 HSH655421:HSP655421 ICD655421:ICL655421 ILZ655421:IMH655421 IVV655421:IWD655421 JFR655421:JFZ655421 JPN655421:JPV655421 JZJ655421:JZR655421 KJF655421:KJN655421 KTB655421:KTJ655421 LCX655421:LDF655421 LMT655421:LNB655421 LWP655421:LWX655421 MGL655421:MGT655421 MQH655421:MQP655421 NAD655421:NAL655421 NJZ655421:NKH655421 NTV655421:NUD655421 ODR655421:ODZ655421 ONN655421:ONV655421 OXJ655421:OXR655421 PHF655421:PHN655421 PRB655421:PRJ655421 QAX655421:QBF655421 QKT655421:QLB655421 QUP655421:QUX655421 REL655421:RET655421 ROH655421:ROP655421 RYD655421:RYL655421 SHZ655421:SIH655421 SRV655421:SSD655421 TBR655421:TBZ655421 TLN655421:TLV655421 TVJ655421:TVR655421 UFF655421:UFN655421 UPB655421:UPJ655421 UYX655421:UZF655421 VIT655421:VJB655421 VSP655421:VSX655421 WCL655421:WCT655421 WMH655421:WMP655421 WWD655421:WWL655421 V720957:AD720957 JR720957:JZ720957 TN720957:TV720957 ADJ720957:ADR720957 ANF720957:ANN720957 AXB720957:AXJ720957 BGX720957:BHF720957 BQT720957:BRB720957 CAP720957:CAX720957 CKL720957:CKT720957 CUH720957:CUP720957 DED720957:DEL720957 DNZ720957:DOH720957 DXV720957:DYD720957 EHR720957:EHZ720957 ERN720957:ERV720957 FBJ720957:FBR720957 FLF720957:FLN720957 FVB720957:FVJ720957 GEX720957:GFF720957 GOT720957:GPB720957 GYP720957:GYX720957 HIL720957:HIT720957 HSH720957:HSP720957 ICD720957:ICL720957 ILZ720957:IMH720957 IVV720957:IWD720957 JFR720957:JFZ720957 JPN720957:JPV720957 JZJ720957:JZR720957 KJF720957:KJN720957 KTB720957:KTJ720957 LCX720957:LDF720957 LMT720957:LNB720957 LWP720957:LWX720957 MGL720957:MGT720957 MQH720957:MQP720957 NAD720957:NAL720957 NJZ720957:NKH720957 NTV720957:NUD720957 ODR720957:ODZ720957 ONN720957:ONV720957 OXJ720957:OXR720957 PHF720957:PHN720957 PRB720957:PRJ720957 QAX720957:QBF720957 QKT720957:QLB720957 QUP720957:QUX720957 REL720957:RET720957 ROH720957:ROP720957 RYD720957:RYL720957 SHZ720957:SIH720957 SRV720957:SSD720957 TBR720957:TBZ720957 TLN720957:TLV720957 TVJ720957:TVR720957 UFF720957:UFN720957 UPB720957:UPJ720957 UYX720957:UZF720957 VIT720957:VJB720957 VSP720957:VSX720957 WCL720957:WCT720957 WMH720957:WMP720957 WWD720957:WWL720957 V786493:AD786493 JR786493:JZ786493 TN786493:TV786493 ADJ786493:ADR786493 ANF786493:ANN786493 AXB786493:AXJ786493 BGX786493:BHF786493 BQT786493:BRB786493 CAP786493:CAX786493 CKL786493:CKT786493 CUH786493:CUP786493 DED786493:DEL786493 DNZ786493:DOH786493 DXV786493:DYD786493 EHR786493:EHZ786493 ERN786493:ERV786493 FBJ786493:FBR786493 FLF786493:FLN786493 FVB786493:FVJ786493 GEX786493:GFF786493 GOT786493:GPB786493 GYP786493:GYX786493 HIL786493:HIT786493 HSH786493:HSP786493 ICD786493:ICL786493 ILZ786493:IMH786493 IVV786493:IWD786493 JFR786493:JFZ786493 JPN786493:JPV786493 JZJ786493:JZR786493 KJF786493:KJN786493 KTB786493:KTJ786493 LCX786493:LDF786493 LMT786493:LNB786493 LWP786493:LWX786493 MGL786493:MGT786493 MQH786493:MQP786493 NAD786493:NAL786493 NJZ786493:NKH786493 NTV786493:NUD786493 ODR786493:ODZ786493 ONN786493:ONV786493 OXJ786493:OXR786493 PHF786493:PHN786493 PRB786493:PRJ786493 QAX786493:QBF786493 QKT786493:QLB786493 QUP786493:QUX786493 REL786493:RET786493 ROH786493:ROP786493 RYD786493:RYL786493 SHZ786493:SIH786493 SRV786493:SSD786493 TBR786493:TBZ786493 TLN786493:TLV786493 TVJ786493:TVR786493 UFF786493:UFN786493 UPB786493:UPJ786493 UYX786493:UZF786493 VIT786493:VJB786493 VSP786493:VSX786493 WCL786493:WCT786493 WMH786493:WMP786493 WWD786493:WWL786493 V852029:AD852029 JR852029:JZ852029 TN852029:TV852029 ADJ852029:ADR852029 ANF852029:ANN852029 AXB852029:AXJ852029 BGX852029:BHF852029 BQT852029:BRB852029 CAP852029:CAX852029 CKL852029:CKT852029 CUH852029:CUP852029 DED852029:DEL852029 DNZ852029:DOH852029 DXV852029:DYD852029 EHR852029:EHZ852029 ERN852029:ERV852029 FBJ852029:FBR852029 FLF852029:FLN852029 FVB852029:FVJ852029 GEX852029:GFF852029 GOT852029:GPB852029 GYP852029:GYX852029 HIL852029:HIT852029 HSH852029:HSP852029 ICD852029:ICL852029 ILZ852029:IMH852029 IVV852029:IWD852029 JFR852029:JFZ852029 JPN852029:JPV852029 JZJ852029:JZR852029 KJF852029:KJN852029 KTB852029:KTJ852029 LCX852029:LDF852029 LMT852029:LNB852029 LWP852029:LWX852029 MGL852029:MGT852029 MQH852029:MQP852029 NAD852029:NAL852029 NJZ852029:NKH852029 NTV852029:NUD852029 ODR852029:ODZ852029 ONN852029:ONV852029 OXJ852029:OXR852029 PHF852029:PHN852029 PRB852029:PRJ852029 QAX852029:QBF852029 QKT852029:QLB852029 QUP852029:QUX852029 REL852029:RET852029 ROH852029:ROP852029 RYD852029:RYL852029 SHZ852029:SIH852029 SRV852029:SSD852029 TBR852029:TBZ852029 TLN852029:TLV852029 TVJ852029:TVR852029 UFF852029:UFN852029 UPB852029:UPJ852029 UYX852029:UZF852029 VIT852029:VJB852029 VSP852029:VSX852029 WCL852029:WCT852029 WMH852029:WMP852029 WWD852029:WWL852029 V917565:AD917565 JR917565:JZ917565 TN917565:TV917565 ADJ917565:ADR917565 ANF917565:ANN917565 AXB917565:AXJ917565 BGX917565:BHF917565 BQT917565:BRB917565 CAP917565:CAX917565 CKL917565:CKT917565 CUH917565:CUP917565 DED917565:DEL917565 DNZ917565:DOH917565 DXV917565:DYD917565 EHR917565:EHZ917565 ERN917565:ERV917565 FBJ917565:FBR917565 FLF917565:FLN917565 FVB917565:FVJ917565 GEX917565:GFF917565 GOT917565:GPB917565 GYP917565:GYX917565 HIL917565:HIT917565 HSH917565:HSP917565 ICD917565:ICL917565 ILZ917565:IMH917565 IVV917565:IWD917565 JFR917565:JFZ917565 JPN917565:JPV917565 JZJ917565:JZR917565 KJF917565:KJN917565 KTB917565:KTJ917565 LCX917565:LDF917565 LMT917565:LNB917565 LWP917565:LWX917565 MGL917565:MGT917565 MQH917565:MQP917565 NAD917565:NAL917565 NJZ917565:NKH917565 NTV917565:NUD917565 ODR917565:ODZ917565 ONN917565:ONV917565 OXJ917565:OXR917565 PHF917565:PHN917565 PRB917565:PRJ917565 QAX917565:QBF917565 QKT917565:QLB917565 QUP917565:QUX917565 REL917565:RET917565 ROH917565:ROP917565 RYD917565:RYL917565 SHZ917565:SIH917565 SRV917565:SSD917565 TBR917565:TBZ917565 TLN917565:TLV917565 TVJ917565:TVR917565 UFF917565:UFN917565 UPB917565:UPJ917565 UYX917565:UZF917565 VIT917565:VJB917565 VSP917565:VSX917565 WCL917565:WCT917565 WMH917565:WMP917565 WWD917565:WWL917565 V983101:AD983101 JR983101:JZ983101 TN983101:TV983101 ADJ983101:ADR983101 ANF983101:ANN983101 AXB983101:AXJ983101 BGX983101:BHF983101 BQT983101:BRB983101 CAP983101:CAX983101 CKL983101:CKT983101 CUH983101:CUP983101 DED983101:DEL983101 DNZ983101:DOH983101 DXV983101:DYD983101 EHR983101:EHZ983101 ERN983101:ERV983101 FBJ983101:FBR983101 FLF983101:FLN983101 FVB983101:FVJ983101 GEX983101:GFF983101 GOT983101:GPB983101 GYP983101:GYX983101 HIL983101:HIT983101 HSH983101:HSP983101 ICD983101:ICL983101 ILZ983101:IMH983101 IVV983101:IWD983101 JFR983101:JFZ983101 JPN983101:JPV983101 JZJ983101:JZR983101 KJF983101:KJN983101 KTB983101:KTJ983101 LCX983101:LDF983101 LMT983101:LNB983101 LWP983101:LWX983101 MGL983101:MGT983101 MQH983101:MQP983101 NAD983101:NAL983101 NJZ983101:NKH983101 NTV983101:NUD983101 ODR983101:ODZ983101 ONN983101:ONV983101 OXJ983101:OXR983101 PHF983101:PHN983101 PRB983101:PRJ983101 QAX983101:QBF983101 QKT983101:QLB983101 QUP983101:QUX983101 REL983101:RET983101 ROH983101:ROP983101 RYD983101:RYL983101 SHZ983101:SIH983101 SRV983101:SSD983101 TBR983101:TBZ983101 TLN983101:TLV983101 TVJ983101:TVR983101 UFF983101:UFN983101 UPB983101:UPJ983101 UYX983101:UZF983101 VIT983101:VJB983101 VSP983101:VSX983101 WCL983101:WCT983101 WMH983101:WMP983101 WWD983101:WWL983101"/>
    <dataValidation allowBlank="1" showInputMessage="1" showErrorMessage="1" promptTitle="TDHCA Rental Program Experience" prompt="Row 20: Enter TDHCA Rental Program Name(s)" sqref="AE61:AK61 KA61:KG61 TW61:UC61 ADS61:ADY61 ANO61:ANU61 AXK61:AXQ61 BHG61:BHM61 BRC61:BRI61 CAY61:CBE61 CKU61:CLA61 CUQ61:CUW61 DEM61:DES61 DOI61:DOO61 DYE61:DYK61 EIA61:EIG61 ERW61:ESC61 FBS61:FBY61 FLO61:FLU61 FVK61:FVQ61 GFG61:GFM61 GPC61:GPI61 GYY61:GZE61 HIU61:HJA61 HSQ61:HSW61 ICM61:ICS61 IMI61:IMO61 IWE61:IWK61 JGA61:JGG61 JPW61:JQC61 JZS61:JZY61 KJO61:KJU61 KTK61:KTQ61 LDG61:LDM61 LNC61:LNI61 LWY61:LXE61 MGU61:MHA61 MQQ61:MQW61 NAM61:NAS61 NKI61:NKO61 NUE61:NUK61 OEA61:OEG61 ONW61:OOC61 OXS61:OXY61 PHO61:PHU61 PRK61:PRQ61 QBG61:QBM61 QLC61:QLI61 QUY61:QVE61 REU61:RFA61 ROQ61:ROW61 RYM61:RYS61 SII61:SIO61 SSE61:SSK61 TCA61:TCG61 TLW61:TMC61 TVS61:TVY61 UFO61:UFU61 UPK61:UPQ61 UZG61:UZM61 VJC61:VJI61 VSY61:VTE61 WCU61:WDA61 WMQ61:WMW61 WWM61:WWS61 AE65597:AK65597 KA65597:KG65597 TW65597:UC65597 ADS65597:ADY65597 ANO65597:ANU65597 AXK65597:AXQ65597 BHG65597:BHM65597 BRC65597:BRI65597 CAY65597:CBE65597 CKU65597:CLA65597 CUQ65597:CUW65597 DEM65597:DES65597 DOI65597:DOO65597 DYE65597:DYK65597 EIA65597:EIG65597 ERW65597:ESC65597 FBS65597:FBY65597 FLO65597:FLU65597 FVK65597:FVQ65597 GFG65597:GFM65597 GPC65597:GPI65597 GYY65597:GZE65597 HIU65597:HJA65597 HSQ65597:HSW65597 ICM65597:ICS65597 IMI65597:IMO65597 IWE65597:IWK65597 JGA65597:JGG65597 JPW65597:JQC65597 JZS65597:JZY65597 KJO65597:KJU65597 KTK65597:KTQ65597 LDG65597:LDM65597 LNC65597:LNI65597 LWY65597:LXE65597 MGU65597:MHA65597 MQQ65597:MQW65597 NAM65597:NAS65597 NKI65597:NKO65597 NUE65597:NUK65597 OEA65597:OEG65597 ONW65597:OOC65597 OXS65597:OXY65597 PHO65597:PHU65597 PRK65597:PRQ65597 QBG65597:QBM65597 QLC65597:QLI65597 QUY65597:QVE65597 REU65597:RFA65597 ROQ65597:ROW65597 RYM65597:RYS65597 SII65597:SIO65597 SSE65597:SSK65597 TCA65597:TCG65597 TLW65597:TMC65597 TVS65597:TVY65597 UFO65597:UFU65597 UPK65597:UPQ65597 UZG65597:UZM65597 VJC65597:VJI65597 VSY65597:VTE65597 WCU65597:WDA65597 WMQ65597:WMW65597 WWM65597:WWS65597 AE131133:AK131133 KA131133:KG131133 TW131133:UC131133 ADS131133:ADY131133 ANO131133:ANU131133 AXK131133:AXQ131133 BHG131133:BHM131133 BRC131133:BRI131133 CAY131133:CBE131133 CKU131133:CLA131133 CUQ131133:CUW131133 DEM131133:DES131133 DOI131133:DOO131133 DYE131133:DYK131133 EIA131133:EIG131133 ERW131133:ESC131133 FBS131133:FBY131133 FLO131133:FLU131133 FVK131133:FVQ131133 GFG131133:GFM131133 GPC131133:GPI131133 GYY131133:GZE131133 HIU131133:HJA131133 HSQ131133:HSW131133 ICM131133:ICS131133 IMI131133:IMO131133 IWE131133:IWK131133 JGA131133:JGG131133 JPW131133:JQC131133 JZS131133:JZY131133 KJO131133:KJU131133 KTK131133:KTQ131133 LDG131133:LDM131133 LNC131133:LNI131133 LWY131133:LXE131133 MGU131133:MHA131133 MQQ131133:MQW131133 NAM131133:NAS131133 NKI131133:NKO131133 NUE131133:NUK131133 OEA131133:OEG131133 ONW131133:OOC131133 OXS131133:OXY131133 PHO131133:PHU131133 PRK131133:PRQ131133 QBG131133:QBM131133 QLC131133:QLI131133 QUY131133:QVE131133 REU131133:RFA131133 ROQ131133:ROW131133 RYM131133:RYS131133 SII131133:SIO131133 SSE131133:SSK131133 TCA131133:TCG131133 TLW131133:TMC131133 TVS131133:TVY131133 UFO131133:UFU131133 UPK131133:UPQ131133 UZG131133:UZM131133 VJC131133:VJI131133 VSY131133:VTE131133 WCU131133:WDA131133 WMQ131133:WMW131133 WWM131133:WWS131133 AE196669:AK196669 KA196669:KG196669 TW196669:UC196669 ADS196669:ADY196669 ANO196669:ANU196669 AXK196669:AXQ196669 BHG196669:BHM196669 BRC196669:BRI196669 CAY196669:CBE196669 CKU196669:CLA196669 CUQ196669:CUW196669 DEM196669:DES196669 DOI196669:DOO196669 DYE196669:DYK196669 EIA196669:EIG196669 ERW196669:ESC196669 FBS196669:FBY196669 FLO196669:FLU196669 FVK196669:FVQ196669 GFG196669:GFM196669 GPC196669:GPI196669 GYY196669:GZE196669 HIU196669:HJA196669 HSQ196669:HSW196669 ICM196669:ICS196669 IMI196669:IMO196669 IWE196669:IWK196669 JGA196669:JGG196669 JPW196669:JQC196669 JZS196669:JZY196669 KJO196669:KJU196669 KTK196669:KTQ196669 LDG196669:LDM196669 LNC196669:LNI196669 LWY196669:LXE196669 MGU196669:MHA196669 MQQ196669:MQW196669 NAM196669:NAS196669 NKI196669:NKO196669 NUE196669:NUK196669 OEA196669:OEG196669 ONW196669:OOC196669 OXS196669:OXY196669 PHO196669:PHU196669 PRK196669:PRQ196669 QBG196669:QBM196669 QLC196669:QLI196669 QUY196669:QVE196669 REU196669:RFA196669 ROQ196669:ROW196669 RYM196669:RYS196669 SII196669:SIO196669 SSE196669:SSK196669 TCA196669:TCG196669 TLW196669:TMC196669 TVS196669:TVY196669 UFO196669:UFU196669 UPK196669:UPQ196669 UZG196669:UZM196669 VJC196669:VJI196669 VSY196669:VTE196669 WCU196669:WDA196669 WMQ196669:WMW196669 WWM196669:WWS196669 AE262205:AK262205 KA262205:KG262205 TW262205:UC262205 ADS262205:ADY262205 ANO262205:ANU262205 AXK262205:AXQ262205 BHG262205:BHM262205 BRC262205:BRI262205 CAY262205:CBE262205 CKU262205:CLA262205 CUQ262205:CUW262205 DEM262205:DES262205 DOI262205:DOO262205 DYE262205:DYK262205 EIA262205:EIG262205 ERW262205:ESC262205 FBS262205:FBY262205 FLO262205:FLU262205 FVK262205:FVQ262205 GFG262205:GFM262205 GPC262205:GPI262205 GYY262205:GZE262205 HIU262205:HJA262205 HSQ262205:HSW262205 ICM262205:ICS262205 IMI262205:IMO262205 IWE262205:IWK262205 JGA262205:JGG262205 JPW262205:JQC262205 JZS262205:JZY262205 KJO262205:KJU262205 KTK262205:KTQ262205 LDG262205:LDM262205 LNC262205:LNI262205 LWY262205:LXE262205 MGU262205:MHA262205 MQQ262205:MQW262205 NAM262205:NAS262205 NKI262205:NKO262205 NUE262205:NUK262205 OEA262205:OEG262205 ONW262205:OOC262205 OXS262205:OXY262205 PHO262205:PHU262205 PRK262205:PRQ262205 QBG262205:QBM262205 QLC262205:QLI262205 QUY262205:QVE262205 REU262205:RFA262205 ROQ262205:ROW262205 RYM262205:RYS262205 SII262205:SIO262205 SSE262205:SSK262205 TCA262205:TCG262205 TLW262205:TMC262205 TVS262205:TVY262205 UFO262205:UFU262205 UPK262205:UPQ262205 UZG262205:UZM262205 VJC262205:VJI262205 VSY262205:VTE262205 WCU262205:WDA262205 WMQ262205:WMW262205 WWM262205:WWS262205 AE327741:AK327741 KA327741:KG327741 TW327741:UC327741 ADS327741:ADY327741 ANO327741:ANU327741 AXK327741:AXQ327741 BHG327741:BHM327741 BRC327741:BRI327741 CAY327741:CBE327741 CKU327741:CLA327741 CUQ327741:CUW327741 DEM327741:DES327741 DOI327741:DOO327741 DYE327741:DYK327741 EIA327741:EIG327741 ERW327741:ESC327741 FBS327741:FBY327741 FLO327741:FLU327741 FVK327741:FVQ327741 GFG327741:GFM327741 GPC327741:GPI327741 GYY327741:GZE327741 HIU327741:HJA327741 HSQ327741:HSW327741 ICM327741:ICS327741 IMI327741:IMO327741 IWE327741:IWK327741 JGA327741:JGG327741 JPW327741:JQC327741 JZS327741:JZY327741 KJO327741:KJU327741 KTK327741:KTQ327741 LDG327741:LDM327741 LNC327741:LNI327741 LWY327741:LXE327741 MGU327741:MHA327741 MQQ327741:MQW327741 NAM327741:NAS327741 NKI327741:NKO327741 NUE327741:NUK327741 OEA327741:OEG327741 ONW327741:OOC327741 OXS327741:OXY327741 PHO327741:PHU327741 PRK327741:PRQ327741 QBG327741:QBM327741 QLC327741:QLI327741 QUY327741:QVE327741 REU327741:RFA327741 ROQ327741:ROW327741 RYM327741:RYS327741 SII327741:SIO327741 SSE327741:SSK327741 TCA327741:TCG327741 TLW327741:TMC327741 TVS327741:TVY327741 UFO327741:UFU327741 UPK327741:UPQ327741 UZG327741:UZM327741 VJC327741:VJI327741 VSY327741:VTE327741 WCU327741:WDA327741 WMQ327741:WMW327741 WWM327741:WWS327741 AE393277:AK393277 KA393277:KG393277 TW393277:UC393277 ADS393277:ADY393277 ANO393277:ANU393277 AXK393277:AXQ393277 BHG393277:BHM393277 BRC393277:BRI393277 CAY393277:CBE393277 CKU393277:CLA393277 CUQ393277:CUW393277 DEM393277:DES393277 DOI393277:DOO393277 DYE393277:DYK393277 EIA393277:EIG393277 ERW393277:ESC393277 FBS393277:FBY393277 FLO393277:FLU393277 FVK393277:FVQ393277 GFG393277:GFM393277 GPC393277:GPI393277 GYY393277:GZE393277 HIU393277:HJA393277 HSQ393277:HSW393277 ICM393277:ICS393277 IMI393277:IMO393277 IWE393277:IWK393277 JGA393277:JGG393277 JPW393277:JQC393277 JZS393277:JZY393277 KJO393277:KJU393277 KTK393277:KTQ393277 LDG393277:LDM393277 LNC393277:LNI393277 LWY393277:LXE393277 MGU393277:MHA393277 MQQ393277:MQW393277 NAM393277:NAS393277 NKI393277:NKO393277 NUE393277:NUK393277 OEA393277:OEG393277 ONW393277:OOC393277 OXS393277:OXY393277 PHO393277:PHU393277 PRK393277:PRQ393277 QBG393277:QBM393277 QLC393277:QLI393277 QUY393277:QVE393277 REU393277:RFA393277 ROQ393277:ROW393277 RYM393277:RYS393277 SII393277:SIO393277 SSE393277:SSK393277 TCA393277:TCG393277 TLW393277:TMC393277 TVS393277:TVY393277 UFO393277:UFU393277 UPK393277:UPQ393277 UZG393277:UZM393277 VJC393277:VJI393277 VSY393277:VTE393277 WCU393277:WDA393277 WMQ393277:WMW393277 WWM393277:WWS393277 AE458813:AK458813 KA458813:KG458813 TW458813:UC458813 ADS458813:ADY458813 ANO458813:ANU458813 AXK458813:AXQ458813 BHG458813:BHM458813 BRC458813:BRI458813 CAY458813:CBE458813 CKU458813:CLA458813 CUQ458813:CUW458813 DEM458813:DES458813 DOI458813:DOO458813 DYE458813:DYK458813 EIA458813:EIG458813 ERW458813:ESC458813 FBS458813:FBY458813 FLO458813:FLU458813 FVK458813:FVQ458813 GFG458813:GFM458813 GPC458813:GPI458813 GYY458813:GZE458813 HIU458813:HJA458813 HSQ458813:HSW458813 ICM458813:ICS458813 IMI458813:IMO458813 IWE458813:IWK458813 JGA458813:JGG458813 JPW458813:JQC458813 JZS458813:JZY458813 KJO458813:KJU458813 KTK458813:KTQ458813 LDG458813:LDM458813 LNC458813:LNI458813 LWY458813:LXE458813 MGU458813:MHA458813 MQQ458813:MQW458813 NAM458813:NAS458813 NKI458813:NKO458813 NUE458813:NUK458813 OEA458813:OEG458813 ONW458813:OOC458813 OXS458813:OXY458813 PHO458813:PHU458813 PRK458813:PRQ458813 QBG458813:QBM458813 QLC458813:QLI458813 QUY458813:QVE458813 REU458813:RFA458813 ROQ458813:ROW458813 RYM458813:RYS458813 SII458813:SIO458813 SSE458813:SSK458813 TCA458813:TCG458813 TLW458813:TMC458813 TVS458813:TVY458813 UFO458813:UFU458813 UPK458813:UPQ458813 UZG458813:UZM458813 VJC458813:VJI458813 VSY458813:VTE458813 WCU458813:WDA458813 WMQ458813:WMW458813 WWM458813:WWS458813 AE524349:AK524349 KA524349:KG524349 TW524349:UC524349 ADS524349:ADY524349 ANO524349:ANU524349 AXK524349:AXQ524349 BHG524349:BHM524349 BRC524349:BRI524349 CAY524349:CBE524349 CKU524349:CLA524349 CUQ524349:CUW524349 DEM524349:DES524349 DOI524349:DOO524349 DYE524349:DYK524349 EIA524349:EIG524349 ERW524349:ESC524349 FBS524349:FBY524349 FLO524349:FLU524349 FVK524349:FVQ524349 GFG524349:GFM524349 GPC524349:GPI524349 GYY524349:GZE524349 HIU524349:HJA524349 HSQ524349:HSW524349 ICM524349:ICS524349 IMI524349:IMO524349 IWE524349:IWK524349 JGA524349:JGG524349 JPW524349:JQC524349 JZS524349:JZY524349 KJO524349:KJU524349 KTK524349:KTQ524349 LDG524349:LDM524349 LNC524349:LNI524349 LWY524349:LXE524349 MGU524349:MHA524349 MQQ524349:MQW524349 NAM524349:NAS524349 NKI524349:NKO524349 NUE524349:NUK524349 OEA524349:OEG524349 ONW524349:OOC524349 OXS524349:OXY524349 PHO524349:PHU524349 PRK524349:PRQ524349 QBG524349:QBM524349 QLC524349:QLI524349 QUY524349:QVE524349 REU524349:RFA524349 ROQ524349:ROW524349 RYM524349:RYS524349 SII524349:SIO524349 SSE524349:SSK524349 TCA524349:TCG524349 TLW524349:TMC524349 TVS524349:TVY524349 UFO524349:UFU524349 UPK524349:UPQ524349 UZG524349:UZM524349 VJC524349:VJI524349 VSY524349:VTE524349 WCU524349:WDA524349 WMQ524349:WMW524349 WWM524349:WWS524349 AE589885:AK589885 KA589885:KG589885 TW589885:UC589885 ADS589885:ADY589885 ANO589885:ANU589885 AXK589885:AXQ589885 BHG589885:BHM589885 BRC589885:BRI589885 CAY589885:CBE589885 CKU589885:CLA589885 CUQ589885:CUW589885 DEM589885:DES589885 DOI589885:DOO589885 DYE589885:DYK589885 EIA589885:EIG589885 ERW589885:ESC589885 FBS589885:FBY589885 FLO589885:FLU589885 FVK589885:FVQ589885 GFG589885:GFM589885 GPC589885:GPI589885 GYY589885:GZE589885 HIU589885:HJA589885 HSQ589885:HSW589885 ICM589885:ICS589885 IMI589885:IMO589885 IWE589885:IWK589885 JGA589885:JGG589885 JPW589885:JQC589885 JZS589885:JZY589885 KJO589885:KJU589885 KTK589885:KTQ589885 LDG589885:LDM589885 LNC589885:LNI589885 LWY589885:LXE589885 MGU589885:MHA589885 MQQ589885:MQW589885 NAM589885:NAS589885 NKI589885:NKO589885 NUE589885:NUK589885 OEA589885:OEG589885 ONW589885:OOC589885 OXS589885:OXY589885 PHO589885:PHU589885 PRK589885:PRQ589885 QBG589885:QBM589885 QLC589885:QLI589885 QUY589885:QVE589885 REU589885:RFA589885 ROQ589885:ROW589885 RYM589885:RYS589885 SII589885:SIO589885 SSE589885:SSK589885 TCA589885:TCG589885 TLW589885:TMC589885 TVS589885:TVY589885 UFO589885:UFU589885 UPK589885:UPQ589885 UZG589885:UZM589885 VJC589885:VJI589885 VSY589885:VTE589885 WCU589885:WDA589885 WMQ589885:WMW589885 WWM589885:WWS589885 AE655421:AK655421 KA655421:KG655421 TW655421:UC655421 ADS655421:ADY655421 ANO655421:ANU655421 AXK655421:AXQ655421 BHG655421:BHM655421 BRC655421:BRI655421 CAY655421:CBE655421 CKU655421:CLA655421 CUQ655421:CUW655421 DEM655421:DES655421 DOI655421:DOO655421 DYE655421:DYK655421 EIA655421:EIG655421 ERW655421:ESC655421 FBS655421:FBY655421 FLO655421:FLU655421 FVK655421:FVQ655421 GFG655421:GFM655421 GPC655421:GPI655421 GYY655421:GZE655421 HIU655421:HJA655421 HSQ655421:HSW655421 ICM655421:ICS655421 IMI655421:IMO655421 IWE655421:IWK655421 JGA655421:JGG655421 JPW655421:JQC655421 JZS655421:JZY655421 KJO655421:KJU655421 KTK655421:KTQ655421 LDG655421:LDM655421 LNC655421:LNI655421 LWY655421:LXE655421 MGU655421:MHA655421 MQQ655421:MQW655421 NAM655421:NAS655421 NKI655421:NKO655421 NUE655421:NUK655421 OEA655421:OEG655421 ONW655421:OOC655421 OXS655421:OXY655421 PHO655421:PHU655421 PRK655421:PRQ655421 QBG655421:QBM655421 QLC655421:QLI655421 QUY655421:QVE655421 REU655421:RFA655421 ROQ655421:ROW655421 RYM655421:RYS655421 SII655421:SIO655421 SSE655421:SSK655421 TCA655421:TCG655421 TLW655421:TMC655421 TVS655421:TVY655421 UFO655421:UFU655421 UPK655421:UPQ655421 UZG655421:UZM655421 VJC655421:VJI655421 VSY655421:VTE655421 WCU655421:WDA655421 WMQ655421:WMW655421 WWM655421:WWS655421 AE720957:AK720957 KA720957:KG720957 TW720957:UC720957 ADS720957:ADY720957 ANO720957:ANU720957 AXK720957:AXQ720957 BHG720957:BHM720957 BRC720957:BRI720957 CAY720957:CBE720957 CKU720957:CLA720957 CUQ720957:CUW720957 DEM720957:DES720957 DOI720957:DOO720957 DYE720957:DYK720957 EIA720957:EIG720957 ERW720957:ESC720957 FBS720957:FBY720957 FLO720957:FLU720957 FVK720957:FVQ720957 GFG720957:GFM720957 GPC720957:GPI720957 GYY720957:GZE720957 HIU720957:HJA720957 HSQ720957:HSW720957 ICM720957:ICS720957 IMI720957:IMO720957 IWE720957:IWK720957 JGA720957:JGG720957 JPW720957:JQC720957 JZS720957:JZY720957 KJO720957:KJU720957 KTK720957:KTQ720957 LDG720957:LDM720957 LNC720957:LNI720957 LWY720957:LXE720957 MGU720957:MHA720957 MQQ720957:MQW720957 NAM720957:NAS720957 NKI720957:NKO720957 NUE720957:NUK720957 OEA720957:OEG720957 ONW720957:OOC720957 OXS720957:OXY720957 PHO720957:PHU720957 PRK720957:PRQ720957 QBG720957:QBM720957 QLC720957:QLI720957 QUY720957:QVE720957 REU720957:RFA720957 ROQ720957:ROW720957 RYM720957:RYS720957 SII720957:SIO720957 SSE720957:SSK720957 TCA720957:TCG720957 TLW720957:TMC720957 TVS720957:TVY720957 UFO720957:UFU720957 UPK720957:UPQ720957 UZG720957:UZM720957 VJC720957:VJI720957 VSY720957:VTE720957 WCU720957:WDA720957 WMQ720957:WMW720957 WWM720957:WWS720957 AE786493:AK786493 KA786493:KG786493 TW786493:UC786493 ADS786493:ADY786493 ANO786493:ANU786493 AXK786493:AXQ786493 BHG786493:BHM786493 BRC786493:BRI786493 CAY786493:CBE786493 CKU786493:CLA786493 CUQ786493:CUW786493 DEM786493:DES786493 DOI786493:DOO786493 DYE786493:DYK786493 EIA786493:EIG786493 ERW786493:ESC786493 FBS786493:FBY786493 FLO786493:FLU786493 FVK786493:FVQ786493 GFG786493:GFM786493 GPC786493:GPI786493 GYY786493:GZE786493 HIU786493:HJA786493 HSQ786493:HSW786493 ICM786493:ICS786493 IMI786493:IMO786493 IWE786493:IWK786493 JGA786493:JGG786493 JPW786493:JQC786493 JZS786493:JZY786493 KJO786493:KJU786493 KTK786493:KTQ786493 LDG786493:LDM786493 LNC786493:LNI786493 LWY786493:LXE786493 MGU786493:MHA786493 MQQ786493:MQW786493 NAM786493:NAS786493 NKI786493:NKO786493 NUE786493:NUK786493 OEA786493:OEG786493 ONW786493:OOC786493 OXS786493:OXY786493 PHO786493:PHU786493 PRK786493:PRQ786493 QBG786493:QBM786493 QLC786493:QLI786493 QUY786493:QVE786493 REU786493:RFA786493 ROQ786493:ROW786493 RYM786493:RYS786493 SII786493:SIO786493 SSE786493:SSK786493 TCA786493:TCG786493 TLW786493:TMC786493 TVS786493:TVY786493 UFO786493:UFU786493 UPK786493:UPQ786493 UZG786493:UZM786493 VJC786493:VJI786493 VSY786493:VTE786493 WCU786493:WDA786493 WMQ786493:WMW786493 WWM786493:WWS786493 AE852029:AK852029 KA852029:KG852029 TW852029:UC852029 ADS852029:ADY852029 ANO852029:ANU852029 AXK852029:AXQ852029 BHG852029:BHM852029 BRC852029:BRI852029 CAY852029:CBE852029 CKU852029:CLA852029 CUQ852029:CUW852029 DEM852029:DES852029 DOI852029:DOO852029 DYE852029:DYK852029 EIA852029:EIG852029 ERW852029:ESC852029 FBS852029:FBY852029 FLO852029:FLU852029 FVK852029:FVQ852029 GFG852029:GFM852029 GPC852029:GPI852029 GYY852029:GZE852029 HIU852029:HJA852029 HSQ852029:HSW852029 ICM852029:ICS852029 IMI852029:IMO852029 IWE852029:IWK852029 JGA852029:JGG852029 JPW852029:JQC852029 JZS852029:JZY852029 KJO852029:KJU852029 KTK852029:KTQ852029 LDG852029:LDM852029 LNC852029:LNI852029 LWY852029:LXE852029 MGU852029:MHA852029 MQQ852029:MQW852029 NAM852029:NAS852029 NKI852029:NKO852029 NUE852029:NUK852029 OEA852029:OEG852029 ONW852029:OOC852029 OXS852029:OXY852029 PHO852029:PHU852029 PRK852029:PRQ852029 QBG852029:QBM852029 QLC852029:QLI852029 QUY852029:QVE852029 REU852029:RFA852029 ROQ852029:ROW852029 RYM852029:RYS852029 SII852029:SIO852029 SSE852029:SSK852029 TCA852029:TCG852029 TLW852029:TMC852029 TVS852029:TVY852029 UFO852029:UFU852029 UPK852029:UPQ852029 UZG852029:UZM852029 VJC852029:VJI852029 VSY852029:VTE852029 WCU852029:WDA852029 WMQ852029:WMW852029 WWM852029:WWS852029 AE917565:AK917565 KA917565:KG917565 TW917565:UC917565 ADS917565:ADY917565 ANO917565:ANU917565 AXK917565:AXQ917565 BHG917565:BHM917565 BRC917565:BRI917565 CAY917565:CBE917565 CKU917565:CLA917565 CUQ917565:CUW917565 DEM917565:DES917565 DOI917565:DOO917565 DYE917565:DYK917565 EIA917565:EIG917565 ERW917565:ESC917565 FBS917565:FBY917565 FLO917565:FLU917565 FVK917565:FVQ917565 GFG917565:GFM917565 GPC917565:GPI917565 GYY917565:GZE917565 HIU917565:HJA917565 HSQ917565:HSW917565 ICM917565:ICS917565 IMI917565:IMO917565 IWE917565:IWK917565 JGA917565:JGG917565 JPW917565:JQC917565 JZS917565:JZY917565 KJO917565:KJU917565 KTK917565:KTQ917565 LDG917565:LDM917565 LNC917565:LNI917565 LWY917565:LXE917565 MGU917565:MHA917565 MQQ917565:MQW917565 NAM917565:NAS917565 NKI917565:NKO917565 NUE917565:NUK917565 OEA917565:OEG917565 ONW917565:OOC917565 OXS917565:OXY917565 PHO917565:PHU917565 PRK917565:PRQ917565 QBG917565:QBM917565 QLC917565:QLI917565 QUY917565:QVE917565 REU917565:RFA917565 ROQ917565:ROW917565 RYM917565:RYS917565 SII917565:SIO917565 SSE917565:SSK917565 TCA917565:TCG917565 TLW917565:TMC917565 TVS917565:TVY917565 UFO917565:UFU917565 UPK917565:UPQ917565 UZG917565:UZM917565 VJC917565:VJI917565 VSY917565:VTE917565 WCU917565:WDA917565 WMQ917565:WMW917565 WWM917565:WWS917565 AE983101:AK983101 KA983101:KG983101 TW983101:UC983101 ADS983101:ADY983101 ANO983101:ANU983101 AXK983101:AXQ983101 BHG983101:BHM983101 BRC983101:BRI983101 CAY983101:CBE983101 CKU983101:CLA983101 CUQ983101:CUW983101 DEM983101:DES983101 DOI983101:DOO983101 DYE983101:DYK983101 EIA983101:EIG983101 ERW983101:ESC983101 FBS983101:FBY983101 FLO983101:FLU983101 FVK983101:FVQ983101 GFG983101:GFM983101 GPC983101:GPI983101 GYY983101:GZE983101 HIU983101:HJA983101 HSQ983101:HSW983101 ICM983101:ICS983101 IMI983101:IMO983101 IWE983101:IWK983101 JGA983101:JGG983101 JPW983101:JQC983101 JZS983101:JZY983101 KJO983101:KJU983101 KTK983101:KTQ983101 LDG983101:LDM983101 LNC983101:LNI983101 LWY983101:LXE983101 MGU983101:MHA983101 MQQ983101:MQW983101 NAM983101:NAS983101 NKI983101:NKO983101 NUE983101:NUK983101 OEA983101:OEG983101 ONW983101:OOC983101 OXS983101:OXY983101 PHO983101:PHU983101 PRK983101:PRQ983101 QBG983101:QBM983101 QLC983101:QLI983101 QUY983101:QVE983101 REU983101:RFA983101 ROQ983101:ROW983101 RYM983101:RYS983101 SII983101:SIO983101 SSE983101:SSK983101 TCA983101:TCG983101 TLW983101:TMC983101 TVS983101:TVY983101 UFO983101:UFU983101 UPK983101:UPQ983101 UZG983101:UZM983101 VJC983101:VJI983101 VSY983101:VTE983101 WCU983101:WDA983101 WMQ983101:WMW983101 WWM983101:WWS983101"/>
    <dataValidation allowBlank="1" showInputMessage="1" showErrorMessage="1" promptTitle="TDHCA Rental Program Experience" prompt="Row 20: Enter Date (mm/yy) When Control Began" sqref="AL61:AP61 KH61:KL61 UD61:UH61 ADZ61:AED61 ANV61:ANZ61 AXR61:AXV61 BHN61:BHR61 BRJ61:BRN61 CBF61:CBJ61 CLB61:CLF61 CUX61:CVB61 DET61:DEX61 DOP61:DOT61 DYL61:DYP61 EIH61:EIL61 ESD61:ESH61 FBZ61:FCD61 FLV61:FLZ61 FVR61:FVV61 GFN61:GFR61 GPJ61:GPN61 GZF61:GZJ61 HJB61:HJF61 HSX61:HTB61 ICT61:ICX61 IMP61:IMT61 IWL61:IWP61 JGH61:JGL61 JQD61:JQH61 JZZ61:KAD61 KJV61:KJZ61 KTR61:KTV61 LDN61:LDR61 LNJ61:LNN61 LXF61:LXJ61 MHB61:MHF61 MQX61:MRB61 NAT61:NAX61 NKP61:NKT61 NUL61:NUP61 OEH61:OEL61 OOD61:OOH61 OXZ61:OYD61 PHV61:PHZ61 PRR61:PRV61 QBN61:QBR61 QLJ61:QLN61 QVF61:QVJ61 RFB61:RFF61 ROX61:RPB61 RYT61:RYX61 SIP61:SIT61 SSL61:SSP61 TCH61:TCL61 TMD61:TMH61 TVZ61:TWD61 UFV61:UFZ61 UPR61:UPV61 UZN61:UZR61 VJJ61:VJN61 VTF61:VTJ61 WDB61:WDF61 WMX61:WNB61 WWT61:WWX61 AL65597:AP65597 KH65597:KL65597 UD65597:UH65597 ADZ65597:AED65597 ANV65597:ANZ65597 AXR65597:AXV65597 BHN65597:BHR65597 BRJ65597:BRN65597 CBF65597:CBJ65597 CLB65597:CLF65597 CUX65597:CVB65597 DET65597:DEX65597 DOP65597:DOT65597 DYL65597:DYP65597 EIH65597:EIL65597 ESD65597:ESH65597 FBZ65597:FCD65597 FLV65597:FLZ65597 FVR65597:FVV65597 GFN65597:GFR65597 GPJ65597:GPN65597 GZF65597:GZJ65597 HJB65597:HJF65597 HSX65597:HTB65597 ICT65597:ICX65597 IMP65597:IMT65597 IWL65597:IWP65597 JGH65597:JGL65597 JQD65597:JQH65597 JZZ65597:KAD65597 KJV65597:KJZ65597 KTR65597:KTV65597 LDN65597:LDR65597 LNJ65597:LNN65597 LXF65597:LXJ65597 MHB65597:MHF65597 MQX65597:MRB65597 NAT65597:NAX65597 NKP65597:NKT65597 NUL65597:NUP65597 OEH65597:OEL65597 OOD65597:OOH65597 OXZ65597:OYD65597 PHV65597:PHZ65597 PRR65597:PRV65597 QBN65597:QBR65597 QLJ65597:QLN65597 QVF65597:QVJ65597 RFB65597:RFF65597 ROX65597:RPB65597 RYT65597:RYX65597 SIP65597:SIT65597 SSL65597:SSP65597 TCH65597:TCL65597 TMD65597:TMH65597 TVZ65597:TWD65597 UFV65597:UFZ65597 UPR65597:UPV65597 UZN65597:UZR65597 VJJ65597:VJN65597 VTF65597:VTJ65597 WDB65597:WDF65597 WMX65597:WNB65597 WWT65597:WWX65597 AL131133:AP131133 KH131133:KL131133 UD131133:UH131133 ADZ131133:AED131133 ANV131133:ANZ131133 AXR131133:AXV131133 BHN131133:BHR131133 BRJ131133:BRN131133 CBF131133:CBJ131133 CLB131133:CLF131133 CUX131133:CVB131133 DET131133:DEX131133 DOP131133:DOT131133 DYL131133:DYP131133 EIH131133:EIL131133 ESD131133:ESH131133 FBZ131133:FCD131133 FLV131133:FLZ131133 FVR131133:FVV131133 GFN131133:GFR131133 GPJ131133:GPN131133 GZF131133:GZJ131133 HJB131133:HJF131133 HSX131133:HTB131133 ICT131133:ICX131133 IMP131133:IMT131133 IWL131133:IWP131133 JGH131133:JGL131133 JQD131133:JQH131133 JZZ131133:KAD131133 KJV131133:KJZ131133 KTR131133:KTV131133 LDN131133:LDR131133 LNJ131133:LNN131133 LXF131133:LXJ131133 MHB131133:MHF131133 MQX131133:MRB131133 NAT131133:NAX131133 NKP131133:NKT131133 NUL131133:NUP131133 OEH131133:OEL131133 OOD131133:OOH131133 OXZ131133:OYD131133 PHV131133:PHZ131133 PRR131133:PRV131133 QBN131133:QBR131133 QLJ131133:QLN131133 QVF131133:QVJ131133 RFB131133:RFF131133 ROX131133:RPB131133 RYT131133:RYX131133 SIP131133:SIT131133 SSL131133:SSP131133 TCH131133:TCL131133 TMD131133:TMH131133 TVZ131133:TWD131133 UFV131133:UFZ131133 UPR131133:UPV131133 UZN131133:UZR131133 VJJ131133:VJN131133 VTF131133:VTJ131133 WDB131133:WDF131133 WMX131133:WNB131133 WWT131133:WWX131133 AL196669:AP196669 KH196669:KL196669 UD196669:UH196669 ADZ196669:AED196669 ANV196669:ANZ196669 AXR196669:AXV196669 BHN196669:BHR196669 BRJ196669:BRN196669 CBF196669:CBJ196669 CLB196669:CLF196669 CUX196669:CVB196669 DET196669:DEX196669 DOP196669:DOT196669 DYL196669:DYP196669 EIH196669:EIL196669 ESD196669:ESH196669 FBZ196669:FCD196669 FLV196669:FLZ196669 FVR196669:FVV196669 GFN196669:GFR196669 GPJ196669:GPN196669 GZF196669:GZJ196669 HJB196669:HJF196669 HSX196669:HTB196669 ICT196669:ICX196669 IMP196669:IMT196669 IWL196669:IWP196669 JGH196669:JGL196669 JQD196669:JQH196669 JZZ196669:KAD196669 KJV196669:KJZ196669 KTR196669:KTV196669 LDN196669:LDR196669 LNJ196669:LNN196669 LXF196669:LXJ196669 MHB196669:MHF196669 MQX196669:MRB196669 NAT196669:NAX196669 NKP196669:NKT196669 NUL196669:NUP196669 OEH196669:OEL196669 OOD196669:OOH196669 OXZ196669:OYD196669 PHV196669:PHZ196669 PRR196669:PRV196669 QBN196669:QBR196669 QLJ196669:QLN196669 QVF196669:QVJ196669 RFB196669:RFF196669 ROX196669:RPB196669 RYT196669:RYX196669 SIP196669:SIT196669 SSL196669:SSP196669 TCH196669:TCL196669 TMD196669:TMH196669 TVZ196669:TWD196669 UFV196669:UFZ196669 UPR196669:UPV196669 UZN196669:UZR196669 VJJ196669:VJN196669 VTF196669:VTJ196669 WDB196669:WDF196669 WMX196669:WNB196669 WWT196669:WWX196669 AL262205:AP262205 KH262205:KL262205 UD262205:UH262205 ADZ262205:AED262205 ANV262205:ANZ262205 AXR262205:AXV262205 BHN262205:BHR262205 BRJ262205:BRN262205 CBF262205:CBJ262205 CLB262205:CLF262205 CUX262205:CVB262205 DET262205:DEX262205 DOP262205:DOT262205 DYL262205:DYP262205 EIH262205:EIL262205 ESD262205:ESH262205 FBZ262205:FCD262205 FLV262205:FLZ262205 FVR262205:FVV262205 GFN262205:GFR262205 GPJ262205:GPN262205 GZF262205:GZJ262205 HJB262205:HJF262205 HSX262205:HTB262205 ICT262205:ICX262205 IMP262205:IMT262205 IWL262205:IWP262205 JGH262205:JGL262205 JQD262205:JQH262205 JZZ262205:KAD262205 KJV262205:KJZ262205 KTR262205:KTV262205 LDN262205:LDR262205 LNJ262205:LNN262205 LXF262205:LXJ262205 MHB262205:MHF262205 MQX262205:MRB262205 NAT262205:NAX262205 NKP262205:NKT262205 NUL262205:NUP262205 OEH262205:OEL262205 OOD262205:OOH262205 OXZ262205:OYD262205 PHV262205:PHZ262205 PRR262205:PRV262205 QBN262205:QBR262205 QLJ262205:QLN262205 QVF262205:QVJ262205 RFB262205:RFF262205 ROX262205:RPB262205 RYT262205:RYX262205 SIP262205:SIT262205 SSL262205:SSP262205 TCH262205:TCL262205 TMD262205:TMH262205 TVZ262205:TWD262205 UFV262205:UFZ262205 UPR262205:UPV262205 UZN262205:UZR262205 VJJ262205:VJN262205 VTF262205:VTJ262205 WDB262205:WDF262205 WMX262205:WNB262205 WWT262205:WWX262205 AL327741:AP327741 KH327741:KL327741 UD327741:UH327741 ADZ327741:AED327741 ANV327741:ANZ327741 AXR327741:AXV327741 BHN327741:BHR327741 BRJ327741:BRN327741 CBF327741:CBJ327741 CLB327741:CLF327741 CUX327741:CVB327741 DET327741:DEX327741 DOP327741:DOT327741 DYL327741:DYP327741 EIH327741:EIL327741 ESD327741:ESH327741 FBZ327741:FCD327741 FLV327741:FLZ327741 FVR327741:FVV327741 GFN327741:GFR327741 GPJ327741:GPN327741 GZF327741:GZJ327741 HJB327741:HJF327741 HSX327741:HTB327741 ICT327741:ICX327741 IMP327741:IMT327741 IWL327741:IWP327741 JGH327741:JGL327741 JQD327741:JQH327741 JZZ327741:KAD327741 KJV327741:KJZ327741 KTR327741:KTV327741 LDN327741:LDR327741 LNJ327741:LNN327741 LXF327741:LXJ327741 MHB327741:MHF327741 MQX327741:MRB327741 NAT327741:NAX327741 NKP327741:NKT327741 NUL327741:NUP327741 OEH327741:OEL327741 OOD327741:OOH327741 OXZ327741:OYD327741 PHV327741:PHZ327741 PRR327741:PRV327741 QBN327741:QBR327741 QLJ327741:QLN327741 QVF327741:QVJ327741 RFB327741:RFF327741 ROX327741:RPB327741 RYT327741:RYX327741 SIP327741:SIT327741 SSL327741:SSP327741 TCH327741:TCL327741 TMD327741:TMH327741 TVZ327741:TWD327741 UFV327741:UFZ327741 UPR327741:UPV327741 UZN327741:UZR327741 VJJ327741:VJN327741 VTF327741:VTJ327741 WDB327741:WDF327741 WMX327741:WNB327741 WWT327741:WWX327741 AL393277:AP393277 KH393277:KL393277 UD393277:UH393277 ADZ393277:AED393277 ANV393277:ANZ393277 AXR393277:AXV393277 BHN393277:BHR393277 BRJ393277:BRN393277 CBF393277:CBJ393277 CLB393277:CLF393277 CUX393277:CVB393277 DET393277:DEX393277 DOP393277:DOT393277 DYL393277:DYP393277 EIH393277:EIL393277 ESD393277:ESH393277 FBZ393277:FCD393277 FLV393277:FLZ393277 FVR393277:FVV393277 GFN393277:GFR393277 GPJ393277:GPN393277 GZF393277:GZJ393277 HJB393277:HJF393277 HSX393277:HTB393277 ICT393277:ICX393277 IMP393277:IMT393277 IWL393277:IWP393277 JGH393277:JGL393277 JQD393277:JQH393277 JZZ393277:KAD393277 KJV393277:KJZ393277 KTR393277:KTV393277 LDN393277:LDR393277 LNJ393277:LNN393277 LXF393277:LXJ393277 MHB393277:MHF393277 MQX393277:MRB393277 NAT393277:NAX393277 NKP393277:NKT393277 NUL393277:NUP393277 OEH393277:OEL393277 OOD393277:OOH393277 OXZ393277:OYD393277 PHV393277:PHZ393277 PRR393277:PRV393277 QBN393277:QBR393277 QLJ393277:QLN393277 QVF393277:QVJ393277 RFB393277:RFF393277 ROX393277:RPB393277 RYT393277:RYX393277 SIP393277:SIT393277 SSL393277:SSP393277 TCH393277:TCL393277 TMD393277:TMH393277 TVZ393277:TWD393277 UFV393277:UFZ393277 UPR393277:UPV393277 UZN393277:UZR393277 VJJ393277:VJN393277 VTF393277:VTJ393277 WDB393277:WDF393277 WMX393277:WNB393277 WWT393277:WWX393277 AL458813:AP458813 KH458813:KL458813 UD458813:UH458813 ADZ458813:AED458813 ANV458813:ANZ458813 AXR458813:AXV458813 BHN458813:BHR458813 BRJ458813:BRN458813 CBF458813:CBJ458813 CLB458813:CLF458813 CUX458813:CVB458813 DET458813:DEX458813 DOP458813:DOT458813 DYL458813:DYP458813 EIH458813:EIL458813 ESD458813:ESH458813 FBZ458813:FCD458813 FLV458813:FLZ458813 FVR458813:FVV458813 GFN458813:GFR458813 GPJ458813:GPN458813 GZF458813:GZJ458813 HJB458813:HJF458813 HSX458813:HTB458813 ICT458813:ICX458813 IMP458813:IMT458813 IWL458813:IWP458813 JGH458813:JGL458813 JQD458813:JQH458813 JZZ458813:KAD458813 KJV458813:KJZ458813 KTR458813:KTV458813 LDN458813:LDR458813 LNJ458813:LNN458813 LXF458813:LXJ458813 MHB458813:MHF458813 MQX458813:MRB458813 NAT458813:NAX458813 NKP458813:NKT458813 NUL458813:NUP458813 OEH458813:OEL458813 OOD458813:OOH458813 OXZ458813:OYD458813 PHV458813:PHZ458813 PRR458813:PRV458813 QBN458813:QBR458813 QLJ458813:QLN458813 QVF458813:QVJ458813 RFB458813:RFF458813 ROX458813:RPB458813 RYT458813:RYX458813 SIP458813:SIT458813 SSL458813:SSP458813 TCH458813:TCL458813 TMD458813:TMH458813 TVZ458813:TWD458813 UFV458813:UFZ458813 UPR458813:UPV458813 UZN458813:UZR458813 VJJ458813:VJN458813 VTF458813:VTJ458813 WDB458813:WDF458813 WMX458813:WNB458813 WWT458813:WWX458813 AL524349:AP524349 KH524349:KL524349 UD524349:UH524349 ADZ524349:AED524349 ANV524349:ANZ524349 AXR524349:AXV524349 BHN524349:BHR524349 BRJ524349:BRN524349 CBF524349:CBJ524349 CLB524349:CLF524349 CUX524349:CVB524349 DET524349:DEX524349 DOP524349:DOT524349 DYL524349:DYP524349 EIH524349:EIL524349 ESD524349:ESH524349 FBZ524349:FCD524349 FLV524349:FLZ524349 FVR524349:FVV524349 GFN524349:GFR524349 GPJ524349:GPN524349 GZF524349:GZJ524349 HJB524349:HJF524349 HSX524349:HTB524349 ICT524349:ICX524349 IMP524349:IMT524349 IWL524349:IWP524349 JGH524349:JGL524349 JQD524349:JQH524349 JZZ524349:KAD524349 KJV524349:KJZ524349 KTR524349:KTV524349 LDN524349:LDR524349 LNJ524349:LNN524349 LXF524349:LXJ524349 MHB524349:MHF524349 MQX524349:MRB524349 NAT524349:NAX524349 NKP524349:NKT524349 NUL524349:NUP524349 OEH524349:OEL524349 OOD524349:OOH524349 OXZ524349:OYD524349 PHV524349:PHZ524349 PRR524349:PRV524349 QBN524349:QBR524349 QLJ524349:QLN524349 QVF524349:QVJ524349 RFB524349:RFF524349 ROX524349:RPB524349 RYT524349:RYX524349 SIP524349:SIT524349 SSL524349:SSP524349 TCH524349:TCL524349 TMD524349:TMH524349 TVZ524349:TWD524349 UFV524349:UFZ524349 UPR524349:UPV524349 UZN524349:UZR524349 VJJ524349:VJN524349 VTF524349:VTJ524349 WDB524349:WDF524349 WMX524349:WNB524349 WWT524349:WWX524349 AL589885:AP589885 KH589885:KL589885 UD589885:UH589885 ADZ589885:AED589885 ANV589885:ANZ589885 AXR589885:AXV589885 BHN589885:BHR589885 BRJ589885:BRN589885 CBF589885:CBJ589885 CLB589885:CLF589885 CUX589885:CVB589885 DET589885:DEX589885 DOP589885:DOT589885 DYL589885:DYP589885 EIH589885:EIL589885 ESD589885:ESH589885 FBZ589885:FCD589885 FLV589885:FLZ589885 FVR589885:FVV589885 GFN589885:GFR589885 GPJ589885:GPN589885 GZF589885:GZJ589885 HJB589885:HJF589885 HSX589885:HTB589885 ICT589885:ICX589885 IMP589885:IMT589885 IWL589885:IWP589885 JGH589885:JGL589885 JQD589885:JQH589885 JZZ589885:KAD589885 KJV589885:KJZ589885 KTR589885:KTV589885 LDN589885:LDR589885 LNJ589885:LNN589885 LXF589885:LXJ589885 MHB589885:MHF589885 MQX589885:MRB589885 NAT589885:NAX589885 NKP589885:NKT589885 NUL589885:NUP589885 OEH589885:OEL589885 OOD589885:OOH589885 OXZ589885:OYD589885 PHV589885:PHZ589885 PRR589885:PRV589885 QBN589885:QBR589885 QLJ589885:QLN589885 QVF589885:QVJ589885 RFB589885:RFF589885 ROX589885:RPB589885 RYT589885:RYX589885 SIP589885:SIT589885 SSL589885:SSP589885 TCH589885:TCL589885 TMD589885:TMH589885 TVZ589885:TWD589885 UFV589885:UFZ589885 UPR589885:UPV589885 UZN589885:UZR589885 VJJ589885:VJN589885 VTF589885:VTJ589885 WDB589885:WDF589885 WMX589885:WNB589885 WWT589885:WWX589885 AL655421:AP655421 KH655421:KL655421 UD655421:UH655421 ADZ655421:AED655421 ANV655421:ANZ655421 AXR655421:AXV655421 BHN655421:BHR655421 BRJ655421:BRN655421 CBF655421:CBJ655421 CLB655421:CLF655421 CUX655421:CVB655421 DET655421:DEX655421 DOP655421:DOT655421 DYL655421:DYP655421 EIH655421:EIL655421 ESD655421:ESH655421 FBZ655421:FCD655421 FLV655421:FLZ655421 FVR655421:FVV655421 GFN655421:GFR655421 GPJ655421:GPN655421 GZF655421:GZJ655421 HJB655421:HJF655421 HSX655421:HTB655421 ICT655421:ICX655421 IMP655421:IMT655421 IWL655421:IWP655421 JGH655421:JGL655421 JQD655421:JQH655421 JZZ655421:KAD655421 KJV655421:KJZ655421 KTR655421:KTV655421 LDN655421:LDR655421 LNJ655421:LNN655421 LXF655421:LXJ655421 MHB655421:MHF655421 MQX655421:MRB655421 NAT655421:NAX655421 NKP655421:NKT655421 NUL655421:NUP655421 OEH655421:OEL655421 OOD655421:OOH655421 OXZ655421:OYD655421 PHV655421:PHZ655421 PRR655421:PRV655421 QBN655421:QBR655421 QLJ655421:QLN655421 QVF655421:QVJ655421 RFB655421:RFF655421 ROX655421:RPB655421 RYT655421:RYX655421 SIP655421:SIT655421 SSL655421:SSP655421 TCH655421:TCL655421 TMD655421:TMH655421 TVZ655421:TWD655421 UFV655421:UFZ655421 UPR655421:UPV655421 UZN655421:UZR655421 VJJ655421:VJN655421 VTF655421:VTJ655421 WDB655421:WDF655421 WMX655421:WNB655421 WWT655421:WWX655421 AL720957:AP720957 KH720957:KL720957 UD720957:UH720957 ADZ720957:AED720957 ANV720957:ANZ720957 AXR720957:AXV720957 BHN720957:BHR720957 BRJ720957:BRN720957 CBF720957:CBJ720957 CLB720957:CLF720957 CUX720957:CVB720957 DET720957:DEX720957 DOP720957:DOT720957 DYL720957:DYP720957 EIH720957:EIL720957 ESD720957:ESH720957 FBZ720957:FCD720957 FLV720957:FLZ720957 FVR720957:FVV720957 GFN720957:GFR720957 GPJ720957:GPN720957 GZF720957:GZJ720957 HJB720957:HJF720957 HSX720957:HTB720957 ICT720957:ICX720957 IMP720957:IMT720957 IWL720957:IWP720957 JGH720957:JGL720957 JQD720957:JQH720957 JZZ720957:KAD720957 KJV720957:KJZ720957 KTR720957:KTV720957 LDN720957:LDR720957 LNJ720957:LNN720957 LXF720957:LXJ720957 MHB720957:MHF720957 MQX720957:MRB720957 NAT720957:NAX720957 NKP720957:NKT720957 NUL720957:NUP720957 OEH720957:OEL720957 OOD720957:OOH720957 OXZ720957:OYD720957 PHV720957:PHZ720957 PRR720957:PRV720957 QBN720957:QBR720957 QLJ720957:QLN720957 QVF720957:QVJ720957 RFB720957:RFF720957 ROX720957:RPB720957 RYT720957:RYX720957 SIP720957:SIT720957 SSL720957:SSP720957 TCH720957:TCL720957 TMD720957:TMH720957 TVZ720957:TWD720957 UFV720957:UFZ720957 UPR720957:UPV720957 UZN720957:UZR720957 VJJ720957:VJN720957 VTF720957:VTJ720957 WDB720957:WDF720957 WMX720957:WNB720957 WWT720957:WWX720957 AL786493:AP786493 KH786493:KL786493 UD786493:UH786493 ADZ786493:AED786493 ANV786493:ANZ786493 AXR786493:AXV786493 BHN786493:BHR786493 BRJ786493:BRN786493 CBF786493:CBJ786493 CLB786493:CLF786493 CUX786493:CVB786493 DET786493:DEX786493 DOP786493:DOT786493 DYL786493:DYP786493 EIH786493:EIL786493 ESD786493:ESH786493 FBZ786493:FCD786493 FLV786493:FLZ786493 FVR786493:FVV786493 GFN786493:GFR786493 GPJ786493:GPN786493 GZF786493:GZJ786493 HJB786493:HJF786493 HSX786493:HTB786493 ICT786493:ICX786493 IMP786493:IMT786493 IWL786493:IWP786493 JGH786493:JGL786493 JQD786493:JQH786493 JZZ786493:KAD786493 KJV786493:KJZ786493 KTR786493:KTV786493 LDN786493:LDR786493 LNJ786493:LNN786493 LXF786493:LXJ786493 MHB786493:MHF786493 MQX786493:MRB786493 NAT786493:NAX786493 NKP786493:NKT786493 NUL786493:NUP786493 OEH786493:OEL786493 OOD786493:OOH786493 OXZ786493:OYD786493 PHV786493:PHZ786493 PRR786493:PRV786493 QBN786493:QBR786493 QLJ786493:QLN786493 QVF786493:QVJ786493 RFB786493:RFF786493 ROX786493:RPB786493 RYT786493:RYX786493 SIP786493:SIT786493 SSL786493:SSP786493 TCH786493:TCL786493 TMD786493:TMH786493 TVZ786493:TWD786493 UFV786493:UFZ786493 UPR786493:UPV786493 UZN786493:UZR786493 VJJ786493:VJN786493 VTF786493:VTJ786493 WDB786493:WDF786493 WMX786493:WNB786493 WWT786493:WWX786493 AL852029:AP852029 KH852029:KL852029 UD852029:UH852029 ADZ852029:AED852029 ANV852029:ANZ852029 AXR852029:AXV852029 BHN852029:BHR852029 BRJ852029:BRN852029 CBF852029:CBJ852029 CLB852029:CLF852029 CUX852029:CVB852029 DET852029:DEX852029 DOP852029:DOT852029 DYL852029:DYP852029 EIH852029:EIL852029 ESD852029:ESH852029 FBZ852029:FCD852029 FLV852029:FLZ852029 FVR852029:FVV852029 GFN852029:GFR852029 GPJ852029:GPN852029 GZF852029:GZJ852029 HJB852029:HJF852029 HSX852029:HTB852029 ICT852029:ICX852029 IMP852029:IMT852029 IWL852029:IWP852029 JGH852029:JGL852029 JQD852029:JQH852029 JZZ852029:KAD852029 KJV852029:KJZ852029 KTR852029:KTV852029 LDN852029:LDR852029 LNJ852029:LNN852029 LXF852029:LXJ852029 MHB852029:MHF852029 MQX852029:MRB852029 NAT852029:NAX852029 NKP852029:NKT852029 NUL852029:NUP852029 OEH852029:OEL852029 OOD852029:OOH852029 OXZ852029:OYD852029 PHV852029:PHZ852029 PRR852029:PRV852029 QBN852029:QBR852029 QLJ852029:QLN852029 QVF852029:QVJ852029 RFB852029:RFF852029 ROX852029:RPB852029 RYT852029:RYX852029 SIP852029:SIT852029 SSL852029:SSP852029 TCH852029:TCL852029 TMD852029:TMH852029 TVZ852029:TWD852029 UFV852029:UFZ852029 UPR852029:UPV852029 UZN852029:UZR852029 VJJ852029:VJN852029 VTF852029:VTJ852029 WDB852029:WDF852029 WMX852029:WNB852029 WWT852029:WWX852029 AL917565:AP917565 KH917565:KL917565 UD917565:UH917565 ADZ917565:AED917565 ANV917565:ANZ917565 AXR917565:AXV917565 BHN917565:BHR917565 BRJ917565:BRN917565 CBF917565:CBJ917565 CLB917565:CLF917565 CUX917565:CVB917565 DET917565:DEX917565 DOP917565:DOT917565 DYL917565:DYP917565 EIH917565:EIL917565 ESD917565:ESH917565 FBZ917565:FCD917565 FLV917565:FLZ917565 FVR917565:FVV917565 GFN917565:GFR917565 GPJ917565:GPN917565 GZF917565:GZJ917565 HJB917565:HJF917565 HSX917565:HTB917565 ICT917565:ICX917565 IMP917565:IMT917565 IWL917565:IWP917565 JGH917565:JGL917565 JQD917565:JQH917565 JZZ917565:KAD917565 KJV917565:KJZ917565 KTR917565:KTV917565 LDN917565:LDR917565 LNJ917565:LNN917565 LXF917565:LXJ917565 MHB917565:MHF917565 MQX917565:MRB917565 NAT917565:NAX917565 NKP917565:NKT917565 NUL917565:NUP917565 OEH917565:OEL917565 OOD917565:OOH917565 OXZ917565:OYD917565 PHV917565:PHZ917565 PRR917565:PRV917565 QBN917565:QBR917565 QLJ917565:QLN917565 QVF917565:QVJ917565 RFB917565:RFF917565 ROX917565:RPB917565 RYT917565:RYX917565 SIP917565:SIT917565 SSL917565:SSP917565 TCH917565:TCL917565 TMD917565:TMH917565 TVZ917565:TWD917565 UFV917565:UFZ917565 UPR917565:UPV917565 UZN917565:UZR917565 VJJ917565:VJN917565 VTF917565:VTJ917565 WDB917565:WDF917565 WMX917565:WNB917565 WWT917565:WWX917565 AL983101:AP983101 KH983101:KL983101 UD983101:UH983101 ADZ983101:AED983101 ANV983101:ANZ983101 AXR983101:AXV983101 BHN983101:BHR983101 BRJ983101:BRN983101 CBF983101:CBJ983101 CLB983101:CLF983101 CUX983101:CVB983101 DET983101:DEX983101 DOP983101:DOT983101 DYL983101:DYP983101 EIH983101:EIL983101 ESD983101:ESH983101 FBZ983101:FCD983101 FLV983101:FLZ983101 FVR983101:FVV983101 GFN983101:GFR983101 GPJ983101:GPN983101 GZF983101:GZJ983101 HJB983101:HJF983101 HSX983101:HTB983101 ICT983101:ICX983101 IMP983101:IMT983101 IWL983101:IWP983101 JGH983101:JGL983101 JQD983101:JQH983101 JZZ983101:KAD983101 KJV983101:KJZ983101 KTR983101:KTV983101 LDN983101:LDR983101 LNJ983101:LNN983101 LXF983101:LXJ983101 MHB983101:MHF983101 MQX983101:MRB983101 NAT983101:NAX983101 NKP983101:NKT983101 NUL983101:NUP983101 OEH983101:OEL983101 OOD983101:OOH983101 OXZ983101:OYD983101 PHV983101:PHZ983101 PRR983101:PRV983101 QBN983101:QBR983101 QLJ983101:QLN983101 QVF983101:QVJ983101 RFB983101:RFF983101 ROX983101:RPB983101 RYT983101:RYX983101 SIP983101:SIT983101 SSL983101:SSP983101 TCH983101:TCL983101 TMD983101:TMH983101 TVZ983101:TWD983101 UFV983101:UFZ983101 UPR983101:UPV983101 UZN983101:UZR983101 VJJ983101:VJN983101 VTF983101:VTJ983101 WDB983101:WDF983101 WMX983101:WNB983101 WWT983101:WWX983101"/>
    <dataValidation allowBlank="1" showInputMessage="1" showErrorMessage="1" promptTitle="TDHCA Rental Program Experience" prompt="Row 20: Enter Date (mm/yy) When Control Ended" sqref="AQ61:AU61 KM61:KQ61 UI61:UM61 AEE61:AEI61 AOA61:AOE61 AXW61:AYA61 BHS61:BHW61 BRO61:BRS61 CBK61:CBO61 CLG61:CLK61 CVC61:CVG61 DEY61:DFC61 DOU61:DOY61 DYQ61:DYU61 EIM61:EIQ61 ESI61:ESM61 FCE61:FCI61 FMA61:FME61 FVW61:FWA61 GFS61:GFW61 GPO61:GPS61 GZK61:GZO61 HJG61:HJK61 HTC61:HTG61 ICY61:IDC61 IMU61:IMY61 IWQ61:IWU61 JGM61:JGQ61 JQI61:JQM61 KAE61:KAI61 KKA61:KKE61 KTW61:KUA61 LDS61:LDW61 LNO61:LNS61 LXK61:LXO61 MHG61:MHK61 MRC61:MRG61 NAY61:NBC61 NKU61:NKY61 NUQ61:NUU61 OEM61:OEQ61 OOI61:OOM61 OYE61:OYI61 PIA61:PIE61 PRW61:PSA61 QBS61:QBW61 QLO61:QLS61 QVK61:QVO61 RFG61:RFK61 RPC61:RPG61 RYY61:RZC61 SIU61:SIY61 SSQ61:SSU61 TCM61:TCQ61 TMI61:TMM61 TWE61:TWI61 UGA61:UGE61 UPW61:UQA61 UZS61:UZW61 VJO61:VJS61 VTK61:VTO61 WDG61:WDK61 WNC61:WNG61 WWY61:WXC61 AQ65597:AU65597 KM65597:KQ65597 UI65597:UM65597 AEE65597:AEI65597 AOA65597:AOE65597 AXW65597:AYA65597 BHS65597:BHW65597 BRO65597:BRS65597 CBK65597:CBO65597 CLG65597:CLK65597 CVC65597:CVG65597 DEY65597:DFC65597 DOU65597:DOY65597 DYQ65597:DYU65597 EIM65597:EIQ65597 ESI65597:ESM65597 FCE65597:FCI65597 FMA65597:FME65597 FVW65597:FWA65597 GFS65597:GFW65597 GPO65597:GPS65597 GZK65597:GZO65597 HJG65597:HJK65597 HTC65597:HTG65597 ICY65597:IDC65597 IMU65597:IMY65597 IWQ65597:IWU65597 JGM65597:JGQ65597 JQI65597:JQM65597 KAE65597:KAI65597 KKA65597:KKE65597 KTW65597:KUA65597 LDS65597:LDW65597 LNO65597:LNS65597 LXK65597:LXO65597 MHG65597:MHK65597 MRC65597:MRG65597 NAY65597:NBC65597 NKU65597:NKY65597 NUQ65597:NUU65597 OEM65597:OEQ65597 OOI65597:OOM65597 OYE65597:OYI65597 PIA65597:PIE65597 PRW65597:PSA65597 QBS65597:QBW65597 QLO65597:QLS65597 QVK65597:QVO65597 RFG65597:RFK65597 RPC65597:RPG65597 RYY65597:RZC65597 SIU65597:SIY65597 SSQ65597:SSU65597 TCM65597:TCQ65597 TMI65597:TMM65597 TWE65597:TWI65597 UGA65597:UGE65597 UPW65597:UQA65597 UZS65597:UZW65597 VJO65597:VJS65597 VTK65597:VTO65597 WDG65597:WDK65597 WNC65597:WNG65597 WWY65597:WXC65597 AQ131133:AU131133 KM131133:KQ131133 UI131133:UM131133 AEE131133:AEI131133 AOA131133:AOE131133 AXW131133:AYA131133 BHS131133:BHW131133 BRO131133:BRS131133 CBK131133:CBO131133 CLG131133:CLK131133 CVC131133:CVG131133 DEY131133:DFC131133 DOU131133:DOY131133 DYQ131133:DYU131133 EIM131133:EIQ131133 ESI131133:ESM131133 FCE131133:FCI131133 FMA131133:FME131133 FVW131133:FWA131133 GFS131133:GFW131133 GPO131133:GPS131133 GZK131133:GZO131133 HJG131133:HJK131133 HTC131133:HTG131133 ICY131133:IDC131133 IMU131133:IMY131133 IWQ131133:IWU131133 JGM131133:JGQ131133 JQI131133:JQM131133 KAE131133:KAI131133 KKA131133:KKE131133 KTW131133:KUA131133 LDS131133:LDW131133 LNO131133:LNS131133 LXK131133:LXO131133 MHG131133:MHK131133 MRC131133:MRG131133 NAY131133:NBC131133 NKU131133:NKY131133 NUQ131133:NUU131133 OEM131133:OEQ131133 OOI131133:OOM131133 OYE131133:OYI131133 PIA131133:PIE131133 PRW131133:PSA131133 QBS131133:QBW131133 QLO131133:QLS131133 QVK131133:QVO131133 RFG131133:RFK131133 RPC131133:RPG131133 RYY131133:RZC131133 SIU131133:SIY131133 SSQ131133:SSU131133 TCM131133:TCQ131133 TMI131133:TMM131133 TWE131133:TWI131133 UGA131133:UGE131133 UPW131133:UQA131133 UZS131133:UZW131133 VJO131133:VJS131133 VTK131133:VTO131133 WDG131133:WDK131133 WNC131133:WNG131133 WWY131133:WXC131133 AQ196669:AU196669 KM196669:KQ196669 UI196669:UM196669 AEE196669:AEI196669 AOA196669:AOE196669 AXW196669:AYA196669 BHS196669:BHW196669 BRO196669:BRS196669 CBK196669:CBO196669 CLG196669:CLK196669 CVC196669:CVG196669 DEY196669:DFC196669 DOU196669:DOY196669 DYQ196669:DYU196669 EIM196669:EIQ196669 ESI196669:ESM196669 FCE196669:FCI196669 FMA196669:FME196669 FVW196669:FWA196669 GFS196669:GFW196669 GPO196669:GPS196669 GZK196669:GZO196669 HJG196669:HJK196669 HTC196669:HTG196669 ICY196669:IDC196669 IMU196669:IMY196669 IWQ196669:IWU196669 JGM196669:JGQ196669 JQI196669:JQM196669 KAE196669:KAI196669 KKA196669:KKE196669 KTW196669:KUA196669 LDS196669:LDW196669 LNO196669:LNS196669 LXK196669:LXO196669 MHG196669:MHK196669 MRC196669:MRG196669 NAY196669:NBC196669 NKU196669:NKY196669 NUQ196669:NUU196669 OEM196669:OEQ196669 OOI196669:OOM196669 OYE196669:OYI196669 PIA196669:PIE196669 PRW196669:PSA196669 QBS196669:QBW196669 QLO196669:QLS196669 QVK196669:QVO196669 RFG196669:RFK196669 RPC196669:RPG196669 RYY196669:RZC196669 SIU196669:SIY196669 SSQ196669:SSU196669 TCM196669:TCQ196669 TMI196669:TMM196669 TWE196669:TWI196669 UGA196669:UGE196669 UPW196669:UQA196669 UZS196669:UZW196669 VJO196669:VJS196669 VTK196669:VTO196669 WDG196669:WDK196669 WNC196669:WNG196669 WWY196669:WXC196669 AQ262205:AU262205 KM262205:KQ262205 UI262205:UM262205 AEE262205:AEI262205 AOA262205:AOE262205 AXW262205:AYA262205 BHS262205:BHW262205 BRO262205:BRS262205 CBK262205:CBO262205 CLG262205:CLK262205 CVC262205:CVG262205 DEY262205:DFC262205 DOU262205:DOY262205 DYQ262205:DYU262205 EIM262205:EIQ262205 ESI262205:ESM262205 FCE262205:FCI262205 FMA262205:FME262205 FVW262205:FWA262205 GFS262205:GFW262205 GPO262205:GPS262205 GZK262205:GZO262205 HJG262205:HJK262205 HTC262205:HTG262205 ICY262205:IDC262205 IMU262205:IMY262205 IWQ262205:IWU262205 JGM262205:JGQ262205 JQI262205:JQM262205 KAE262205:KAI262205 KKA262205:KKE262205 KTW262205:KUA262205 LDS262205:LDW262205 LNO262205:LNS262205 LXK262205:LXO262205 MHG262205:MHK262205 MRC262205:MRG262205 NAY262205:NBC262205 NKU262205:NKY262205 NUQ262205:NUU262205 OEM262205:OEQ262205 OOI262205:OOM262205 OYE262205:OYI262205 PIA262205:PIE262205 PRW262205:PSA262205 QBS262205:QBW262205 QLO262205:QLS262205 QVK262205:QVO262205 RFG262205:RFK262205 RPC262205:RPG262205 RYY262205:RZC262205 SIU262205:SIY262205 SSQ262205:SSU262205 TCM262205:TCQ262205 TMI262205:TMM262205 TWE262205:TWI262205 UGA262205:UGE262205 UPW262205:UQA262205 UZS262205:UZW262205 VJO262205:VJS262205 VTK262205:VTO262205 WDG262205:WDK262205 WNC262205:WNG262205 WWY262205:WXC262205 AQ327741:AU327741 KM327741:KQ327741 UI327741:UM327741 AEE327741:AEI327741 AOA327741:AOE327741 AXW327741:AYA327741 BHS327741:BHW327741 BRO327741:BRS327741 CBK327741:CBO327741 CLG327741:CLK327741 CVC327741:CVG327741 DEY327741:DFC327741 DOU327741:DOY327741 DYQ327741:DYU327741 EIM327741:EIQ327741 ESI327741:ESM327741 FCE327741:FCI327741 FMA327741:FME327741 FVW327741:FWA327741 GFS327741:GFW327741 GPO327741:GPS327741 GZK327741:GZO327741 HJG327741:HJK327741 HTC327741:HTG327741 ICY327741:IDC327741 IMU327741:IMY327741 IWQ327741:IWU327741 JGM327741:JGQ327741 JQI327741:JQM327741 KAE327741:KAI327741 KKA327741:KKE327741 KTW327741:KUA327741 LDS327741:LDW327741 LNO327741:LNS327741 LXK327741:LXO327741 MHG327741:MHK327741 MRC327741:MRG327741 NAY327741:NBC327741 NKU327741:NKY327741 NUQ327741:NUU327741 OEM327741:OEQ327741 OOI327741:OOM327741 OYE327741:OYI327741 PIA327741:PIE327741 PRW327741:PSA327741 QBS327741:QBW327741 QLO327741:QLS327741 QVK327741:QVO327741 RFG327741:RFK327741 RPC327741:RPG327741 RYY327741:RZC327741 SIU327741:SIY327741 SSQ327741:SSU327741 TCM327741:TCQ327741 TMI327741:TMM327741 TWE327741:TWI327741 UGA327741:UGE327741 UPW327741:UQA327741 UZS327741:UZW327741 VJO327741:VJS327741 VTK327741:VTO327741 WDG327741:WDK327741 WNC327741:WNG327741 WWY327741:WXC327741 AQ393277:AU393277 KM393277:KQ393277 UI393277:UM393277 AEE393277:AEI393277 AOA393277:AOE393277 AXW393277:AYA393277 BHS393277:BHW393277 BRO393277:BRS393277 CBK393277:CBO393277 CLG393277:CLK393277 CVC393277:CVG393277 DEY393277:DFC393277 DOU393277:DOY393277 DYQ393277:DYU393277 EIM393277:EIQ393277 ESI393277:ESM393277 FCE393277:FCI393277 FMA393277:FME393277 FVW393277:FWA393277 GFS393277:GFW393277 GPO393277:GPS393277 GZK393277:GZO393277 HJG393277:HJK393277 HTC393277:HTG393277 ICY393277:IDC393277 IMU393277:IMY393277 IWQ393277:IWU393277 JGM393277:JGQ393277 JQI393277:JQM393277 KAE393277:KAI393277 KKA393277:KKE393277 KTW393277:KUA393277 LDS393277:LDW393277 LNO393277:LNS393277 LXK393277:LXO393277 MHG393277:MHK393277 MRC393277:MRG393277 NAY393277:NBC393277 NKU393277:NKY393277 NUQ393277:NUU393277 OEM393277:OEQ393277 OOI393277:OOM393277 OYE393277:OYI393277 PIA393277:PIE393277 PRW393277:PSA393277 QBS393277:QBW393277 QLO393277:QLS393277 QVK393277:QVO393277 RFG393277:RFK393277 RPC393277:RPG393277 RYY393277:RZC393277 SIU393277:SIY393277 SSQ393277:SSU393277 TCM393277:TCQ393277 TMI393277:TMM393277 TWE393277:TWI393277 UGA393277:UGE393277 UPW393277:UQA393277 UZS393277:UZW393277 VJO393277:VJS393277 VTK393277:VTO393277 WDG393277:WDK393277 WNC393277:WNG393277 WWY393277:WXC393277 AQ458813:AU458813 KM458813:KQ458813 UI458813:UM458813 AEE458813:AEI458813 AOA458813:AOE458813 AXW458813:AYA458813 BHS458813:BHW458813 BRO458813:BRS458813 CBK458813:CBO458813 CLG458813:CLK458813 CVC458813:CVG458813 DEY458813:DFC458813 DOU458813:DOY458813 DYQ458813:DYU458813 EIM458813:EIQ458813 ESI458813:ESM458813 FCE458813:FCI458813 FMA458813:FME458813 FVW458813:FWA458813 GFS458813:GFW458813 GPO458813:GPS458813 GZK458813:GZO458813 HJG458813:HJK458813 HTC458813:HTG458813 ICY458813:IDC458813 IMU458813:IMY458813 IWQ458813:IWU458813 JGM458813:JGQ458813 JQI458813:JQM458813 KAE458813:KAI458813 KKA458813:KKE458813 KTW458813:KUA458813 LDS458813:LDW458813 LNO458813:LNS458813 LXK458813:LXO458813 MHG458813:MHK458813 MRC458813:MRG458813 NAY458813:NBC458813 NKU458813:NKY458813 NUQ458813:NUU458813 OEM458813:OEQ458813 OOI458813:OOM458813 OYE458813:OYI458813 PIA458813:PIE458813 PRW458813:PSA458813 QBS458813:QBW458813 QLO458813:QLS458813 QVK458813:QVO458813 RFG458813:RFK458813 RPC458813:RPG458813 RYY458813:RZC458813 SIU458813:SIY458813 SSQ458813:SSU458813 TCM458813:TCQ458813 TMI458813:TMM458813 TWE458813:TWI458813 UGA458813:UGE458813 UPW458813:UQA458813 UZS458813:UZW458813 VJO458813:VJS458813 VTK458813:VTO458813 WDG458813:WDK458813 WNC458813:WNG458813 WWY458813:WXC458813 AQ524349:AU524349 KM524349:KQ524349 UI524349:UM524349 AEE524349:AEI524349 AOA524349:AOE524349 AXW524349:AYA524349 BHS524349:BHW524349 BRO524349:BRS524349 CBK524349:CBO524349 CLG524349:CLK524349 CVC524349:CVG524349 DEY524349:DFC524349 DOU524349:DOY524349 DYQ524349:DYU524349 EIM524349:EIQ524349 ESI524349:ESM524349 FCE524349:FCI524349 FMA524349:FME524349 FVW524349:FWA524349 GFS524349:GFW524349 GPO524349:GPS524349 GZK524349:GZO524349 HJG524349:HJK524349 HTC524349:HTG524349 ICY524349:IDC524349 IMU524349:IMY524349 IWQ524349:IWU524349 JGM524349:JGQ524349 JQI524349:JQM524349 KAE524349:KAI524349 KKA524349:KKE524349 KTW524349:KUA524349 LDS524349:LDW524349 LNO524349:LNS524349 LXK524349:LXO524349 MHG524349:MHK524349 MRC524349:MRG524349 NAY524349:NBC524349 NKU524349:NKY524349 NUQ524349:NUU524349 OEM524349:OEQ524349 OOI524349:OOM524349 OYE524349:OYI524349 PIA524349:PIE524349 PRW524349:PSA524349 QBS524349:QBW524349 QLO524349:QLS524349 QVK524349:QVO524349 RFG524349:RFK524349 RPC524349:RPG524349 RYY524349:RZC524349 SIU524349:SIY524349 SSQ524349:SSU524349 TCM524349:TCQ524349 TMI524349:TMM524349 TWE524349:TWI524349 UGA524349:UGE524349 UPW524349:UQA524349 UZS524349:UZW524349 VJO524349:VJS524349 VTK524349:VTO524349 WDG524349:WDK524349 WNC524349:WNG524349 WWY524349:WXC524349 AQ589885:AU589885 KM589885:KQ589885 UI589885:UM589885 AEE589885:AEI589885 AOA589885:AOE589885 AXW589885:AYA589885 BHS589885:BHW589885 BRO589885:BRS589885 CBK589885:CBO589885 CLG589885:CLK589885 CVC589885:CVG589885 DEY589885:DFC589885 DOU589885:DOY589885 DYQ589885:DYU589885 EIM589885:EIQ589885 ESI589885:ESM589885 FCE589885:FCI589885 FMA589885:FME589885 FVW589885:FWA589885 GFS589885:GFW589885 GPO589885:GPS589885 GZK589885:GZO589885 HJG589885:HJK589885 HTC589885:HTG589885 ICY589885:IDC589885 IMU589885:IMY589885 IWQ589885:IWU589885 JGM589885:JGQ589885 JQI589885:JQM589885 KAE589885:KAI589885 KKA589885:KKE589885 KTW589885:KUA589885 LDS589885:LDW589885 LNO589885:LNS589885 LXK589885:LXO589885 MHG589885:MHK589885 MRC589885:MRG589885 NAY589885:NBC589885 NKU589885:NKY589885 NUQ589885:NUU589885 OEM589885:OEQ589885 OOI589885:OOM589885 OYE589885:OYI589885 PIA589885:PIE589885 PRW589885:PSA589885 QBS589885:QBW589885 QLO589885:QLS589885 QVK589885:QVO589885 RFG589885:RFK589885 RPC589885:RPG589885 RYY589885:RZC589885 SIU589885:SIY589885 SSQ589885:SSU589885 TCM589885:TCQ589885 TMI589885:TMM589885 TWE589885:TWI589885 UGA589885:UGE589885 UPW589885:UQA589885 UZS589885:UZW589885 VJO589885:VJS589885 VTK589885:VTO589885 WDG589885:WDK589885 WNC589885:WNG589885 WWY589885:WXC589885 AQ655421:AU655421 KM655421:KQ655421 UI655421:UM655421 AEE655421:AEI655421 AOA655421:AOE655421 AXW655421:AYA655421 BHS655421:BHW655421 BRO655421:BRS655421 CBK655421:CBO655421 CLG655421:CLK655421 CVC655421:CVG655421 DEY655421:DFC655421 DOU655421:DOY655421 DYQ655421:DYU655421 EIM655421:EIQ655421 ESI655421:ESM655421 FCE655421:FCI655421 FMA655421:FME655421 FVW655421:FWA655421 GFS655421:GFW655421 GPO655421:GPS655421 GZK655421:GZO655421 HJG655421:HJK655421 HTC655421:HTG655421 ICY655421:IDC655421 IMU655421:IMY655421 IWQ655421:IWU655421 JGM655421:JGQ655421 JQI655421:JQM655421 KAE655421:KAI655421 KKA655421:KKE655421 KTW655421:KUA655421 LDS655421:LDW655421 LNO655421:LNS655421 LXK655421:LXO655421 MHG655421:MHK655421 MRC655421:MRG655421 NAY655421:NBC655421 NKU655421:NKY655421 NUQ655421:NUU655421 OEM655421:OEQ655421 OOI655421:OOM655421 OYE655421:OYI655421 PIA655421:PIE655421 PRW655421:PSA655421 QBS655421:QBW655421 QLO655421:QLS655421 QVK655421:QVO655421 RFG655421:RFK655421 RPC655421:RPG655421 RYY655421:RZC655421 SIU655421:SIY655421 SSQ655421:SSU655421 TCM655421:TCQ655421 TMI655421:TMM655421 TWE655421:TWI655421 UGA655421:UGE655421 UPW655421:UQA655421 UZS655421:UZW655421 VJO655421:VJS655421 VTK655421:VTO655421 WDG655421:WDK655421 WNC655421:WNG655421 WWY655421:WXC655421 AQ720957:AU720957 KM720957:KQ720957 UI720957:UM720957 AEE720957:AEI720957 AOA720957:AOE720957 AXW720957:AYA720957 BHS720957:BHW720957 BRO720957:BRS720957 CBK720957:CBO720957 CLG720957:CLK720957 CVC720957:CVG720957 DEY720957:DFC720957 DOU720957:DOY720957 DYQ720957:DYU720957 EIM720957:EIQ720957 ESI720957:ESM720957 FCE720957:FCI720957 FMA720957:FME720957 FVW720957:FWA720957 GFS720957:GFW720957 GPO720957:GPS720957 GZK720957:GZO720957 HJG720957:HJK720957 HTC720957:HTG720957 ICY720957:IDC720957 IMU720957:IMY720957 IWQ720957:IWU720957 JGM720957:JGQ720957 JQI720957:JQM720957 KAE720957:KAI720957 KKA720957:KKE720957 KTW720957:KUA720957 LDS720957:LDW720957 LNO720957:LNS720957 LXK720957:LXO720957 MHG720957:MHK720957 MRC720957:MRG720957 NAY720957:NBC720957 NKU720957:NKY720957 NUQ720957:NUU720957 OEM720957:OEQ720957 OOI720957:OOM720957 OYE720957:OYI720957 PIA720957:PIE720957 PRW720957:PSA720957 QBS720957:QBW720957 QLO720957:QLS720957 QVK720957:QVO720957 RFG720957:RFK720957 RPC720957:RPG720957 RYY720957:RZC720957 SIU720957:SIY720957 SSQ720957:SSU720957 TCM720957:TCQ720957 TMI720957:TMM720957 TWE720957:TWI720957 UGA720957:UGE720957 UPW720957:UQA720957 UZS720957:UZW720957 VJO720957:VJS720957 VTK720957:VTO720957 WDG720957:WDK720957 WNC720957:WNG720957 WWY720957:WXC720957 AQ786493:AU786493 KM786493:KQ786493 UI786493:UM786493 AEE786493:AEI786493 AOA786493:AOE786493 AXW786493:AYA786493 BHS786493:BHW786493 BRO786493:BRS786493 CBK786493:CBO786493 CLG786493:CLK786493 CVC786493:CVG786493 DEY786493:DFC786493 DOU786493:DOY786493 DYQ786493:DYU786493 EIM786493:EIQ786493 ESI786493:ESM786493 FCE786493:FCI786493 FMA786493:FME786493 FVW786493:FWA786493 GFS786493:GFW786493 GPO786493:GPS786493 GZK786493:GZO786493 HJG786493:HJK786493 HTC786493:HTG786493 ICY786493:IDC786493 IMU786493:IMY786493 IWQ786493:IWU786493 JGM786493:JGQ786493 JQI786493:JQM786493 KAE786493:KAI786493 KKA786493:KKE786493 KTW786493:KUA786493 LDS786493:LDW786493 LNO786493:LNS786493 LXK786493:LXO786493 MHG786493:MHK786493 MRC786493:MRG786493 NAY786493:NBC786493 NKU786493:NKY786493 NUQ786493:NUU786493 OEM786493:OEQ786493 OOI786493:OOM786493 OYE786493:OYI786493 PIA786493:PIE786493 PRW786493:PSA786493 QBS786493:QBW786493 QLO786493:QLS786493 QVK786493:QVO786493 RFG786493:RFK786493 RPC786493:RPG786493 RYY786493:RZC786493 SIU786493:SIY786493 SSQ786493:SSU786493 TCM786493:TCQ786493 TMI786493:TMM786493 TWE786493:TWI786493 UGA786493:UGE786493 UPW786493:UQA786493 UZS786493:UZW786493 VJO786493:VJS786493 VTK786493:VTO786493 WDG786493:WDK786493 WNC786493:WNG786493 WWY786493:WXC786493 AQ852029:AU852029 KM852029:KQ852029 UI852029:UM852029 AEE852029:AEI852029 AOA852029:AOE852029 AXW852029:AYA852029 BHS852029:BHW852029 BRO852029:BRS852029 CBK852029:CBO852029 CLG852029:CLK852029 CVC852029:CVG852029 DEY852029:DFC852029 DOU852029:DOY852029 DYQ852029:DYU852029 EIM852029:EIQ852029 ESI852029:ESM852029 FCE852029:FCI852029 FMA852029:FME852029 FVW852029:FWA852029 GFS852029:GFW852029 GPO852029:GPS852029 GZK852029:GZO852029 HJG852029:HJK852029 HTC852029:HTG852029 ICY852029:IDC852029 IMU852029:IMY852029 IWQ852029:IWU852029 JGM852029:JGQ852029 JQI852029:JQM852029 KAE852029:KAI852029 KKA852029:KKE852029 KTW852029:KUA852029 LDS852029:LDW852029 LNO852029:LNS852029 LXK852029:LXO852029 MHG852029:MHK852029 MRC852029:MRG852029 NAY852029:NBC852029 NKU852029:NKY852029 NUQ852029:NUU852029 OEM852029:OEQ852029 OOI852029:OOM852029 OYE852029:OYI852029 PIA852029:PIE852029 PRW852029:PSA852029 QBS852029:QBW852029 QLO852029:QLS852029 QVK852029:QVO852029 RFG852029:RFK852029 RPC852029:RPG852029 RYY852029:RZC852029 SIU852029:SIY852029 SSQ852029:SSU852029 TCM852029:TCQ852029 TMI852029:TMM852029 TWE852029:TWI852029 UGA852029:UGE852029 UPW852029:UQA852029 UZS852029:UZW852029 VJO852029:VJS852029 VTK852029:VTO852029 WDG852029:WDK852029 WNC852029:WNG852029 WWY852029:WXC852029 AQ917565:AU917565 KM917565:KQ917565 UI917565:UM917565 AEE917565:AEI917565 AOA917565:AOE917565 AXW917565:AYA917565 BHS917565:BHW917565 BRO917565:BRS917565 CBK917565:CBO917565 CLG917565:CLK917565 CVC917565:CVG917565 DEY917565:DFC917565 DOU917565:DOY917565 DYQ917565:DYU917565 EIM917565:EIQ917565 ESI917565:ESM917565 FCE917565:FCI917565 FMA917565:FME917565 FVW917565:FWA917565 GFS917565:GFW917565 GPO917565:GPS917565 GZK917565:GZO917565 HJG917565:HJK917565 HTC917565:HTG917565 ICY917565:IDC917565 IMU917565:IMY917565 IWQ917565:IWU917565 JGM917565:JGQ917565 JQI917565:JQM917565 KAE917565:KAI917565 KKA917565:KKE917565 KTW917565:KUA917565 LDS917565:LDW917565 LNO917565:LNS917565 LXK917565:LXO917565 MHG917565:MHK917565 MRC917565:MRG917565 NAY917565:NBC917565 NKU917565:NKY917565 NUQ917565:NUU917565 OEM917565:OEQ917565 OOI917565:OOM917565 OYE917565:OYI917565 PIA917565:PIE917565 PRW917565:PSA917565 QBS917565:QBW917565 QLO917565:QLS917565 QVK917565:QVO917565 RFG917565:RFK917565 RPC917565:RPG917565 RYY917565:RZC917565 SIU917565:SIY917565 SSQ917565:SSU917565 TCM917565:TCQ917565 TMI917565:TMM917565 TWE917565:TWI917565 UGA917565:UGE917565 UPW917565:UQA917565 UZS917565:UZW917565 VJO917565:VJS917565 VTK917565:VTO917565 WDG917565:WDK917565 WNC917565:WNG917565 WWY917565:WXC917565 AQ983101:AU983101 KM983101:KQ983101 UI983101:UM983101 AEE983101:AEI983101 AOA983101:AOE983101 AXW983101:AYA983101 BHS983101:BHW983101 BRO983101:BRS983101 CBK983101:CBO983101 CLG983101:CLK983101 CVC983101:CVG983101 DEY983101:DFC983101 DOU983101:DOY983101 DYQ983101:DYU983101 EIM983101:EIQ983101 ESI983101:ESM983101 FCE983101:FCI983101 FMA983101:FME983101 FVW983101:FWA983101 GFS983101:GFW983101 GPO983101:GPS983101 GZK983101:GZO983101 HJG983101:HJK983101 HTC983101:HTG983101 ICY983101:IDC983101 IMU983101:IMY983101 IWQ983101:IWU983101 JGM983101:JGQ983101 JQI983101:JQM983101 KAE983101:KAI983101 KKA983101:KKE983101 KTW983101:KUA983101 LDS983101:LDW983101 LNO983101:LNS983101 LXK983101:LXO983101 MHG983101:MHK983101 MRC983101:MRG983101 NAY983101:NBC983101 NKU983101:NKY983101 NUQ983101:NUU983101 OEM983101:OEQ983101 OOI983101:OOM983101 OYE983101:OYI983101 PIA983101:PIE983101 PRW983101:PSA983101 QBS983101:QBW983101 QLO983101:QLS983101 QVK983101:QVO983101 RFG983101:RFK983101 RPC983101:RPG983101 RYY983101:RZC983101 SIU983101:SIY983101 SSQ983101:SSU983101 TCM983101:TCQ983101 TMI983101:TMM983101 TWE983101:TWI983101 UGA983101:UGE983101 UPW983101:UQA983101 UZS983101:UZW983101 VJO983101:VJS983101 VTK983101:VTO983101 WDG983101:WDK983101 WNC983101:WNG983101 WWY983101:WXC983101"/>
    <dataValidation allowBlank="1" showInputMessage="1" showErrorMessage="1" promptTitle="TDHCA Rental Program Experience" prompt="Row 21: Enter TDHCA Rental Program ID Number" sqref="B62:E62 IX62:JA62 ST62:SW62 ACP62:ACS62 AML62:AMO62 AWH62:AWK62 BGD62:BGG62 BPZ62:BQC62 BZV62:BZY62 CJR62:CJU62 CTN62:CTQ62 DDJ62:DDM62 DNF62:DNI62 DXB62:DXE62 EGX62:EHA62 EQT62:EQW62 FAP62:FAS62 FKL62:FKO62 FUH62:FUK62 GED62:GEG62 GNZ62:GOC62 GXV62:GXY62 HHR62:HHU62 HRN62:HRQ62 IBJ62:IBM62 ILF62:ILI62 IVB62:IVE62 JEX62:JFA62 JOT62:JOW62 JYP62:JYS62 KIL62:KIO62 KSH62:KSK62 LCD62:LCG62 LLZ62:LMC62 LVV62:LVY62 MFR62:MFU62 MPN62:MPQ62 MZJ62:MZM62 NJF62:NJI62 NTB62:NTE62 OCX62:ODA62 OMT62:OMW62 OWP62:OWS62 PGL62:PGO62 PQH62:PQK62 QAD62:QAG62 QJZ62:QKC62 QTV62:QTY62 RDR62:RDU62 RNN62:RNQ62 RXJ62:RXM62 SHF62:SHI62 SRB62:SRE62 TAX62:TBA62 TKT62:TKW62 TUP62:TUS62 UEL62:UEO62 UOH62:UOK62 UYD62:UYG62 VHZ62:VIC62 VRV62:VRY62 WBR62:WBU62 WLN62:WLQ62 WVJ62:WVM62 B65598:E65598 IX65598:JA65598 ST65598:SW65598 ACP65598:ACS65598 AML65598:AMO65598 AWH65598:AWK65598 BGD65598:BGG65598 BPZ65598:BQC65598 BZV65598:BZY65598 CJR65598:CJU65598 CTN65598:CTQ65598 DDJ65598:DDM65598 DNF65598:DNI65598 DXB65598:DXE65598 EGX65598:EHA65598 EQT65598:EQW65598 FAP65598:FAS65598 FKL65598:FKO65598 FUH65598:FUK65598 GED65598:GEG65598 GNZ65598:GOC65598 GXV65598:GXY65598 HHR65598:HHU65598 HRN65598:HRQ65598 IBJ65598:IBM65598 ILF65598:ILI65598 IVB65598:IVE65598 JEX65598:JFA65598 JOT65598:JOW65598 JYP65598:JYS65598 KIL65598:KIO65598 KSH65598:KSK65598 LCD65598:LCG65598 LLZ65598:LMC65598 LVV65598:LVY65598 MFR65598:MFU65598 MPN65598:MPQ65598 MZJ65598:MZM65598 NJF65598:NJI65598 NTB65598:NTE65598 OCX65598:ODA65598 OMT65598:OMW65598 OWP65598:OWS65598 PGL65598:PGO65598 PQH65598:PQK65598 QAD65598:QAG65598 QJZ65598:QKC65598 QTV65598:QTY65598 RDR65598:RDU65598 RNN65598:RNQ65598 RXJ65598:RXM65598 SHF65598:SHI65598 SRB65598:SRE65598 TAX65598:TBA65598 TKT65598:TKW65598 TUP65598:TUS65598 UEL65598:UEO65598 UOH65598:UOK65598 UYD65598:UYG65598 VHZ65598:VIC65598 VRV65598:VRY65598 WBR65598:WBU65598 WLN65598:WLQ65598 WVJ65598:WVM65598 B131134:E131134 IX131134:JA131134 ST131134:SW131134 ACP131134:ACS131134 AML131134:AMO131134 AWH131134:AWK131134 BGD131134:BGG131134 BPZ131134:BQC131134 BZV131134:BZY131134 CJR131134:CJU131134 CTN131134:CTQ131134 DDJ131134:DDM131134 DNF131134:DNI131134 DXB131134:DXE131134 EGX131134:EHA131134 EQT131134:EQW131134 FAP131134:FAS131134 FKL131134:FKO131134 FUH131134:FUK131134 GED131134:GEG131134 GNZ131134:GOC131134 GXV131134:GXY131134 HHR131134:HHU131134 HRN131134:HRQ131134 IBJ131134:IBM131134 ILF131134:ILI131134 IVB131134:IVE131134 JEX131134:JFA131134 JOT131134:JOW131134 JYP131134:JYS131134 KIL131134:KIO131134 KSH131134:KSK131134 LCD131134:LCG131134 LLZ131134:LMC131134 LVV131134:LVY131134 MFR131134:MFU131134 MPN131134:MPQ131134 MZJ131134:MZM131134 NJF131134:NJI131134 NTB131134:NTE131134 OCX131134:ODA131134 OMT131134:OMW131134 OWP131134:OWS131134 PGL131134:PGO131134 PQH131134:PQK131134 QAD131134:QAG131134 QJZ131134:QKC131134 QTV131134:QTY131134 RDR131134:RDU131134 RNN131134:RNQ131134 RXJ131134:RXM131134 SHF131134:SHI131134 SRB131134:SRE131134 TAX131134:TBA131134 TKT131134:TKW131134 TUP131134:TUS131134 UEL131134:UEO131134 UOH131134:UOK131134 UYD131134:UYG131134 VHZ131134:VIC131134 VRV131134:VRY131134 WBR131134:WBU131134 WLN131134:WLQ131134 WVJ131134:WVM131134 B196670:E196670 IX196670:JA196670 ST196670:SW196670 ACP196670:ACS196670 AML196670:AMO196670 AWH196670:AWK196670 BGD196670:BGG196670 BPZ196670:BQC196670 BZV196670:BZY196670 CJR196670:CJU196670 CTN196670:CTQ196670 DDJ196670:DDM196670 DNF196670:DNI196670 DXB196670:DXE196670 EGX196670:EHA196670 EQT196670:EQW196670 FAP196670:FAS196670 FKL196670:FKO196670 FUH196670:FUK196670 GED196670:GEG196670 GNZ196670:GOC196670 GXV196670:GXY196670 HHR196670:HHU196670 HRN196670:HRQ196670 IBJ196670:IBM196670 ILF196670:ILI196670 IVB196670:IVE196670 JEX196670:JFA196670 JOT196670:JOW196670 JYP196670:JYS196670 KIL196670:KIO196670 KSH196670:KSK196670 LCD196670:LCG196670 LLZ196670:LMC196670 LVV196670:LVY196670 MFR196670:MFU196670 MPN196670:MPQ196670 MZJ196670:MZM196670 NJF196670:NJI196670 NTB196670:NTE196670 OCX196670:ODA196670 OMT196670:OMW196670 OWP196670:OWS196670 PGL196670:PGO196670 PQH196670:PQK196670 QAD196670:QAG196670 QJZ196670:QKC196670 QTV196670:QTY196670 RDR196670:RDU196670 RNN196670:RNQ196670 RXJ196670:RXM196670 SHF196670:SHI196670 SRB196670:SRE196670 TAX196670:TBA196670 TKT196670:TKW196670 TUP196670:TUS196670 UEL196670:UEO196670 UOH196670:UOK196670 UYD196670:UYG196670 VHZ196670:VIC196670 VRV196670:VRY196670 WBR196670:WBU196670 WLN196670:WLQ196670 WVJ196670:WVM196670 B262206:E262206 IX262206:JA262206 ST262206:SW262206 ACP262206:ACS262206 AML262206:AMO262206 AWH262206:AWK262206 BGD262206:BGG262206 BPZ262206:BQC262206 BZV262206:BZY262206 CJR262206:CJU262206 CTN262206:CTQ262206 DDJ262206:DDM262206 DNF262206:DNI262206 DXB262206:DXE262206 EGX262206:EHA262206 EQT262206:EQW262206 FAP262206:FAS262206 FKL262206:FKO262206 FUH262206:FUK262206 GED262206:GEG262206 GNZ262206:GOC262206 GXV262206:GXY262206 HHR262206:HHU262206 HRN262206:HRQ262206 IBJ262206:IBM262206 ILF262206:ILI262206 IVB262206:IVE262206 JEX262206:JFA262206 JOT262206:JOW262206 JYP262206:JYS262206 KIL262206:KIO262206 KSH262206:KSK262206 LCD262206:LCG262206 LLZ262206:LMC262206 LVV262206:LVY262206 MFR262206:MFU262206 MPN262206:MPQ262206 MZJ262206:MZM262206 NJF262206:NJI262206 NTB262206:NTE262206 OCX262206:ODA262206 OMT262206:OMW262206 OWP262206:OWS262206 PGL262206:PGO262206 PQH262206:PQK262206 QAD262206:QAG262206 QJZ262206:QKC262206 QTV262206:QTY262206 RDR262206:RDU262206 RNN262206:RNQ262206 RXJ262206:RXM262206 SHF262206:SHI262206 SRB262206:SRE262206 TAX262206:TBA262206 TKT262206:TKW262206 TUP262206:TUS262206 UEL262206:UEO262206 UOH262206:UOK262206 UYD262206:UYG262206 VHZ262206:VIC262206 VRV262206:VRY262206 WBR262206:WBU262206 WLN262206:WLQ262206 WVJ262206:WVM262206 B327742:E327742 IX327742:JA327742 ST327742:SW327742 ACP327742:ACS327742 AML327742:AMO327742 AWH327742:AWK327742 BGD327742:BGG327742 BPZ327742:BQC327742 BZV327742:BZY327742 CJR327742:CJU327742 CTN327742:CTQ327742 DDJ327742:DDM327742 DNF327742:DNI327742 DXB327742:DXE327742 EGX327742:EHA327742 EQT327742:EQW327742 FAP327742:FAS327742 FKL327742:FKO327742 FUH327742:FUK327742 GED327742:GEG327742 GNZ327742:GOC327742 GXV327742:GXY327742 HHR327742:HHU327742 HRN327742:HRQ327742 IBJ327742:IBM327742 ILF327742:ILI327742 IVB327742:IVE327742 JEX327742:JFA327742 JOT327742:JOW327742 JYP327742:JYS327742 KIL327742:KIO327742 KSH327742:KSK327742 LCD327742:LCG327742 LLZ327742:LMC327742 LVV327742:LVY327742 MFR327742:MFU327742 MPN327742:MPQ327742 MZJ327742:MZM327742 NJF327742:NJI327742 NTB327742:NTE327742 OCX327742:ODA327742 OMT327742:OMW327742 OWP327742:OWS327742 PGL327742:PGO327742 PQH327742:PQK327742 QAD327742:QAG327742 QJZ327742:QKC327742 QTV327742:QTY327742 RDR327742:RDU327742 RNN327742:RNQ327742 RXJ327742:RXM327742 SHF327742:SHI327742 SRB327742:SRE327742 TAX327742:TBA327742 TKT327742:TKW327742 TUP327742:TUS327742 UEL327742:UEO327742 UOH327742:UOK327742 UYD327742:UYG327742 VHZ327742:VIC327742 VRV327742:VRY327742 WBR327742:WBU327742 WLN327742:WLQ327742 WVJ327742:WVM327742 B393278:E393278 IX393278:JA393278 ST393278:SW393278 ACP393278:ACS393278 AML393278:AMO393278 AWH393278:AWK393278 BGD393278:BGG393278 BPZ393278:BQC393278 BZV393278:BZY393278 CJR393278:CJU393278 CTN393278:CTQ393278 DDJ393278:DDM393278 DNF393278:DNI393278 DXB393278:DXE393278 EGX393278:EHA393278 EQT393278:EQW393278 FAP393278:FAS393278 FKL393278:FKO393278 FUH393278:FUK393278 GED393278:GEG393278 GNZ393278:GOC393278 GXV393278:GXY393278 HHR393278:HHU393278 HRN393278:HRQ393278 IBJ393278:IBM393278 ILF393278:ILI393278 IVB393278:IVE393278 JEX393278:JFA393278 JOT393278:JOW393278 JYP393278:JYS393278 KIL393278:KIO393278 KSH393278:KSK393278 LCD393278:LCG393278 LLZ393278:LMC393278 LVV393278:LVY393278 MFR393278:MFU393278 MPN393278:MPQ393278 MZJ393278:MZM393278 NJF393278:NJI393278 NTB393278:NTE393278 OCX393278:ODA393278 OMT393278:OMW393278 OWP393278:OWS393278 PGL393278:PGO393278 PQH393278:PQK393278 QAD393278:QAG393278 QJZ393278:QKC393278 QTV393278:QTY393278 RDR393278:RDU393278 RNN393278:RNQ393278 RXJ393278:RXM393278 SHF393278:SHI393278 SRB393278:SRE393278 TAX393278:TBA393278 TKT393278:TKW393278 TUP393278:TUS393278 UEL393278:UEO393278 UOH393278:UOK393278 UYD393278:UYG393278 VHZ393278:VIC393278 VRV393278:VRY393278 WBR393278:WBU393278 WLN393278:WLQ393278 WVJ393278:WVM393278 B458814:E458814 IX458814:JA458814 ST458814:SW458814 ACP458814:ACS458814 AML458814:AMO458814 AWH458814:AWK458814 BGD458814:BGG458814 BPZ458814:BQC458814 BZV458814:BZY458814 CJR458814:CJU458814 CTN458814:CTQ458814 DDJ458814:DDM458814 DNF458814:DNI458814 DXB458814:DXE458814 EGX458814:EHA458814 EQT458814:EQW458814 FAP458814:FAS458814 FKL458814:FKO458814 FUH458814:FUK458814 GED458814:GEG458814 GNZ458814:GOC458814 GXV458814:GXY458814 HHR458814:HHU458814 HRN458814:HRQ458814 IBJ458814:IBM458814 ILF458814:ILI458814 IVB458814:IVE458814 JEX458814:JFA458814 JOT458814:JOW458814 JYP458814:JYS458814 KIL458814:KIO458814 KSH458814:KSK458814 LCD458814:LCG458814 LLZ458814:LMC458814 LVV458814:LVY458814 MFR458814:MFU458814 MPN458814:MPQ458814 MZJ458814:MZM458814 NJF458814:NJI458814 NTB458814:NTE458814 OCX458814:ODA458814 OMT458814:OMW458814 OWP458814:OWS458814 PGL458814:PGO458814 PQH458814:PQK458814 QAD458814:QAG458814 QJZ458814:QKC458814 QTV458814:QTY458814 RDR458814:RDU458814 RNN458814:RNQ458814 RXJ458814:RXM458814 SHF458814:SHI458814 SRB458814:SRE458814 TAX458814:TBA458814 TKT458814:TKW458814 TUP458814:TUS458814 UEL458814:UEO458814 UOH458814:UOK458814 UYD458814:UYG458814 VHZ458814:VIC458814 VRV458814:VRY458814 WBR458814:WBU458814 WLN458814:WLQ458814 WVJ458814:WVM458814 B524350:E524350 IX524350:JA524350 ST524350:SW524350 ACP524350:ACS524350 AML524350:AMO524350 AWH524350:AWK524350 BGD524350:BGG524350 BPZ524350:BQC524350 BZV524350:BZY524350 CJR524350:CJU524350 CTN524350:CTQ524350 DDJ524350:DDM524350 DNF524350:DNI524350 DXB524350:DXE524350 EGX524350:EHA524350 EQT524350:EQW524350 FAP524350:FAS524350 FKL524350:FKO524350 FUH524350:FUK524350 GED524350:GEG524350 GNZ524350:GOC524350 GXV524350:GXY524350 HHR524350:HHU524350 HRN524350:HRQ524350 IBJ524350:IBM524350 ILF524350:ILI524350 IVB524350:IVE524350 JEX524350:JFA524350 JOT524350:JOW524350 JYP524350:JYS524350 KIL524350:KIO524350 KSH524350:KSK524350 LCD524350:LCG524350 LLZ524350:LMC524350 LVV524350:LVY524350 MFR524350:MFU524350 MPN524350:MPQ524350 MZJ524350:MZM524350 NJF524350:NJI524350 NTB524350:NTE524350 OCX524350:ODA524350 OMT524350:OMW524350 OWP524350:OWS524350 PGL524350:PGO524350 PQH524350:PQK524350 QAD524350:QAG524350 QJZ524350:QKC524350 QTV524350:QTY524350 RDR524350:RDU524350 RNN524350:RNQ524350 RXJ524350:RXM524350 SHF524350:SHI524350 SRB524350:SRE524350 TAX524350:TBA524350 TKT524350:TKW524350 TUP524350:TUS524350 UEL524350:UEO524350 UOH524350:UOK524350 UYD524350:UYG524350 VHZ524350:VIC524350 VRV524350:VRY524350 WBR524350:WBU524350 WLN524350:WLQ524350 WVJ524350:WVM524350 B589886:E589886 IX589886:JA589886 ST589886:SW589886 ACP589886:ACS589886 AML589886:AMO589886 AWH589886:AWK589886 BGD589886:BGG589886 BPZ589886:BQC589886 BZV589886:BZY589886 CJR589886:CJU589886 CTN589886:CTQ589886 DDJ589886:DDM589886 DNF589886:DNI589886 DXB589886:DXE589886 EGX589886:EHA589886 EQT589886:EQW589886 FAP589886:FAS589886 FKL589886:FKO589886 FUH589886:FUK589886 GED589886:GEG589886 GNZ589886:GOC589886 GXV589886:GXY589886 HHR589886:HHU589886 HRN589886:HRQ589886 IBJ589886:IBM589886 ILF589886:ILI589886 IVB589886:IVE589886 JEX589886:JFA589886 JOT589886:JOW589886 JYP589886:JYS589886 KIL589886:KIO589886 KSH589886:KSK589886 LCD589886:LCG589886 LLZ589886:LMC589886 LVV589886:LVY589886 MFR589886:MFU589886 MPN589886:MPQ589886 MZJ589886:MZM589886 NJF589886:NJI589886 NTB589886:NTE589886 OCX589886:ODA589886 OMT589886:OMW589886 OWP589886:OWS589886 PGL589886:PGO589886 PQH589886:PQK589886 QAD589886:QAG589886 QJZ589886:QKC589886 QTV589886:QTY589886 RDR589886:RDU589886 RNN589886:RNQ589886 RXJ589886:RXM589886 SHF589886:SHI589886 SRB589886:SRE589886 TAX589886:TBA589886 TKT589886:TKW589886 TUP589886:TUS589886 UEL589886:UEO589886 UOH589886:UOK589886 UYD589886:UYG589886 VHZ589886:VIC589886 VRV589886:VRY589886 WBR589886:WBU589886 WLN589886:WLQ589886 WVJ589886:WVM589886 B655422:E655422 IX655422:JA655422 ST655422:SW655422 ACP655422:ACS655422 AML655422:AMO655422 AWH655422:AWK655422 BGD655422:BGG655422 BPZ655422:BQC655422 BZV655422:BZY655422 CJR655422:CJU655422 CTN655422:CTQ655422 DDJ655422:DDM655422 DNF655422:DNI655422 DXB655422:DXE655422 EGX655422:EHA655422 EQT655422:EQW655422 FAP655422:FAS655422 FKL655422:FKO655422 FUH655422:FUK655422 GED655422:GEG655422 GNZ655422:GOC655422 GXV655422:GXY655422 HHR655422:HHU655422 HRN655422:HRQ655422 IBJ655422:IBM655422 ILF655422:ILI655422 IVB655422:IVE655422 JEX655422:JFA655422 JOT655422:JOW655422 JYP655422:JYS655422 KIL655422:KIO655422 KSH655422:KSK655422 LCD655422:LCG655422 LLZ655422:LMC655422 LVV655422:LVY655422 MFR655422:MFU655422 MPN655422:MPQ655422 MZJ655422:MZM655422 NJF655422:NJI655422 NTB655422:NTE655422 OCX655422:ODA655422 OMT655422:OMW655422 OWP655422:OWS655422 PGL655422:PGO655422 PQH655422:PQK655422 QAD655422:QAG655422 QJZ655422:QKC655422 QTV655422:QTY655422 RDR655422:RDU655422 RNN655422:RNQ655422 RXJ655422:RXM655422 SHF655422:SHI655422 SRB655422:SRE655422 TAX655422:TBA655422 TKT655422:TKW655422 TUP655422:TUS655422 UEL655422:UEO655422 UOH655422:UOK655422 UYD655422:UYG655422 VHZ655422:VIC655422 VRV655422:VRY655422 WBR655422:WBU655422 WLN655422:WLQ655422 WVJ655422:WVM655422 B720958:E720958 IX720958:JA720958 ST720958:SW720958 ACP720958:ACS720958 AML720958:AMO720958 AWH720958:AWK720958 BGD720958:BGG720958 BPZ720958:BQC720958 BZV720958:BZY720958 CJR720958:CJU720958 CTN720958:CTQ720958 DDJ720958:DDM720958 DNF720958:DNI720958 DXB720958:DXE720958 EGX720958:EHA720958 EQT720958:EQW720958 FAP720958:FAS720958 FKL720958:FKO720958 FUH720958:FUK720958 GED720958:GEG720958 GNZ720958:GOC720958 GXV720958:GXY720958 HHR720958:HHU720958 HRN720958:HRQ720958 IBJ720958:IBM720958 ILF720958:ILI720958 IVB720958:IVE720958 JEX720958:JFA720958 JOT720958:JOW720958 JYP720958:JYS720958 KIL720958:KIO720958 KSH720958:KSK720958 LCD720958:LCG720958 LLZ720958:LMC720958 LVV720958:LVY720958 MFR720958:MFU720958 MPN720958:MPQ720958 MZJ720958:MZM720958 NJF720958:NJI720958 NTB720958:NTE720958 OCX720958:ODA720958 OMT720958:OMW720958 OWP720958:OWS720958 PGL720958:PGO720958 PQH720958:PQK720958 QAD720958:QAG720958 QJZ720958:QKC720958 QTV720958:QTY720958 RDR720958:RDU720958 RNN720958:RNQ720958 RXJ720958:RXM720958 SHF720958:SHI720958 SRB720958:SRE720958 TAX720958:TBA720958 TKT720958:TKW720958 TUP720958:TUS720958 UEL720958:UEO720958 UOH720958:UOK720958 UYD720958:UYG720958 VHZ720958:VIC720958 VRV720958:VRY720958 WBR720958:WBU720958 WLN720958:WLQ720958 WVJ720958:WVM720958 B786494:E786494 IX786494:JA786494 ST786494:SW786494 ACP786494:ACS786494 AML786494:AMO786494 AWH786494:AWK786494 BGD786494:BGG786494 BPZ786494:BQC786494 BZV786494:BZY786494 CJR786494:CJU786494 CTN786494:CTQ786494 DDJ786494:DDM786494 DNF786494:DNI786494 DXB786494:DXE786494 EGX786494:EHA786494 EQT786494:EQW786494 FAP786494:FAS786494 FKL786494:FKO786494 FUH786494:FUK786494 GED786494:GEG786494 GNZ786494:GOC786494 GXV786494:GXY786494 HHR786494:HHU786494 HRN786494:HRQ786494 IBJ786494:IBM786494 ILF786494:ILI786494 IVB786494:IVE786494 JEX786494:JFA786494 JOT786494:JOW786494 JYP786494:JYS786494 KIL786494:KIO786494 KSH786494:KSK786494 LCD786494:LCG786494 LLZ786494:LMC786494 LVV786494:LVY786494 MFR786494:MFU786494 MPN786494:MPQ786494 MZJ786494:MZM786494 NJF786494:NJI786494 NTB786494:NTE786494 OCX786494:ODA786494 OMT786494:OMW786494 OWP786494:OWS786494 PGL786494:PGO786494 PQH786494:PQK786494 QAD786494:QAG786494 QJZ786494:QKC786494 QTV786494:QTY786494 RDR786494:RDU786494 RNN786494:RNQ786494 RXJ786494:RXM786494 SHF786494:SHI786494 SRB786494:SRE786494 TAX786494:TBA786494 TKT786494:TKW786494 TUP786494:TUS786494 UEL786494:UEO786494 UOH786494:UOK786494 UYD786494:UYG786494 VHZ786494:VIC786494 VRV786494:VRY786494 WBR786494:WBU786494 WLN786494:WLQ786494 WVJ786494:WVM786494 B852030:E852030 IX852030:JA852030 ST852030:SW852030 ACP852030:ACS852030 AML852030:AMO852030 AWH852030:AWK852030 BGD852030:BGG852030 BPZ852030:BQC852030 BZV852030:BZY852030 CJR852030:CJU852030 CTN852030:CTQ852030 DDJ852030:DDM852030 DNF852030:DNI852030 DXB852030:DXE852030 EGX852030:EHA852030 EQT852030:EQW852030 FAP852030:FAS852030 FKL852030:FKO852030 FUH852030:FUK852030 GED852030:GEG852030 GNZ852030:GOC852030 GXV852030:GXY852030 HHR852030:HHU852030 HRN852030:HRQ852030 IBJ852030:IBM852030 ILF852030:ILI852030 IVB852030:IVE852030 JEX852030:JFA852030 JOT852030:JOW852030 JYP852030:JYS852030 KIL852030:KIO852030 KSH852030:KSK852030 LCD852030:LCG852030 LLZ852030:LMC852030 LVV852030:LVY852030 MFR852030:MFU852030 MPN852030:MPQ852030 MZJ852030:MZM852030 NJF852030:NJI852030 NTB852030:NTE852030 OCX852030:ODA852030 OMT852030:OMW852030 OWP852030:OWS852030 PGL852030:PGO852030 PQH852030:PQK852030 QAD852030:QAG852030 QJZ852030:QKC852030 QTV852030:QTY852030 RDR852030:RDU852030 RNN852030:RNQ852030 RXJ852030:RXM852030 SHF852030:SHI852030 SRB852030:SRE852030 TAX852030:TBA852030 TKT852030:TKW852030 TUP852030:TUS852030 UEL852030:UEO852030 UOH852030:UOK852030 UYD852030:UYG852030 VHZ852030:VIC852030 VRV852030:VRY852030 WBR852030:WBU852030 WLN852030:WLQ852030 WVJ852030:WVM852030 B917566:E917566 IX917566:JA917566 ST917566:SW917566 ACP917566:ACS917566 AML917566:AMO917566 AWH917566:AWK917566 BGD917566:BGG917566 BPZ917566:BQC917566 BZV917566:BZY917566 CJR917566:CJU917566 CTN917566:CTQ917566 DDJ917566:DDM917566 DNF917566:DNI917566 DXB917566:DXE917566 EGX917566:EHA917566 EQT917566:EQW917566 FAP917566:FAS917566 FKL917566:FKO917566 FUH917566:FUK917566 GED917566:GEG917566 GNZ917566:GOC917566 GXV917566:GXY917566 HHR917566:HHU917566 HRN917566:HRQ917566 IBJ917566:IBM917566 ILF917566:ILI917566 IVB917566:IVE917566 JEX917566:JFA917566 JOT917566:JOW917566 JYP917566:JYS917566 KIL917566:KIO917566 KSH917566:KSK917566 LCD917566:LCG917566 LLZ917566:LMC917566 LVV917566:LVY917566 MFR917566:MFU917566 MPN917566:MPQ917566 MZJ917566:MZM917566 NJF917566:NJI917566 NTB917566:NTE917566 OCX917566:ODA917566 OMT917566:OMW917566 OWP917566:OWS917566 PGL917566:PGO917566 PQH917566:PQK917566 QAD917566:QAG917566 QJZ917566:QKC917566 QTV917566:QTY917566 RDR917566:RDU917566 RNN917566:RNQ917566 RXJ917566:RXM917566 SHF917566:SHI917566 SRB917566:SRE917566 TAX917566:TBA917566 TKT917566:TKW917566 TUP917566:TUS917566 UEL917566:UEO917566 UOH917566:UOK917566 UYD917566:UYG917566 VHZ917566:VIC917566 VRV917566:VRY917566 WBR917566:WBU917566 WLN917566:WLQ917566 WVJ917566:WVM917566 B983102:E983102 IX983102:JA983102 ST983102:SW983102 ACP983102:ACS983102 AML983102:AMO983102 AWH983102:AWK983102 BGD983102:BGG983102 BPZ983102:BQC983102 BZV983102:BZY983102 CJR983102:CJU983102 CTN983102:CTQ983102 DDJ983102:DDM983102 DNF983102:DNI983102 DXB983102:DXE983102 EGX983102:EHA983102 EQT983102:EQW983102 FAP983102:FAS983102 FKL983102:FKO983102 FUH983102:FUK983102 GED983102:GEG983102 GNZ983102:GOC983102 GXV983102:GXY983102 HHR983102:HHU983102 HRN983102:HRQ983102 IBJ983102:IBM983102 ILF983102:ILI983102 IVB983102:IVE983102 JEX983102:JFA983102 JOT983102:JOW983102 JYP983102:JYS983102 KIL983102:KIO983102 KSH983102:KSK983102 LCD983102:LCG983102 LLZ983102:LMC983102 LVV983102:LVY983102 MFR983102:MFU983102 MPN983102:MPQ983102 MZJ983102:MZM983102 NJF983102:NJI983102 NTB983102:NTE983102 OCX983102:ODA983102 OMT983102:OMW983102 OWP983102:OWS983102 PGL983102:PGO983102 PQH983102:PQK983102 QAD983102:QAG983102 QJZ983102:QKC983102 QTV983102:QTY983102 RDR983102:RDU983102 RNN983102:RNQ983102 RXJ983102:RXM983102 SHF983102:SHI983102 SRB983102:SRE983102 TAX983102:TBA983102 TKT983102:TKW983102 TUP983102:TUS983102 UEL983102:UEO983102 UOH983102:UOK983102 UYD983102:UYG983102 VHZ983102:VIC983102 VRV983102:VRY983102 WBR983102:WBU983102 WLN983102:WLQ983102 WVJ983102:WVM983102"/>
    <dataValidation allowBlank="1" showInputMessage="1" showErrorMessage="1" promptTitle="TDHCA Rental Program Experience" prompt="Row 21: Enter TDHCA Rental Program Property Name" sqref="F62:U62 JB62:JQ62 SX62:TM62 ACT62:ADI62 AMP62:ANE62 AWL62:AXA62 BGH62:BGW62 BQD62:BQS62 BZZ62:CAO62 CJV62:CKK62 CTR62:CUG62 DDN62:DEC62 DNJ62:DNY62 DXF62:DXU62 EHB62:EHQ62 EQX62:ERM62 FAT62:FBI62 FKP62:FLE62 FUL62:FVA62 GEH62:GEW62 GOD62:GOS62 GXZ62:GYO62 HHV62:HIK62 HRR62:HSG62 IBN62:ICC62 ILJ62:ILY62 IVF62:IVU62 JFB62:JFQ62 JOX62:JPM62 JYT62:JZI62 KIP62:KJE62 KSL62:KTA62 LCH62:LCW62 LMD62:LMS62 LVZ62:LWO62 MFV62:MGK62 MPR62:MQG62 MZN62:NAC62 NJJ62:NJY62 NTF62:NTU62 ODB62:ODQ62 OMX62:ONM62 OWT62:OXI62 PGP62:PHE62 PQL62:PRA62 QAH62:QAW62 QKD62:QKS62 QTZ62:QUO62 RDV62:REK62 RNR62:ROG62 RXN62:RYC62 SHJ62:SHY62 SRF62:SRU62 TBB62:TBQ62 TKX62:TLM62 TUT62:TVI62 UEP62:UFE62 UOL62:UPA62 UYH62:UYW62 VID62:VIS62 VRZ62:VSO62 WBV62:WCK62 WLR62:WMG62 WVN62:WWC62 F65598:U65598 JB65598:JQ65598 SX65598:TM65598 ACT65598:ADI65598 AMP65598:ANE65598 AWL65598:AXA65598 BGH65598:BGW65598 BQD65598:BQS65598 BZZ65598:CAO65598 CJV65598:CKK65598 CTR65598:CUG65598 DDN65598:DEC65598 DNJ65598:DNY65598 DXF65598:DXU65598 EHB65598:EHQ65598 EQX65598:ERM65598 FAT65598:FBI65598 FKP65598:FLE65598 FUL65598:FVA65598 GEH65598:GEW65598 GOD65598:GOS65598 GXZ65598:GYO65598 HHV65598:HIK65598 HRR65598:HSG65598 IBN65598:ICC65598 ILJ65598:ILY65598 IVF65598:IVU65598 JFB65598:JFQ65598 JOX65598:JPM65598 JYT65598:JZI65598 KIP65598:KJE65598 KSL65598:KTA65598 LCH65598:LCW65598 LMD65598:LMS65598 LVZ65598:LWO65598 MFV65598:MGK65598 MPR65598:MQG65598 MZN65598:NAC65598 NJJ65598:NJY65598 NTF65598:NTU65598 ODB65598:ODQ65598 OMX65598:ONM65598 OWT65598:OXI65598 PGP65598:PHE65598 PQL65598:PRA65598 QAH65598:QAW65598 QKD65598:QKS65598 QTZ65598:QUO65598 RDV65598:REK65598 RNR65598:ROG65598 RXN65598:RYC65598 SHJ65598:SHY65598 SRF65598:SRU65598 TBB65598:TBQ65598 TKX65598:TLM65598 TUT65598:TVI65598 UEP65598:UFE65598 UOL65598:UPA65598 UYH65598:UYW65598 VID65598:VIS65598 VRZ65598:VSO65598 WBV65598:WCK65598 WLR65598:WMG65598 WVN65598:WWC65598 F131134:U131134 JB131134:JQ131134 SX131134:TM131134 ACT131134:ADI131134 AMP131134:ANE131134 AWL131134:AXA131134 BGH131134:BGW131134 BQD131134:BQS131134 BZZ131134:CAO131134 CJV131134:CKK131134 CTR131134:CUG131134 DDN131134:DEC131134 DNJ131134:DNY131134 DXF131134:DXU131134 EHB131134:EHQ131134 EQX131134:ERM131134 FAT131134:FBI131134 FKP131134:FLE131134 FUL131134:FVA131134 GEH131134:GEW131134 GOD131134:GOS131134 GXZ131134:GYO131134 HHV131134:HIK131134 HRR131134:HSG131134 IBN131134:ICC131134 ILJ131134:ILY131134 IVF131134:IVU131134 JFB131134:JFQ131134 JOX131134:JPM131134 JYT131134:JZI131134 KIP131134:KJE131134 KSL131134:KTA131134 LCH131134:LCW131134 LMD131134:LMS131134 LVZ131134:LWO131134 MFV131134:MGK131134 MPR131134:MQG131134 MZN131134:NAC131134 NJJ131134:NJY131134 NTF131134:NTU131134 ODB131134:ODQ131134 OMX131134:ONM131134 OWT131134:OXI131134 PGP131134:PHE131134 PQL131134:PRA131134 QAH131134:QAW131134 QKD131134:QKS131134 QTZ131134:QUO131134 RDV131134:REK131134 RNR131134:ROG131134 RXN131134:RYC131134 SHJ131134:SHY131134 SRF131134:SRU131134 TBB131134:TBQ131134 TKX131134:TLM131134 TUT131134:TVI131134 UEP131134:UFE131134 UOL131134:UPA131134 UYH131134:UYW131134 VID131134:VIS131134 VRZ131134:VSO131134 WBV131134:WCK131134 WLR131134:WMG131134 WVN131134:WWC131134 F196670:U196670 JB196670:JQ196670 SX196670:TM196670 ACT196670:ADI196670 AMP196670:ANE196670 AWL196670:AXA196670 BGH196670:BGW196670 BQD196670:BQS196670 BZZ196670:CAO196670 CJV196670:CKK196670 CTR196670:CUG196670 DDN196670:DEC196670 DNJ196670:DNY196670 DXF196670:DXU196670 EHB196670:EHQ196670 EQX196670:ERM196670 FAT196670:FBI196670 FKP196670:FLE196670 FUL196670:FVA196670 GEH196670:GEW196670 GOD196670:GOS196670 GXZ196670:GYO196670 HHV196670:HIK196670 HRR196670:HSG196670 IBN196670:ICC196670 ILJ196670:ILY196670 IVF196670:IVU196670 JFB196670:JFQ196670 JOX196670:JPM196670 JYT196670:JZI196670 KIP196670:KJE196670 KSL196670:KTA196670 LCH196670:LCW196670 LMD196670:LMS196670 LVZ196670:LWO196670 MFV196670:MGK196670 MPR196670:MQG196670 MZN196670:NAC196670 NJJ196670:NJY196670 NTF196670:NTU196670 ODB196670:ODQ196670 OMX196670:ONM196670 OWT196670:OXI196670 PGP196670:PHE196670 PQL196670:PRA196670 QAH196670:QAW196670 QKD196670:QKS196670 QTZ196670:QUO196670 RDV196670:REK196670 RNR196670:ROG196670 RXN196670:RYC196670 SHJ196670:SHY196670 SRF196670:SRU196670 TBB196670:TBQ196670 TKX196670:TLM196670 TUT196670:TVI196670 UEP196670:UFE196670 UOL196670:UPA196670 UYH196670:UYW196670 VID196670:VIS196670 VRZ196670:VSO196670 WBV196670:WCK196670 WLR196670:WMG196670 WVN196670:WWC196670 F262206:U262206 JB262206:JQ262206 SX262206:TM262206 ACT262206:ADI262206 AMP262206:ANE262206 AWL262206:AXA262206 BGH262206:BGW262206 BQD262206:BQS262206 BZZ262206:CAO262206 CJV262206:CKK262206 CTR262206:CUG262206 DDN262206:DEC262206 DNJ262206:DNY262206 DXF262206:DXU262206 EHB262206:EHQ262206 EQX262206:ERM262206 FAT262206:FBI262206 FKP262206:FLE262206 FUL262206:FVA262206 GEH262206:GEW262206 GOD262206:GOS262206 GXZ262206:GYO262206 HHV262206:HIK262206 HRR262206:HSG262206 IBN262206:ICC262206 ILJ262206:ILY262206 IVF262206:IVU262206 JFB262206:JFQ262206 JOX262206:JPM262206 JYT262206:JZI262206 KIP262206:KJE262206 KSL262206:KTA262206 LCH262206:LCW262206 LMD262206:LMS262206 LVZ262206:LWO262206 MFV262206:MGK262206 MPR262206:MQG262206 MZN262206:NAC262206 NJJ262206:NJY262206 NTF262206:NTU262206 ODB262206:ODQ262206 OMX262206:ONM262206 OWT262206:OXI262206 PGP262206:PHE262206 PQL262206:PRA262206 QAH262206:QAW262206 QKD262206:QKS262206 QTZ262206:QUO262206 RDV262206:REK262206 RNR262206:ROG262206 RXN262206:RYC262206 SHJ262206:SHY262206 SRF262206:SRU262206 TBB262206:TBQ262206 TKX262206:TLM262206 TUT262206:TVI262206 UEP262206:UFE262206 UOL262206:UPA262206 UYH262206:UYW262206 VID262206:VIS262206 VRZ262206:VSO262206 WBV262206:WCK262206 WLR262206:WMG262206 WVN262206:WWC262206 F327742:U327742 JB327742:JQ327742 SX327742:TM327742 ACT327742:ADI327742 AMP327742:ANE327742 AWL327742:AXA327742 BGH327742:BGW327742 BQD327742:BQS327742 BZZ327742:CAO327742 CJV327742:CKK327742 CTR327742:CUG327742 DDN327742:DEC327742 DNJ327742:DNY327742 DXF327742:DXU327742 EHB327742:EHQ327742 EQX327742:ERM327742 FAT327742:FBI327742 FKP327742:FLE327742 FUL327742:FVA327742 GEH327742:GEW327742 GOD327742:GOS327742 GXZ327742:GYO327742 HHV327742:HIK327742 HRR327742:HSG327742 IBN327742:ICC327742 ILJ327742:ILY327742 IVF327742:IVU327742 JFB327742:JFQ327742 JOX327742:JPM327742 JYT327742:JZI327742 KIP327742:KJE327742 KSL327742:KTA327742 LCH327742:LCW327742 LMD327742:LMS327742 LVZ327742:LWO327742 MFV327742:MGK327742 MPR327742:MQG327742 MZN327742:NAC327742 NJJ327742:NJY327742 NTF327742:NTU327742 ODB327742:ODQ327742 OMX327742:ONM327742 OWT327742:OXI327742 PGP327742:PHE327742 PQL327742:PRA327742 QAH327742:QAW327742 QKD327742:QKS327742 QTZ327742:QUO327742 RDV327742:REK327742 RNR327742:ROG327742 RXN327742:RYC327742 SHJ327742:SHY327742 SRF327742:SRU327742 TBB327742:TBQ327742 TKX327742:TLM327742 TUT327742:TVI327742 UEP327742:UFE327742 UOL327742:UPA327742 UYH327742:UYW327742 VID327742:VIS327742 VRZ327742:VSO327742 WBV327742:WCK327742 WLR327742:WMG327742 WVN327742:WWC327742 F393278:U393278 JB393278:JQ393278 SX393278:TM393278 ACT393278:ADI393278 AMP393278:ANE393278 AWL393278:AXA393278 BGH393278:BGW393278 BQD393278:BQS393278 BZZ393278:CAO393278 CJV393278:CKK393278 CTR393278:CUG393278 DDN393278:DEC393278 DNJ393278:DNY393278 DXF393278:DXU393278 EHB393278:EHQ393278 EQX393278:ERM393278 FAT393278:FBI393278 FKP393278:FLE393278 FUL393278:FVA393278 GEH393278:GEW393278 GOD393278:GOS393278 GXZ393278:GYO393278 HHV393278:HIK393278 HRR393278:HSG393278 IBN393278:ICC393278 ILJ393278:ILY393278 IVF393278:IVU393278 JFB393278:JFQ393278 JOX393278:JPM393278 JYT393278:JZI393278 KIP393278:KJE393278 KSL393278:KTA393278 LCH393278:LCW393278 LMD393278:LMS393278 LVZ393278:LWO393278 MFV393278:MGK393278 MPR393278:MQG393278 MZN393278:NAC393278 NJJ393278:NJY393278 NTF393278:NTU393278 ODB393278:ODQ393278 OMX393278:ONM393278 OWT393278:OXI393278 PGP393278:PHE393278 PQL393278:PRA393278 QAH393278:QAW393278 QKD393278:QKS393278 QTZ393278:QUO393278 RDV393278:REK393278 RNR393278:ROG393278 RXN393278:RYC393278 SHJ393278:SHY393278 SRF393278:SRU393278 TBB393278:TBQ393278 TKX393278:TLM393278 TUT393278:TVI393278 UEP393278:UFE393278 UOL393278:UPA393278 UYH393278:UYW393278 VID393278:VIS393278 VRZ393278:VSO393278 WBV393278:WCK393278 WLR393278:WMG393278 WVN393278:WWC393278 F458814:U458814 JB458814:JQ458814 SX458814:TM458814 ACT458814:ADI458814 AMP458814:ANE458814 AWL458814:AXA458814 BGH458814:BGW458814 BQD458814:BQS458814 BZZ458814:CAO458814 CJV458814:CKK458814 CTR458814:CUG458814 DDN458814:DEC458814 DNJ458814:DNY458814 DXF458814:DXU458814 EHB458814:EHQ458814 EQX458814:ERM458814 FAT458814:FBI458814 FKP458814:FLE458814 FUL458814:FVA458814 GEH458814:GEW458814 GOD458814:GOS458814 GXZ458814:GYO458814 HHV458814:HIK458814 HRR458814:HSG458814 IBN458814:ICC458814 ILJ458814:ILY458814 IVF458814:IVU458814 JFB458814:JFQ458814 JOX458814:JPM458814 JYT458814:JZI458814 KIP458814:KJE458814 KSL458814:KTA458814 LCH458814:LCW458814 LMD458814:LMS458814 LVZ458814:LWO458814 MFV458814:MGK458814 MPR458814:MQG458814 MZN458814:NAC458814 NJJ458814:NJY458814 NTF458814:NTU458814 ODB458814:ODQ458814 OMX458814:ONM458814 OWT458814:OXI458814 PGP458814:PHE458814 PQL458814:PRA458814 QAH458814:QAW458814 QKD458814:QKS458814 QTZ458814:QUO458814 RDV458814:REK458814 RNR458814:ROG458814 RXN458814:RYC458814 SHJ458814:SHY458814 SRF458814:SRU458814 TBB458814:TBQ458814 TKX458814:TLM458814 TUT458814:TVI458814 UEP458814:UFE458814 UOL458814:UPA458814 UYH458814:UYW458814 VID458814:VIS458814 VRZ458814:VSO458814 WBV458814:WCK458814 WLR458814:WMG458814 WVN458814:WWC458814 F524350:U524350 JB524350:JQ524350 SX524350:TM524350 ACT524350:ADI524350 AMP524350:ANE524350 AWL524350:AXA524350 BGH524350:BGW524350 BQD524350:BQS524350 BZZ524350:CAO524350 CJV524350:CKK524350 CTR524350:CUG524350 DDN524350:DEC524350 DNJ524350:DNY524350 DXF524350:DXU524350 EHB524350:EHQ524350 EQX524350:ERM524350 FAT524350:FBI524350 FKP524350:FLE524350 FUL524350:FVA524350 GEH524350:GEW524350 GOD524350:GOS524350 GXZ524350:GYO524350 HHV524350:HIK524350 HRR524350:HSG524350 IBN524350:ICC524350 ILJ524350:ILY524350 IVF524350:IVU524350 JFB524350:JFQ524350 JOX524350:JPM524350 JYT524350:JZI524350 KIP524350:KJE524350 KSL524350:KTA524350 LCH524350:LCW524350 LMD524350:LMS524350 LVZ524350:LWO524350 MFV524350:MGK524350 MPR524350:MQG524350 MZN524350:NAC524350 NJJ524350:NJY524350 NTF524350:NTU524350 ODB524350:ODQ524350 OMX524350:ONM524350 OWT524350:OXI524350 PGP524350:PHE524350 PQL524350:PRA524350 QAH524350:QAW524350 QKD524350:QKS524350 QTZ524350:QUO524350 RDV524350:REK524350 RNR524350:ROG524350 RXN524350:RYC524350 SHJ524350:SHY524350 SRF524350:SRU524350 TBB524350:TBQ524350 TKX524350:TLM524350 TUT524350:TVI524350 UEP524350:UFE524350 UOL524350:UPA524350 UYH524350:UYW524350 VID524350:VIS524350 VRZ524350:VSO524350 WBV524350:WCK524350 WLR524350:WMG524350 WVN524350:WWC524350 F589886:U589886 JB589886:JQ589886 SX589886:TM589886 ACT589886:ADI589886 AMP589886:ANE589886 AWL589886:AXA589886 BGH589886:BGW589886 BQD589886:BQS589886 BZZ589886:CAO589886 CJV589886:CKK589886 CTR589886:CUG589886 DDN589886:DEC589886 DNJ589886:DNY589886 DXF589886:DXU589886 EHB589886:EHQ589886 EQX589886:ERM589886 FAT589886:FBI589886 FKP589886:FLE589886 FUL589886:FVA589886 GEH589886:GEW589886 GOD589886:GOS589886 GXZ589886:GYO589886 HHV589886:HIK589886 HRR589886:HSG589886 IBN589886:ICC589886 ILJ589886:ILY589886 IVF589886:IVU589886 JFB589886:JFQ589886 JOX589886:JPM589886 JYT589886:JZI589886 KIP589886:KJE589886 KSL589886:KTA589886 LCH589886:LCW589886 LMD589886:LMS589886 LVZ589886:LWO589886 MFV589886:MGK589886 MPR589886:MQG589886 MZN589886:NAC589886 NJJ589886:NJY589886 NTF589886:NTU589886 ODB589886:ODQ589886 OMX589886:ONM589886 OWT589886:OXI589886 PGP589886:PHE589886 PQL589886:PRA589886 QAH589886:QAW589886 QKD589886:QKS589886 QTZ589886:QUO589886 RDV589886:REK589886 RNR589886:ROG589886 RXN589886:RYC589886 SHJ589886:SHY589886 SRF589886:SRU589886 TBB589886:TBQ589886 TKX589886:TLM589886 TUT589886:TVI589886 UEP589886:UFE589886 UOL589886:UPA589886 UYH589886:UYW589886 VID589886:VIS589886 VRZ589886:VSO589886 WBV589886:WCK589886 WLR589886:WMG589886 WVN589886:WWC589886 F655422:U655422 JB655422:JQ655422 SX655422:TM655422 ACT655422:ADI655422 AMP655422:ANE655422 AWL655422:AXA655422 BGH655422:BGW655422 BQD655422:BQS655422 BZZ655422:CAO655422 CJV655422:CKK655422 CTR655422:CUG655422 DDN655422:DEC655422 DNJ655422:DNY655422 DXF655422:DXU655422 EHB655422:EHQ655422 EQX655422:ERM655422 FAT655422:FBI655422 FKP655422:FLE655422 FUL655422:FVA655422 GEH655422:GEW655422 GOD655422:GOS655422 GXZ655422:GYO655422 HHV655422:HIK655422 HRR655422:HSG655422 IBN655422:ICC655422 ILJ655422:ILY655422 IVF655422:IVU655422 JFB655422:JFQ655422 JOX655422:JPM655422 JYT655422:JZI655422 KIP655422:KJE655422 KSL655422:KTA655422 LCH655422:LCW655422 LMD655422:LMS655422 LVZ655422:LWO655422 MFV655422:MGK655422 MPR655422:MQG655422 MZN655422:NAC655422 NJJ655422:NJY655422 NTF655422:NTU655422 ODB655422:ODQ655422 OMX655422:ONM655422 OWT655422:OXI655422 PGP655422:PHE655422 PQL655422:PRA655422 QAH655422:QAW655422 QKD655422:QKS655422 QTZ655422:QUO655422 RDV655422:REK655422 RNR655422:ROG655422 RXN655422:RYC655422 SHJ655422:SHY655422 SRF655422:SRU655422 TBB655422:TBQ655422 TKX655422:TLM655422 TUT655422:TVI655422 UEP655422:UFE655422 UOL655422:UPA655422 UYH655422:UYW655422 VID655422:VIS655422 VRZ655422:VSO655422 WBV655422:WCK655422 WLR655422:WMG655422 WVN655422:WWC655422 F720958:U720958 JB720958:JQ720958 SX720958:TM720958 ACT720958:ADI720958 AMP720958:ANE720958 AWL720958:AXA720958 BGH720958:BGW720958 BQD720958:BQS720958 BZZ720958:CAO720958 CJV720958:CKK720958 CTR720958:CUG720958 DDN720958:DEC720958 DNJ720958:DNY720958 DXF720958:DXU720958 EHB720958:EHQ720958 EQX720958:ERM720958 FAT720958:FBI720958 FKP720958:FLE720958 FUL720958:FVA720958 GEH720958:GEW720958 GOD720958:GOS720958 GXZ720958:GYO720958 HHV720958:HIK720958 HRR720958:HSG720958 IBN720958:ICC720958 ILJ720958:ILY720958 IVF720958:IVU720958 JFB720958:JFQ720958 JOX720958:JPM720958 JYT720958:JZI720958 KIP720958:KJE720958 KSL720958:KTA720958 LCH720958:LCW720958 LMD720958:LMS720958 LVZ720958:LWO720958 MFV720958:MGK720958 MPR720958:MQG720958 MZN720958:NAC720958 NJJ720958:NJY720958 NTF720958:NTU720958 ODB720958:ODQ720958 OMX720958:ONM720958 OWT720958:OXI720958 PGP720958:PHE720958 PQL720958:PRA720958 QAH720958:QAW720958 QKD720958:QKS720958 QTZ720958:QUO720958 RDV720958:REK720958 RNR720958:ROG720958 RXN720958:RYC720958 SHJ720958:SHY720958 SRF720958:SRU720958 TBB720958:TBQ720958 TKX720958:TLM720958 TUT720958:TVI720958 UEP720958:UFE720958 UOL720958:UPA720958 UYH720958:UYW720958 VID720958:VIS720958 VRZ720958:VSO720958 WBV720958:WCK720958 WLR720958:WMG720958 WVN720958:WWC720958 F786494:U786494 JB786494:JQ786494 SX786494:TM786494 ACT786494:ADI786494 AMP786494:ANE786494 AWL786494:AXA786494 BGH786494:BGW786494 BQD786494:BQS786494 BZZ786494:CAO786494 CJV786494:CKK786494 CTR786494:CUG786494 DDN786494:DEC786494 DNJ786494:DNY786494 DXF786494:DXU786494 EHB786494:EHQ786494 EQX786494:ERM786494 FAT786494:FBI786494 FKP786494:FLE786494 FUL786494:FVA786494 GEH786494:GEW786494 GOD786494:GOS786494 GXZ786494:GYO786494 HHV786494:HIK786494 HRR786494:HSG786494 IBN786494:ICC786494 ILJ786494:ILY786494 IVF786494:IVU786494 JFB786494:JFQ786494 JOX786494:JPM786494 JYT786494:JZI786494 KIP786494:KJE786494 KSL786494:KTA786494 LCH786494:LCW786494 LMD786494:LMS786494 LVZ786494:LWO786494 MFV786494:MGK786494 MPR786494:MQG786494 MZN786494:NAC786494 NJJ786494:NJY786494 NTF786494:NTU786494 ODB786494:ODQ786494 OMX786494:ONM786494 OWT786494:OXI786494 PGP786494:PHE786494 PQL786494:PRA786494 QAH786494:QAW786494 QKD786494:QKS786494 QTZ786494:QUO786494 RDV786494:REK786494 RNR786494:ROG786494 RXN786494:RYC786494 SHJ786494:SHY786494 SRF786494:SRU786494 TBB786494:TBQ786494 TKX786494:TLM786494 TUT786494:TVI786494 UEP786494:UFE786494 UOL786494:UPA786494 UYH786494:UYW786494 VID786494:VIS786494 VRZ786494:VSO786494 WBV786494:WCK786494 WLR786494:WMG786494 WVN786494:WWC786494 F852030:U852030 JB852030:JQ852030 SX852030:TM852030 ACT852030:ADI852030 AMP852030:ANE852030 AWL852030:AXA852030 BGH852030:BGW852030 BQD852030:BQS852030 BZZ852030:CAO852030 CJV852030:CKK852030 CTR852030:CUG852030 DDN852030:DEC852030 DNJ852030:DNY852030 DXF852030:DXU852030 EHB852030:EHQ852030 EQX852030:ERM852030 FAT852030:FBI852030 FKP852030:FLE852030 FUL852030:FVA852030 GEH852030:GEW852030 GOD852030:GOS852030 GXZ852030:GYO852030 HHV852030:HIK852030 HRR852030:HSG852030 IBN852030:ICC852030 ILJ852030:ILY852030 IVF852030:IVU852030 JFB852030:JFQ852030 JOX852030:JPM852030 JYT852030:JZI852030 KIP852030:KJE852030 KSL852030:KTA852030 LCH852030:LCW852030 LMD852030:LMS852030 LVZ852030:LWO852030 MFV852030:MGK852030 MPR852030:MQG852030 MZN852030:NAC852030 NJJ852030:NJY852030 NTF852030:NTU852030 ODB852030:ODQ852030 OMX852030:ONM852030 OWT852030:OXI852030 PGP852030:PHE852030 PQL852030:PRA852030 QAH852030:QAW852030 QKD852030:QKS852030 QTZ852030:QUO852030 RDV852030:REK852030 RNR852030:ROG852030 RXN852030:RYC852030 SHJ852030:SHY852030 SRF852030:SRU852030 TBB852030:TBQ852030 TKX852030:TLM852030 TUT852030:TVI852030 UEP852030:UFE852030 UOL852030:UPA852030 UYH852030:UYW852030 VID852030:VIS852030 VRZ852030:VSO852030 WBV852030:WCK852030 WLR852030:WMG852030 WVN852030:WWC852030 F917566:U917566 JB917566:JQ917566 SX917566:TM917566 ACT917566:ADI917566 AMP917566:ANE917566 AWL917566:AXA917566 BGH917566:BGW917566 BQD917566:BQS917566 BZZ917566:CAO917566 CJV917566:CKK917566 CTR917566:CUG917566 DDN917566:DEC917566 DNJ917566:DNY917566 DXF917566:DXU917566 EHB917566:EHQ917566 EQX917566:ERM917566 FAT917566:FBI917566 FKP917566:FLE917566 FUL917566:FVA917566 GEH917566:GEW917566 GOD917566:GOS917566 GXZ917566:GYO917566 HHV917566:HIK917566 HRR917566:HSG917566 IBN917566:ICC917566 ILJ917566:ILY917566 IVF917566:IVU917566 JFB917566:JFQ917566 JOX917566:JPM917566 JYT917566:JZI917566 KIP917566:KJE917566 KSL917566:KTA917566 LCH917566:LCW917566 LMD917566:LMS917566 LVZ917566:LWO917566 MFV917566:MGK917566 MPR917566:MQG917566 MZN917566:NAC917566 NJJ917566:NJY917566 NTF917566:NTU917566 ODB917566:ODQ917566 OMX917566:ONM917566 OWT917566:OXI917566 PGP917566:PHE917566 PQL917566:PRA917566 QAH917566:QAW917566 QKD917566:QKS917566 QTZ917566:QUO917566 RDV917566:REK917566 RNR917566:ROG917566 RXN917566:RYC917566 SHJ917566:SHY917566 SRF917566:SRU917566 TBB917566:TBQ917566 TKX917566:TLM917566 TUT917566:TVI917566 UEP917566:UFE917566 UOL917566:UPA917566 UYH917566:UYW917566 VID917566:VIS917566 VRZ917566:VSO917566 WBV917566:WCK917566 WLR917566:WMG917566 WVN917566:WWC917566 F983102:U983102 JB983102:JQ983102 SX983102:TM983102 ACT983102:ADI983102 AMP983102:ANE983102 AWL983102:AXA983102 BGH983102:BGW983102 BQD983102:BQS983102 BZZ983102:CAO983102 CJV983102:CKK983102 CTR983102:CUG983102 DDN983102:DEC983102 DNJ983102:DNY983102 DXF983102:DXU983102 EHB983102:EHQ983102 EQX983102:ERM983102 FAT983102:FBI983102 FKP983102:FLE983102 FUL983102:FVA983102 GEH983102:GEW983102 GOD983102:GOS983102 GXZ983102:GYO983102 HHV983102:HIK983102 HRR983102:HSG983102 IBN983102:ICC983102 ILJ983102:ILY983102 IVF983102:IVU983102 JFB983102:JFQ983102 JOX983102:JPM983102 JYT983102:JZI983102 KIP983102:KJE983102 KSL983102:KTA983102 LCH983102:LCW983102 LMD983102:LMS983102 LVZ983102:LWO983102 MFV983102:MGK983102 MPR983102:MQG983102 MZN983102:NAC983102 NJJ983102:NJY983102 NTF983102:NTU983102 ODB983102:ODQ983102 OMX983102:ONM983102 OWT983102:OXI983102 PGP983102:PHE983102 PQL983102:PRA983102 QAH983102:QAW983102 QKD983102:QKS983102 QTZ983102:QUO983102 RDV983102:REK983102 RNR983102:ROG983102 RXN983102:RYC983102 SHJ983102:SHY983102 SRF983102:SRU983102 TBB983102:TBQ983102 TKX983102:TLM983102 TUT983102:TVI983102 UEP983102:UFE983102 UOL983102:UPA983102 UYH983102:UYW983102 VID983102:VIS983102 VRZ983102:VSO983102 WBV983102:WCK983102 WLR983102:WMG983102 WVN983102:WWC983102"/>
    <dataValidation allowBlank="1" showInputMessage="1" showErrorMessage="1" promptTitle="TDHCA Rental Program Experience" prompt="Row 21: Enter TDHCA Rental Program Property City" sqref="V62:AD62 JR62:JZ62 TN62:TV62 ADJ62:ADR62 ANF62:ANN62 AXB62:AXJ62 BGX62:BHF62 BQT62:BRB62 CAP62:CAX62 CKL62:CKT62 CUH62:CUP62 DED62:DEL62 DNZ62:DOH62 DXV62:DYD62 EHR62:EHZ62 ERN62:ERV62 FBJ62:FBR62 FLF62:FLN62 FVB62:FVJ62 GEX62:GFF62 GOT62:GPB62 GYP62:GYX62 HIL62:HIT62 HSH62:HSP62 ICD62:ICL62 ILZ62:IMH62 IVV62:IWD62 JFR62:JFZ62 JPN62:JPV62 JZJ62:JZR62 KJF62:KJN62 KTB62:KTJ62 LCX62:LDF62 LMT62:LNB62 LWP62:LWX62 MGL62:MGT62 MQH62:MQP62 NAD62:NAL62 NJZ62:NKH62 NTV62:NUD62 ODR62:ODZ62 ONN62:ONV62 OXJ62:OXR62 PHF62:PHN62 PRB62:PRJ62 QAX62:QBF62 QKT62:QLB62 QUP62:QUX62 REL62:RET62 ROH62:ROP62 RYD62:RYL62 SHZ62:SIH62 SRV62:SSD62 TBR62:TBZ62 TLN62:TLV62 TVJ62:TVR62 UFF62:UFN62 UPB62:UPJ62 UYX62:UZF62 VIT62:VJB62 VSP62:VSX62 WCL62:WCT62 WMH62:WMP62 WWD62:WWL62 V65598:AD65598 JR65598:JZ65598 TN65598:TV65598 ADJ65598:ADR65598 ANF65598:ANN65598 AXB65598:AXJ65598 BGX65598:BHF65598 BQT65598:BRB65598 CAP65598:CAX65598 CKL65598:CKT65598 CUH65598:CUP65598 DED65598:DEL65598 DNZ65598:DOH65598 DXV65598:DYD65598 EHR65598:EHZ65598 ERN65598:ERV65598 FBJ65598:FBR65598 FLF65598:FLN65598 FVB65598:FVJ65598 GEX65598:GFF65598 GOT65598:GPB65598 GYP65598:GYX65598 HIL65598:HIT65598 HSH65598:HSP65598 ICD65598:ICL65598 ILZ65598:IMH65598 IVV65598:IWD65598 JFR65598:JFZ65598 JPN65598:JPV65598 JZJ65598:JZR65598 KJF65598:KJN65598 KTB65598:KTJ65598 LCX65598:LDF65598 LMT65598:LNB65598 LWP65598:LWX65598 MGL65598:MGT65598 MQH65598:MQP65598 NAD65598:NAL65598 NJZ65598:NKH65598 NTV65598:NUD65598 ODR65598:ODZ65598 ONN65598:ONV65598 OXJ65598:OXR65598 PHF65598:PHN65598 PRB65598:PRJ65598 QAX65598:QBF65598 QKT65598:QLB65598 QUP65598:QUX65598 REL65598:RET65598 ROH65598:ROP65598 RYD65598:RYL65598 SHZ65598:SIH65598 SRV65598:SSD65598 TBR65598:TBZ65598 TLN65598:TLV65598 TVJ65598:TVR65598 UFF65598:UFN65598 UPB65598:UPJ65598 UYX65598:UZF65598 VIT65598:VJB65598 VSP65598:VSX65598 WCL65598:WCT65598 WMH65598:WMP65598 WWD65598:WWL65598 V131134:AD131134 JR131134:JZ131134 TN131134:TV131134 ADJ131134:ADR131134 ANF131134:ANN131134 AXB131134:AXJ131134 BGX131134:BHF131134 BQT131134:BRB131134 CAP131134:CAX131134 CKL131134:CKT131134 CUH131134:CUP131134 DED131134:DEL131134 DNZ131134:DOH131134 DXV131134:DYD131134 EHR131134:EHZ131134 ERN131134:ERV131134 FBJ131134:FBR131134 FLF131134:FLN131134 FVB131134:FVJ131134 GEX131134:GFF131134 GOT131134:GPB131134 GYP131134:GYX131134 HIL131134:HIT131134 HSH131134:HSP131134 ICD131134:ICL131134 ILZ131134:IMH131134 IVV131134:IWD131134 JFR131134:JFZ131134 JPN131134:JPV131134 JZJ131134:JZR131134 KJF131134:KJN131134 KTB131134:KTJ131134 LCX131134:LDF131134 LMT131134:LNB131134 LWP131134:LWX131134 MGL131134:MGT131134 MQH131134:MQP131134 NAD131134:NAL131134 NJZ131134:NKH131134 NTV131134:NUD131134 ODR131134:ODZ131134 ONN131134:ONV131134 OXJ131134:OXR131134 PHF131134:PHN131134 PRB131134:PRJ131134 QAX131134:QBF131134 QKT131134:QLB131134 QUP131134:QUX131134 REL131134:RET131134 ROH131134:ROP131134 RYD131134:RYL131134 SHZ131134:SIH131134 SRV131134:SSD131134 TBR131134:TBZ131134 TLN131134:TLV131134 TVJ131134:TVR131134 UFF131134:UFN131134 UPB131134:UPJ131134 UYX131134:UZF131134 VIT131134:VJB131134 VSP131134:VSX131134 WCL131134:WCT131134 WMH131134:WMP131134 WWD131134:WWL131134 V196670:AD196670 JR196670:JZ196670 TN196670:TV196670 ADJ196670:ADR196670 ANF196670:ANN196670 AXB196670:AXJ196670 BGX196670:BHF196670 BQT196670:BRB196670 CAP196670:CAX196670 CKL196670:CKT196670 CUH196670:CUP196670 DED196670:DEL196670 DNZ196670:DOH196670 DXV196670:DYD196670 EHR196670:EHZ196670 ERN196670:ERV196670 FBJ196670:FBR196670 FLF196670:FLN196670 FVB196670:FVJ196670 GEX196670:GFF196670 GOT196670:GPB196670 GYP196670:GYX196670 HIL196670:HIT196670 HSH196670:HSP196670 ICD196670:ICL196670 ILZ196670:IMH196670 IVV196670:IWD196670 JFR196670:JFZ196670 JPN196670:JPV196670 JZJ196670:JZR196670 KJF196670:KJN196670 KTB196670:KTJ196670 LCX196670:LDF196670 LMT196670:LNB196670 LWP196670:LWX196670 MGL196670:MGT196670 MQH196670:MQP196670 NAD196670:NAL196670 NJZ196670:NKH196670 NTV196670:NUD196670 ODR196670:ODZ196670 ONN196670:ONV196670 OXJ196670:OXR196670 PHF196670:PHN196670 PRB196670:PRJ196670 QAX196670:QBF196670 QKT196670:QLB196670 QUP196670:QUX196670 REL196670:RET196670 ROH196670:ROP196670 RYD196670:RYL196670 SHZ196670:SIH196670 SRV196670:SSD196670 TBR196670:TBZ196670 TLN196670:TLV196670 TVJ196670:TVR196670 UFF196670:UFN196670 UPB196670:UPJ196670 UYX196670:UZF196670 VIT196670:VJB196670 VSP196670:VSX196670 WCL196670:WCT196670 WMH196670:WMP196670 WWD196670:WWL196670 V262206:AD262206 JR262206:JZ262206 TN262206:TV262206 ADJ262206:ADR262206 ANF262206:ANN262206 AXB262206:AXJ262206 BGX262206:BHF262206 BQT262206:BRB262206 CAP262206:CAX262206 CKL262206:CKT262206 CUH262206:CUP262206 DED262206:DEL262206 DNZ262206:DOH262206 DXV262206:DYD262206 EHR262206:EHZ262206 ERN262206:ERV262206 FBJ262206:FBR262206 FLF262206:FLN262206 FVB262206:FVJ262206 GEX262206:GFF262206 GOT262206:GPB262206 GYP262206:GYX262206 HIL262206:HIT262206 HSH262206:HSP262206 ICD262206:ICL262206 ILZ262206:IMH262206 IVV262206:IWD262206 JFR262206:JFZ262206 JPN262206:JPV262206 JZJ262206:JZR262206 KJF262206:KJN262206 KTB262206:KTJ262206 LCX262206:LDF262206 LMT262206:LNB262206 LWP262206:LWX262206 MGL262206:MGT262206 MQH262206:MQP262206 NAD262206:NAL262206 NJZ262206:NKH262206 NTV262206:NUD262206 ODR262206:ODZ262206 ONN262206:ONV262206 OXJ262206:OXR262206 PHF262206:PHN262206 PRB262206:PRJ262206 QAX262206:QBF262206 QKT262206:QLB262206 QUP262206:QUX262206 REL262206:RET262206 ROH262206:ROP262206 RYD262206:RYL262206 SHZ262206:SIH262206 SRV262206:SSD262206 TBR262206:TBZ262206 TLN262206:TLV262206 TVJ262206:TVR262206 UFF262206:UFN262206 UPB262206:UPJ262206 UYX262206:UZF262206 VIT262206:VJB262206 VSP262206:VSX262206 WCL262206:WCT262206 WMH262206:WMP262206 WWD262206:WWL262206 V327742:AD327742 JR327742:JZ327742 TN327742:TV327742 ADJ327742:ADR327742 ANF327742:ANN327742 AXB327742:AXJ327742 BGX327742:BHF327742 BQT327742:BRB327742 CAP327742:CAX327742 CKL327742:CKT327742 CUH327742:CUP327742 DED327742:DEL327742 DNZ327742:DOH327742 DXV327742:DYD327742 EHR327742:EHZ327742 ERN327742:ERV327742 FBJ327742:FBR327742 FLF327742:FLN327742 FVB327742:FVJ327742 GEX327742:GFF327742 GOT327742:GPB327742 GYP327742:GYX327742 HIL327742:HIT327742 HSH327742:HSP327742 ICD327742:ICL327742 ILZ327742:IMH327742 IVV327742:IWD327742 JFR327742:JFZ327742 JPN327742:JPV327742 JZJ327742:JZR327742 KJF327742:KJN327742 KTB327742:KTJ327742 LCX327742:LDF327742 LMT327742:LNB327742 LWP327742:LWX327742 MGL327742:MGT327742 MQH327742:MQP327742 NAD327742:NAL327742 NJZ327742:NKH327742 NTV327742:NUD327742 ODR327742:ODZ327742 ONN327742:ONV327742 OXJ327742:OXR327742 PHF327742:PHN327742 PRB327742:PRJ327742 QAX327742:QBF327742 QKT327742:QLB327742 QUP327742:QUX327742 REL327742:RET327742 ROH327742:ROP327742 RYD327742:RYL327742 SHZ327742:SIH327742 SRV327742:SSD327742 TBR327742:TBZ327742 TLN327742:TLV327742 TVJ327742:TVR327742 UFF327742:UFN327742 UPB327742:UPJ327742 UYX327742:UZF327742 VIT327742:VJB327742 VSP327742:VSX327742 WCL327742:WCT327742 WMH327742:WMP327742 WWD327742:WWL327742 V393278:AD393278 JR393278:JZ393278 TN393278:TV393278 ADJ393278:ADR393278 ANF393278:ANN393278 AXB393278:AXJ393278 BGX393278:BHF393278 BQT393278:BRB393278 CAP393278:CAX393278 CKL393278:CKT393278 CUH393278:CUP393278 DED393278:DEL393278 DNZ393278:DOH393278 DXV393278:DYD393278 EHR393278:EHZ393278 ERN393278:ERV393278 FBJ393278:FBR393278 FLF393278:FLN393278 FVB393278:FVJ393278 GEX393278:GFF393278 GOT393278:GPB393278 GYP393278:GYX393278 HIL393278:HIT393278 HSH393278:HSP393278 ICD393278:ICL393278 ILZ393278:IMH393278 IVV393278:IWD393278 JFR393278:JFZ393278 JPN393278:JPV393278 JZJ393278:JZR393278 KJF393278:KJN393278 KTB393278:KTJ393278 LCX393278:LDF393278 LMT393278:LNB393278 LWP393278:LWX393278 MGL393278:MGT393278 MQH393278:MQP393278 NAD393278:NAL393278 NJZ393278:NKH393278 NTV393278:NUD393278 ODR393278:ODZ393278 ONN393278:ONV393278 OXJ393278:OXR393278 PHF393278:PHN393278 PRB393278:PRJ393278 QAX393278:QBF393278 QKT393278:QLB393278 QUP393278:QUX393278 REL393278:RET393278 ROH393278:ROP393278 RYD393278:RYL393278 SHZ393278:SIH393278 SRV393278:SSD393278 TBR393278:TBZ393278 TLN393278:TLV393278 TVJ393278:TVR393278 UFF393278:UFN393278 UPB393278:UPJ393278 UYX393278:UZF393278 VIT393278:VJB393278 VSP393278:VSX393278 WCL393278:WCT393278 WMH393278:WMP393278 WWD393278:WWL393278 V458814:AD458814 JR458814:JZ458814 TN458814:TV458814 ADJ458814:ADR458814 ANF458814:ANN458814 AXB458814:AXJ458814 BGX458814:BHF458814 BQT458814:BRB458814 CAP458814:CAX458814 CKL458814:CKT458814 CUH458814:CUP458814 DED458814:DEL458814 DNZ458814:DOH458814 DXV458814:DYD458814 EHR458814:EHZ458814 ERN458814:ERV458814 FBJ458814:FBR458814 FLF458814:FLN458814 FVB458814:FVJ458814 GEX458814:GFF458814 GOT458814:GPB458814 GYP458814:GYX458814 HIL458814:HIT458814 HSH458814:HSP458814 ICD458814:ICL458814 ILZ458814:IMH458814 IVV458814:IWD458814 JFR458814:JFZ458814 JPN458814:JPV458814 JZJ458814:JZR458814 KJF458814:KJN458814 KTB458814:KTJ458814 LCX458814:LDF458814 LMT458814:LNB458814 LWP458814:LWX458814 MGL458814:MGT458814 MQH458814:MQP458814 NAD458814:NAL458814 NJZ458814:NKH458814 NTV458814:NUD458814 ODR458814:ODZ458814 ONN458814:ONV458814 OXJ458814:OXR458814 PHF458814:PHN458814 PRB458814:PRJ458814 QAX458814:QBF458814 QKT458814:QLB458814 QUP458814:QUX458814 REL458814:RET458814 ROH458814:ROP458814 RYD458814:RYL458814 SHZ458814:SIH458814 SRV458814:SSD458814 TBR458814:TBZ458814 TLN458814:TLV458814 TVJ458814:TVR458814 UFF458814:UFN458814 UPB458814:UPJ458814 UYX458814:UZF458814 VIT458814:VJB458814 VSP458814:VSX458814 WCL458814:WCT458814 WMH458814:WMP458814 WWD458814:WWL458814 V524350:AD524350 JR524350:JZ524350 TN524350:TV524350 ADJ524350:ADR524350 ANF524350:ANN524350 AXB524350:AXJ524350 BGX524350:BHF524350 BQT524350:BRB524350 CAP524350:CAX524350 CKL524350:CKT524350 CUH524350:CUP524350 DED524350:DEL524350 DNZ524350:DOH524350 DXV524350:DYD524350 EHR524350:EHZ524350 ERN524350:ERV524350 FBJ524350:FBR524350 FLF524350:FLN524350 FVB524350:FVJ524350 GEX524350:GFF524350 GOT524350:GPB524350 GYP524350:GYX524350 HIL524350:HIT524350 HSH524350:HSP524350 ICD524350:ICL524350 ILZ524350:IMH524350 IVV524350:IWD524350 JFR524350:JFZ524350 JPN524350:JPV524350 JZJ524350:JZR524350 KJF524350:KJN524350 KTB524350:KTJ524350 LCX524350:LDF524350 LMT524350:LNB524350 LWP524350:LWX524350 MGL524350:MGT524350 MQH524350:MQP524350 NAD524350:NAL524350 NJZ524350:NKH524350 NTV524350:NUD524350 ODR524350:ODZ524350 ONN524350:ONV524350 OXJ524350:OXR524350 PHF524350:PHN524350 PRB524350:PRJ524350 QAX524350:QBF524350 QKT524350:QLB524350 QUP524350:QUX524350 REL524350:RET524350 ROH524350:ROP524350 RYD524350:RYL524350 SHZ524350:SIH524350 SRV524350:SSD524350 TBR524350:TBZ524350 TLN524350:TLV524350 TVJ524350:TVR524350 UFF524350:UFN524350 UPB524350:UPJ524350 UYX524350:UZF524350 VIT524350:VJB524350 VSP524350:VSX524350 WCL524350:WCT524350 WMH524350:WMP524350 WWD524350:WWL524350 V589886:AD589886 JR589886:JZ589886 TN589886:TV589886 ADJ589886:ADR589886 ANF589886:ANN589886 AXB589886:AXJ589886 BGX589886:BHF589886 BQT589886:BRB589886 CAP589886:CAX589886 CKL589886:CKT589886 CUH589886:CUP589886 DED589886:DEL589886 DNZ589886:DOH589886 DXV589886:DYD589886 EHR589886:EHZ589886 ERN589886:ERV589886 FBJ589886:FBR589886 FLF589886:FLN589886 FVB589886:FVJ589886 GEX589886:GFF589886 GOT589886:GPB589886 GYP589886:GYX589886 HIL589886:HIT589886 HSH589886:HSP589886 ICD589886:ICL589886 ILZ589886:IMH589886 IVV589886:IWD589886 JFR589886:JFZ589886 JPN589886:JPV589886 JZJ589886:JZR589886 KJF589886:KJN589886 KTB589886:KTJ589886 LCX589886:LDF589886 LMT589886:LNB589886 LWP589886:LWX589886 MGL589886:MGT589886 MQH589886:MQP589886 NAD589886:NAL589886 NJZ589886:NKH589886 NTV589886:NUD589886 ODR589886:ODZ589886 ONN589886:ONV589886 OXJ589886:OXR589886 PHF589886:PHN589886 PRB589886:PRJ589886 QAX589886:QBF589886 QKT589886:QLB589886 QUP589886:QUX589886 REL589886:RET589886 ROH589886:ROP589886 RYD589886:RYL589886 SHZ589886:SIH589886 SRV589886:SSD589886 TBR589886:TBZ589886 TLN589886:TLV589886 TVJ589886:TVR589886 UFF589886:UFN589886 UPB589886:UPJ589886 UYX589886:UZF589886 VIT589886:VJB589886 VSP589886:VSX589886 WCL589886:WCT589886 WMH589886:WMP589886 WWD589886:WWL589886 V655422:AD655422 JR655422:JZ655422 TN655422:TV655422 ADJ655422:ADR655422 ANF655422:ANN655422 AXB655422:AXJ655422 BGX655422:BHF655422 BQT655422:BRB655422 CAP655422:CAX655422 CKL655422:CKT655422 CUH655422:CUP655422 DED655422:DEL655422 DNZ655422:DOH655422 DXV655422:DYD655422 EHR655422:EHZ655422 ERN655422:ERV655422 FBJ655422:FBR655422 FLF655422:FLN655422 FVB655422:FVJ655422 GEX655422:GFF655422 GOT655422:GPB655422 GYP655422:GYX655422 HIL655422:HIT655422 HSH655422:HSP655422 ICD655422:ICL655422 ILZ655422:IMH655422 IVV655422:IWD655422 JFR655422:JFZ655422 JPN655422:JPV655422 JZJ655422:JZR655422 KJF655422:KJN655422 KTB655422:KTJ655422 LCX655422:LDF655422 LMT655422:LNB655422 LWP655422:LWX655422 MGL655422:MGT655422 MQH655422:MQP655422 NAD655422:NAL655422 NJZ655422:NKH655422 NTV655422:NUD655422 ODR655422:ODZ655422 ONN655422:ONV655422 OXJ655422:OXR655422 PHF655422:PHN655422 PRB655422:PRJ655422 QAX655422:QBF655422 QKT655422:QLB655422 QUP655422:QUX655422 REL655422:RET655422 ROH655422:ROP655422 RYD655422:RYL655422 SHZ655422:SIH655422 SRV655422:SSD655422 TBR655422:TBZ655422 TLN655422:TLV655422 TVJ655422:TVR655422 UFF655422:UFN655422 UPB655422:UPJ655422 UYX655422:UZF655422 VIT655422:VJB655422 VSP655422:VSX655422 WCL655422:WCT655422 WMH655422:WMP655422 WWD655422:WWL655422 V720958:AD720958 JR720958:JZ720958 TN720958:TV720958 ADJ720958:ADR720958 ANF720958:ANN720958 AXB720958:AXJ720958 BGX720958:BHF720958 BQT720958:BRB720958 CAP720958:CAX720958 CKL720958:CKT720958 CUH720958:CUP720958 DED720958:DEL720958 DNZ720958:DOH720958 DXV720958:DYD720958 EHR720958:EHZ720958 ERN720958:ERV720958 FBJ720958:FBR720958 FLF720958:FLN720958 FVB720958:FVJ720958 GEX720958:GFF720958 GOT720958:GPB720958 GYP720958:GYX720958 HIL720958:HIT720958 HSH720958:HSP720958 ICD720958:ICL720958 ILZ720958:IMH720958 IVV720958:IWD720958 JFR720958:JFZ720958 JPN720958:JPV720958 JZJ720958:JZR720958 KJF720958:KJN720958 KTB720958:KTJ720958 LCX720958:LDF720958 LMT720958:LNB720958 LWP720958:LWX720958 MGL720958:MGT720958 MQH720958:MQP720958 NAD720958:NAL720958 NJZ720958:NKH720958 NTV720958:NUD720958 ODR720958:ODZ720958 ONN720958:ONV720958 OXJ720958:OXR720958 PHF720958:PHN720958 PRB720958:PRJ720958 QAX720958:QBF720958 QKT720958:QLB720958 QUP720958:QUX720958 REL720958:RET720958 ROH720958:ROP720958 RYD720958:RYL720958 SHZ720958:SIH720958 SRV720958:SSD720958 TBR720958:TBZ720958 TLN720958:TLV720958 TVJ720958:TVR720958 UFF720958:UFN720958 UPB720958:UPJ720958 UYX720958:UZF720958 VIT720958:VJB720958 VSP720958:VSX720958 WCL720958:WCT720958 WMH720958:WMP720958 WWD720958:WWL720958 V786494:AD786494 JR786494:JZ786494 TN786494:TV786494 ADJ786494:ADR786494 ANF786494:ANN786494 AXB786494:AXJ786494 BGX786494:BHF786494 BQT786494:BRB786494 CAP786494:CAX786494 CKL786494:CKT786494 CUH786494:CUP786494 DED786494:DEL786494 DNZ786494:DOH786494 DXV786494:DYD786494 EHR786494:EHZ786494 ERN786494:ERV786494 FBJ786494:FBR786494 FLF786494:FLN786494 FVB786494:FVJ786494 GEX786494:GFF786494 GOT786494:GPB786494 GYP786494:GYX786494 HIL786494:HIT786494 HSH786494:HSP786494 ICD786494:ICL786494 ILZ786494:IMH786494 IVV786494:IWD786494 JFR786494:JFZ786494 JPN786494:JPV786494 JZJ786494:JZR786494 KJF786494:KJN786494 KTB786494:KTJ786494 LCX786494:LDF786494 LMT786494:LNB786494 LWP786494:LWX786494 MGL786494:MGT786494 MQH786494:MQP786494 NAD786494:NAL786494 NJZ786494:NKH786494 NTV786494:NUD786494 ODR786494:ODZ786494 ONN786494:ONV786494 OXJ786494:OXR786494 PHF786494:PHN786494 PRB786494:PRJ786494 QAX786494:QBF786494 QKT786494:QLB786494 QUP786494:QUX786494 REL786494:RET786494 ROH786494:ROP786494 RYD786494:RYL786494 SHZ786494:SIH786494 SRV786494:SSD786494 TBR786494:TBZ786494 TLN786494:TLV786494 TVJ786494:TVR786494 UFF786494:UFN786494 UPB786494:UPJ786494 UYX786494:UZF786494 VIT786494:VJB786494 VSP786494:VSX786494 WCL786494:WCT786494 WMH786494:WMP786494 WWD786494:WWL786494 V852030:AD852030 JR852030:JZ852030 TN852030:TV852030 ADJ852030:ADR852030 ANF852030:ANN852030 AXB852030:AXJ852030 BGX852030:BHF852030 BQT852030:BRB852030 CAP852030:CAX852030 CKL852030:CKT852030 CUH852030:CUP852030 DED852030:DEL852030 DNZ852030:DOH852030 DXV852030:DYD852030 EHR852030:EHZ852030 ERN852030:ERV852030 FBJ852030:FBR852030 FLF852030:FLN852030 FVB852030:FVJ852030 GEX852030:GFF852030 GOT852030:GPB852030 GYP852030:GYX852030 HIL852030:HIT852030 HSH852030:HSP852030 ICD852030:ICL852030 ILZ852030:IMH852030 IVV852030:IWD852030 JFR852030:JFZ852030 JPN852030:JPV852030 JZJ852030:JZR852030 KJF852030:KJN852030 KTB852030:KTJ852030 LCX852030:LDF852030 LMT852030:LNB852030 LWP852030:LWX852030 MGL852030:MGT852030 MQH852030:MQP852030 NAD852030:NAL852030 NJZ852030:NKH852030 NTV852030:NUD852030 ODR852030:ODZ852030 ONN852030:ONV852030 OXJ852030:OXR852030 PHF852030:PHN852030 PRB852030:PRJ852030 QAX852030:QBF852030 QKT852030:QLB852030 QUP852030:QUX852030 REL852030:RET852030 ROH852030:ROP852030 RYD852030:RYL852030 SHZ852030:SIH852030 SRV852030:SSD852030 TBR852030:TBZ852030 TLN852030:TLV852030 TVJ852030:TVR852030 UFF852030:UFN852030 UPB852030:UPJ852030 UYX852030:UZF852030 VIT852030:VJB852030 VSP852030:VSX852030 WCL852030:WCT852030 WMH852030:WMP852030 WWD852030:WWL852030 V917566:AD917566 JR917566:JZ917566 TN917566:TV917566 ADJ917566:ADR917566 ANF917566:ANN917566 AXB917566:AXJ917566 BGX917566:BHF917566 BQT917566:BRB917566 CAP917566:CAX917566 CKL917566:CKT917566 CUH917566:CUP917566 DED917566:DEL917566 DNZ917566:DOH917566 DXV917566:DYD917566 EHR917566:EHZ917566 ERN917566:ERV917566 FBJ917566:FBR917566 FLF917566:FLN917566 FVB917566:FVJ917566 GEX917566:GFF917566 GOT917566:GPB917566 GYP917566:GYX917566 HIL917566:HIT917566 HSH917566:HSP917566 ICD917566:ICL917566 ILZ917566:IMH917566 IVV917566:IWD917566 JFR917566:JFZ917566 JPN917566:JPV917566 JZJ917566:JZR917566 KJF917566:KJN917566 KTB917566:KTJ917566 LCX917566:LDF917566 LMT917566:LNB917566 LWP917566:LWX917566 MGL917566:MGT917566 MQH917566:MQP917566 NAD917566:NAL917566 NJZ917566:NKH917566 NTV917566:NUD917566 ODR917566:ODZ917566 ONN917566:ONV917566 OXJ917566:OXR917566 PHF917566:PHN917566 PRB917566:PRJ917566 QAX917566:QBF917566 QKT917566:QLB917566 QUP917566:QUX917566 REL917566:RET917566 ROH917566:ROP917566 RYD917566:RYL917566 SHZ917566:SIH917566 SRV917566:SSD917566 TBR917566:TBZ917566 TLN917566:TLV917566 TVJ917566:TVR917566 UFF917566:UFN917566 UPB917566:UPJ917566 UYX917566:UZF917566 VIT917566:VJB917566 VSP917566:VSX917566 WCL917566:WCT917566 WMH917566:WMP917566 WWD917566:WWL917566 V983102:AD983102 JR983102:JZ983102 TN983102:TV983102 ADJ983102:ADR983102 ANF983102:ANN983102 AXB983102:AXJ983102 BGX983102:BHF983102 BQT983102:BRB983102 CAP983102:CAX983102 CKL983102:CKT983102 CUH983102:CUP983102 DED983102:DEL983102 DNZ983102:DOH983102 DXV983102:DYD983102 EHR983102:EHZ983102 ERN983102:ERV983102 FBJ983102:FBR983102 FLF983102:FLN983102 FVB983102:FVJ983102 GEX983102:GFF983102 GOT983102:GPB983102 GYP983102:GYX983102 HIL983102:HIT983102 HSH983102:HSP983102 ICD983102:ICL983102 ILZ983102:IMH983102 IVV983102:IWD983102 JFR983102:JFZ983102 JPN983102:JPV983102 JZJ983102:JZR983102 KJF983102:KJN983102 KTB983102:KTJ983102 LCX983102:LDF983102 LMT983102:LNB983102 LWP983102:LWX983102 MGL983102:MGT983102 MQH983102:MQP983102 NAD983102:NAL983102 NJZ983102:NKH983102 NTV983102:NUD983102 ODR983102:ODZ983102 ONN983102:ONV983102 OXJ983102:OXR983102 PHF983102:PHN983102 PRB983102:PRJ983102 QAX983102:QBF983102 QKT983102:QLB983102 QUP983102:QUX983102 REL983102:RET983102 ROH983102:ROP983102 RYD983102:RYL983102 SHZ983102:SIH983102 SRV983102:SSD983102 TBR983102:TBZ983102 TLN983102:TLV983102 TVJ983102:TVR983102 UFF983102:UFN983102 UPB983102:UPJ983102 UYX983102:UZF983102 VIT983102:VJB983102 VSP983102:VSX983102 WCL983102:WCT983102 WMH983102:WMP983102 WWD983102:WWL983102"/>
    <dataValidation allowBlank="1" showInputMessage="1" showErrorMessage="1" promptTitle="TDHCA Rental Program Experience" prompt="Row 21: Enter TDHCA Rental Program Name(s)" sqref="AE62:AK62 KA62:KG62 TW62:UC62 ADS62:ADY62 ANO62:ANU62 AXK62:AXQ62 BHG62:BHM62 BRC62:BRI62 CAY62:CBE62 CKU62:CLA62 CUQ62:CUW62 DEM62:DES62 DOI62:DOO62 DYE62:DYK62 EIA62:EIG62 ERW62:ESC62 FBS62:FBY62 FLO62:FLU62 FVK62:FVQ62 GFG62:GFM62 GPC62:GPI62 GYY62:GZE62 HIU62:HJA62 HSQ62:HSW62 ICM62:ICS62 IMI62:IMO62 IWE62:IWK62 JGA62:JGG62 JPW62:JQC62 JZS62:JZY62 KJO62:KJU62 KTK62:KTQ62 LDG62:LDM62 LNC62:LNI62 LWY62:LXE62 MGU62:MHA62 MQQ62:MQW62 NAM62:NAS62 NKI62:NKO62 NUE62:NUK62 OEA62:OEG62 ONW62:OOC62 OXS62:OXY62 PHO62:PHU62 PRK62:PRQ62 QBG62:QBM62 QLC62:QLI62 QUY62:QVE62 REU62:RFA62 ROQ62:ROW62 RYM62:RYS62 SII62:SIO62 SSE62:SSK62 TCA62:TCG62 TLW62:TMC62 TVS62:TVY62 UFO62:UFU62 UPK62:UPQ62 UZG62:UZM62 VJC62:VJI62 VSY62:VTE62 WCU62:WDA62 WMQ62:WMW62 WWM62:WWS62 AE65598:AK65598 KA65598:KG65598 TW65598:UC65598 ADS65598:ADY65598 ANO65598:ANU65598 AXK65598:AXQ65598 BHG65598:BHM65598 BRC65598:BRI65598 CAY65598:CBE65598 CKU65598:CLA65598 CUQ65598:CUW65598 DEM65598:DES65598 DOI65598:DOO65598 DYE65598:DYK65598 EIA65598:EIG65598 ERW65598:ESC65598 FBS65598:FBY65598 FLO65598:FLU65598 FVK65598:FVQ65598 GFG65598:GFM65598 GPC65598:GPI65598 GYY65598:GZE65598 HIU65598:HJA65598 HSQ65598:HSW65598 ICM65598:ICS65598 IMI65598:IMO65598 IWE65598:IWK65598 JGA65598:JGG65598 JPW65598:JQC65598 JZS65598:JZY65598 KJO65598:KJU65598 KTK65598:KTQ65598 LDG65598:LDM65598 LNC65598:LNI65598 LWY65598:LXE65598 MGU65598:MHA65598 MQQ65598:MQW65598 NAM65598:NAS65598 NKI65598:NKO65598 NUE65598:NUK65598 OEA65598:OEG65598 ONW65598:OOC65598 OXS65598:OXY65598 PHO65598:PHU65598 PRK65598:PRQ65598 QBG65598:QBM65598 QLC65598:QLI65598 QUY65598:QVE65598 REU65598:RFA65598 ROQ65598:ROW65598 RYM65598:RYS65598 SII65598:SIO65598 SSE65598:SSK65598 TCA65598:TCG65598 TLW65598:TMC65598 TVS65598:TVY65598 UFO65598:UFU65598 UPK65598:UPQ65598 UZG65598:UZM65598 VJC65598:VJI65598 VSY65598:VTE65598 WCU65598:WDA65598 WMQ65598:WMW65598 WWM65598:WWS65598 AE131134:AK131134 KA131134:KG131134 TW131134:UC131134 ADS131134:ADY131134 ANO131134:ANU131134 AXK131134:AXQ131134 BHG131134:BHM131134 BRC131134:BRI131134 CAY131134:CBE131134 CKU131134:CLA131134 CUQ131134:CUW131134 DEM131134:DES131134 DOI131134:DOO131134 DYE131134:DYK131134 EIA131134:EIG131134 ERW131134:ESC131134 FBS131134:FBY131134 FLO131134:FLU131134 FVK131134:FVQ131134 GFG131134:GFM131134 GPC131134:GPI131134 GYY131134:GZE131134 HIU131134:HJA131134 HSQ131134:HSW131134 ICM131134:ICS131134 IMI131134:IMO131134 IWE131134:IWK131134 JGA131134:JGG131134 JPW131134:JQC131134 JZS131134:JZY131134 KJO131134:KJU131134 KTK131134:KTQ131134 LDG131134:LDM131134 LNC131134:LNI131134 LWY131134:LXE131134 MGU131134:MHA131134 MQQ131134:MQW131134 NAM131134:NAS131134 NKI131134:NKO131134 NUE131134:NUK131134 OEA131134:OEG131134 ONW131134:OOC131134 OXS131134:OXY131134 PHO131134:PHU131134 PRK131134:PRQ131134 QBG131134:QBM131134 QLC131134:QLI131134 QUY131134:QVE131134 REU131134:RFA131134 ROQ131134:ROW131134 RYM131134:RYS131134 SII131134:SIO131134 SSE131134:SSK131134 TCA131134:TCG131134 TLW131134:TMC131134 TVS131134:TVY131134 UFO131134:UFU131134 UPK131134:UPQ131134 UZG131134:UZM131134 VJC131134:VJI131134 VSY131134:VTE131134 WCU131134:WDA131134 WMQ131134:WMW131134 WWM131134:WWS131134 AE196670:AK196670 KA196670:KG196670 TW196670:UC196670 ADS196670:ADY196670 ANO196670:ANU196670 AXK196670:AXQ196670 BHG196670:BHM196670 BRC196670:BRI196670 CAY196670:CBE196670 CKU196670:CLA196670 CUQ196670:CUW196670 DEM196670:DES196670 DOI196670:DOO196670 DYE196670:DYK196670 EIA196670:EIG196670 ERW196670:ESC196670 FBS196670:FBY196670 FLO196670:FLU196670 FVK196670:FVQ196670 GFG196670:GFM196670 GPC196670:GPI196670 GYY196670:GZE196670 HIU196670:HJA196670 HSQ196670:HSW196670 ICM196670:ICS196670 IMI196670:IMO196670 IWE196670:IWK196670 JGA196670:JGG196670 JPW196670:JQC196670 JZS196670:JZY196670 KJO196670:KJU196670 KTK196670:KTQ196670 LDG196670:LDM196670 LNC196670:LNI196670 LWY196670:LXE196670 MGU196670:MHA196670 MQQ196670:MQW196670 NAM196670:NAS196670 NKI196670:NKO196670 NUE196670:NUK196670 OEA196670:OEG196670 ONW196670:OOC196670 OXS196670:OXY196670 PHO196670:PHU196670 PRK196670:PRQ196670 QBG196670:QBM196670 QLC196670:QLI196670 QUY196670:QVE196670 REU196670:RFA196670 ROQ196670:ROW196670 RYM196670:RYS196670 SII196670:SIO196670 SSE196670:SSK196670 TCA196670:TCG196670 TLW196670:TMC196670 TVS196670:TVY196670 UFO196670:UFU196670 UPK196670:UPQ196670 UZG196670:UZM196670 VJC196670:VJI196670 VSY196670:VTE196670 WCU196670:WDA196670 WMQ196670:WMW196670 WWM196670:WWS196670 AE262206:AK262206 KA262206:KG262206 TW262206:UC262206 ADS262206:ADY262206 ANO262206:ANU262206 AXK262206:AXQ262206 BHG262206:BHM262206 BRC262206:BRI262206 CAY262206:CBE262206 CKU262206:CLA262206 CUQ262206:CUW262206 DEM262206:DES262206 DOI262206:DOO262206 DYE262206:DYK262206 EIA262206:EIG262206 ERW262206:ESC262206 FBS262206:FBY262206 FLO262206:FLU262206 FVK262206:FVQ262206 GFG262206:GFM262206 GPC262206:GPI262206 GYY262206:GZE262206 HIU262206:HJA262206 HSQ262206:HSW262206 ICM262206:ICS262206 IMI262206:IMO262206 IWE262206:IWK262206 JGA262206:JGG262206 JPW262206:JQC262206 JZS262206:JZY262206 KJO262206:KJU262206 KTK262206:KTQ262206 LDG262206:LDM262206 LNC262206:LNI262206 LWY262206:LXE262206 MGU262206:MHA262206 MQQ262206:MQW262206 NAM262206:NAS262206 NKI262206:NKO262206 NUE262206:NUK262206 OEA262206:OEG262206 ONW262206:OOC262206 OXS262206:OXY262206 PHO262206:PHU262206 PRK262206:PRQ262206 QBG262206:QBM262206 QLC262206:QLI262206 QUY262206:QVE262206 REU262206:RFA262206 ROQ262206:ROW262206 RYM262206:RYS262206 SII262206:SIO262206 SSE262206:SSK262206 TCA262206:TCG262206 TLW262206:TMC262206 TVS262206:TVY262206 UFO262206:UFU262206 UPK262206:UPQ262206 UZG262206:UZM262206 VJC262206:VJI262206 VSY262206:VTE262206 WCU262206:WDA262206 WMQ262206:WMW262206 WWM262206:WWS262206 AE327742:AK327742 KA327742:KG327742 TW327742:UC327742 ADS327742:ADY327742 ANO327742:ANU327742 AXK327742:AXQ327742 BHG327742:BHM327742 BRC327742:BRI327742 CAY327742:CBE327742 CKU327742:CLA327742 CUQ327742:CUW327742 DEM327742:DES327742 DOI327742:DOO327742 DYE327742:DYK327742 EIA327742:EIG327742 ERW327742:ESC327742 FBS327742:FBY327742 FLO327742:FLU327742 FVK327742:FVQ327742 GFG327742:GFM327742 GPC327742:GPI327742 GYY327742:GZE327742 HIU327742:HJA327742 HSQ327742:HSW327742 ICM327742:ICS327742 IMI327742:IMO327742 IWE327742:IWK327742 JGA327742:JGG327742 JPW327742:JQC327742 JZS327742:JZY327742 KJO327742:KJU327742 KTK327742:KTQ327742 LDG327742:LDM327742 LNC327742:LNI327742 LWY327742:LXE327742 MGU327742:MHA327742 MQQ327742:MQW327742 NAM327742:NAS327742 NKI327742:NKO327742 NUE327742:NUK327742 OEA327742:OEG327742 ONW327742:OOC327742 OXS327742:OXY327742 PHO327742:PHU327742 PRK327742:PRQ327742 QBG327742:QBM327742 QLC327742:QLI327742 QUY327742:QVE327742 REU327742:RFA327742 ROQ327742:ROW327742 RYM327742:RYS327742 SII327742:SIO327742 SSE327742:SSK327742 TCA327742:TCG327742 TLW327742:TMC327742 TVS327742:TVY327742 UFO327742:UFU327742 UPK327742:UPQ327742 UZG327742:UZM327742 VJC327742:VJI327742 VSY327742:VTE327742 WCU327742:WDA327742 WMQ327742:WMW327742 WWM327742:WWS327742 AE393278:AK393278 KA393278:KG393278 TW393278:UC393278 ADS393278:ADY393278 ANO393278:ANU393278 AXK393278:AXQ393278 BHG393278:BHM393278 BRC393278:BRI393278 CAY393278:CBE393278 CKU393278:CLA393278 CUQ393278:CUW393278 DEM393278:DES393278 DOI393278:DOO393278 DYE393278:DYK393278 EIA393278:EIG393278 ERW393278:ESC393278 FBS393278:FBY393278 FLO393278:FLU393278 FVK393278:FVQ393278 GFG393278:GFM393278 GPC393278:GPI393278 GYY393278:GZE393278 HIU393278:HJA393278 HSQ393278:HSW393278 ICM393278:ICS393278 IMI393278:IMO393278 IWE393278:IWK393278 JGA393278:JGG393278 JPW393278:JQC393278 JZS393278:JZY393278 KJO393278:KJU393278 KTK393278:KTQ393278 LDG393278:LDM393278 LNC393278:LNI393278 LWY393278:LXE393278 MGU393278:MHA393278 MQQ393278:MQW393278 NAM393278:NAS393278 NKI393278:NKO393278 NUE393278:NUK393278 OEA393278:OEG393278 ONW393278:OOC393278 OXS393278:OXY393278 PHO393278:PHU393278 PRK393278:PRQ393278 QBG393278:QBM393278 QLC393278:QLI393278 QUY393278:QVE393278 REU393278:RFA393278 ROQ393278:ROW393278 RYM393278:RYS393278 SII393278:SIO393278 SSE393278:SSK393278 TCA393278:TCG393278 TLW393278:TMC393278 TVS393278:TVY393278 UFO393278:UFU393278 UPK393278:UPQ393278 UZG393278:UZM393278 VJC393278:VJI393278 VSY393278:VTE393278 WCU393278:WDA393278 WMQ393278:WMW393278 WWM393278:WWS393278 AE458814:AK458814 KA458814:KG458814 TW458814:UC458814 ADS458814:ADY458814 ANO458814:ANU458814 AXK458814:AXQ458814 BHG458814:BHM458814 BRC458814:BRI458814 CAY458814:CBE458814 CKU458814:CLA458814 CUQ458814:CUW458814 DEM458814:DES458814 DOI458814:DOO458814 DYE458814:DYK458814 EIA458814:EIG458814 ERW458814:ESC458814 FBS458814:FBY458814 FLO458814:FLU458814 FVK458814:FVQ458814 GFG458814:GFM458814 GPC458814:GPI458814 GYY458814:GZE458814 HIU458814:HJA458814 HSQ458814:HSW458814 ICM458814:ICS458814 IMI458814:IMO458814 IWE458814:IWK458814 JGA458814:JGG458814 JPW458814:JQC458814 JZS458814:JZY458814 KJO458814:KJU458814 KTK458814:KTQ458814 LDG458814:LDM458814 LNC458814:LNI458814 LWY458814:LXE458814 MGU458814:MHA458814 MQQ458814:MQW458814 NAM458814:NAS458814 NKI458814:NKO458814 NUE458814:NUK458814 OEA458814:OEG458814 ONW458814:OOC458814 OXS458814:OXY458814 PHO458814:PHU458814 PRK458814:PRQ458814 QBG458814:QBM458814 QLC458814:QLI458814 QUY458814:QVE458814 REU458814:RFA458814 ROQ458814:ROW458814 RYM458814:RYS458814 SII458814:SIO458814 SSE458814:SSK458814 TCA458814:TCG458814 TLW458814:TMC458814 TVS458814:TVY458814 UFO458814:UFU458814 UPK458814:UPQ458814 UZG458814:UZM458814 VJC458814:VJI458814 VSY458814:VTE458814 WCU458814:WDA458814 WMQ458814:WMW458814 WWM458814:WWS458814 AE524350:AK524350 KA524350:KG524350 TW524350:UC524350 ADS524350:ADY524350 ANO524350:ANU524350 AXK524350:AXQ524350 BHG524350:BHM524350 BRC524350:BRI524350 CAY524350:CBE524350 CKU524350:CLA524350 CUQ524350:CUW524350 DEM524350:DES524350 DOI524350:DOO524350 DYE524350:DYK524350 EIA524350:EIG524350 ERW524350:ESC524350 FBS524350:FBY524350 FLO524350:FLU524350 FVK524350:FVQ524350 GFG524350:GFM524350 GPC524350:GPI524350 GYY524350:GZE524350 HIU524350:HJA524350 HSQ524350:HSW524350 ICM524350:ICS524350 IMI524350:IMO524350 IWE524350:IWK524350 JGA524350:JGG524350 JPW524350:JQC524350 JZS524350:JZY524350 KJO524350:KJU524350 KTK524350:KTQ524350 LDG524350:LDM524350 LNC524350:LNI524350 LWY524350:LXE524350 MGU524350:MHA524350 MQQ524350:MQW524350 NAM524350:NAS524350 NKI524350:NKO524350 NUE524350:NUK524350 OEA524350:OEG524350 ONW524350:OOC524350 OXS524350:OXY524350 PHO524350:PHU524350 PRK524350:PRQ524350 QBG524350:QBM524350 QLC524350:QLI524350 QUY524350:QVE524350 REU524350:RFA524350 ROQ524350:ROW524350 RYM524350:RYS524350 SII524350:SIO524350 SSE524350:SSK524350 TCA524350:TCG524350 TLW524350:TMC524350 TVS524350:TVY524350 UFO524350:UFU524350 UPK524350:UPQ524350 UZG524350:UZM524350 VJC524350:VJI524350 VSY524350:VTE524350 WCU524350:WDA524350 WMQ524350:WMW524350 WWM524350:WWS524350 AE589886:AK589886 KA589886:KG589886 TW589886:UC589886 ADS589886:ADY589886 ANO589886:ANU589886 AXK589886:AXQ589886 BHG589886:BHM589886 BRC589886:BRI589886 CAY589886:CBE589886 CKU589886:CLA589886 CUQ589886:CUW589886 DEM589886:DES589886 DOI589886:DOO589886 DYE589886:DYK589886 EIA589886:EIG589886 ERW589886:ESC589886 FBS589886:FBY589886 FLO589886:FLU589886 FVK589886:FVQ589886 GFG589886:GFM589886 GPC589886:GPI589886 GYY589886:GZE589886 HIU589886:HJA589886 HSQ589886:HSW589886 ICM589886:ICS589886 IMI589886:IMO589886 IWE589886:IWK589886 JGA589886:JGG589886 JPW589886:JQC589886 JZS589886:JZY589886 KJO589886:KJU589886 KTK589886:KTQ589886 LDG589886:LDM589886 LNC589886:LNI589886 LWY589886:LXE589886 MGU589886:MHA589886 MQQ589886:MQW589886 NAM589886:NAS589886 NKI589886:NKO589886 NUE589886:NUK589886 OEA589886:OEG589886 ONW589886:OOC589886 OXS589886:OXY589886 PHO589886:PHU589886 PRK589886:PRQ589886 QBG589886:QBM589886 QLC589886:QLI589886 QUY589886:QVE589886 REU589886:RFA589886 ROQ589886:ROW589886 RYM589886:RYS589886 SII589886:SIO589886 SSE589886:SSK589886 TCA589886:TCG589886 TLW589886:TMC589886 TVS589886:TVY589886 UFO589886:UFU589886 UPK589886:UPQ589886 UZG589886:UZM589886 VJC589886:VJI589886 VSY589886:VTE589886 WCU589886:WDA589886 WMQ589886:WMW589886 WWM589886:WWS589886 AE655422:AK655422 KA655422:KG655422 TW655422:UC655422 ADS655422:ADY655422 ANO655422:ANU655422 AXK655422:AXQ655422 BHG655422:BHM655422 BRC655422:BRI655422 CAY655422:CBE655422 CKU655422:CLA655422 CUQ655422:CUW655422 DEM655422:DES655422 DOI655422:DOO655422 DYE655422:DYK655422 EIA655422:EIG655422 ERW655422:ESC655422 FBS655422:FBY655422 FLO655422:FLU655422 FVK655422:FVQ655422 GFG655422:GFM655422 GPC655422:GPI655422 GYY655422:GZE655422 HIU655422:HJA655422 HSQ655422:HSW655422 ICM655422:ICS655422 IMI655422:IMO655422 IWE655422:IWK655422 JGA655422:JGG655422 JPW655422:JQC655422 JZS655422:JZY655422 KJO655422:KJU655422 KTK655422:KTQ655422 LDG655422:LDM655422 LNC655422:LNI655422 LWY655422:LXE655422 MGU655422:MHA655422 MQQ655422:MQW655422 NAM655422:NAS655422 NKI655422:NKO655422 NUE655422:NUK655422 OEA655422:OEG655422 ONW655422:OOC655422 OXS655422:OXY655422 PHO655422:PHU655422 PRK655422:PRQ655422 QBG655422:QBM655422 QLC655422:QLI655422 QUY655422:QVE655422 REU655422:RFA655422 ROQ655422:ROW655422 RYM655422:RYS655422 SII655422:SIO655422 SSE655422:SSK655422 TCA655422:TCG655422 TLW655422:TMC655422 TVS655422:TVY655422 UFO655422:UFU655422 UPK655422:UPQ655422 UZG655422:UZM655422 VJC655422:VJI655422 VSY655422:VTE655422 WCU655422:WDA655422 WMQ655422:WMW655422 WWM655422:WWS655422 AE720958:AK720958 KA720958:KG720958 TW720958:UC720958 ADS720958:ADY720958 ANO720958:ANU720958 AXK720958:AXQ720958 BHG720958:BHM720958 BRC720958:BRI720958 CAY720958:CBE720958 CKU720958:CLA720958 CUQ720958:CUW720958 DEM720958:DES720958 DOI720958:DOO720958 DYE720958:DYK720958 EIA720958:EIG720958 ERW720958:ESC720958 FBS720958:FBY720958 FLO720958:FLU720958 FVK720958:FVQ720958 GFG720958:GFM720958 GPC720958:GPI720958 GYY720958:GZE720958 HIU720958:HJA720958 HSQ720958:HSW720958 ICM720958:ICS720958 IMI720958:IMO720958 IWE720958:IWK720958 JGA720958:JGG720958 JPW720958:JQC720958 JZS720958:JZY720958 KJO720958:KJU720958 KTK720958:KTQ720958 LDG720958:LDM720958 LNC720958:LNI720958 LWY720958:LXE720958 MGU720958:MHA720958 MQQ720958:MQW720958 NAM720958:NAS720958 NKI720958:NKO720958 NUE720958:NUK720958 OEA720958:OEG720958 ONW720958:OOC720958 OXS720958:OXY720958 PHO720958:PHU720958 PRK720958:PRQ720958 QBG720958:QBM720958 QLC720958:QLI720958 QUY720958:QVE720958 REU720958:RFA720958 ROQ720958:ROW720958 RYM720958:RYS720958 SII720958:SIO720958 SSE720958:SSK720958 TCA720958:TCG720958 TLW720958:TMC720958 TVS720958:TVY720958 UFO720958:UFU720958 UPK720958:UPQ720958 UZG720958:UZM720958 VJC720958:VJI720958 VSY720958:VTE720958 WCU720958:WDA720958 WMQ720958:WMW720958 WWM720958:WWS720958 AE786494:AK786494 KA786494:KG786494 TW786494:UC786494 ADS786494:ADY786494 ANO786494:ANU786494 AXK786494:AXQ786494 BHG786494:BHM786494 BRC786494:BRI786494 CAY786494:CBE786494 CKU786494:CLA786494 CUQ786494:CUW786494 DEM786494:DES786494 DOI786494:DOO786494 DYE786494:DYK786494 EIA786494:EIG786494 ERW786494:ESC786494 FBS786494:FBY786494 FLO786494:FLU786494 FVK786494:FVQ786494 GFG786494:GFM786494 GPC786494:GPI786494 GYY786494:GZE786494 HIU786494:HJA786494 HSQ786494:HSW786494 ICM786494:ICS786494 IMI786494:IMO786494 IWE786494:IWK786494 JGA786494:JGG786494 JPW786494:JQC786494 JZS786494:JZY786494 KJO786494:KJU786494 KTK786494:KTQ786494 LDG786494:LDM786494 LNC786494:LNI786494 LWY786494:LXE786494 MGU786494:MHA786494 MQQ786494:MQW786494 NAM786494:NAS786494 NKI786494:NKO786494 NUE786494:NUK786494 OEA786494:OEG786494 ONW786494:OOC786494 OXS786494:OXY786494 PHO786494:PHU786494 PRK786494:PRQ786494 QBG786494:QBM786494 QLC786494:QLI786494 QUY786494:QVE786494 REU786494:RFA786494 ROQ786494:ROW786494 RYM786494:RYS786494 SII786494:SIO786494 SSE786494:SSK786494 TCA786494:TCG786494 TLW786494:TMC786494 TVS786494:TVY786494 UFO786494:UFU786494 UPK786494:UPQ786494 UZG786494:UZM786494 VJC786494:VJI786494 VSY786494:VTE786494 WCU786494:WDA786494 WMQ786494:WMW786494 WWM786494:WWS786494 AE852030:AK852030 KA852030:KG852030 TW852030:UC852030 ADS852030:ADY852030 ANO852030:ANU852030 AXK852030:AXQ852030 BHG852030:BHM852030 BRC852030:BRI852030 CAY852030:CBE852030 CKU852030:CLA852030 CUQ852030:CUW852030 DEM852030:DES852030 DOI852030:DOO852030 DYE852030:DYK852030 EIA852030:EIG852030 ERW852030:ESC852030 FBS852030:FBY852030 FLO852030:FLU852030 FVK852030:FVQ852030 GFG852030:GFM852030 GPC852030:GPI852030 GYY852030:GZE852030 HIU852030:HJA852030 HSQ852030:HSW852030 ICM852030:ICS852030 IMI852030:IMO852030 IWE852030:IWK852030 JGA852030:JGG852030 JPW852030:JQC852030 JZS852030:JZY852030 KJO852030:KJU852030 KTK852030:KTQ852030 LDG852030:LDM852030 LNC852030:LNI852030 LWY852030:LXE852030 MGU852030:MHA852030 MQQ852030:MQW852030 NAM852030:NAS852030 NKI852030:NKO852030 NUE852030:NUK852030 OEA852030:OEG852030 ONW852030:OOC852030 OXS852030:OXY852030 PHO852030:PHU852030 PRK852030:PRQ852030 QBG852030:QBM852030 QLC852030:QLI852030 QUY852030:QVE852030 REU852030:RFA852030 ROQ852030:ROW852030 RYM852030:RYS852030 SII852030:SIO852030 SSE852030:SSK852030 TCA852030:TCG852030 TLW852030:TMC852030 TVS852030:TVY852030 UFO852030:UFU852030 UPK852030:UPQ852030 UZG852030:UZM852030 VJC852030:VJI852030 VSY852030:VTE852030 WCU852030:WDA852030 WMQ852030:WMW852030 WWM852030:WWS852030 AE917566:AK917566 KA917566:KG917566 TW917566:UC917566 ADS917566:ADY917566 ANO917566:ANU917566 AXK917566:AXQ917566 BHG917566:BHM917566 BRC917566:BRI917566 CAY917566:CBE917566 CKU917566:CLA917566 CUQ917566:CUW917566 DEM917566:DES917566 DOI917566:DOO917566 DYE917566:DYK917566 EIA917566:EIG917566 ERW917566:ESC917566 FBS917566:FBY917566 FLO917566:FLU917566 FVK917566:FVQ917566 GFG917566:GFM917566 GPC917566:GPI917566 GYY917566:GZE917566 HIU917566:HJA917566 HSQ917566:HSW917566 ICM917566:ICS917566 IMI917566:IMO917566 IWE917566:IWK917566 JGA917566:JGG917566 JPW917566:JQC917566 JZS917566:JZY917566 KJO917566:KJU917566 KTK917566:KTQ917566 LDG917566:LDM917566 LNC917566:LNI917566 LWY917566:LXE917566 MGU917566:MHA917566 MQQ917566:MQW917566 NAM917566:NAS917566 NKI917566:NKO917566 NUE917566:NUK917566 OEA917566:OEG917566 ONW917566:OOC917566 OXS917566:OXY917566 PHO917566:PHU917566 PRK917566:PRQ917566 QBG917566:QBM917566 QLC917566:QLI917566 QUY917566:QVE917566 REU917566:RFA917566 ROQ917566:ROW917566 RYM917566:RYS917566 SII917566:SIO917566 SSE917566:SSK917566 TCA917566:TCG917566 TLW917566:TMC917566 TVS917566:TVY917566 UFO917566:UFU917566 UPK917566:UPQ917566 UZG917566:UZM917566 VJC917566:VJI917566 VSY917566:VTE917566 WCU917566:WDA917566 WMQ917566:WMW917566 WWM917566:WWS917566 AE983102:AK983102 KA983102:KG983102 TW983102:UC983102 ADS983102:ADY983102 ANO983102:ANU983102 AXK983102:AXQ983102 BHG983102:BHM983102 BRC983102:BRI983102 CAY983102:CBE983102 CKU983102:CLA983102 CUQ983102:CUW983102 DEM983102:DES983102 DOI983102:DOO983102 DYE983102:DYK983102 EIA983102:EIG983102 ERW983102:ESC983102 FBS983102:FBY983102 FLO983102:FLU983102 FVK983102:FVQ983102 GFG983102:GFM983102 GPC983102:GPI983102 GYY983102:GZE983102 HIU983102:HJA983102 HSQ983102:HSW983102 ICM983102:ICS983102 IMI983102:IMO983102 IWE983102:IWK983102 JGA983102:JGG983102 JPW983102:JQC983102 JZS983102:JZY983102 KJO983102:KJU983102 KTK983102:KTQ983102 LDG983102:LDM983102 LNC983102:LNI983102 LWY983102:LXE983102 MGU983102:MHA983102 MQQ983102:MQW983102 NAM983102:NAS983102 NKI983102:NKO983102 NUE983102:NUK983102 OEA983102:OEG983102 ONW983102:OOC983102 OXS983102:OXY983102 PHO983102:PHU983102 PRK983102:PRQ983102 QBG983102:QBM983102 QLC983102:QLI983102 QUY983102:QVE983102 REU983102:RFA983102 ROQ983102:ROW983102 RYM983102:RYS983102 SII983102:SIO983102 SSE983102:SSK983102 TCA983102:TCG983102 TLW983102:TMC983102 TVS983102:TVY983102 UFO983102:UFU983102 UPK983102:UPQ983102 UZG983102:UZM983102 VJC983102:VJI983102 VSY983102:VTE983102 WCU983102:WDA983102 WMQ983102:WMW983102 WWM983102:WWS983102"/>
    <dataValidation allowBlank="1" showInputMessage="1" showErrorMessage="1" promptTitle="TDHCA Rental Program Experience" prompt="Row 21: Enter Date (mm/yy) When Control Began" sqref="AL62:AP62 KH62:KL62 UD62:UH62 ADZ62:AED62 ANV62:ANZ62 AXR62:AXV62 BHN62:BHR62 BRJ62:BRN62 CBF62:CBJ62 CLB62:CLF62 CUX62:CVB62 DET62:DEX62 DOP62:DOT62 DYL62:DYP62 EIH62:EIL62 ESD62:ESH62 FBZ62:FCD62 FLV62:FLZ62 FVR62:FVV62 GFN62:GFR62 GPJ62:GPN62 GZF62:GZJ62 HJB62:HJF62 HSX62:HTB62 ICT62:ICX62 IMP62:IMT62 IWL62:IWP62 JGH62:JGL62 JQD62:JQH62 JZZ62:KAD62 KJV62:KJZ62 KTR62:KTV62 LDN62:LDR62 LNJ62:LNN62 LXF62:LXJ62 MHB62:MHF62 MQX62:MRB62 NAT62:NAX62 NKP62:NKT62 NUL62:NUP62 OEH62:OEL62 OOD62:OOH62 OXZ62:OYD62 PHV62:PHZ62 PRR62:PRV62 QBN62:QBR62 QLJ62:QLN62 QVF62:QVJ62 RFB62:RFF62 ROX62:RPB62 RYT62:RYX62 SIP62:SIT62 SSL62:SSP62 TCH62:TCL62 TMD62:TMH62 TVZ62:TWD62 UFV62:UFZ62 UPR62:UPV62 UZN62:UZR62 VJJ62:VJN62 VTF62:VTJ62 WDB62:WDF62 WMX62:WNB62 WWT62:WWX62 AL65598:AP65598 KH65598:KL65598 UD65598:UH65598 ADZ65598:AED65598 ANV65598:ANZ65598 AXR65598:AXV65598 BHN65598:BHR65598 BRJ65598:BRN65598 CBF65598:CBJ65598 CLB65598:CLF65598 CUX65598:CVB65598 DET65598:DEX65598 DOP65598:DOT65598 DYL65598:DYP65598 EIH65598:EIL65598 ESD65598:ESH65598 FBZ65598:FCD65598 FLV65598:FLZ65598 FVR65598:FVV65598 GFN65598:GFR65598 GPJ65598:GPN65598 GZF65598:GZJ65598 HJB65598:HJF65598 HSX65598:HTB65598 ICT65598:ICX65598 IMP65598:IMT65598 IWL65598:IWP65598 JGH65598:JGL65598 JQD65598:JQH65598 JZZ65598:KAD65598 KJV65598:KJZ65598 KTR65598:KTV65598 LDN65598:LDR65598 LNJ65598:LNN65598 LXF65598:LXJ65598 MHB65598:MHF65598 MQX65598:MRB65598 NAT65598:NAX65598 NKP65598:NKT65598 NUL65598:NUP65598 OEH65598:OEL65598 OOD65598:OOH65598 OXZ65598:OYD65598 PHV65598:PHZ65598 PRR65598:PRV65598 QBN65598:QBR65598 QLJ65598:QLN65598 QVF65598:QVJ65598 RFB65598:RFF65598 ROX65598:RPB65598 RYT65598:RYX65598 SIP65598:SIT65598 SSL65598:SSP65598 TCH65598:TCL65598 TMD65598:TMH65598 TVZ65598:TWD65598 UFV65598:UFZ65598 UPR65598:UPV65598 UZN65598:UZR65598 VJJ65598:VJN65598 VTF65598:VTJ65598 WDB65598:WDF65598 WMX65598:WNB65598 WWT65598:WWX65598 AL131134:AP131134 KH131134:KL131134 UD131134:UH131134 ADZ131134:AED131134 ANV131134:ANZ131134 AXR131134:AXV131134 BHN131134:BHR131134 BRJ131134:BRN131134 CBF131134:CBJ131134 CLB131134:CLF131134 CUX131134:CVB131134 DET131134:DEX131134 DOP131134:DOT131134 DYL131134:DYP131134 EIH131134:EIL131134 ESD131134:ESH131134 FBZ131134:FCD131134 FLV131134:FLZ131134 FVR131134:FVV131134 GFN131134:GFR131134 GPJ131134:GPN131134 GZF131134:GZJ131134 HJB131134:HJF131134 HSX131134:HTB131134 ICT131134:ICX131134 IMP131134:IMT131134 IWL131134:IWP131134 JGH131134:JGL131134 JQD131134:JQH131134 JZZ131134:KAD131134 KJV131134:KJZ131134 KTR131134:KTV131134 LDN131134:LDR131134 LNJ131134:LNN131134 LXF131134:LXJ131134 MHB131134:MHF131134 MQX131134:MRB131134 NAT131134:NAX131134 NKP131134:NKT131134 NUL131134:NUP131134 OEH131134:OEL131134 OOD131134:OOH131134 OXZ131134:OYD131134 PHV131134:PHZ131134 PRR131134:PRV131134 QBN131134:QBR131134 QLJ131134:QLN131134 QVF131134:QVJ131134 RFB131134:RFF131134 ROX131134:RPB131134 RYT131134:RYX131134 SIP131134:SIT131134 SSL131134:SSP131134 TCH131134:TCL131134 TMD131134:TMH131134 TVZ131134:TWD131134 UFV131134:UFZ131134 UPR131134:UPV131134 UZN131134:UZR131134 VJJ131134:VJN131134 VTF131134:VTJ131134 WDB131134:WDF131134 WMX131134:WNB131134 WWT131134:WWX131134 AL196670:AP196670 KH196670:KL196670 UD196670:UH196670 ADZ196670:AED196670 ANV196670:ANZ196670 AXR196670:AXV196670 BHN196670:BHR196670 BRJ196670:BRN196670 CBF196670:CBJ196670 CLB196670:CLF196670 CUX196670:CVB196670 DET196670:DEX196670 DOP196670:DOT196670 DYL196670:DYP196670 EIH196670:EIL196670 ESD196670:ESH196670 FBZ196670:FCD196670 FLV196670:FLZ196670 FVR196670:FVV196670 GFN196670:GFR196670 GPJ196670:GPN196670 GZF196670:GZJ196670 HJB196670:HJF196670 HSX196670:HTB196670 ICT196670:ICX196670 IMP196670:IMT196670 IWL196670:IWP196670 JGH196670:JGL196670 JQD196670:JQH196670 JZZ196670:KAD196670 KJV196670:KJZ196670 KTR196670:KTV196670 LDN196670:LDR196670 LNJ196670:LNN196670 LXF196670:LXJ196670 MHB196670:MHF196670 MQX196670:MRB196670 NAT196670:NAX196670 NKP196670:NKT196670 NUL196670:NUP196670 OEH196670:OEL196670 OOD196670:OOH196670 OXZ196670:OYD196670 PHV196670:PHZ196670 PRR196670:PRV196670 QBN196670:QBR196670 QLJ196670:QLN196670 QVF196670:QVJ196670 RFB196670:RFF196670 ROX196670:RPB196670 RYT196670:RYX196670 SIP196670:SIT196670 SSL196670:SSP196670 TCH196670:TCL196670 TMD196670:TMH196670 TVZ196670:TWD196670 UFV196670:UFZ196670 UPR196670:UPV196670 UZN196670:UZR196670 VJJ196670:VJN196670 VTF196670:VTJ196670 WDB196670:WDF196670 WMX196670:WNB196670 WWT196670:WWX196670 AL262206:AP262206 KH262206:KL262206 UD262206:UH262206 ADZ262206:AED262206 ANV262206:ANZ262206 AXR262206:AXV262206 BHN262206:BHR262206 BRJ262206:BRN262206 CBF262206:CBJ262206 CLB262206:CLF262206 CUX262206:CVB262206 DET262206:DEX262206 DOP262206:DOT262206 DYL262206:DYP262206 EIH262206:EIL262206 ESD262206:ESH262206 FBZ262206:FCD262206 FLV262206:FLZ262206 FVR262206:FVV262206 GFN262206:GFR262206 GPJ262206:GPN262206 GZF262206:GZJ262206 HJB262206:HJF262206 HSX262206:HTB262206 ICT262206:ICX262206 IMP262206:IMT262206 IWL262206:IWP262206 JGH262206:JGL262206 JQD262206:JQH262206 JZZ262206:KAD262206 KJV262206:KJZ262206 KTR262206:KTV262206 LDN262206:LDR262206 LNJ262206:LNN262206 LXF262206:LXJ262206 MHB262206:MHF262206 MQX262206:MRB262206 NAT262206:NAX262206 NKP262206:NKT262206 NUL262206:NUP262206 OEH262206:OEL262206 OOD262206:OOH262206 OXZ262206:OYD262206 PHV262206:PHZ262206 PRR262206:PRV262206 QBN262206:QBR262206 QLJ262206:QLN262206 QVF262206:QVJ262206 RFB262206:RFF262206 ROX262206:RPB262206 RYT262206:RYX262206 SIP262206:SIT262206 SSL262206:SSP262206 TCH262206:TCL262206 TMD262206:TMH262206 TVZ262206:TWD262206 UFV262206:UFZ262206 UPR262206:UPV262206 UZN262206:UZR262206 VJJ262206:VJN262206 VTF262206:VTJ262206 WDB262206:WDF262206 WMX262206:WNB262206 WWT262206:WWX262206 AL327742:AP327742 KH327742:KL327742 UD327742:UH327742 ADZ327742:AED327742 ANV327742:ANZ327742 AXR327742:AXV327742 BHN327742:BHR327742 BRJ327742:BRN327742 CBF327742:CBJ327742 CLB327742:CLF327742 CUX327742:CVB327742 DET327742:DEX327742 DOP327742:DOT327742 DYL327742:DYP327742 EIH327742:EIL327742 ESD327742:ESH327742 FBZ327742:FCD327742 FLV327742:FLZ327742 FVR327742:FVV327742 GFN327742:GFR327742 GPJ327742:GPN327742 GZF327742:GZJ327742 HJB327742:HJF327742 HSX327742:HTB327742 ICT327742:ICX327742 IMP327742:IMT327742 IWL327742:IWP327742 JGH327742:JGL327742 JQD327742:JQH327742 JZZ327742:KAD327742 KJV327742:KJZ327742 KTR327742:KTV327742 LDN327742:LDR327742 LNJ327742:LNN327742 LXF327742:LXJ327742 MHB327742:MHF327742 MQX327742:MRB327742 NAT327742:NAX327742 NKP327742:NKT327742 NUL327742:NUP327742 OEH327742:OEL327742 OOD327742:OOH327742 OXZ327742:OYD327742 PHV327742:PHZ327742 PRR327742:PRV327742 QBN327742:QBR327742 QLJ327742:QLN327742 QVF327742:QVJ327742 RFB327742:RFF327742 ROX327742:RPB327742 RYT327742:RYX327742 SIP327742:SIT327742 SSL327742:SSP327742 TCH327742:TCL327742 TMD327742:TMH327742 TVZ327742:TWD327742 UFV327742:UFZ327742 UPR327742:UPV327742 UZN327742:UZR327742 VJJ327742:VJN327742 VTF327742:VTJ327742 WDB327742:WDF327742 WMX327742:WNB327742 WWT327742:WWX327742 AL393278:AP393278 KH393278:KL393278 UD393278:UH393278 ADZ393278:AED393278 ANV393278:ANZ393278 AXR393278:AXV393278 BHN393278:BHR393278 BRJ393278:BRN393278 CBF393278:CBJ393278 CLB393278:CLF393278 CUX393278:CVB393278 DET393278:DEX393278 DOP393278:DOT393278 DYL393278:DYP393278 EIH393278:EIL393278 ESD393278:ESH393278 FBZ393278:FCD393278 FLV393278:FLZ393278 FVR393278:FVV393278 GFN393278:GFR393278 GPJ393278:GPN393278 GZF393278:GZJ393278 HJB393278:HJF393278 HSX393278:HTB393278 ICT393278:ICX393278 IMP393278:IMT393278 IWL393278:IWP393278 JGH393278:JGL393278 JQD393278:JQH393278 JZZ393278:KAD393278 KJV393278:KJZ393278 KTR393278:KTV393278 LDN393278:LDR393278 LNJ393278:LNN393278 LXF393278:LXJ393278 MHB393278:MHF393278 MQX393278:MRB393278 NAT393278:NAX393278 NKP393278:NKT393278 NUL393278:NUP393278 OEH393278:OEL393278 OOD393278:OOH393278 OXZ393278:OYD393278 PHV393278:PHZ393278 PRR393278:PRV393278 QBN393278:QBR393278 QLJ393278:QLN393278 QVF393278:QVJ393278 RFB393278:RFF393278 ROX393278:RPB393278 RYT393278:RYX393278 SIP393278:SIT393278 SSL393278:SSP393278 TCH393278:TCL393278 TMD393278:TMH393278 TVZ393278:TWD393278 UFV393278:UFZ393278 UPR393278:UPV393278 UZN393278:UZR393278 VJJ393278:VJN393278 VTF393278:VTJ393278 WDB393278:WDF393278 WMX393278:WNB393278 WWT393278:WWX393278 AL458814:AP458814 KH458814:KL458814 UD458814:UH458814 ADZ458814:AED458814 ANV458814:ANZ458814 AXR458814:AXV458814 BHN458814:BHR458814 BRJ458814:BRN458814 CBF458814:CBJ458814 CLB458814:CLF458814 CUX458814:CVB458814 DET458814:DEX458814 DOP458814:DOT458814 DYL458814:DYP458814 EIH458814:EIL458814 ESD458814:ESH458814 FBZ458814:FCD458814 FLV458814:FLZ458814 FVR458814:FVV458814 GFN458814:GFR458814 GPJ458814:GPN458814 GZF458814:GZJ458814 HJB458814:HJF458814 HSX458814:HTB458814 ICT458814:ICX458814 IMP458814:IMT458814 IWL458814:IWP458814 JGH458814:JGL458814 JQD458814:JQH458814 JZZ458814:KAD458814 KJV458814:KJZ458814 KTR458814:KTV458814 LDN458814:LDR458814 LNJ458814:LNN458814 LXF458814:LXJ458814 MHB458814:MHF458814 MQX458814:MRB458814 NAT458814:NAX458814 NKP458814:NKT458814 NUL458814:NUP458814 OEH458814:OEL458814 OOD458814:OOH458814 OXZ458814:OYD458814 PHV458814:PHZ458814 PRR458814:PRV458814 QBN458814:QBR458814 QLJ458814:QLN458814 QVF458814:QVJ458814 RFB458814:RFF458814 ROX458814:RPB458814 RYT458814:RYX458814 SIP458814:SIT458814 SSL458814:SSP458814 TCH458814:TCL458814 TMD458814:TMH458814 TVZ458814:TWD458814 UFV458814:UFZ458814 UPR458814:UPV458814 UZN458814:UZR458814 VJJ458814:VJN458814 VTF458814:VTJ458814 WDB458814:WDF458814 WMX458814:WNB458814 WWT458814:WWX458814 AL524350:AP524350 KH524350:KL524350 UD524350:UH524350 ADZ524350:AED524350 ANV524350:ANZ524350 AXR524350:AXV524350 BHN524350:BHR524350 BRJ524350:BRN524350 CBF524350:CBJ524350 CLB524350:CLF524350 CUX524350:CVB524350 DET524350:DEX524350 DOP524350:DOT524350 DYL524350:DYP524350 EIH524350:EIL524350 ESD524350:ESH524350 FBZ524350:FCD524350 FLV524350:FLZ524350 FVR524350:FVV524350 GFN524350:GFR524350 GPJ524350:GPN524350 GZF524350:GZJ524350 HJB524350:HJF524350 HSX524350:HTB524350 ICT524350:ICX524350 IMP524350:IMT524350 IWL524350:IWP524350 JGH524350:JGL524350 JQD524350:JQH524350 JZZ524350:KAD524350 KJV524350:KJZ524350 KTR524350:KTV524350 LDN524350:LDR524350 LNJ524350:LNN524350 LXF524350:LXJ524350 MHB524350:MHF524350 MQX524350:MRB524350 NAT524350:NAX524350 NKP524350:NKT524350 NUL524350:NUP524350 OEH524350:OEL524350 OOD524350:OOH524350 OXZ524350:OYD524350 PHV524350:PHZ524350 PRR524350:PRV524350 QBN524350:QBR524350 QLJ524350:QLN524350 QVF524350:QVJ524350 RFB524350:RFF524350 ROX524350:RPB524350 RYT524350:RYX524350 SIP524350:SIT524350 SSL524350:SSP524350 TCH524350:TCL524350 TMD524350:TMH524350 TVZ524350:TWD524350 UFV524350:UFZ524350 UPR524350:UPV524350 UZN524350:UZR524350 VJJ524350:VJN524350 VTF524350:VTJ524350 WDB524350:WDF524350 WMX524350:WNB524350 WWT524350:WWX524350 AL589886:AP589886 KH589886:KL589886 UD589886:UH589886 ADZ589886:AED589886 ANV589886:ANZ589886 AXR589886:AXV589886 BHN589886:BHR589886 BRJ589886:BRN589886 CBF589886:CBJ589886 CLB589886:CLF589886 CUX589886:CVB589886 DET589886:DEX589886 DOP589886:DOT589886 DYL589886:DYP589886 EIH589886:EIL589886 ESD589886:ESH589886 FBZ589886:FCD589886 FLV589886:FLZ589886 FVR589886:FVV589886 GFN589886:GFR589886 GPJ589886:GPN589886 GZF589886:GZJ589886 HJB589886:HJF589886 HSX589886:HTB589886 ICT589886:ICX589886 IMP589886:IMT589886 IWL589886:IWP589886 JGH589886:JGL589886 JQD589886:JQH589886 JZZ589886:KAD589886 KJV589886:KJZ589886 KTR589886:KTV589886 LDN589886:LDR589886 LNJ589886:LNN589886 LXF589886:LXJ589886 MHB589886:MHF589886 MQX589886:MRB589886 NAT589886:NAX589886 NKP589886:NKT589886 NUL589886:NUP589886 OEH589886:OEL589886 OOD589886:OOH589886 OXZ589886:OYD589886 PHV589886:PHZ589886 PRR589886:PRV589886 QBN589886:QBR589886 QLJ589886:QLN589886 QVF589886:QVJ589886 RFB589886:RFF589886 ROX589886:RPB589886 RYT589886:RYX589886 SIP589886:SIT589886 SSL589886:SSP589886 TCH589886:TCL589886 TMD589886:TMH589886 TVZ589886:TWD589886 UFV589886:UFZ589886 UPR589886:UPV589886 UZN589886:UZR589886 VJJ589886:VJN589886 VTF589886:VTJ589886 WDB589886:WDF589886 WMX589886:WNB589886 WWT589886:WWX589886 AL655422:AP655422 KH655422:KL655422 UD655422:UH655422 ADZ655422:AED655422 ANV655422:ANZ655422 AXR655422:AXV655422 BHN655422:BHR655422 BRJ655422:BRN655422 CBF655422:CBJ655422 CLB655422:CLF655422 CUX655422:CVB655422 DET655422:DEX655422 DOP655422:DOT655422 DYL655422:DYP655422 EIH655422:EIL655422 ESD655422:ESH655422 FBZ655422:FCD655422 FLV655422:FLZ655422 FVR655422:FVV655422 GFN655422:GFR655422 GPJ655422:GPN655422 GZF655422:GZJ655422 HJB655422:HJF655422 HSX655422:HTB655422 ICT655422:ICX655422 IMP655422:IMT655422 IWL655422:IWP655422 JGH655422:JGL655422 JQD655422:JQH655422 JZZ655422:KAD655422 KJV655422:KJZ655422 KTR655422:KTV655422 LDN655422:LDR655422 LNJ655422:LNN655422 LXF655422:LXJ655422 MHB655422:MHF655422 MQX655422:MRB655422 NAT655422:NAX655422 NKP655422:NKT655422 NUL655422:NUP655422 OEH655422:OEL655422 OOD655422:OOH655422 OXZ655422:OYD655422 PHV655422:PHZ655422 PRR655422:PRV655422 QBN655422:QBR655422 QLJ655422:QLN655422 QVF655422:QVJ655422 RFB655422:RFF655422 ROX655422:RPB655422 RYT655422:RYX655422 SIP655422:SIT655422 SSL655422:SSP655422 TCH655422:TCL655422 TMD655422:TMH655422 TVZ655422:TWD655422 UFV655422:UFZ655422 UPR655422:UPV655422 UZN655422:UZR655422 VJJ655422:VJN655422 VTF655422:VTJ655422 WDB655422:WDF655422 WMX655422:WNB655422 WWT655422:WWX655422 AL720958:AP720958 KH720958:KL720958 UD720958:UH720958 ADZ720958:AED720958 ANV720958:ANZ720958 AXR720958:AXV720958 BHN720958:BHR720958 BRJ720958:BRN720958 CBF720958:CBJ720958 CLB720958:CLF720958 CUX720958:CVB720958 DET720958:DEX720958 DOP720958:DOT720958 DYL720958:DYP720958 EIH720958:EIL720958 ESD720958:ESH720958 FBZ720958:FCD720958 FLV720958:FLZ720958 FVR720958:FVV720958 GFN720958:GFR720958 GPJ720958:GPN720958 GZF720958:GZJ720958 HJB720958:HJF720958 HSX720958:HTB720958 ICT720958:ICX720958 IMP720958:IMT720958 IWL720958:IWP720958 JGH720958:JGL720958 JQD720958:JQH720958 JZZ720958:KAD720958 KJV720958:KJZ720958 KTR720958:KTV720958 LDN720958:LDR720958 LNJ720958:LNN720958 LXF720958:LXJ720958 MHB720958:MHF720958 MQX720958:MRB720958 NAT720958:NAX720958 NKP720958:NKT720958 NUL720958:NUP720958 OEH720958:OEL720958 OOD720958:OOH720958 OXZ720958:OYD720958 PHV720958:PHZ720958 PRR720958:PRV720958 QBN720958:QBR720958 QLJ720958:QLN720958 QVF720958:QVJ720958 RFB720958:RFF720958 ROX720958:RPB720958 RYT720958:RYX720958 SIP720958:SIT720958 SSL720958:SSP720958 TCH720958:TCL720958 TMD720958:TMH720958 TVZ720958:TWD720958 UFV720958:UFZ720958 UPR720958:UPV720958 UZN720958:UZR720958 VJJ720958:VJN720958 VTF720958:VTJ720958 WDB720958:WDF720958 WMX720958:WNB720958 WWT720958:WWX720958 AL786494:AP786494 KH786494:KL786494 UD786494:UH786494 ADZ786494:AED786494 ANV786494:ANZ786494 AXR786494:AXV786494 BHN786494:BHR786494 BRJ786494:BRN786494 CBF786494:CBJ786494 CLB786494:CLF786494 CUX786494:CVB786494 DET786494:DEX786494 DOP786494:DOT786494 DYL786494:DYP786494 EIH786494:EIL786494 ESD786494:ESH786494 FBZ786494:FCD786494 FLV786494:FLZ786494 FVR786494:FVV786494 GFN786494:GFR786494 GPJ786494:GPN786494 GZF786494:GZJ786494 HJB786494:HJF786494 HSX786494:HTB786494 ICT786494:ICX786494 IMP786494:IMT786494 IWL786494:IWP786494 JGH786494:JGL786494 JQD786494:JQH786494 JZZ786494:KAD786494 KJV786494:KJZ786494 KTR786494:KTV786494 LDN786494:LDR786494 LNJ786494:LNN786494 LXF786494:LXJ786494 MHB786494:MHF786494 MQX786494:MRB786494 NAT786494:NAX786494 NKP786494:NKT786494 NUL786494:NUP786494 OEH786494:OEL786494 OOD786494:OOH786494 OXZ786494:OYD786494 PHV786494:PHZ786494 PRR786494:PRV786494 QBN786494:QBR786494 QLJ786494:QLN786494 QVF786494:QVJ786494 RFB786494:RFF786494 ROX786494:RPB786494 RYT786494:RYX786494 SIP786494:SIT786494 SSL786494:SSP786494 TCH786494:TCL786494 TMD786494:TMH786494 TVZ786494:TWD786494 UFV786494:UFZ786494 UPR786494:UPV786494 UZN786494:UZR786494 VJJ786494:VJN786494 VTF786494:VTJ786494 WDB786494:WDF786494 WMX786494:WNB786494 WWT786494:WWX786494 AL852030:AP852030 KH852030:KL852030 UD852030:UH852030 ADZ852030:AED852030 ANV852030:ANZ852030 AXR852030:AXV852030 BHN852030:BHR852030 BRJ852030:BRN852030 CBF852030:CBJ852030 CLB852030:CLF852030 CUX852030:CVB852030 DET852030:DEX852030 DOP852030:DOT852030 DYL852030:DYP852030 EIH852030:EIL852030 ESD852030:ESH852030 FBZ852030:FCD852030 FLV852030:FLZ852030 FVR852030:FVV852030 GFN852030:GFR852030 GPJ852030:GPN852030 GZF852030:GZJ852030 HJB852030:HJF852030 HSX852030:HTB852030 ICT852030:ICX852030 IMP852030:IMT852030 IWL852030:IWP852030 JGH852030:JGL852030 JQD852030:JQH852030 JZZ852030:KAD852030 KJV852030:KJZ852030 KTR852030:KTV852030 LDN852030:LDR852030 LNJ852030:LNN852030 LXF852030:LXJ852030 MHB852030:MHF852030 MQX852030:MRB852030 NAT852030:NAX852030 NKP852030:NKT852030 NUL852030:NUP852030 OEH852030:OEL852030 OOD852030:OOH852030 OXZ852030:OYD852030 PHV852030:PHZ852030 PRR852030:PRV852030 QBN852030:QBR852030 QLJ852030:QLN852030 QVF852030:QVJ852030 RFB852030:RFF852030 ROX852030:RPB852030 RYT852030:RYX852030 SIP852030:SIT852030 SSL852030:SSP852030 TCH852030:TCL852030 TMD852030:TMH852030 TVZ852030:TWD852030 UFV852030:UFZ852030 UPR852030:UPV852030 UZN852030:UZR852030 VJJ852030:VJN852030 VTF852030:VTJ852030 WDB852030:WDF852030 WMX852030:WNB852030 WWT852030:WWX852030 AL917566:AP917566 KH917566:KL917566 UD917566:UH917566 ADZ917566:AED917566 ANV917566:ANZ917566 AXR917566:AXV917566 BHN917566:BHR917566 BRJ917566:BRN917566 CBF917566:CBJ917566 CLB917566:CLF917566 CUX917566:CVB917566 DET917566:DEX917566 DOP917566:DOT917566 DYL917566:DYP917566 EIH917566:EIL917566 ESD917566:ESH917566 FBZ917566:FCD917566 FLV917566:FLZ917566 FVR917566:FVV917566 GFN917566:GFR917566 GPJ917566:GPN917566 GZF917566:GZJ917566 HJB917566:HJF917566 HSX917566:HTB917566 ICT917566:ICX917566 IMP917566:IMT917566 IWL917566:IWP917566 JGH917566:JGL917566 JQD917566:JQH917566 JZZ917566:KAD917566 KJV917566:KJZ917566 KTR917566:KTV917566 LDN917566:LDR917566 LNJ917566:LNN917566 LXF917566:LXJ917566 MHB917566:MHF917566 MQX917566:MRB917566 NAT917566:NAX917566 NKP917566:NKT917566 NUL917566:NUP917566 OEH917566:OEL917566 OOD917566:OOH917566 OXZ917566:OYD917566 PHV917566:PHZ917566 PRR917566:PRV917566 QBN917566:QBR917566 QLJ917566:QLN917566 QVF917566:QVJ917566 RFB917566:RFF917566 ROX917566:RPB917566 RYT917566:RYX917566 SIP917566:SIT917566 SSL917566:SSP917566 TCH917566:TCL917566 TMD917566:TMH917566 TVZ917566:TWD917566 UFV917566:UFZ917566 UPR917566:UPV917566 UZN917566:UZR917566 VJJ917566:VJN917566 VTF917566:VTJ917566 WDB917566:WDF917566 WMX917566:WNB917566 WWT917566:WWX917566 AL983102:AP983102 KH983102:KL983102 UD983102:UH983102 ADZ983102:AED983102 ANV983102:ANZ983102 AXR983102:AXV983102 BHN983102:BHR983102 BRJ983102:BRN983102 CBF983102:CBJ983102 CLB983102:CLF983102 CUX983102:CVB983102 DET983102:DEX983102 DOP983102:DOT983102 DYL983102:DYP983102 EIH983102:EIL983102 ESD983102:ESH983102 FBZ983102:FCD983102 FLV983102:FLZ983102 FVR983102:FVV983102 GFN983102:GFR983102 GPJ983102:GPN983102 GZF983102:GZJ983102 HJB983102:HJF983102 HSX983102:HTB983102 ICT983102:ICX983102 IMP983102:IMT983102 IWL983102:IWP983102 JGH983102:JGL983102 JQD983102:JQH983102 JZZ983102:KAD983102 KJV983102:KJZ983102 KTR983102:KTV983102 LDN983102:LDR983102 LNJ983102:LNN983102 LXF983102:LXJ983102 MHB983102:MHF983102 MQX983102:MRB983102 NAT983102:NAX983102 NKP983102:NKT983102 NUL983102:NUP983102 OEH983102:OEL983102 OOD983102:OOH983102 OXZ983102:OYD983102 PHV983102:PHZ983102 PRR983102:PRV983102 QBN983102:QBR983102 QLJ983102:QLN983102 QVF983102:QVJ983102 RFB983102:RFF983102 ROX983102:RPB983102 RYT983102:RYX983102 SIP983102:SIT983102 SSL983102:SSP983102 TCH983102:TCL983102 TMD983102:TMH983102 TVZ983102:TWD983102 UFV983102:UFZ983102 UPR983102:UPV983102 UZN983102:UZR983102 VJJ983102:VJN983102 VTF983102:VTJ983102 WDB983102:WDF983102 WMX983102:WNB983102 WWT983102:WWX983102"/>
    <dataValidation allowBlank="1" showInputMessage="1" showErrorMessage="1" promptTitle="TDHCA Rental Program Experience" prompt="Row 21: Enter Date (mm/yy) When Control Ended" sqref="AQ62:AU62 KM62:KQ62 UI62:UM62 AEE62:AEI62 AOA62:AOE62 AXW62:AYA62 BHS62:BHW62 BRO62:BRS62 CBK62:CBO62 CLG62:CLK62 CVC62:CVG62 DEY62:DFC62 DOU62:DOY62 DYQ62:DYU62 EIM62:EIQ62 ESI62:ESM62 FCE62:FCI62 FMA62:FME62 FVW62:FWA62 GFS62:GFW62 GPO62:GPS62 GZK62:GZO62 HJG62:HJK62 HTC62:HTG62 ICY62:IDC62 IMU62:IMY62 IWQ62:IWU62 JGM62:JGQ62 JQI62:JQM62 KAE62:KAI62 KKA62:KKE62 KTW62:KUA62 LDS62:LDW62 LNO62:LNS62 LXK62:LXO62 MHG62:MHK62 MRC62:MRG62 NAY62:NBC62 NKU62:NKY62 NUQ62:NUU62 OEM62:OEQ62 OOI62:OOM62 OYE62:OYI62 PIA62:PIE62 PRW62:PSA62 QBS62:QBW62 QLO62:QLS62 QVK62:QVO62 RFG62:RFK62 RPC62:RPG62 RYY62:RZC62 SIU62:SIY62 SSQ62:SSU62 TCM62:TCQ62 TMI62:TMM62 TWE62:TWI62 UGA62:UGE62 UPW62:UQA62 UZS62:UZW62 VJO62:VJS62 VTK62:VTO62 WDG62:WDK62 WNC62:WNG62 WWY62:WXC62 AQ65598:AU65598 KM65598:KQ65598 UI65598:UM65598 AEE65598:AEI65598 AOA65598:AOE65598 AXW65598:AYA65598 BHS65598:BHW65598 BRO65598:BRS65598 CBK65598:CBO65598 CLG65598:CLK65598 CVC65598:CVG65598 DEY65598:DFC65598 DOU65598:DOY65598 DYQ65598:DYU65598 EIM65598:EIQ65598 ESI65598:ESM65598 FCE65598:FCI65598 FMA65598:FME65598 FVW65598:FWA65598 GFS65598:GFW65598 GPO65598:GPS65598 GZK65598:GZO65598 HJG65598:HJK65598 HTC65598:HTG65598 ICY65598:IDC65598 IMU65598:IMY65598 IWQ65598:IWU65598 JGM65598:JGQ65598 JQI65598:JQM65598 KAE65598:KAI65598 KKA65598:KKE65598 KTW65598:KUA65598 LDS65598:LDW65598 LNO65598:LNS65598 LXK65598:LXO65598 MHG65598:MHK65598 MRC65598:MRG65598 NAY65598:NBC65598 NKU65598:NKY65598 NUQ65598:NUU65598 OEM65598:OEQ65598 OOI65598:OOM65598 OYE65598:OYI65598 PIA65598:PIE65598 PRW65598:PSA65598 QBS65598:QBW65598 QLO65598:QLS65598 QVK65598:QVO65598 RFG65598:RFK65598 RPC65598:RPG65598 RYY65598:RZC65598 SIU65598:SIY65598 SSQ65598:SSU65598 TCM65598:TCQ65598 TMI65598:TMM65598 TWE65598:TWI65598 UGA65598:UGE65598 UPW65598:UQA65598 UZS65598:UZW65598 VJO65598:VJS65598 VTK65598:VTO65598 WDG65598:WDK65598 WNC65598:WNG65598 WWY65598:WXC65598 AQ131134:AU131134 KM131134:KQ131134 UI131134:UM131134 AEE131134:AEI131134 AOA131134:AOE131134 AXW131134:AYA131134 BHS131134:BHW131134 BRO131134:BRS131134 CBK131134:CBO131134 CLG131134:CLK131134 CVC131134:CVG131134 DEY131134:DFC131134 DOU131134:DOY131134 DYQ131134:DYU131134 EIM131134:EIQ131134 ESI131134:ESM131134 FCE131134:FCI131134 FMA131134:FME131134 FVW131134:FWA131134 GFS131134:GFW131134 GPO131134:GPS131134 GZK131134:GZO131134 HJG131134:HJK131134 HTC131134:HTG131134 ICY131134:IDC131134 IMU131134:IMY131134 IWQ131134:IWU131134 JGM131134:JGQ131134 JQI131134:JQM131134 KAE131134:KAI131134 KKA131134:KKE131134 KTW131134:KUA131134 LDS131134:LDW131134 LNO131134:LNS131134 LXK131134:LXO131134 MHG131134:MHK131134 MRC131134:MRG131134 NAY131134:NBC131134 NKU131134:NKY131134 NUQ131134:NUU131134 OEM131134:OEQ131134 OOI131134:OOM131134 OYE131134:OYI131134 PIA131134:PIE131134 PRW131134:PSA131134 QBS131134:QBW131134 QLO131134:QLS131134 QVK131134:QVO131134 RFG131134:RFK131134 RPC131134:RPG131134 RYY131134:RZC131134 SIU131134:SIY131134 SSQ131134:SSU131134 TCM131134:TCQ131134 TMI131134:TMM131134 TWE131134:TWI131134 UGA131134:UGE131134 UPW131134:UQA131134 UZS131134:UZW131134 VJO131134:VJS131134 VTK131134:VTO131134 WDG131134:WDK131134 WNC131134:WNG131134 WWY131134:WXC131134 AQ196670:AU196670 KM196670:KQ196670 UI196670:UM196670 AEE196670:AEI196670 AOA196670:AOE196670 AXW196670:AYA196670 BHS196670:BHW196670 BRO196670:BRS196670 CBK196670:CBO196670 CLG196670:CLK196670 CVC196670:CVG196670 DEY196670:DFC196670 DOU196670:DOY196670 DYQ196670:DYU196670 EIM196670:EIQ196670 ESI196670:ESM196670 FCE196670:FCI196670 FMA196670:FME196670 FVW196670:FWA196670 GFS196670:GFW196670 GPO196670:GPS196670 GZK196670:GZO196670 HJG196670:HJK196670 HTC196670:HTG196670 ICY196670:IDC196670 IMU196670:IMY196670 IWQ196670:IWU196670 JGM196670:JGQ196670 JQI196670:JQM196670 KAE196670:KAI196670 KKA196670:KKE196670 KTW196670:KUA196670 LDS196670:LDW196670 LNO196670:LNS196670 LXK196670:LXO196670 MHG196670:MHK196670 MRC196670:MRG196670 NAY196670:NBC196670 NKU196670:NKY196670 NUQ196670:NUU196670 OEM196670:OEQ196670 OOI196670:OOM196670 OYE196670:OYI196670 PIA196670:PIE196670 PRW196670:PSA196670 QBS196670:QBW196670 QLO196670:QLS196670 QVK196670:QVO196670 RFG196670:RFK196670 RPC196670:RPG196670 RYY196670:RZC196670 SIU196670:SIY196670 SSQ196670:SSU196670 TCM196670:TCQ196670 TMI196670:TMM196670 TWE196670:TWI196670 UGA196670:UGE196670 UPW196670:UQA196670 UZS196670:UZW196670 VJO196670:VJS196670 VTK196670:VTO196670 WDG196670:WDK196670 WNC196670:WNG196670 WWY196670:WXC196670 AQ262206:AU262206 KM262206:KQ262206 UI262206:UM262206 AEE262206:AEI262206 AOA262206:AOE262206 AXW262206:AYA262206 BHS262206:BHW262206 BRO262206:BRS262206 CBK262206:CBO262206 CLG262206:CLK262206 CVC262206:CVG262206 DEY262206:DFC262206 DOU262206:DOY262206 DYQ262206:DYU262206 EIM262206:EIQ262206 ESI262206:ESM262206 FCE262206:FCI262206 FMA262206:FME262206 FVW262206:FWA262206 GFS262206:GFW262206 GPO262206:GPS262206 GZK262206:GZO262206 HJG262206:HJK262206 HTC262206:HTG262206 ICY262206:IDC262206 IMU262206:IMY262206 IWQ262206:IWU262206 JGM262206:JGQ262206 JQI262206:JQM262206 KAE262206:KAI262206 KKA262206:KKE262206 KTW262206:KUA262206 LDS262206:LDW262206 LNO262206:LNS262206 LXK262206:LXO262206 MHG262206:MHK262206 MRC262206:MRG262206 NAY262206:NBC262206 NKU262206:NKY262206 NUQ262206:NUU262206 OEM262206:OEQ262206 OOI262206:OOM262206 OYE262206:OYI262206 PIA262206:PIE262206 PRW262206:PSA262206 QBS262206:QBW262206 QLO262206:QLS262206 QVK262206:QVO262206 RFG262206:RFK262206 RPC262206:RPG262206 RYY262206:RZC262206 SIU262206:SIY262206 SSQ262206:SSU262206 TCM262206:TCQ262206 TMI262206:TMM262206 TWE262206:TWI262206 UGA262206:UGE262206 UPW262206:UQA262206 UZS262206:UZW262206 VJO262206:VJS262206 VTK262206:VTO262206 WDG262206:WDK262206 WNC262206:WNG262206 WWY262206:WXC262206 AQ327742:AU327742 KM327742:KQ327742 UI327742:UM327742 AEE327742:AEI327742 AOA327742:AOE327742 AXW327742:AYA327742 BHS327742:BHW327742 BRO327742:BRS327742 CBK327742:CBO327742 CLG327742:CLK327742 CVC327742:CVG327742 DEY327742:DFC327742 DOU327742:DOY327742 DYQ327742:DYU327742 EIM327742:EIQ327742 ESI327742:ESM327742 FCE327742:FCI327742 FMA327742:FME327742 FVW327742:FWA327742 GFS327742:GFW327742 GPO327742:GPS327742 GZK327742:GZO327742 HJG327742:HJK327742 HTC327742:HTG327742 ICY327742:IDC327742 IMU327742:IMY327742 IWQ327742:IWU327742 JGM327742:JGQ327742 JQI327742:JQM327742 KAE327742:KAI327742 KKA327742:KKE327742 KTW327742:KUA327742 LDS327742:LDW327742 LNO327742:LNS327742 LXK327742:LXO327742 MHG327742:MHK327742 MRC327742:MRG327742 NAY327742:NBC327742 NKU327742:NKY327742 NUQ327742:NUU327742 OEM327742:OEQ327742 OOI327742:OOM327742 OYE327742:OYI327742 PIA327742:PIE327742 PRW327742:PSA327742 QBS327742:QBW327742 QLO327742:QLS327742 QVK327742:QVO327742 RFG327742:RFK327742 RPC327742:RPG327742 RYY327742:RZC327742 SIU327742:SIY327742 SSQ327742:SSU327742 TCM327742:TCQ327742 TMI327742:TMM327742 TWE327742:TWI327742 UGA327742:UGE327742 UPW327742:UQA327742 UZS327742:UZW327742 VJO327742:VJS327742 VTK327742:VTO327742 WDG327742:WDK327742 WNC327742:WNG327742 WWY327742:WXC327742 AQ393278:AU393278 KM393278:KQ393278 UI393278:UM393278 AEE393278:AEI393278 AOA393278:AOE393278 AXW393278:AYA393278 BHS393278:BHW393278 BRO393278:BRS393278 CBK393278:CBO393278 CLG393278:CLK393278 CVC393278:CVG393278 DEY393278:DFC393278 DOU393278:DOY393278 DYQ393278:DYU393278 EIM393278:EIQ393278 ESI393278:ESM393278 FCE393278:FCI393278 FMA393278:FME393278 FVW393278:FWA393278 GFS393278:GFW393278 GPO393278:GPS393278 GZK393278:GZO393278 HJG393278:HJK393278 HTC393278:HTG393278 ICY393278:IDC393278 IMU393278:IMY393278 IWQ393278:IWU393278 JGM393278:JGQ393278 JQI393278:JQM393278 KAE393278:KAI393278 KKA393278:KKE393278 KTW393278:KUA393278 LDS393278:LDW393278 LNO393278:LNS393278 LXK393278:LXO393278 MHG393278:MHK393278 MRC393278:MRG393278 NAY393278:NBC393278 NKU393278:NKY393278 NUQ393278:NUU393278 OEM393278:OEQ393278 OOI393278:OOM393278 OYE393278:OYI393278 PIA393278:PIE393278 PRW393278:PSA393278 QBS393278:QBW393278 QLO393278:QLS393278 QVK393278:QVO393278 RFG393278:RFK393278 RPC393278:RPG393278 RYY393278:RZC393278 SIU393278:SIY393278 SSQ393278:SSU393278 TCM393278:TCQ393278 TMI393278:TMM393278 TWE393278:TWI393278 UGA393278:UGE393278 UPW393278:UQA393278 UZS393278:UZW393278 VJO393278:VJS393278 VTK393278:VTO393278 WDG393278:WDK393278 WNC393278:WNG393278 WWY393278:WXC393278 AQ458814:AU458814 KM458814:KQ458814 UI458814:UM458814 AEE458814:AEI458814 AOA458814:AOE458814 AXW458814:AYA458814 BHS458814:BHW458814 BRO458814:BRS458814 CBK458814:CBO458814 CLG458814:CLK458814 CVC458814:CVG458814 DEY458814:DFC458814 DOU458814:DOY458814 DYQ458814:DYU458814 EIM458814:EIQ458814 ESI458814:ESM458814 FCE458814:FCI458814 FMA458814:FME458814 FVW458814:FWA458814 GFS458814:GFW458814 GPO458814:GPS458814 GZK458814:GZO458814 HJG458814:HJK458814 HTC458814:HTG458814 ICY458814:IDC458814 IMU458814:IMY458814 IWQ458814:IWU458814 JGM458814:JGQ458814 JQI458814:JQM458814 KAE458814:KAI458814 KKA458814:KKE458814 KTW458814:KUA458814 LDS458814:LDW458814 LNO458814:LNS458814 LXK458814:LXO458814 MHG458814:MHK458814 MRC458814:MRG458814 NAY458814:NBC458814 NKU458814:NKY458814 NUQ458814:NUU458814 OEM458814:OEQ458814 OOI458814:OOM458814 OYE458814:OYI458814 PIA458814:PIE458814 PRW458814:PSA458814 QBS458814:QBW458814 QLO458814:QLS458814 QVK458814:QVO458814 RFG458814:RFK458814 RPC458814:RPG458814 RYY458814:RZC458814 SIU458814:SIY458814 SSQ458814:SSU458814 TCM458814:TCQ458814 TMI458814:TMM458814 TWE458814:TWI458814 UGA458814:UGE458814 UPW458814:UQA458814 UZS458814:UZW458814 VJO458814:VJS458814 VTK458814:VTO458814 WDG458814:WDK458814 WNC458814:WNG458814 WWY458814:WXC458814 AQ524350:AU524350 KM524350:KQ524350 UI524350:UM524350 AEE524350:AEI524350 AOA524350:AOE524350 AXW524350:AYA524350 BHS524350:BHW524350 BRO524350:BRS524350 CBK524350:CBO524350 CLG524350:CLK524350 CVC524350:CVG524350 DEY524350:DFC524350 DOU524350:DOY524350 DYQ524350:DYU524350 EIM524350:EIQ524350 ESI524350:ESM524350 FCE524350:FCI524350 FMA524350:FME524350 FVW524350:FWA524350 GFS524350:GFW524350 GPO524350:GPS524350 GZK524350:GZO524350 HJG524350:HJK524350 HTC524350:HTG524350 ICY524350:IDC524350 IMU524350:IMY524350 IWQ524350:IWU524350 JGM524350:JGQ524350 JQI524350:JQM524350 KAE524350:KAI524350 KKA524350:KKE524350 KTW524350:KUA524350 LDS524350:LDW524350 LNO524350:LNS524350 LXK524350:LXO524350 MHG524350:MHK524350 MRC524350:MRG524350 NAY524350:NBC524350 NKU524350:NKY524350 NUQ524350:NUU524350 OEM524350:OEQ524350 OOI524350:OOM524350 OYE524350:OYI524350 PIA524350:PIE524350 PRW524350:PSA524350 QBS524350:QBW524350 QLO524350:QLS524350 QVK524350:QVO524350 RFG524350:RFK524350 RPC524350:RPG524350 RYY524350:RZC524350 SIU524350:SIY524350 SSQ524350:SSU524350 TCM524350:TCQ524350 TMI524350:TMM524350 TWE524350:TWI524350 UGA524350:UGE524350 UPW524350:UQA524350 UZS524350:UZW524350 VJO524350:VJS524350 VTK524350:VTO524350 WDG524350:WDK524350 WNC524350:WNG524350 WWY524350:WXC524350 AQ589886:AU589886 KM589886:KQ589886 UI589886:UM589886 AEE589886:AEI589886 AOA589886:AOE589886 AXW589886:AYA589886 BHS589886:BHW589886 BRO589886:BRS589886 CBK589886:CBO589886 CLG589886:CLK589886 CVC589886:CVG589886 DEY589886:DFC589886 DOU589886:DOY589886 DYQ589886:DYU589886 EIM589886:EIQ589886 ESI589886:ESM589886 FCE589886:FCI589886 FMA589886:FME589886 FVW589886:FWA589886 GFS589886:GFW589886 GPO589886:GPS589886 GZK589886:GZO589886 HJG589886:HJK589886 HTC589886:HTG589886 ICY589886:IDC589886 IMU589886:IMY589886 IWQ589886:IWU589886 JGM589886:JGQ589886 JQI589886:JQM589886 KAE589886:KAI589886 KKA589886:KKE589886 KTW589886:KUA589886 LDS589886:LDW589886 LNO589886:LNS589886 LXK589886:LXO589886 MHG589886:MHK589886 MRC589886:MRG589886 NAY589886:NBC589886 NKU589886:NKY589886 NUQ589886:NUU589886 OEM589886:OEQ589886 OOI589886:OOM589886 OYE589886:OYI589886 PIA589886:PIE589886 PRW589886:PSA589886 QBS589886:QBW589886 QLO589886:QLS589886 QVK589886:QVO589886 RFG589886:RFK589886 RPC589886:RPG589886 RYY589886:RZC589886 SIU589886:SIY589886 SSQ589886:SSU589886 TCM589886:TCQ589886 TMI589886:TMM589886 TWE589886:TWI589886 UGA589886:UGE589886 UPW589886:UQA589886 UZS589886:UZW589886 VJO589886:VJS589886 VTK589886:VTO589886 WDG589886:WDK589886 WNC589886:WNG589886 WWY589886:WXC589886 AQ655422:AU655422 KM655422:KQ655422 UI655422:UM655422 AEE655422:AEI655422 AOA655422:AOE655422 AXW655422:AYA655422 BHS655422:BHW655422 BRO655422:BRS655422 CBK655422:CBO655422 CLG655422:CLK655422 CVC655422:CVG655422 DEY655422:DFC655422 DOU655422:DOY655422 DYQ655422:DYU655422 EIM655422:EIQ655422 ESI655422:ESM655422 FCE655422:FCI655422 FMA655422:FME655422 FVW655422:FWA655422 GFS655422:GFW655422 GPO655422:GPS655422 GZK655422:GZO655422 HJG655422:HJK655422 HTC655422:HTG655422 ICY655422:IDC655422 IMU655422:IMY655422 IWQ655422:IWU655422 JGM655422:JGQ655422 JQI655422:JQM655422 KAE655422:KAI655422 KKA655422:KKE655422 KTW655422:KUA655422 LDS655422:LDW655422 LNO655422:LNS655422 LXK655422:LXO655422 MHG655422:MHK655422 MRC655422:MRG655422 NAY655422:NBC655422 NKU655422:NKY655422 NUQ655422:NUU655422 OEM655422:OEQ655422 OOI655422:OOM655422 OYE655422:OYI655422 PIA655422:PIE655422 PRW655422:PSA655422 QBS655422:QBW655422 QLO655422:QLS655422 QVK655422:QVO655422 RFG655422:RFK655422 RPC655422:RPG655422 RYY655422:RZC655422 SIU655422:SIY655422 SSQ655422:SSU655422 TCM655422:TCQ655422 TMI655422:TMM655422 TWE655422:TWI655422 UGA655422:UGE655422 UPW655422:UQA655422 UZS655422:UZW655422 VJO655422:VJS655422 VTK655422:VTO655422 WDG655422:WDK655422 WNC655422:WNG655422 WWY655422:WXC655422 AQ720958:AU720958 KM720958:KQ720958 UI720958:UM720958 AEE720958:AEI720958 AOA720958:AOE720958 AXW720958:AYA720958 BHS720958:BHW720958 BRO720958:BRS720958 CBK720958:CBO720958 CLG720958:CLK720958 CVC720958:CVG720958 DEY720958:DFC720958 DOU720958:DOY720958 DYQ720958:DYU720958 EIM720958:EIQ720958 ESI720958:ESM720958 FCE720958:FCI720958 FMA720958:FME720958 FVW720958:FWA720958 GFS720958:GFW720958 GPO720958:GPS720958 GZK720958:GZO720958 HJG720958:HJK720958 HTC720958:HTG720958 ICY720958:IDC720958 IMU720958:IMY720958 IWQ720958:IWU720958 JGM720958:JGQ720958 JQI720958:JQM720958 KAE720958:KAI720958 KKA720958:KKE720958 KTW720958:KUA720958 LDS720958:LDW720958 LNO720958:LNS720958 LXK720958:LXO720958 MHG720958:MHK720958 MRC720958:MRG720958 NAY720958:NBC720958 NKU720958:NKY720958 NUQ720958:NUU720958 OEM720958:OEQ720958 OOI720958:OOM720958 OYE720958:OYI720958 PIA720958:PIE720958 PRW720958:PSA720958 QBS720958:QBW720958 QLO720958:QLS720958 QVK720958:QVO720958 RFG720958:RFK720958 RPC720958:RPG720958 RYY720958:RZC720958 SIU720958:SIY720958 SSQ720958:SSU720958 TCM720958:TCQ720958 TMI720958:TMM720958 TWE720958:TWI720958 UGA720958:UGE720958 UPW720958:UQA720958 UZS720958:UZW720958 VJO720958:VJS720958 VTK720958:VTO720958 WDG720958:WDK720958 WNC720958:WNG720958 WWY720958:WXC720958 AQ786494:AU786494 KM786494:KQ786494 UI786494:UM786494 AEE786494:AEI786494 AOA786494:AOE786494 AXW786494:AYA786494 BHS786494:BHW786494 BRO786494:BRS786494 CBK786494:CBO786494 CLG786494:CLK786494 CVC786494:CVG786494 DEY786494:DFC786494 DOU786494:DOY786494 DYQ786494:DYU786494 EIM786494:EIQ786494 ESI786494:ESM786494 FCE786494:FCI786494 FMA786494:FME786494 FVW786494:FWA786494 GFS786494:GFW786494 GPO786494:GPS786494 GZK786494:GZO786494 HJG786494:HJK786494 HTC786494:HTG786494 ICY786494:IDC786494 IMU786494:IMY786494 IWQ786494:IWU786494 JGM786494:JGQ786494 JQI786494:JQM786494 KAE786494:KAI786494 KKA786494:KKE786494 KTW786494:KUA786494 LDS786494:LDW786494 LNO786494:LNS786494 LXK786494:LXO786494 MHG786494:MHK786494 MRC786494:MRG786494 NAY786494:NBC786494 NKU786494:NKY786494 NUQ786494:NUU786494 OEM786494:OEQ786494 OOI786494:OOM786494 OYE786494:OYI786494 PIA786494:PIE786494 PRW786494:PSA786494 QBS786494:QBW786494 QLO786494:QLS786494 QVK786494:QVO786494 RFG786494:RFK786494 RPC786494:RPG786494 RYY786494:RZC786494 SIU786494:SIY786494 SSQ786494:SSU786494 TCM786494:TCQ786494 TMI786494:TMM786494 TWE786494:TWI786494 UGA786494:UGE786494 UPW786494:UQA786494 UZS786494:UZW786494 VJO786494:VJS786494 VTK786494:VTO786494 WDG786494:WDK786494 WNC786494:WNG786494 WWY786494:WXC786494 AQ852030:AU852030 KM852030:KQ852030 UI852030:UM852030 AEE852030:AEI852030 AOA852030:AOE852030 AXW852030:AYA852030 BHS852030:BHW852030 BRO852030:BRS852030 CBK852030:CBO852030 CLG852030:CLK852030 CVC852030:CVG852030 DEY852030:DFC852030 DOU852030:DOY852030 DYQ852030:DYU852030 EIM852030:EIQ852030 ESI852030:ESM852030 FCE852030:FCI852030 FMA852030:FME852030 FVW852030:FWA852030 GFS852030:GFW852030 GPO852030:GPS852030 GZK852030:GZO852030 HJG852030:HJK852030 HTC852030:HTG852030 ICY852030:IDC852030 IMU852030:IMY852030 IWQ852030:IWU852030 JGM852030:JGQ852030 JQI852030:JQM852030 KAE852030:KAI852030 KKA852030:KKE852030 KTW852030:KUA852030 LDS852030:LDW852030 LNO852030:LNS852030 LXK852030:LXO852030 MHG852030:MHK852030 MRC852030:MRG852030 NAY852030:NBC852030 NKU852030:NKY852030 NUQ852030:NUU852030 OEM852030:OEQ852030 OOI852030:OOM852030 OYE852030:OYI852030 PIA852030:PIE852030 PRW852030:PSA852030 QBS852030:QBW852030 QLO852030:QLS852030 QVK852030:QVO852030 RFG852030:RFK852030 RPC852030:RPG852030 RYY852030:RZC852030 SIU852030:SIY852030 SSQ852030:SSU852030 TCM852030:TCQ852030 TMI852030:TMM852030 TWE852030:TWI852030 UGA852030:UGE852030 UPW852030:UQA852030 UZS852030:UZW852030 VJO852030:VJS852030 VTK852030:VTO852030 WDG852030:WDK852030 WNC852030:WNG852030 WWY852030:WXC852030 AQ917566:AU917566 KM917566:KQ917566 UI917566:UM917566 AEE917566:AEI917566 AOA917566:AOE917566 AXW917566:AYA917566 BHS917566:BHW917566 BRO917566:BRS917566 CBK917566:CBO917566 CLG917566:CLK917566 CVC917566:CVG917566 DEY917566:DFC917566 DOU917566:DOY917566 DYQ917566:DYU917566 EIM917566:EIQ917566 ESI917566:ESM917566 FCE917566:FCI917566 FMA917566:FME917566 FVW917566:FWA917566 GFS917566:GFW917566 GPO917566:GPS917566 GZK917566:GZO917566 HJG917566:HJK917566 HTC917566:HTG917566 ICY917566:IDC917566 IMU917566:IMY917566 IWQ917566:IWU917566 JGM917566:JGQ917566 JQI917566:JQM917566 KAE917566:KAI917566 KKA917566:KKE917566 KTW917566:KUA917566 LDS917566:LDW917566 LNO917566:LNS917566 LXK917566:LXO917566 MHG917566:MHK917566 MRC917566:MRG917566 NAY917566:NBC917566 NKU917566:NKY917566 NUQ917566:NUU917566 OEM917566:OEQ917566 OOI917566:OOM917566 OYE917566:OYI917566 PIA917566:PIE917566 PRW917566:PSA917566 QBS917566:QBW917566 QLO917566:QLS917566 QVK917566:QVO917566 RFG917566:RFK917566 RPC917566:RPG917566 RYY917566:RZC917566 SIU917566:SIY917566 SSQ917566:SSU917566 TCM917566:TCQ917566 TMI917566:TMM917566 TWE917566:TWI917566 UGA917566:UGE917566 UPW917566:UQA917566 UZS917566:UZW917566 VJO917566:VJS917566 VTK917566:VTO917566 WDG917566:WDK917566 WNC917566:WNG917566 WWY917566:WXC917566 AQ983102:AU983102 KM983102:KQ983102 UI983102:UM983102 AEE983102:AEI983102 AOA983102:AOE983102 AXW983102:AYA983102 BHS983102:BHW983102 BRO983102:BRS983102 CBK983102:CBO983102 CLG983102:CLK983102 CVC983102:CVG983102 DEY983102:DFC983102 DOU983102:DOY983102 DYQ983102:DYU983102 EIM983102:EIQ983102 ESI983102:ESM983102 FCE983102:FCI983102 FMA983102:FME983102 FVW983102:FWA983102 GFS983102:GFW983102 GPO983102:GPS983102 GZK983102:GZO983102 HJG983102:HJK983102 HTC983102:HTG983102 ICY983102:IDC983102 IMU983102:IMY983102 IWQ983102:IWU983102 JGM983102:JGQ983102 JQI983102:JQM983102 KAE983102:KAI983102 KKA983102:KKE983102 KTW983102:KUA983102 LDS983102:LDW983102 LNO983102:LNS983102 LXK983102:LXO983102 MHG983102:MHK983102 MRC983102:MRG983102 NAY983102:NBC983102 NKU983102:NKY983102 NUQ983102:NUU983102 OEM983102:OEQ983102 OOI983102:OOM983102 OYE983102:OYI983102 PIA983102:PIE983102 PRW983102:PSA983102 QBS983102:QBW983102 QLO983102:QLS983102 QVK983102:QVO983102 RFG983102:RFK983102 RPC983102:RPG983102 RYY983102:RZC983102 SIU983102:SIY983102 SSQ983102:SSU983102 TCM983102:TCQ983102 TMI983102:TMM983102 TWE983102:TWI983102 UGA983102:UGE983102 UPW983102:UQA983102 UZS983102:UZW983102 VJO983102:VJS983102 VTK983102:VTO983102 WDG983102:WDK983102 WNC983102:WNG983102 WWY983102:WXC983102"/>
    <dataValidation allowBlank="1" showInputMessage="1" showErrorMessage="1" promptTitle="TDHCA Rental Program Experience" prompt="Row 22: Enter TDHCA Rental Program ID Number" sqref="B63:E63 IX63:JA63 ST63:SW63 ACP63:ACS63 AML63:AMO63 AWH63:AWK63 BGD63:BGG63 BPZ63:BQC63 BZV63:BZY63 CJR63:CJU63 CTN63:CTQ63 DDJ63:DDM63 DNF63:DNI63 DXB63:DXE63 EGX63:EHA63 EQT63:EQW63 FAP63:FAS63 FKL63:FKO63 FUH63:FUK63 GED63:GEG63 GNZ63:GOC63 GXV63:GXY63 HHR63:HHU63 HRN63:HRQ63 IBJ63:IBM63 ILF63:ILI63 IVB63:IVE63 JEX63:JFA63 JOT63:JOW63 JYP63:JYS63 KIL63:KIO63 KSH63:KSK63 LCD63:LCG63 LLZ63:LMC63 LVV63:LVY63 MFR63:MFU63 MPN63:MPQ63 MZJ63:MZM63 NJF63:NJI63 NTB63:NTE63 OCX63:ODA63 OMT63:OMW63 OWP63:OWS63 PGL63:PGO63 PQH63:PQK63 QAD63:QAG63 QJZ63:QKC63 QTV63:QTY63 RDR63:RDU63 RNN63:RNQ63 RXJ63:RXM63 SHF63:SHI63 SRB63:SRE63 TAX63:TBA63 TKT63:TKW63 TUP63:TUS63 UEL63:UEO63 UOH63:UOK63 UYD63:UYG63 VHZ63:VIC63 VRV63:VRY63 WBR63:WBU63 WLN63:WLQ63 WVJ63:WVM63 B65599:E65599 IX65599:JA65599 ST65599:SW65599 ACP65599:ACS65599 AML65599:AMO65599 AWH65599:AWK65599 BGD65599:BGG65599 BPZ65599:BQC65599 BZV65599:BZY65599 CJR65599:CJU65599 CTN65599:CTQ65599 DDJ65599:DDM65599 DNF65599:DNI65599 DXB65599:DXE65599 EGX65599:EHA65599 EQT65599:EQW65599 FAP65599:FAS65599 FKL65599:FKO65599 FUH65599:FUK65599 GED65599:GEG65599 GNZ65599:GOC65599 GXV65599:GXY65599 HHR65599:HHU65599 HRN65599:HRQ65599 IBJ65599:IBM65599 ILF65599:ILI65599 IVB65599:IVE65599 JEX65599:JFA65599 JOT65599:JOW65599 JYP65599:JYS65599 KIL65599:KIO65599 KSH65599:KSK65599 LCD65599:LCG65599 LLZ65599:LMC65599 LVV65599:LVY65599 MFR65599:MFU65599 MPN65599:MPQ65599 MZJ65599:MZM65599 NJF65599:NJI65599 NTB65599:NTE65599 OCX65599:ODA65599 OMT65599:OMW65599 OWP65599:OWS65599 PGL65599:PGO65599 PQH65599:PQK65599 QAD65599:QAG65599 QJZ65599:QKC65599 QTV65599:QTY65599 RDR65599:RDU65599 RNN65599:RNQ65599 RXJ65599:RXM65599 SHF65599:SHI65599 SRB65599:SRE65599 TAX65599:TBA65599 TKT65599:TKW65599 TUP65599:TUS65599 UEL65599:UEO65599 UOH65599:UOK65599 UYD65599:UYG65599 VHZ65599:VIC65599 VRV65599:VRY65599 WBR65599:WBU65599 WLN65599:WLQ65599 WVJ65599:WVM65599 B131135:E131135 IX131135:JA131135 ST131135:SW131135 ACP131135:ACS131135 AML131135:AMO131135 AWH131135:AWK131135 BGD131135:BGG131135 BPZ131135:BQC131135 BZV131135:BZY131135 CJR131135:CJU131135 CTN131135:CTQ131135 DDJ131135:DDM131135 DNF131135:DNI131135 DXB131135:DXE131135 EGX131135:EHA131135 EQT131135:EQW131135 FAP131135:FAS131135 FKL131135:FKO131135 FUH131135:FUK131135 GED131135:GEG131135 GNZ131135:GOC131135 GXV131135:GXY131135 HHR131135:HHU131135 HRN131135:HRQ131135 IBJ131135:IBM131135 ILF131135:ILI131135 IVB131135:IVE131135 JEX131135:JFA131135 JOT131135:JOW131135 JYP131135:JYS131135 KIL131135:KIO131135 KSH131135:KSK131135 LCD131135:LCG131135 LLZ131135:LMC131135 LVV131135:LVY131135 MFR131135:MFU131135 MPN131135:MPQ131135 MZJ131135:MZM131135 NJF131135:NJI131135 NTB131135:NTE131135 OCX131135:ODA131135 OMT131135:OMW131135 OWP131135:OWS131135 PGL131135:PGO131135 PQH131135:PQK131135 QAD131135:QAG131135 QJZ131135:QKC131135 QTV131135:QTY131135 RDR131135:RDU131135 RNN131135:RNQ131135 RXJ131135:RXM131135 SHF131135:SHI131135 SRB131135:SRE131135 TAX131135:TBA131135 TKT131135:TKW131135 TUP131135:TUS131135 UEL131135:UEO131135 UOH131135:UOK131135 UYD131135:UYG131135 VHZ131135:VIC131135 VRV131135:VRY131135 WBR131135:WBU131135 WLN131135:WLQ131135 WVJ131135:WVM131135 B196671:E196671 IX196671:JA196671 ST196671:SW196671 ACP196671:ACS196671 AML196671:AMO196671 AWH196671:AWK196671 BGD196671:BGG196671 BPZ196671:BQC196671 BZV196671:BZY196671 CJR196671:CJU196671 CTN196671:CTQ196671 DDJ196671:DDM196671 DNF196671:DNI196671 DXB196671:DXE196671 EGX196671:EHA196671 EQT196671:EQW196671 FAP196671:FAS196671 FKL196671:FKO196671 FUH196671:FUK196671 GED196671:GEG196671 GNZ196671:GOC196671 GXV196671:GXY196671 HHR196671:HHU196671 HRN196671:HRQ196671 IBJ196671:IBM196671 ILF196671:ILI196671 IVB196671:IVE196671 JEX196671:JFA196671 JOT196671:JOW196671 JYP196671:JYS196671 KIL196671:KIO196671 KSH196671:KSK196671 LCD196671:LCG196671 LLZ196671:LMC196671 LVV196671:LVY196671 MFR196671:MFU196671 MPN196671:MPQ196671 MZJ196671:MZM196671 NJF196671:NJI196671 NTB196671:NTE196671 OCX196671:ODA196671 OMT196671:OMW196671 OWP196671:OWS196671 PGL196671:PGO196671 PQH196671:PQK196671 QAD196671:QAG196671 QJZ196671:QKC196671 QTV196671:QTY196671 RDR196671:RDU196671 RNN196671:RNQ196671 RXJ196671:RXM196671 SHF196671:SHI196671 SRB196671:SRE196671 TAX196671:TBA196671 TKT196671:TKW196671 TUP196671:TUS196671 UEL196671:UEO196671 UOH196671:UOK196671 UYD196671:UYG196671 VHZ196671:VIC196671 VRV196671:VRY196671 WBR196671:WBU196671 WLN196671:WLQ196671 WVJ196671:WVM196671 B262207:E262207 IX262207:JA262207 ST262207:SW262207 ACP262207:ACS262207 AML262207:AMO262207 AWH262207:AWK262207 BGD262207:BGG262207 BPZ262207:BQC262207 BZV262207:BZY262207 CJR262207:CJU262207 CTN262207:CTQ262207 DDJ262207:DDM262207 DNF262207:DNI262207 DXB262207:DXE262207 EGX262207:EHA262207 EQT262207:EQW262207 FAP262207:FAS262207 FKL262207:FKO262207 FUH262207:FUK262207 GED262207:GEG262207 GNZ262207:GOC262207 GXV262207:GXY262207 HHR262207:HHU262207 HRN262207:HRQ262207 IBJ262207:IBM262207 ILF262207:ILI262207 IVB262207:IVE262207 JEX262207:JFA262207 JOT262207:JOW262207 JYP262207:JYS262207 KIL262207:KIO262207 KSH262207:KSK262207 LCD262207:LCG262207 LLZ262207:LMC262207 LVV262207:LVY262207 MFR262207:MFU262207 MPN262207:MPQ262207 MZJ262207:MZM262207 NJF262207:NJI262207 NTB262207:NTE262207 OCX262207:ODA262207 OMT262207:OMW262207 OWP262207:OWS262207 PGL262207:PGO262207 PQH262207:PQK262207 QAD262207:QAG262207 QJZ262207:QKC262207 QTV262207:QTY262207 RDR262207:RDU262207 RNN262207:RNQ262207 RXJ262207:RXM262207 SHF262207:SHI262207 SRB262207:SRE262207 TAX262207:TBA262207 TKT262207:TKW262207 TUP262207:TUS262207 UEL262207:UEO262207 UOH262207:UOK262207 UYD262207:UYG262207 VHZ262207:VIC262207 VRV262207:VRY262207 WBR262207:WBU262207 WLN262207:WLQ262207 WVJ262207:WVM262207 B327743:E327743 IX327743:JA327743 ST327743:SW327743 ACP327743:ACS327743 AML327743:AMO327743 AWH327743:AWK327743 BGD327743:BGG327743 BPZ327743:BQC327743 BZV327743:BZY327743 CJR327743:CJU327743 CTN327743:CTQ327743 DDJ327743:DDM327743 DNF327743:DNI327743 DXB327743:DXE327743 EGX327743:EHA327743 EQT327743:EQW327743 FAP327743:FAS327743 FKL327743:FKO327743 FUH327743:FUK327743 GED327743:GEG327743 GNZ327743:GOC327743 GXV327743:GXY327743 HHR327743:HHU327743 HRN327743:HRQ327743 IBJ327743:IBM327743 ILF327743:ILI327743 IVB327743:IVE327743 JEX327743:JFA327743 JOT327743:JOW327743 JYP327743:JYS327743 KIL327743:KIO327743 KSH327743:KSK327743 LCD327743:LCG327743 LLZ327743:LMC327743 LVV327743:LVY327743 MFR327743:MFU327743 MPN327743:MPQ327743 MZJ327743:MZM327743 NJF327743:NJI327743 NTB327743:NTE327743 OCX327743:ODA327743 OMT327743:OMW327743 OWP327743:OWS327743 PGL327743:PGO327743 PQH327743:PQK327743 QAD327743:QAG327743 QJZ327743:QKC327743 QTV327743:QTY327743 RDR327743:RDU327743 RNN327743:RNQ327743 RXJ327743:RXM327743 SHF327743:SHI327743 SRB327743:SRE327743 TAX327743:TBA327743 TKT327743:TKW327743 TUP327743:TUS327743 UEL327743:UEO327743 UOH327743:UOK327743 UYD327743:UYG327743 VHZ327743:VIC327743 VRV327743:VRY327743 WBR327743:WBU327743 WLN327743:WLQ327743 WVJ327743:WVM327743 B393279:E393279 IX393279:JA393279 ST393279:SW393279 ACP393279:ACS393279 AML393279:AMO393279 AWH393279:AWK393279 BGD393279:BGG393279 BPZ393279:BQC393279 BZV393279:BZY393279 CJR393279:CJU393279 CTN393279:CTQ393279 DDJ393279:DDM393279 DNF393279:DNI393279 DXB393279:DXE393279 EGX393279:EHA393279 EQT393279:EQW393279 FAP393279:FAS393279 FKL393279:FKO393279 FUH393279:FUK393279 GED393279:GEG393279 GNZ393279:GOC393279 GXV393279:GXY393279 HHR393279:HHU393279 HRN393279:HRQ393279 IBJ393279:IBM393279 ILF393279:ILI393279 IVB393279:IVE393279 JEX393279:JFA393279 JOT393279:JOW393279 JYP393279:JYS393279 KIL393279:KIO393279 KSH393279:KSK393279 LCD393279:LCG393279 LLZ393279:LMC393279 LVV393279:LVY393279 MFR393279:MFU393279 MPN393279:MPQ393279 MZJ393279:MZM393279 NJF393279:NJI393279 NTB393279:NTE393279 OCX393279:ODA393279 OMT393279:OMW393279 OWP393279:OWS393279 PGL393279:PGO393279 PQH393279:PQK393279 QAD393279:QAG393279 QJZ393279:QKC393279 QTV393279:QTY393279 RDR393279:RDU393279 RNN393279:RNQ393279 RXJ393279:RXM393279 SHF393279:SHI393279 SRB393279:SRE393279 TAX393279:TBA393279 TKT393279:TKW393279 TUP393279:TUS393279 UEL393279:UEO393279 UOH393279:UOK393279 UYD393279:UYG393279 VHZ393279:VIC393279 VRV393279:VRY393279 WBR393279:WBU393279 WLN393279:WLQ393279 WVJ393279:WVM393279 B458815:E458815 IX458815:JA458815 ST458815:SW458815 ACP458815:ACS458815 AML458815:AMO458815 AWH458815:AWK458815 BGD458815:BGG458815 BPZ458815:BQC458815 BZV458815:BZY458815 CJR458815:CJU458815 CTN458815:CTQ458815 DDJ458815:DDM458815 DNF458815:DNI458815 DXB458815:DXE458815 EGX458815:EHA458815 EQT458815:EQW458815 FAP458815:FAS458815 FKL458815:FKO458815 FUH458815:FUK458815 GED458815:GEG458815 GNZ458815:GOC458815 GXV458815:GXY458815 HHR458815:HHU458815 HRN458815:HRQ458815 IBJ458815:IBM458815 ILF458815:ILI458815 IVB458815:IVE458815 JEX458815:JFA458815 JOT458815:JOW458815 JYP458815:JYS458815 KIL458815:KIO458815 KSH458815:KSK458815 LCD458815:LCG458815 LLZ458815:LMC458815 LVV458815:LVY458815 MFR458815:MFU458815 MPN458815:MPQ458815 MZJ458815:MZM458815 NJF458815:NJI458815 NTB458815:NTE458815 OCX458815:ODA458815 OMT458815:OMW458815 OWP458815:OWS458815 PGL458815:PGO458815 PQH458815:PQK458815 QAD458815:QAG458815 QJZ458815:QKC458815 QTV458815:QTY458815 RDR458815:RDU458815 RNN458815:RNQ458815 RXJ458815:RXM458815 SHF458815:SHI458815 SRB458815:SRE458815 TAX458815:TBA458815 TKT458815:TKW458815 TUP458815:TUS458815 UEL458815:UEO458815 UOH458815:UOK458815 UYD458815:UYG458815 VHZ458815:VIC458815 VRV458815:VRY458815 WBR458815:WBU458815 WLN458815:WLQ458815 WVJ458815:WVM458815 B524351:E524351 IX524351:JA524351 ST524351:SW524351 ACP524351:ACS524351 AML524351:AMO524351 AWH524351:AWK524351 BGD524351:BGG524351 BPZ524351:BQC524351 BZV524351:BZY524351 CJR524351:CJU524351 CTN524351:CTQ524351 DDJ524351:DDM524351 DNF524351:DNI524351 DXB524351:DXE524351 EGX524351:EHA524351 EQT524351:EQW524351 FAP524351:FAS524351 FKL524351:FKO524351 FUH524351:FUK524351 GED524351:GEG524351 GNZ524351:GOC524351 GXV524351:GXY524351 HHR524351:HHU524351 HRN524351:HRQ524351 IBJ524351:IBM524351 ILF524351:ILI524351 IVB524351:IVE524351 JEX524351:JFA524351 JOT524351:JOW524351 JYP524351:JYS524351 KIL524351:KIO524351 KSH524351:KSK524351 LCD524351:LCG524351 LLZ524351:LMC524351 LVV524351:LVY524351 MFR524351:MFU524351 MPN524351:MPQ524351 MZJ524351:MZM524351 NJF524351:NJI524351 NTB524351:NTE524351 OCX524351:ODA524351 OMT524351:OMW524351 OWP524351:OWS524351 PGL524351:PGO524351 PQH524351:PQK524351 QAD524351:QAG524351 QJZ524351:QKC524351 QTV524351:QTY524351 RDR524351:RDU524351 RNN524351:RNQ524351 RXJ524351:RXM524351 SHF524351:SHI524351 SRB524351:SRE524351 TAX524351:TBA524351 TKT524351:TKW524351 TUP524351:TUS524351 UEL524351:UEO524351 UOH524351:UOK524351 UYD524351:UYG524351 VHZ524351:VIC524351 VRV524351:VRY524351 WBR524351:WBU524351 WLN524351:WLQ524351 WVJ524351:WVM524351 B589887:E589887 IX589887:JA589887 ST589887:SW589887 ACP589887:ACS589887 AML589887:AMO589887 AWH589887:AWK589887 BGD589887:BGG589887 BPZ589887:BQC589887 BZV589887:BZY589887 CJR589887:CJU589887 CTN589887:CTQ589887 DDJ589887:DDM589887 DNF589887:DNI589887 DXB589887:DXE589887 EGX589887:EHA589887 EQT589887:EQW589887 FAP589887:FAS589887 FKL589887:FKO589887 FUH589887:FUK589887 GED589887:GEG589887 GNZ589887:GOC589887 GXV589887:GXY589887 HHR589887:HHU589887 HRN589887:HRQ589887 IBJ589887:IBM589887 ILF589887:ILI589887 IVB589887:IVE589887 JEX589887:JFA589887 JOT589887:JOW589887 JYP589887:JYS589887 KIL589887:KIO589887 KSH589887:KSK589887 LCD589887:LCG589887 LLZ589887:LMC589887 LVV589887:LVY589887 MFR589887:MFU589887 MPN589887:MPQ589887 MZJ589887:MZM589887 NJF589887:NJI589887 NTB589887:NTE589887 OCX589887:ODA589887 OMT589887:OMW589887 OWP589887:OWS589887 PGL589887:PGO589887 PQH589887:PQK589887 QAD589887:QAG589887 QJZ589887:QKC589887 QTV589887:QTY589887 RDR589887:RDU589887 RNN589887:RNQ589887 RXJ589887:RXM589887 SHF589887:SHI589887 SRB589887:SRE589887 TAX589887:TBA589887 TKT589887:TKW589887 TUP589887:TUS589887 UEL589887:UEO589887 UOH589887:UOK589887 UYD589887:UYG589887 VHZ589887:VIC589887 VRV589887:VRY589887 WBR589887:WBU589887 WLN589887:WLQ589887 WVJ589887:WVM589887 B655423:E655423 IX655423:JA655423 ST655423:SW655423 ACP655423:ACS655423 AML655423:AMO655423 AWH655423:AWK655423 BGD655423:BGG655423 BPZ655423:BQC655423 BZV655423:BZY655423 CJR655423:CJU655423 CTN655423:CTQ655423 DDJ655423:DDM655423 DNF655423:DNI655423 DXB655423:DXE655423 EGX655423:EHA655423 EQT655423:EQW655423 FAP655423:FAS655423 FKL655423:FKO655423 FUH655423:FUK655423 GED655423:GEG655423 GNZ655423:GOC655423 GXV655423:GXY655423 HHR655423:HHU655423 HRN655423:HRQ655423 IBJ655423:IBM655423 ILF655423:ILI655423 IVB655423:IVE655423 JEX655423:JFA655423 JOT655423:JOW655423 JYP655423:JYS655423 KIL655423:KIO655423 KSH655423:KSK655423 LCD655423:LCG655423 LLZ655423:LMC655423 LVV655423:LVY655423 MFR655423:MFU655423 MPN655423:MPQ655423 MZJ655423:MZM655423 NJF655423:NJI655423 NTB655423:NTE655423 OCX655423:ODA655423 OMT655423:OMW655423 OWP655423:OWS655423 PGL655423:PGO655423 PQH655423:PQK655423 QAD655423:QAG655423 QJZ655423:QKC655423 QTV655423:QTY655423 RDR655423:RDU655423 RNN655423:RNQ655423 RXJ655423:RXM655423 SHF655423:SHI655423 SRB655423:SRE655423 TAX655423:TBA655423 TKT655423:TKW655423 TUP655423:TUS655423 UEL655423:UEO655423 UOH655423:UOK655423 UYD655423:UYG655423 VHZ655423:VIC655423 VRV655423:VRY655423 WBR655423:WBU655423 WLN655423:WLQ655423 WVJ655423:WVM655423 B720959:E720959 IX720959:JA720959 ST720959:SW720959 ACP720959:ACS720959 AML720959:AMO720959 AWH720959:AWK720959 BGD720959:BGG720959 BPZ720959:BQC720959 BZV720959:BZY720959 CJR720959:CJU720959 CTN720959:CTQ720959 DDJ720959:DDM720959 DNF720959:DNI720959 DXB720959:DXE720959 EGX720959:EHA720959 EQT720959:EQW720959 FAP720959:FAS720959 FKL720959:FKO720959 FUH720959:FUK720959 GED720959:GEG720959 GNZ720959:GOC720959 GXV720959:GXY720959 HHR720959:HHU720959 HRN720959:HRQ720959 IBJ720959:IBM720959 ILF720959:ILI720959 IVB720959:IVE720959 JEX720959:JFA720959 JOT720959:JOW720959 JYP720959:JYS720959 KIL720959:KIO720959 KSH720959:KSK720959 LCD720959:LCG720959 LLZ720959:LMC720959 LVV720959:LVY720959 MFR720959:MFU720959 MPN720959:MPQ720959 MZJ720959:MZM720959 NJF720959:NJI720959 NTB720959:NTE720959 OCX720959:ODA720959 OMT720959:OMW720959 OWP720959:OWS720959 PGL720959:PGO720959 PQH720959:PQK720959 QAD720959:QAG720959 QJZ720959:QKC720959 QTV720959:QTY720959 RDR720959:RDU720959 RNN720959:RNQ720959 RXJ720959:RXM720959 SHF720959:SHI720959 SRB720959:SRE720959 TAX720959:TBA720959 TKT720959:TKW720959 TUP720959:TUS720959 UEL720959:UEO720959 UOH720959:UOK720959 UYD720959:UYG720959 VHZ720959:VIC720959 VRV720959:VRY720959 WBR720959:WBU720959 WLN720959:WLQ720959 WVJ720959:WVM720959 B786495:E786495 IX786495:JA786495 ST786495:SW786495 ACP786495:ACS786495 AML786495:AMO786495 AWH786495:AWK786495 BGD786495:BGG786495 BPZ786495:BQC786495 BZV786495:BZY786495 CJR786495:CJU786495 CTN786495:CTQ786495 DDJ786495:DDM786495 DNF786495:DNI786495 DXB786495:DXE786495 EGX786495:EHA786495 EQT786495:EQW786495 FAP786495:FAS786495 FKL786495:FKO786495 FUH786495:FUK786495 GED786495:GEG786495 GNZ786495:GOC786495 GXV786495:GXY786495 HHR786495:HHU786495 HRN786495:HRQ786495 IBJ786495:IBM786495 ILF786495:ILI786495 IVB786495:IVE786495 JEX786495:JFA786495 JOT786495:JOW786495 JYP786495:JYS786495 KIL786495:KIO786495 KSH786495:KSK786495 LCD786495:LCG786495 LLZ786495:LMC786495 LVV786495:LVY786495 MFR786495:MFU786495 MPN786495:MPQ786495 MZJ786495:MZM786495 NJF786495:NJI786495 NTB786495:NTE786495 OCX786495:ODA786495 OMT786495:OMW786495 OWP786495:OWS786495 PGL786495:PGO786495 PQH786495:PQK786495 QAD786495:QAG786495 QJZ786495:QKC786495 QTV786495:QTY786495 RDR786495:RDU786495 RNN786495:RNQ786495 RXJ786495:RXM786495 SHF786495:SHI786495 SRB786495:SRE786495 TAX786495:TBA786495 TKT786495:TKW786495 TUP786495:TUS786495 UEL786495:UEO786495 UOH786495:UOK786495 UYD786495:UYG786495 VHZ786495:VIC786495 VRV786495:VRY786495 WBR786495:WBU786495 WLN786495:WLQ786495 WVJ786495:WVM786495 B852031:E852031 IX852031:JA852031 ST852031:SW852031 ACP852031:ACS852031 AML852031:AMO852031 AWH852031:AWK852031 BGD852031:BGG852031 BPZ852031:BQC852031 BZV852031:BZY852031 CJR852031:CJU852031 CTN852031:CTQ852031 DDJ852031:DDM852031 DNF852031:DNI852031 DXB852031:DXE852031 EGX852031:EHA852031 EQT852031:EQW852031 FAP852031:FAS852031 FKL852031:FKO852031 FUH852031:FUK852031 GED852031:GEG852031 GNZ852031:GOC852031 GXV852031:GXY852031 HHR852031:HHU852031 HRN852031:HRQ852031 IBJ852031:IBM852031 ILF852031:ILI852031 IVB852031:IVE852031 JEX852031:JFA852031 JOT852031:JOW852031 JYP852031:JYS852031 KIL852031:KIO852031 KSH852031:KSK852031 LCD852031:LCG852031 LLZ852031:LMC852031 LVV852031:LVY852031 MFR852031:MFU852031 MPN852031:MPQ852031 MZJ852031:MZM852031 NJF852031:NJI852031 NTB852031:NTE852031 OCX852031:ODA852031 OMT852031:OMW852031 OWP852031:OWS852031 PGL852031:PGO852031 PQH852031:PQK852031 QAD852031:QAG852031 QJZ852031:QKC852031 QTV852031:QTY852031 RDR852031:RDU852031 RNN852031:RNQ852031 RXJ852031:RXM852031 SHF852031:SHI852031 SRB852031:SRE852031 TAX852031:TBA852031 TKT852031:TKW852031 TUP852031:TUS852031 UEL852031:UEO852031 UOH852031:UOK852031 UYD852031:UYG852031 VHZ852031:VIC852031 VRV852031:VRY852031 WBR852031:WBU852031 WLN852031:WLQ852031 WVJ852031:WVM852031 B917567:E917567 IX917567:JA917567 ST917567:SW917567 ACP917567:ACS917567 AML917567:AMO917567 AWH917567:AWK917567 BGD917567:BGG917567 BPZ917567:BQC917567 BZV917567:BZY917567 CJR917567:CJU917567 CTN917567:CTQ917567 DDJ917567:DDM917567 DNF917567:DNI917567 DXB917567:DXE917567 EGX917567:EHA917567 EQT917567:EQW917567 FAP917567:FAS917567 FKL917567:FKO917567 FUH917567:FUK917567 GED917567:GEG917567 GNZ917567:GOC917567 GXV917567:GXY917567 HHR917567:HHU917567 HRN917567:HRQ917567 IBJ917567:IBM917567 ILF917567:ILI917567 IVB917567:IVE917567 JEX917567:JFA917567 JOT917567:JOW917567 JYP917567:JYS917567 KIL917567:KIO917567 KSH917567:KSK917567 LCD917567:LCG917567 LLZ917567:LMC917567 LVV917567:LVY917567 MFR917567:MFU917567 MPN917567:MPQ917567 MZJ917567:MZM917567 NJF917567:NJI917567 NTB917567:NTE917567 OCX917567:ODA917567 OMT917567:OMW917567 OWP917567:OWS917567 PGL917567:PGO917567 PQH917567:PQK917567 QAD917567:QAG917567 QJZ917567:QKC917567 QTV917567:QTY917567 RDR917567:RDU917567 RNN917567:RNQ917567 RXJ917567:RXM917567 SHF917567:SHI917567 SRB917567:SRE917567 TAX917567:TBA917567 TKT917567:TKW917567 TUP917567:TUS917567 UEL917567:UEO917567 UOH917567:UOK917567 UYD917567:UYG917567 VHZ917567:VIC917567 VRV917567:VRY917567 WBR917567:WBU917567 WLN917567:WLQ917567 WVJ917567:WVM917567 B983103:E983103 IX983103:JA983103 ST983103:SW983103 ACP983103:ACS983103 AML983103:AMO983103 AWH983103:AWK983103 BGD983103:BGG983103 BPZ983103:BQC983103 BZV983103:BZY983103 CJR983103:CJU983103 CTN983103:CTQ983103 DDJ983103:DDM983103 DNF983103:DNI983103 DXB983103:DXE983103 EGX983103:EHA983103 EQT983103:EQW983103 FAP983103:FAS983103 FKL983103:FKO983103 FUH983103:FUK983103 GED983103:GEG983103 GNZ983103:GOC983103 GXV983103:GXY983103 HHR983103:HHU983103 HRN983103:HRQ983103 IBJ983103:IBM983103 ILF983103:ILI983103 IVB983103:IVE983103 JEX983103:JFA983103 JOT983103:JOW983103 JYP983103:JYS983103 KIL983103:KIO983103 KSH983103:KSK983103 LCD983103:LCG983103 LLZ983103:LMC983103 LVV983103:LVY983103 MFR983103:MFU983103 MPN983103:MPQ983103 MZJ983103:MZM983103 NJF983103:NJI983103 NTB983103:NTE983103 OCX983103:ODA983103 OMT983103:OMW983103 OWP983103:OWS983103 PGL983103:PGO983103 PQH983103:PQK983103 QAD983103:QAG983103 QJZ983103:QKC983103 QTV983103:QTY983103 RDR983103:RDU983103 RNN983103:RNQ983103 RXJ983103:RXM983103 SHF983103:SHI983103 SRB983103:SRE983103 TAX983103:TBA983103 TKT983103:TKW983103 TUP983103:TUS983103 UEL983103:UEO983103 UOH983103:UOK983103 UYD983103:UYG983103 VHZ983103:VIC983103 VRV983103:VRY983103 WBR983103:WBU983103 WLN983103:WLQ983103 WVJ983103:WVM983103"/>
    <dataValidation allowBlank="1" showInputMessage="1" showErrorMessage="1" promptTitle="TDHCA Rental Program Experience" prompt="Row 22: Enter TDHCA Rental Program Property Name" sqref="F63:U63 JB63:JQ63 SX63:TM63 ACT63:ADI63 AMP63:ANE63 AWL63:AXA63 BGH63:BGW63 BQD63:BQS63 BZZ63:CAO63 CJV63:CKK63 CTR63:CUG63 DDN63:DEC63 DNJ63:DNY63 DXF63:DXU63 EHB63:EHQ63 EQX63:ERM63 FAT63:FBI63 FKP63:FLE63 FUL63:FVA63 GEH63:GEW63 GOD63:GOS63 GXZ63:GYO63 HHV63:HIK63 HRR63:HSG63 IBN63:ICC63 ILJ63:ILY63 IVF63:IVU63 JFB63:JFQ63 JOX63:JPM63 JYT63:JZI63 KIP63:KJE63 KSL63:KTA63 LCH63:LCW63 LMD63:LMS63 LVZ63:LWO63 MFV63:MGK63 MPR63:MQG63 MZN63:NAC63 NJJ63:NJY63 NTF63:NTU63 ODB63:ODQ63 OMX63:ONM63 OWT63:OXI63 PGP63:PHE63 PQL63:PRA63 QAH63:QAW63 QKD63:QKS63 QTZ63:QUO63 RDV63:REK63 RNR63:ROG63 RXN63:RYC63 SHJ63:SHY63 SRF63:SRU63 TBB63:TBQ63 TKX63:TLM63 TUT63:TVI63 UEP63:UFE63 UOL63:UPA63 UYH63:UYW63 VID63:VIS63 VRZ63:VSO63 WBV63:WCK63 WLR63:WMG63 WVN63:WWC63 F65599:U65599 JB65599:JQ65599 SX65599:TM65599 ACT65599:ADI65599 AMP65599:ANE65599 AWL65599:AXA65599 BGH65599:BGW65599 BQD65599:BQS65599 BZZ65599:CAO65599 CJV65599:CKK65599 CTR65599:CUG65599 DDN65599:DEC65599 DNJ65599:DNY65599 DXF65599:DXU65599 EHB65599:EHQ65599 EQX65599:ERM65599 FAT65599:FBI65599 FKP65599:FLE65599 FUL65599:FVA65599 GEH65599:GEW65599 GOD65599:GOS65599 GXZ65599:GYO65599 HHV65599:HIK65599 HRR65599:HSG65599 IBN65599:ICC65599 ILJ65599:ILY65599 IVF65599:IVU65599 JFB65599:JFQ65599 JOX65599:JPM65599 JYT65599:JZI65599 KIP65599:KJE65599 KSL65599:KTA65599 LCH65599:LCW65599 LMD65599:LMS65599 LVZ65599:LWO65599 MFV65599:MGK65599 MPR65599:MQG65599 MZN65599:NAC65599 NJJ65599:NJY65599 NTF65599:NTU65599 ODB65599:ODQ65599 OMX65599:ONM65599 OWT65599:OXI65599 PGP65599:PHE65599 PQL65599:PRA65599 QAH65599:QAW65599 QKD65599:QKS65599 QTZ65599:QUO65599 RDV65599:REK65599 RNR65599:ROG65599 RXN65599:RYC65599 SHJ65599:SHY65599 SRF65599:SRU65599 TBB65599:TBQ65599 TKX65599:TLM65599 TUT65599:TVI65599 UEP65599:UFE65599 UOL65599:UPA65599 UYH65599:UYW65599 VID65599:VIS65599 VRZ65599:VSO65599 WBV65599:WCK65599 WLR65599:WMG65599 WVN65599:WWC65599 F131135:U131135 JB131135:JQ131135 SX131135:TM131135 ACT131135:ADI131135 AMP131135:ANE131135 AWL131135:AXA131135 BGH131135:BGW131135 BQD131135:BQS131135 BZZ131135:CAO131135 CJV131135:CKK131135 CTR131135:CUG131135 DDN131135:DEC131135 DNJ131135:DNY131135 DXF131135:DXU131135 EHB131135:EHQ131135 EQX131135:ERM131135 FAT131135:FBI131135 FKP131135:FLE131135 FUL131135:FVA131135 GEH131135:GEW131135 GOD131135:GOS131135 GXZ131135:GYO131135 HHV131135:HIK131135 HRR131135:HSG131135 IBN131135:ICC131135 ILJ131135:ILY131135 IVF131135:IVU131135 JFB131135:JFQ131135 JOX131135:JPM131135 JYT131135:JZI131135 KIP131135:KJE131135 KSL131135:KTA131135 LCH131135:LCW131135 LMD131135:LMS131135 LVZ131135:LWO131135 MFV131135:MGK131135 MPR131135:MQG131135 MZN131135:NAC131135 NJJ131135:NJY131135 NTF131135:NTU131135 ODB131135:ODQ131135 OMX131135:ONM131135 OWT131135:OXI131135 PGP131135:PHE131135 PQL131135:PRA131135 QAH131135:QAW131135 QKD131135:QKS131135 QTZ131135:QUO131135 RDV131135:REK131135 RNR131135:ROG131135 RXN131135:RYC131135 SHJ131135:SHY131135 SRF131135:SRU131135 TBB131135:TBQ131135 TKX131135:TLM131135 TUT131135:TVI131135 UEP131135:UFE131135 UOL131135:UPA131135 UYH131135:UYW131135 VID131135:VIS131135 VRZ131135:VSO131135 WBV131135:WCK131135 WLR131135:WMG131135 WVN131135:WWC131135 F196671:U196671 JB196671:JQ196671 SX196671:TM196671 ACT196671:ADI196671 AMP196671:ANE196671 AWL196671:AXA196671 BGH196671:BGW196671 BQD196671:BQS196671 BZZ196671:CAO196671 CJV196671:CKK196671 CTR196671:CUG196671 DDN196671:DEC196671 DNJ196671:DNY196671 DXF196671:DXU196671 EHB196671:EHQ196671 EQX196671:ERM196671 FAT196671:FBI196671 FKP196671:FLE196671 FUL196671:FVA196671 GEH196671:GEW196671 GOD196671:GOS196671 GXZ196671:GYO196671 HHV196671:HIK196671 HRR196671:HSG196671 IBN196671:ICC196671 ILJ196671:ILY196671 IVF196671:IVU196671 JFB196671:JFQ196671 JOX196671:JPM196671 JYT196671:JZI196671 KIP196671:KJE196671 KSL196671:KTA196671 LCH196671:LCW196671 LMD196671:LMS196671 LVZ196671:LWO196671 MFV196671:MGK196671 MPR196671:MQG196671 MZN196671:NAC196671 NJJ196671:NJY196671 NTF196671:NTU196671 ODB196671:ODQ196671 OMX196671:ONM196671 OWT196671:OXI196671 PGP196671:PHE196671 PQL196671:PRA196671 QAH196671:QAW196671 QKD196671:QKS196671 QTZ196671:QUO196671 RDV196671:REK196671 RNR196671:ROG196671 RXN196671:RYC196671 SHJ196671:SHY196671 SRF196671:SRU196671 TBB196671:TBQ196671 TKX196671:TLM196671 TUT196671:TVI196671 UEP196671:UFE196671 UOL196671:UPA196671 UYH196671:UYW196671 VID196671:VIS196671 VRZ196671:VSO196671 WBV196671:WCK196671 WLR196671:WMG196671 WVN196671:WWC196671 F262207:U262207 JB262207:JQ262207 SX262207:TM262207 ACT262207:ADI262207 AMP262207:ANE262207 AWL262207:AXA262207 BGH262207:BGW262207 BQD262207:BQS262207 BZZ262207:CAO262207 CJV262207:CKK262207 CTR262207:CUG262207 DDN262207:DEC262207 DNJ262207:DNY262207 DXF262207:DXU262207 EHB262207:EHQ262207 EQX262207:ERM262207 FAT262207:FBI262207 FKP262207:FLE262207 FUL262207:FVA262207 GEH262207:GEW262207 GOD262207:GOS262207 GXZ262207:GYO262207 HHV262207:HIK262207 HRR262207:HSG262207 IBN262207:ICC262207 ILJ262207:ILY262207 IVF262207:IVU262207 JFB262207:JFQ262207 JOX262207:JPM262207 JYT262207:JZI262207 KIP262207:KJE262207 KSL262207:KTA262207 LCH262207:LCW262207 LMD262207:LMS262207 LVZ262207:LWO262207 MFV262207:MGK262207 MPR262207:MQG262207 MZN262207:NAC262207 NJJ262207:NJY262207 NTF262207:NTU262207 ODB262207:ODQ262207 OMX262207:ONM262207 OWT262207:OXI262207 PGP262207:PHE262207 PQL262207:PRA262207 QAH262207:QAW262207 QKD262207:QKS262207 QTZ262207:QUO262207 RDV262207:REK262207 RNR262207:ROG262207 RXN262207:RYC262207 SHJ262207:SHY262207 SRF262207:SRU262207 TBB262207:TBQ262207 TKX262207:TLM262207 TUT262207:TVI262207 UEP262207:UFE262207 UOL262207:UPA262207 UYH262207:UYW262207 VID262207:VIS262207 VRZ262207:VSO262207 WBV262207:WCK262207 WLR262207:WMG262207 WVN262207:WWC262207 F327743:U327743 JB327743:JQ327743 SX327743:TM327743 ACT327743:ADI327743 AMP327743:ANE327743 AWL327743:AXA327743 BGH327743:BGW327743 BQD327743:BQS327743 BZZ327743:CAO327743 CJV327743:CKK327743 CTR327743:CUG327743 DDN327743:DEC327743 DNJ327743:DNY327743 DXF327743:DXU327743 EHB327743:EHQ327743 EQX327743:ERM327743 FAT327743:FBI327743 FKP327743:FLE327743 FUL327743:FVA327743 GEH327743:GEW327743 GOD327743:GOS327743 GXZ327743:GYO327743 HHV327743:HIK327743 HRR327743:HSG327743 IBN327743:ICC327743 ILJ327743:ILY327743 IVF327743:IVU327743 JFB327743:JFQ327743 JOX327743:JPM327743 JYT327743:JZI327743 KIP327743:KJE327743 KSL327743:KTA327743 LCH327743:LCW327743 LMD327743:LMS327743 LVZ327743:LWO327743 MFV327743:MGK327743 MPR327743:MQG327743 MZN327743:NAC327743 NJJ327743:NJY327743 NTF327743:NTU327743 ODB327743:ODQ327743 OMX327743:ONM327743 OWT327743:OXI327743 PGP327743:PHE327743 PQL327743:PRA327743 QAH327743:QAW327743 QKD327743:QKS327743 QTZ327743:QUO327743 RDV327743:REK327743 RNR327743:ROG327743 RXN327743:RYC327743 SHJ327743:SHY327743 SRF327743:SRU327743 TBB327743:TBQ327743 TKX327743:TLM327743 TUT327743:TVI327743 UEP327743:UFE327743 UOL327743:UPA327743 UYH327743:UYW327743 VID327743:VIS327743 VRZ327743:VSO327743 WBV327743:WCK327743 WLR327743:WMG327743 WVN327743:WWC327743 F393279:U393279 JB393279:JQ393279 SX393279:TM393279 ACT393279:ADI393279 AMP393279:ANE393279 AWL393279:AXA393279 BGH393279:BGW393279 BQD393279:BQS393279 BZZ393279:CAO393279 CJV393279:CKK393279 CTR393279:CUG393279 DDN393279:DEC393279 DNJ393279:DNY393279 DXF393279:DXU393279 EHB393279:EHQ393279 EQX393279:ERM393279 FAT393279:FBI393279 FKP393279:FLE393279 FUL393279:FVA393279 GEH393279:GEW393279 GOD393279:GOS393279 GXZ393279:GYO393279 HHV393279:HIK393279 HRR393279:HSG393279 IBN393279:ICC393279 ILJ393279:ILY393279 IVF393279:IVU393279 JFB393279:JFQ393279 JOX393279:JPM393279 JYT393279:JZI393279 KIP393279:KJE393279 KSL393279:KTA393279 LCH393279:LCW393279 LMD393279:LMS393279 LVZ393279:LWO393279 MFV393279:MGK393279 MPR393279:MQG393279 MZN393279:NAC393279 NJJ393279:NJY393279 NTF393279:NTU393279 ODB393279:ODQ393279 OMX393279:ONM393279 OWT393279:OXI393279 PGP393279:PHE393279 PQL393279:PRA393279 QAH393279:QAW393279 QKD393279:QKS393279 QTZ393279:QUO393279 RDV393279:REK393279 RNR393279:ROG393279 RXN393279:RYC393279 SHJ393279:SHY393279 SRF393279:SRU393279 TBB393279:TBQ393279 TKX393279:TLM393279 TUT393279:TVI393279 UEP393279:UFE393279 UOL393279:UPA393279 UYH393279:UYW393279 VID393279:VIS393279 VRZ393279:VSO393279 WBV393279:WCK393279 WLR393279:WMG393279 WVN393279:WWC393279 F458815:U458815 JB458815:JQ458815 SX458815:TM458815 ACT458815:ADI458815 AMP458815:ANE458815 AWL458815:AXA458815 BGH458815:BGW458815 BQD458815:BQS458815 BZZ458815:CAO458815 CJV458815:CKK458815 CTR458815:CUG458815 DDN458815:DEC458815 DNJ458815:DNY458815 DXF458815:DXU458815 EHB458815:EHQ458815 EQX458815:ERM458815 FAT458815:FBI458815 FKP458815:FLE458815 FUL458815:FVA458815 GEH458815:GEW458815 GOD458815:GOS458815 GXZ458815:GYO458815 HHV458815:HIK458815 HRR458815:HSG458815 IBN458815:ICC458815 ILJ458815:ILY458815 IVF458815:IVU458815 JFB458815:JFQ458815 JOX458815:JPM458815 JYT458815:JZI458815 KIP458815:KJE458815 KSL458815:KTA458815 LCH458815:LCW458815 LMD458815:LMS458815 LVZ458815:LWO458815 MFV458815:MGK458815 MPR458815:MQG458815 MZN458815:NAC458815 NJJ458815:NJY458815 NTF458815:NTU458815 ODB458815:ODQ458815 OMX458815:ONM458815 OWT458815:OXI458815 PGP458815:PHE458815 PQL458815:PRA458815 QAH458815:QAW458815 QKD458815:QKS458815 QTZ458815:QUO458815 RDV458815:REK458815 RNR458815:ROG458815 RXN458815:RYC458815 SHJ458815:SHY458815 SRF458815:SRU458815 TBB458815:TBQ458815 TKX458815:TLM458815 TUT458815:TVI458815 UEP458815:UFE458815 UOL458815:UPA458815 UYH458815:UYW458815 VID458815:VIS458815 VRZ458815:VSO458815 WBV458815:WCK458815 WLR458815:WMG458815 WVN458815:WWC458815 F524351:U524351 JB524351:JQ524351 SX524351:TM524351 ACT524351:ADI524351 AMP524351:ANE524351 AWL524351:AXA524351 BGH524351:BGW524351 BQD524351:BQS524351 BZZ524351:CAO524351 CJV524351:CKK524351 CTR524351:CUG524351 DDN524351:DEC524351 DNJ524351:DNY524351 DXF524351:DXU524351 EHB524351:EHQ524351 EQX524351:ERM524351 FAT524351:FBI524351 FKP524351:FLE524351 FUL524351:FVA524351 GEH524351:GEW524351 GOD524351:GOS524351 GXZ524351:GYO524351 HHV524351:HIK524351 HRR524351:HSG524351 IBN524351:ICC524351 ILJ524351:ILY524351 IVF524351:IVU524351 JFB524351:JFQ524351 JOX524351:JPM524351 JYT524351:JZI524351 KIP524351:KJE524351 KSL524351:KTA524351 LCH524351:LCW524351 LMD524351:LMS524351 LVZ524351:LWO524351 MFV524351:MGK524351 MPR524351:MQG524351 MZN524351:NAC524351 NJJ524351:NJY524351 NTF524351:NTU524351 ODB524351:ODQ524351 OMX524351:ONM524351 OWT524351:OXI524351 PGP524351:PHE524351 PQL524351:PRA524351 QAH524351:QAW524351 QKD524351:QKS524351 QTZ524351:QUO524351 RDV524351:REK524351 RNR524351:ROG524351 RXN524351:RYC524351 SHJ524351:SHY524351 SRF524351:SRU524351 TBB524351:TBQ524351 TKX524351:TLM524351 TUT524351:TVI524351 UEP524351:UFE524351 UOL524351:UPA524351 UYH524351:UYW524351 VID524351:VIS524351 VRZ524351:VSO524351 WBV524351:WCK524351 WLR524351:WMG524351 WVN524351:WWC524351 F589887:U589887 JB589887:JQ589887 SX589887:TM589887 ACT589887:ADI589887 AMP589887:ANE589887 AWL589887:AXA589887 BGH589887:BGW589887 BQD589887:BQS589887 BZZ589887:CAO589887 CJV589887:CKK589887 CTR589887:CUG589887 DDN589887:DEC589887 DNJ589887:DNY589887 DXF589887:DXU589887 EHB589887:EHQ589887 EQX589887:ERM589887 FAT589887:FBI589887 FKP589887:FLE589887 FUL589887:FVA589887 GEH589887:GEW589887 GOD589887:GOS589887 GXZ589887:GYO589887 HHV589887:HIK589887 HRR589887:HSG589887 IBN589887:ICC589887 ILJ589887:ILY589887 IVF589887:IVU589887 JFB589887:JFQ589887 JOX589887:JPM589887 JYT589887:JZI589887 KIP589887:KJE589887 KSL589887:KTA589887 LCH589887:LCW589887 LMD589887:LMS589887 LVZ589887:LWO589887 MFV589887:MGK589887 MPR589887:MQG589887 MZN589887:NAC589887 NJJ589887:NJY589887 NTF589887:NTU589887 ODB589887:ODQ589887 OMX589887:ONM589887 OWT589887:OXI589887 PGP589887:PHE589887 PQL589887:PRA589887 QAH589887:QAW589887 QKD589887:QKS589887 QTZ589887:QUO589887 RDV589887:REK589887 RNR589887:ROG589887 RXN589887:RYC589887 SHJ589887:SHY589887 SRF589887:SRU589887 TBB589887:TBQ589887 TKX589887:TLM589887 TUT589887:TVI589887 UEP589887:UFE589887 UOL589887:UPA589887 UYH589887:UYW589887 VID589887:VIS589887 VRZ589887:VSO589887 WBV589887:WCK589887 WLR589887:WMG589887 WVN589887:WWC589887 F655423:U655423 JB655423:JQ655423 SX655423:TM655423 ACT655423:ADI655423 AMP655423:ANE655423 AWL655423:AXA655423 BGH655423:BGW655423 BQD655423:BQS655423 BZZ655423:CAO655423 CJV655423:CKK655423 CTR655423:CUG655423 DDN655423:DEC655423 DNJ655423:DNY655423 DXF655423:DXU655423 EHB655423:EHQ655423 EQX655423:ERM655423 FAT655423:FBI655423 FKP655423:FLE655423 FUL655423:FVA655423 GEH655423:GEW655423 GOD655423:GOS655423 GXZ655423:GYO655423 HHV655423:HIK655423 HRR655423:HSG655423 IBN655423:ICC655423 ILJ655423:ILY655423 IVF655423:IVU655423 JFB655423:JFQ655423 JOX655423:JPM655423 JYT655423:JZI655423 KIP655423:KJE655423 KSL655423:KTA655423 LCH655423:LCW655423 LMD655423:LMS655423 LVZ655423:LWO655423 MFV655423:MGK655423 MPR655423:MQG655423 MZN655423:NAC655423 NJJ655423:NJY655423 NTF655423:NTU655423 ODB655423:ODQ655423 OMX655423:ONM655423 OWT655423:OXI655423 PGP655423:PHE655423 PQL655423:PRA655423 QAH655423:QAW655423 QKD655423:QKS655423 QTZ655423:QUO655423 RDV655423:REK655423 RNR655423:ROG655423 RXN655423:RYC655423 SHJ655423:SHY655423 SRF655423:SRU655423 TBB655423:TBQ655423 TKX655423:TLM655423 TUT655423:TVI655423 UEP655423:UFE655423 UOL655423:UPA655423 UYH655423:UYW655423 VID655423:VIS655423 VRZ655423:VSO655423 WBV655423:WCK655423 WLR655423:WMG655423 WVN655423:WWC655423 F720959:U720959 JB720959:JQ720959 SX720959:TM720959 ACT720959:ADI720959 AMP720959:ANE720959 AWL720959:AXA720959 BGH720959:BGW720959 BQD720959:BQS720959 BZZ720959:CAO720959 CJV720959:CKK720959 CTR720959:CUG720959 DDN720959:DEC720959 DNJ720959:DNY720959 DXF720959:DXU720959 EHB720959:EHQ720959 EQX720959:ERM720959 FAT720959:FBI720959 FKP720959:FLE720959 FUL720959:FVA720959 GEH720959:GEW720959 GOD720959:GOS720959 GXZ720959:GYO720959 HHV720959:HIK720959 HRR720959:HSG720959 IBN720959:ICC720959 ILJ720959:ILY720959 IVF720959:IVU720959 JFB720959:JFQ720959 JOX720959:JPM720959 JYT720959:JZI720959 KIP720959:KJE720959 KSL720959:KTA720959 LCH720959:LCW720959 LMD720959:LMS720959 LVZ720959:LWO720959 MFV720959:MGK720959 MPR720959:MQG720959 MZN720959:NAC720959 NJJ720959:NJY720959 NTF720959:NTU720959 ODB720959:ODQ720959 OMX720959:ONM720959 OWT720959:OXI720959 PGP720959:PHE720959 PQL720959:PRA720959 QAH720959:QAW720959 QKD720959:QKS720959 QTZ720959:QUO720959 RDV720959:REK720959 RNR720959:ROG720959 RXN720959:RYC720959 SHJ720959:SHY720959 SRF720959:SRU720959 TBB720959:TBQ720959 TKX720959:TLM720959 TUT720959:TVI720959 UEP720959:UFE720959 UOL720959:UPA720959 UYH720959:UYW720959 VID720959:VIS720959 VRZ720959:VSO720959 WBV720959:WCK720959 WLR720959:WMG720959 WVN720959:WWC720959 F786495:U786495 JB786495:JQ786495 SX786495:TM786495 ACT786495:ADI786495 AMP786495:ANE786495 AWL786495:AXA786495 BGH786495:BGW786495 BQD786495:BQS786495 BZZ786495:CAO786495 CJV786495:CKK786495 CTR786495:CUG786495 DDN786495:DEC786495 DNJ786495:DNY786495 DXF786495:DXU786495 EHB786495:EHQ786495 EQX786495:ERM786495 FAT786495:FBI786495 FKP786495:FLE786495 FUL786495:FVA786495 GEH786495:GEW786495 GOD786495:GOS786495 GXZ786495:GYO786495 HHV786495:HIK786495 HRR786495:HSG786495 IBN786495:ICC786495 ILJ786495:ILY786495 IVF786495:IVU786495 JFB786495:JFQ786495 JOX786495:JPM786495 JYT786495:JZI786495 KIP786495:KJE786495 KSL786495:KTA786495 LCH786495:LCW786495 LMD786495:LMS786495 LVZ786495:LWO786495 MFV786495:MGK786495 MPR786495:MQG786495 MZN786495:NAC786495 NJJ786495:NJY786495 NTF786495:NTU786495 ODB786495:ODQ786495 OMX786495:ONM786495 OWT786495:OXI786495 PGP786495:PHE786495 PQL786495:PRA786495 QAH786495:QAW786495 QKD786495:QKS786495 QTZ786495:QUO786495 RDV786495:REK786495 RNR786495:ROG786495 RXN786495:RYC786495 SHJ786495:SHY786495 SRF786495:SRU786495 TBB786495:TBQ786495 TKX786495:TLM786495 TUT786495:TVI786495 UEP786495:UFE786495 UOL786495:UPA786495 UYH786495:UYW786495 VID786495:VIS786495 VRZ786495:VSO786495 WBV786495:WCK786495 WLR786495:WMG786495 WVN786495:WWC786495 F852031:U852031 JB852031:JQ852031 SX852031:TM852031 ACT852031:ADI852031 AMP852031:ANE852031 AWL852031:AXA852031 BGH852031:BGW852031 BQD852031:BQS852031 BZZ852031:CAO852031 CJV852031:CKK852031 CTR852031:CUG852031 DDN852031:DEC852031 DNJ852031:DNY852031 DXF852031:DXU852031 EHB852031:EHQ852031 EQX852031:ERM852031 FAT852031:FBI852031 FKP852031:FLE852031 FUL852031:FVA852031 GEH852031:GEW852031 GOD852031:GOS852031 GXZ852031:GYO852031 HHV852031:HIK852031 HRR852031:HSG852031 IBN852031:ICC852031 ILJ852031:ILY852031 IVF852031:IVU852031 JFB852031:JFQ852031 JOX852031:JPM852031 JYT852031:JZI852031 KIP852031:KJE852031 KSL852031:KTA852031 LCH852031:LCW852031 LMD852031:LMS852031 LVZ852031:LWO852031 MFV852031:MGK852031 MPR852031:MQG852031 MZN852031:NAC852031 NJJ852031:NJY852031 NTF852031:NTU852031 ODB852031:ODQ852031 OMX852031:ONM852031 OWT852031:OXI852031 PGP852031:PHE852031 PQL852031:PRA852031 QAH852031:QAW852031 QKD852031:QKS852031 QTZ852031:QUO852031 RDV852031:REK852031 RNR852031:ROG852031 RXN852031:RYC852031 SHJ852031:SHY852031 SRF852031:SRU852031 TBB852031:TBQ852031 TKX852031:TLM852031 TUT852031:TVI852031 UEP852031:UFE852031 UOL852031:UPA852031 UYH852031:UYW852031 VID852031:VIS852031 VRZ852031:VSO852031 WBV852031:WCK852031 WLR852031:WMG852031 WVN852031:WWC852031 F917567:U917567 JB917567:JQ917567 SX917567:TM917567 ACT917567:ADI917567 AMP917567:ANE917567 AWL917567:AXA917567 BGH917567:BGW917567 BQD917567:BQS917567 BZZ917567:CAO917567 CJV917567:CKK917567 CTR917567:CUG917567 DDN917567:DEC917567 DNJ917567:DNY917567 DXF917567:DXU917567 EHB917567:EHQ917567 EQX917567:ERM917567 FAT917567:FBI917567 FKP917567:FLE917567 FUL917567:FVA917567 GEH917567:GEW917567 GOD917567:GOS917567 GXZ917567:GYO917567 HHV917567:HIK917567 HRR917567:HSG917567 IBN917567:ICC917567 ILJ917567:ILY917567 IVF917567:IVU917567 JFB917567:JFQ917567 JOX917567:JPM917567 JYT917567:JZI917567 KIP917567:KJE917567 KSL917567:KTA917567 LCH917567:LCW917567 LMD917567:LMS917567 LVZ917567:LWO917567 MFV917567:MGK917567 MPR917567:MQG917567 MZN917567:NAC917567 NJJ917567:NJY917567 NTF917567:NTU917567 ODB917567:ODQ917567 OMX917567:ONM917567 OWT917567:OXI917567 PGP917567:PHE917567 PQL917567:PRA917567 QAH917567:QAW917567 QKD917567:QKS917567 QTZ917567:QUO917567 RDV917567:REK917567 RNR917567:ROG917567 RXN917567:RYC917567 SHJ917567:SHY917567 SRF917567:SRU917567 TBB917567:TBQ917567 TKX917567:TLM917567 TUT917567:TVI917567 UEP917567:UFE917567 UOL917567:UPA917567 UYH917567:UYW917567 VID917567:VIS917567 VRZ917567:VSO917567 WBV917567:WCK917567 WLR917567:WMG917567 WVN917567:WWC917567 F983103:U983103 JB983103:JQ983103 SX983103:TM983103 ACT983103:ADI983103 AMP983103:ANE983103 AWL983103:AXA983103 BGH983103:BGW983103 BQD983103:BQS983103 BZZ983103:CAO983103 CJV983103:CKK983103 CTR983103:CUG983103 DDN983103:DEC983103 DNJ983103:DNY983103 DXF983103:DXU983103 EHB983103:EHQ983103 EQX983103:ERM983103 FAT983103:FBI983103 FKP983103:FLE983103 FUL983103:FVA983103 GEH983103:GEW983103 GOD983103:GOS983103 GXZ983103:GYO983103 HHV983103:HIK983103 HRR983103:HSG983103 IBN983103:ICC983103 ILJ983103:ILY983103 IVF983103:IVU983103 JFB983103:JFQ983103 JOX983103:JPM983103 JYT983103:JZI983103 KIP983103:KJE983103 KSL983103:KTA983103 LCH983103:LCW983103 LMD983103:LMS983103 LVZ983103:LWO983103 MFV983103:MGK983103 MPR983103:MQG983103 MZN983103:NAC983103 NJJ983103:NJY983103 NTF983103:NTU983103 ODB983103:ODQ983103 OMX983103:ONM983103 OWT983103:OXI983103 PGP983103:PHE983103 PQL983103:PRA983103 QAH983103:QAW983103 QKD983103:QKS983103 QTZ983103:QUO983103 RDV983103:REK983103 RNR983103:ROG983103 RXN983103:RYC983103 SHJ983103:SHY983103 SRF983103:SRU983103 TBB983103:TBQ983103 TKX983103:TLM983103 TUT983103:TVI983103 UEP983103:UFE983103 UOL983103:UPA983103 UYH983103:UYW983103 VID983103:VIS983103 VRZ983103:VSO983103 WBV983103:WCK983103 WLR983103:WMG983103 WVN983103:WWC983103"/>
    <dataValidation allowBlank="1" showInputMessage="1" showErrorMessage="1" promptTitle="TDHCA Rental Program Experience" prompt="Row 22: Enter TDHCA Rental Program Property City" sqref="V63:AD63 JR63:JZ63 TN63:TV63 ADJ63:ADR63 ANF63:ANN63 AXB63:AXJ63 BGX63:BHF63 BQT63:BRB63 CAP63:CAX63 CKL63:CKT63 CUH63:CUP63 DED63:DEL63 DNZ63:DOH63 DXV63:DYD63 EHR63:EHZ63 ERN63:ERV63 FBJ63:FBR63 FLF63:FLN63 FVB63:FVJ63 GEX63:GFF63 GOT63:GPB63 GYP63:GYX63 HIL63:HIT63 HSH63:HSP63 ICD63:ICL63 ILZ63:IMH63 IVV63:IWD63 JFR63:JFZ63 JPN63:JPV63 JZJ63:JZR63 KJF63:KJN63 KTB63:KTJ63 LCX63:LDF63 LMT63:LNB63 LWP63:LWX63 MGL63:MGT63 MQH63:MQP63 NAD63:NAL63 NJZ63:NKH63 NTV63:NUD63 ODR63:ODZ63 ONN63:ONV63 OXJ63:OXR63 PHF63:PHN63 PRB63:PRJ63 QAX63:QBF63 QKT63:QLB63 QUP63:QUX63 REL63:RET63 ROH63:ROP63 RYD63:RYL63 SHZ63:SIH63 SRV63:SSD63 TBR63:TBZ63 TLN63:TLV63 TVJ63:TVR63 UFF63:UFN63 UPB63:UPJ63 UYX63:UZF63 VIT63:VJB63 VSP63:VSX63 WCL63:WCT63 WMH63:WMP63 WWD63:WWL63 V65599:AD65599 JR65599:JZ65599 TN65599:TV65599 ADJ65599:ADR65599 ANF65599:ANN65599 AXB65599:AXJ65599 BGX65599:BHF65599 BQT65599:BRB65599 CAP65599:CAX65599 CKL65599:CKT65599 CUH65599:CUP65599 DED65599:DEL65599 DNZ65599:DOH65599 DXV65599:DYD65599 EHR65599:EHZ65599 ERN65599:ERV65599 FBJ65599:FBR65599 FLF65599:FLN65599 FVB65599:FVJ65599 GEX65599:GFF65599 GOT65599:GPB65599 GYP65599:GYX65599 HIL65599:HIT65599 HSH65599:HSP65599 ICD65599:ICL65599 ILZ65599:IMH65599 IVV65599:IWD65599 JFR65599:JFZ65599 JPN65599:JPV65599 JZJ65599:JZR65599 KJF65599:KJN65599 KTB65599:KTJ65599 LCX65599:LDF65599 LMT65599:LNB65599 LWP65599:LWX65599 MGL65599:MGT65599 MQH65599:MQP65599 NAD65599:NAL65599 NJZ65599:NKH65599 NTV65599:NUD65599 ODR65599:ODZ65599 ONN65599:ONV65599 OXJ65599:OXR65599 PHF65599:PHN65599 PRB65599:PRJ65599 QAX65599:QBF65599 QKT65599:QLB65599 QUP65599:QUX65599 REL65599:RET65599 ROH65599:ROP65599 RYD65599:RYL65599 SHZ65599:SIH65599 SRV65599:SSD65599 TBR65599:TBZ65599 TLN65599:TLV65599 TVJ65599:TVR65599 UFF65599:UFN65599 UPB65599:UPJ65599 UYX65599:UZF65599 VIT65599:VJB65599 VSP65599:VSX65599 WCL65599:WCT65599 WMH65599:WMP65599 WWD65599:WWL65599 V131135:AD131135 JR131135:JZ131135 TN131135:TV131135 ADJ131135:ADR131135 ANF131135:ANN131135 AXB131135:AXJ131135 BGX131135:BHF131135 BQT131135:BRB131135 CAP131135:CAX131135 CKL131135:CKT131135 CUH131135:CUP131135 DED131135:DEL131135 DNZ131135:DOH131135 DXV131135:DYD131135 EHR131135:EHZ131135 ERN131135:ERV131135 FBJ131135:FBR131135 FLF131135:FLN131135 FVB131135:FVJ131135 GEX131135:GFF131135 GOT131135:GPB131135 GYP131135:GYX131135 HIL131135:HIT131135 HSH131135:HSP131135 ICD131135:ICL131135 ILZ131135:IMH131135 IVV131135:IWD131135 JFR131135:JFZ131135 JPN131135:JPV131135 JZJ131135:JZR131135 KJF131135:KJN131135 KTB131135:KTJ131135 LCX131135:LDF131135 LMT131135:LNB131135 LWP131135:LWX131135 MGL131135:MGT131135 MQH131135:MQP131135 NAD131135:NAL131135 NJZ131135:NKH131135 NTV131135:NUD131135 ODR131135:ODZ131135 ONN131135:ONV131135 OXJ131135:OXR131135 PHF131135:PHN131135 PRB131135:PRJ131135 QAX131135:QBF131135 QKT131135:QLB131135 QUP131135:QUX131135 REL131135:RET131135 ROH131135:ROP131135 RYD131135:RYL131135 SHZ131135:SIH131135 SRV131135:SSD131135 TBR131135:TBZ131135 TLN131135:TLV131135 TVJ131135:TVR131135 UFF131135:UFN131135 UPB131135:UPJ131135 UYX131135:UZF131135 VIT131135:VJB131135 VSP131135:VSX131135 WCL131135:WCT131135 WMH131135:WMP131135 WWD131135:WWL131135 V196671:AD196671 JR196671:JZ196671 TN196671:TV196671 ADJ196671:ADR196671 ANF196671:ANN196671 AXB196671:AXJ196671 BGX196671:BHF196671 BQT196671:BRB196671 CAP196671:CAX196671 CKL196671:CKT196671 CUH196671:CUP196671 DED196671:DEL196671 DNZ196671:DOH196671 DXV196671:DYD196671 EHR196671:EHZ196671 ERN196671:ERV196671 FBJ196671:FBR196671 FLF196671:FLN196671 FVB196671:FVJ196671 GEX196671:GFF196671 GOT196671:GPB196671 GYP196671:GYX196671 HIL196671:HIT196671 HSH196671:HSP196671 ICD196671:ICL196671 ILZ196671:IMH196671 IVV196671:IWD196671 JFR196671:JFZ196671 JPN196671:JPV196671 JZJ196671:JZR196671 KJF196671:KJN196671 KTB196671:KTJ196671 LCX196671:LDF196671 LMT196671:LNB196671 LWP196671:LWX196671 MGL196671:MGT196671 MQH196671:MQP196671 NAD196671:NAL196671 NJZ196671:NKH196671 NTV196671:NUD196671 ODR196671:ODZ196671 ONN196671:ONV196671 OXJ196671:OXR196671 PHF196671:PHN196671 PRB196671:PRJ196671 QAX196671:QBF196671 QKT196671:QLB196671 QUP196671:QUX196671 REL196671:RET196671 ROH196671:ROP196671 RYD196671:RYL196671 SHZ196671:SIH196671 SRV196671:SSD196671 TBR196671:TBZ196671 TLN196671:TLV196671 TVJ196671:TVR196671 UFF196671:UFN196671 UPB196671:UPJ196671 UYX196671:UZF196671 VIT196671:VJB196671 VSP196671:VSX196671 WCL196671:WCT196671 WMH196671:WMP196671 WWD196671:WWL196671 V262207:AD262207 JR262207:JZ262207 TN262207:TV262207 ADJ262207:ADR262207 ANF262207:ANN262207 AXB262207:AXJ262207 BGX262207:BHF262207 BQT262207:BRB262207 CAP262207:CAX262207 CKL262207:CKT262207 CUH262207:CUP262207 DED262207:DEL262207 DNZ262207:DOH262207 DXV262207:DYD262207 EHR262207:EHZ262207 ERN262207:ERV262207 FBJ262207:FBR262207 FLF262207:FLN262207 FVB262207:FVJ262207 GEX262207:GFF262207 GOT262207:GPB262207 GYP262207:GYX262207 HIL262207:HIT262207 HSH262207:HSP262207 ICD262207:ICL262207 ILZ262207:IMH262207 IVV262207:IWD262207 JFR262207:JFZ262207 JPN262207:JPV262207 JZJ262207:JZR262207 KJF262207:KJN262207 KTB262207:KTJ262207 LCX262207:LDF262207 LMT262207:LNB262207 LWP262207:LWX262207 MGL262207:MGT262207 MQH262207:MQP262207 NAD262207:NAL262207 NJZ262207:NKH262207 NTV262207:NUD262207 ODR262207:ODZ262207 ONN262207:ONV262207 OXJ262207:OXR262207 PHF262207:PHN262207 PRB262207:PRJ262207 QAX262207:QBF262207 QKT262207:QLB262207 QUP262207:QUX262207 REL262207:RET262207 ROH262207:ROP262207 RYD262207:RYL262207 SHZ262207:SIH262207 SRV262207:SSD262207 TBR262207:TBZ262207 TLN262207:TLV262207 TVJ262207:TVR262207 UFF262207:UFN262207 UPB262207:UPJ262207 UYX262207:UZF262207 VIT262207:VJB262207 VSP262207:VSX262207 WCL262207:WCT262207 WMH262207:WMP262207 WWD262207:WWL262207 V327743:AD327743 JR327743:JZ327743 TN327743:TV327743 ADJ327743:ADR327743 ANF327743:ANN327743 AXB327743:AXJ327743 BGX327743:BHF327743 BQT327743:BRB327743 CAP327743:CAX327743 CKL327743:CKT327743 CUH327743:CUP327743 DED327743:DEL327743 DNZ327743:DOH327743 DXV327743:DYD327743 EHR327743:EHZ327743 ERN327743:ERV327743 FBJ327743:FBR327743 FLF327743:FLN327743 FVB327743:FVJ327743 GEX327743:GFF327743 GOT327743:GPB327743 GYP327743:GYX327743 HIL327743:HIT327743 HSH327743:HSP327743 ICD327743:ICL327743 ILZ327743:IMH327743 IVV327743:IWD327743 JFR327743:JFZ327743 JPN327743:JPV327743 JZJ327743:JZR327743 KJF327743:KJN327743 KTB327743:KTJ327743 LCX327743:LDF327743 LMT327743:LNB327743 LWP327743:LWX327743 MGL327743:MGT327743 MQH327743:MQP327743 NAD327743:NAL327743 NJZ327743:NKH327743 NTV327743:NUD327743 ODR327743:ODZ327743 ONN327743:ONV327743 OXJ327743:OXR327743 PHF327743:PHN327743 PRB327743:PRJ327743 QAX327743:QBF327743 QKT327743:QLB327743 QUP327743:QUX327743 REL327743:RET327743 ROH327743:ROP327743 RYD327743:RYL327743 SHZ327743:SIH327743 SRV327743:SSD327743 TBR327743:TBZ327743 TLN327743:TLV327743 TVJ327743:TVR327743 UFF327743:UFN327743 UPB327743:UPJ327743 UYX327743:UZF327743 VIT327743:VJB327743 VSP327743:VSX327743 WCL327743:WCT327743 WMH327743:WMP327743 WWD327743:WWL327743 V393279:AD393279 JR393279:JZ393279 TN393279:TV393279 ADJ393279:ADR393279 ANF393279:ANN393279 AXB393279:AXJ393279 BGX393279:BHF393279 BQT393279:BRB393279 CAP393279:CAX393279 CKL393279:CKT393279 CUH393279:CUP393279 DED393279:DEL393279 DNZ393279:DOH393279 DXV393279:DYD393279 EHR393279:EHZ393279 ERN393279:ERV393279 FBJ393279:FBR393279 FLF393279:FLN393279 FVB393279:FVJ393279 GEX393279:GFF393279 GOT393279:GPB393279 GYP393279:GYX393279 HIL393279:HIT393279 HSH393279:HSP393279 ICD393279:ICL393279 ILZ393279:IMH393279 IVV393279:IWD393279 JFR393279:JFZ393279 JPN393279:JPV393279 JZJ393279:JZR393279 KJF393279:KJN393279 KTB393279:KTJ393279 LCX393279:LDF393279 LMT393279:LNB393279 LWP393279:LWX393279 MGL393279:MGT393279 MQH393279:MQP393279 NAD393279:NAL393279 NJZ393279:NKH393279 NTV393279:NUD393279 ODR393279:ODZ393279 ONN393279:ONV393279 OXJ393279:OXR393279 PHF393279:PHN393279 PRB393279:PRJ393279 QAX393279:QBF393279 QKT393279:QLB393279 QUP393279:QUX393279 REL393279:RET393279 ROH393279:ROP393279 RYD393279:RYL393279 SHZ393279:SIH393279 SRV393279:SSD393279 TBR393279:TBZ393279 TLN393279:TLV393279 TVJ393279:TVR393279 UFF393279:UFN393279 UPB393279:UPJ393279 UYX393279:UZF393279 VIT393279:VJB393279 VSP393279:VSX393279 WCL393279:WCT393279 WMH393279:WMP393279 WWD393279:WWL393279 V458815:AD458815 JR458815:JZ458815 TN458815:TV458815 ADJ458815:ADR458815 ANF458815:ANN458815 AXB458815:AXJ458815 BGX458815:BHF458815 BQT458815:BRB458815 CAP458815:CAX458815 CKL458815:CKT458815 CUH458815:CUP458815 DED458815:DEL458815 DNZ458815:DOH458815 DXV458815:DYD458815 EHR458815:EHZ458815 ERN458815:ERV458815 FBJ458815:FBR458815 FLF458815:FLN458815 FVB458815:FVJ458815 GEX458815:GFF458815 GOT458815:GPB458815 GYP458815:GYX458815 HIL458815:HIT458815 HSH458815:HSP458815 ICD458815:ICL458815 ILZ458815:IMH458815 IVV458815:IWD458815 JFR458815:JFZ458815 JPN458815:JPV458815 JZJ458815:JZR458815 KJF458815:KJN458815 KTB458815:KTJ458815 LCX458815:LDF458815 LMT458815:LNB458815 LWP458815:LWX458815 MGL458815:MGT458815 MQH458815:MQP458815 NAD458815:NAL458815 NJZ458815:NKH458815 NTV458815:NUD458815 ODR458815:ODZ458815 ONN458815:ONV458815 OXJ458815:OXR458815 PHF458815:PHN458815 PRB458815:PRJ458815 QAX458815:QBF458815 QKT458815:QLB458815 QUP458815:QUX458815 REL458815:RET458815 ROH458815:ROP458815 RYD458815:RYL458815 SHZ458815:SIH458815 SRV458815:SSD458815 TBR458815:TBZ458815 TLN458815:TLV458815 TVJ458815:TVR458815 UFF458815:UFN458815 UPB458815:UPJ458815 UYX458815:UZF458815 VIT458815:VJB458815 VSP458815:VSX458815 WCL458815:WCT458815 WMH458815:WMP458815 WWD458815:WWL458815 V524351:AD524351 JR524351:JZ524351 TN524351:TV524351 ADJ524351:ADR524351 ANF524351:ANN524351 AXB524351:AXJ524351 BGX524351:BHF524351 BQT524351:BRB524351 CAP524351:CAX524351 CKL524351:CKT524351 CUH524351:CUP524351 DED524351:DEL524351 DNZ524351:DOH524351 DXV524351:DYD524351 EHR524351:EHZ524351 ERN524351:ERV524351 FBJ524351:FBR524351 FLF524351:FLN524351 FVB524351:FVJ524351 GEX524351:GFF524351 GOT524351:GPB524351 GYP524351:GYX524351 HIL524351:HIT524351 HSH524351:HSP524351 ICD524351:ICL524351 ILZ524351:IMH524351 IVV524351:IWD524351 JFR524351:JFZ524351 JPN524351:JPV524351 JZJ524351:JZR524351 KJF524351:KJN524351 KTB524351:KTJ524351 LCX524351:LDF524351 LMT524351:LNB524351 LWP524351:LWX524351 MGL524351:MGT524351 MQH524351:MQP524351 NAD524351:NAL524351 NJZ524351:NKH524351 NTV524351:NUD524351 ODR524351:ODZ524351 ONN524351:ONV524351 OXJ524351:OXR524351 PHF524351:PHN524351 PRB524351:PRJ524351 QAX524351:QBF524351 QKT524351:QLB524351 QUP524351:QUX524351 REL524351:RET524351 ROH524351:ROP524351 RYD524351:RYL524351 SHZ524351:SIH524351 SRV524351:SSD524351 TBR524351:TBZ524351 TLN524351:TLV524351 TVJ524351:TVR524351 UFF524351:UFN524351 UPB524351:UPJ524351 UYX524351:UZF524351 VIT524351:VJB524351 VSP524351:VSX524351 WCL524351:WCT524351 WMH524351:WMP524351 WWD524351:WWL524351 V589887:AD589887 JR589887:JZ589887 TN589887:TV589887 ADJ589887:ADR589887 ANF589887:ANN589887 AXB589887:AXJ589887 BGX589887:BHF589887 BQT589887:BRB589887 CAP589887:CAX589887 CKL589887:CKT589887 CUH589887:CUP589887 DED589887:DEL589887 DNZ589887:DOH589887 DXV589887:DYD589887 EHR589887:EHZ589887 ERN589887:ERV589887 FBJ589887:FBR589887 FLF589887:FLN589887 FVB589887:FVJ589887 GEX589887:GFF589887 GOT589887:GPB589887 GYP589887:GYX589887 HIL589887:HIT589887 HSH589887:HSP589887 ICD589887:ICL589887 ILZ589887:IMH589887 IVV589887:IWD589887 JFR589887:JFZ589887 JPN589887:JPV589887 JZJ589887:JZR589887 KJF589887:KJN589887 KTB589887:KTJ589887 LCX589887:LDF589887 LMT589887:LNB589887 LWP589887:LWX589887 MGL589887:MGT589887 MQH589887:MQP589887 NAD589887:NAL589887 NJZ589887:NKH589887 NTV589887:NUD589887 ODR589887:ODZ589887 ONN589887:ONV589887 OXJ589887:OXR589887 PHF589887:PHN589887 PRB589887:PRJ589887 QAX589887:QBF589887 QKT589887:QLB589887 QUP589887:QUX589887 REL589887:RET589887 ROH589887:ROP589887 RYD589887:RYL589887 SHZ589887:SIH589887 SRV589887:SSD589887 TBR589887:TBZ589887 TLN589887:TLV589887 TVJ589887:TVR589887 UFF589887:UFN589887 UPB589887:UPJ589887 UYX589887:UZF589887 VIT589887:VJB589887 VSP589887:VSX589887 WCL589887:WCT589887 WMH589887:WMP589887 WWD589887:WWL589887 V655423:AD655423 JR655423:JZ655423 TN655423:TV655423 ADJ655423:ADR655423 ANF655423:ANN655423 AXB655423:AXJ655423 BGX655423:BHF655423 BQT655423:BRB655423 CAP655423:CAX655423 CKL655423:CKT655423 CUH655423:CUP655423 DED655423:DEL655423 DNZ655423:DOH655423 DXV655423:DYD655423 EHR655423:EHZ655423 ERN655423:ERV655423 FBJ655423:FBR655423 FLF655423:FLN655423 FVB655423:FVJ655423 GEX655423:GFF655423 GOT655423:GPB655423 GYP655423:GYX655423 HIL655423:HIT655423 HSH655423:HSP655423 ICD655423:ICL655423 ILZ655423:IMH655423 IVV655423:IWD655423 JFR655423:JFZ655423 JPN655423:JPV655423 JZJ655423:JZR655423 KJF655423:KJN655423 KTB655423:KTJ655423 LCX655423:LDF655423 LMT655423:LNB655423 LWP655423:LWX655423 MGL655423:MGT655423 MQH655423:MQP655423 NAD655423:NAL655423 NJZ655423:NKH655423 NTV655423:NUD655423 ODR655423:ODZ655423 ONN655423:ONV655423 OXJ655423:OXR655423 PHF655423:PHN655423 PRB655423:PRJ655423 QAX655423:QBF655423 QKT655423:QLB655423 QUP655423:QUX655423 REL655423:RET655423 ROH655423:ROP655423 RYD655423:RYL655423 SHZ655423:SIH655423 SRV655423:SSD655423 TBR655423:TBZ655423 TLN655423:TLV655423 TVJ655423:TVR655423 UFF655423:UFN655423 UPB655423:UPJ655423 UYX655423:UZF655423 VIT655423:VJB655423 VSP655423:VSX655423 WCL655423:WCT655423 WMH655423:WMP655423 WWD655423:WWL655423 V720959:AD720959 JR720959:JZ720959 TN720959:TV720959 ADJ720959:ADR720959 ANF720959:ANN720959 AXB720959:AXJ720959 BGX720959:BHF720959 BQT720959:BRB720959 CAP720959:CAX720959 CKL720959:CKT720959 CUH720959:CUP720959 DED720959:DEL720959 DNZ720959:DOH720959 DXV720959:DYD720959 EHR720959:EHZ720959 ERN720959:ERV720959 FBJ720959:FBR720959 FLF720959:FLN720959 FVB720959:FVJ720959 GEX720959:GFF720959 GOT720959:GPB720959 GYP720959:GYX720959 HIL720959:HIT720959 HSH720959:HSP720959 ICD720959:ICL720959 ILZ720959:IMH720959 IVV720959:IWD720959 JFR720959:JFZ720959 JPN720959:JPV720959 JZJ720959:JZR720959 KJF720959:KJN720959 KTB720959:KTJ720959 LCX720959:LDF720959 LMT720959:LNB720959 LWP720959:LWX720959 MGL720959:MGT720959 MQH720959:MQP720959 NAD720959:NAL720959 NJZ720959:NKH720959 NTV720959:NUD720959 ODR720959:ODZ720959 ONN720959:ONV720959 OXJ720959:OXR720959 PHF720959:PHN720959 PRB720959:PRJ720959 QAX720959:QBF720959 QKT720959:QLB720959 QUP720959:QUX720959 REL720959:RET720959 ROH720959:ROP720959 RYD720959:RYL720959 SHZ720959:SIH720959 SRV720959:SSD720959 TBR720959:TBZ720959 TLN720959:TLV720959 TVJ720959:TVR720959 UFF720959:UFN720959 UPB720959:UPJ720959 UYX720959:UZF720959 VIT720959:VJB720959 VSP720959:VSX720959 WCL720959:WCT720959 WMH720959:WMP720959 WWD720959:WWL720959 V786495:AD786495 JR786495:JZ786495 TN786495:TV786495 ADJ786495:ADR786495 ANF786495:ANN786495 AXB786495:AXJ786495 BGX786495:BHF786495 BQT786495:BRB786495 CAP786495:CAX786495 CKL786495:CKT786495 CUH786495:CUP786495 DED786495:DEL786495 DNZ786495:DOH786495 DXV786495:DYD786495 EHR786495:EHZ786495 ERN786495:ERV786495 FBJ786495:FBR786495 FLF786495:FLN786495 FVB786495:FVJ786495 GEX786495:GFF786495 GOT786495:GPB786495 GYP786495:GYX786495 HIL786495:HIT786495 HSH786495:HSP786495 ICD786495:ICL786495 ILZ786495:IMH786495 IVV786495:IWD786495 JFR786495:JFZ786495 JPN786495:JPV786495 JZJ786495:JZR786495 KJF786495:KJN786495 KTB786495:KTJ786495 LCX786495:LDF786495 LMT786495:LNB786495 LWP786495:LWX786495 MGL786495:MGT786495 MQH786495:MQP786495 NAD786495:NAL786495 NJZ786495:NKH786495 NTV786495:NUD786495 ODR786495:ODZ786495 ONN786495:ONV786495 OXJ786495:OXR786495 PHF786495:PHN786495 PRB786495:PRJ786495 QAX786495:QBF786495 QKT786495:QLB786495 QUP786495:QUX786495 REL786495:RET786495 ROH786495:ROP786495 RYD786495:RYL786495 SHZ786495:SIH786495 SRV786495:SSD786495 TBR786495:TBZ786495 TLN786495:TLV786495 TVJ786495:TVR786495 UFF786495:UFN786495 UPB786495:UPJ786495 UYX786495:UZF786495 VIT786495:VJB786495 VSP786495:VSX786495 WCL786495:WCT786495 WMH786495:WMP786495 WWD786495:WWL786495 V852031:AD852031 JR852031:JZ852031 TN852031:TV852031 ADJ852031:ADR852031 ANF852031:ANN852031 AXB852031:AXJ852031 BGX852031:BHF852031 BQT852031:BRB852031 CAP852031:CAX852031 CKL852031:CKT852031 CUH852031:CUP852031 DED852031:DEL852031 DNZ852031:DOH852031 DXV852031:DYD852031 EHR852031:EHZ852031 ERN852031:ERV852031 FBJ852031:FBR852031 FLF852031:FLN852031 FVB852031:FVJ852031 GEX852031:GFF852031 GOT852031:GPB852031 GYP852031:GYX852031 HIL852031:HIT852031 HSH852031:HSP852031 ICD852031:ICL852031 ILZ852031:IMH852031 IVV852031:IWD852031 JFR852031:JFZ852031 JPN852031:JPV852031 JZJ852031:JZR852031 KJF852031:KJN852031 KTB852031:KTJ852031 LCX852031:LDF852031 LMT852031:LNB852031 LWP852031:LWX852031 MGL852031:MGT852031 MQH852031:MQP852031 NAD852031:NAL852031 NJZ852031:NKH852031 NTV852031:NUD852031 ODR852031:ODZ852031 ONN852031:ONV852031 OXJ852031:OXR852031 PHF852031:PHN852031 PRB852031:PRJ852031 QAX852031:QBF852031 QKT852031:QLB852031 QUP852031:QUX852031 REL852031:RET852031 ROH852031:ROP852031 RYD852031:RYL852031 SHZ852031:SIH852031 SRV852031:SSD852031 TBR852031:TBZ852031 TLN852031:TLV852031 TVJ852031:TVR852031 UFF852031:UFN852031 UPB852031:UPJ852031 UYX852031:UZF852031 VIT852031:VJB852031 VSP852031:VSX852031 WCL852031:WCT852031 WMH852031:WMP852031 WWD852031:WWL852031 V917567:AD917567 JR917567:JZ917567 TN917567:TV917567 ADJ917567:ADR917567 ANF917567:ANN917567 AXB917567:AXJ917567 BGX917567:BHF917567 BQT917567:BRB917567 CAP917567:CAX917567 CKL917567:CKT917567 CUH917567:CUP917567 DED917567:DEL917567 DNZ917567:DOH917567 DXV917567:DYD917567 EHR917567:EHZ917567 ERN917567:ERV917567 FBJ917567:FBR917567 FLF917567:FLN917567 FVB917567:FVJ917567 GEX917567:GFF917567 GOT917567:GPB917567 GYP917567:GYX917567 HIL917567:HIT917567 HSH917567:HSP917567 ICD917567:ICL917567 ILZ917567:IMH917567 IVV917567:IWD917567 JFR917567:JFZ917567 JPN917567:JPV917567 JZJ917567:JZR917567 KJF917567:KJN917567 KTB917567:KTJ917567 LCX917567:LDF917567 LMT917567:LNB917567 LWP917567:LWX917567 MGL917567:MGT917567 MQH917567:MQP917567 NAD917567:NAL917567 NJZ917567:NKH917567 NTV917567:NUD917567 ODR917567:ODZ917567 ONN917567:ONV917567 OXJ917567:OXR917567 PHF917567:PHN917567 PRB917567:PRJ917567 QAX917567:QBF917567 QKT917567:QLB917567 QUP917567:QUX917567 REL917567:RET917567 ROH917567:ROP917567 RYD917567:RYL917567 SHZ917567:SIH917567 SRV917567:SSD917567 TBR917567:TBZ917567 TLN917567:TLV917567 TVJ917567:TVR917567 UFF917567:UFN917567 UPB917567:UPJ917567 UYX917567:UZF917567 VIT917567:VJB917567 VSP917567:VSX917567 WCL917567:WCT917567 WMH917567:WMP917567 WWD917567:WWL917567 V983103:AD983103 JR983103:JZ983103 TN983103:TV983103 ADJ983103:ADR983103 ANF983103:ANN983103 AXB983103:AXJ983103 BGX983103:BHF983103 BQT983103:BRB983103 CAP983103:CAX983103 CKL983103:CKT983103 CUH983103:CUP983103 DED983103:DEL983103 DNZ983103:DOH983103 DXV983103:DYD983103 EHR983103:EHZ983103 ERN983103:ERV983103 FBJ983103:FBR983103 FLF983103:FLN983103 FVB983103:FVJ983103 GEX983103:GFF983103 GOT983103:GPB983103 GYP983103:GYX983103 HIL983103:HIT983103 HSH983103:HSP983103 ICD983103:ICL983103 ILZ983103:IMH983103 IVV983103:IWD983103 JFR983103:JFZ983103 JPN983103:JPV983103 JZJ983103:JZR983103 KJF983103:KJN983103 KTB983103:KTJ983103 LCX983103:LDF983103 LMT983103:LNB983103 LWP983103:LWX983103 MGL983103:MGT983103 MQH983103:MQP983103 NAD983103:NAL983103 NJZ983103:NKH983103 NTV983103:NUD983103 ODR983103:ODZ983103 ONN983103:ONV983103 OXJ983103:OXR983103 PHF983103:PHN983103 PRB983103:PRJ983103 QAX983103:QBF983103 QKT983103:QLB983103 QUP983103:QUX983103 REL983103:RET983103 ROH983103:ROP983103 RYD983103:RYL983103 SHZ983103:SIH983103 SRV983103:SSD983103 TBR983103:TBZ983103 TLN983103:TLV983103 TVJ983103:TVR983103 UFF983103:UFN983103 UPB983103:UPJ983103 UYX983103:UZF983103 VIT983103:VJB983103 VSP983103:VSX983103 WCL983103:WCT983103 WMH983103:WMP983103 WWD983103:WWL983103"/>
    <dataValidation allowBlank="1" showInputMessage="1" showErrorMessage="1" promptTitle="TDHCA Rental Program Experience" prompt="Row 22: Enter TDHCA Rental Program Name(s)" sqref="AE63:AK63 KA63:KG63 TW63:UC63 ADS63:ADY63 ANO63:ANU63 AXK63:AXQ63 BHG63:BHM63 BRC63:BRI63 CAY63:CBE63 CKU63:CLA63 CUQ63:CUW63 DEM63:DES63 DOI63:DOO63 DYE63:DYK63 EIA63:EIG63 ERW63:ESC63 FBS63:FBY63 FLO63:FLU63 FVK63:FVQ63 GFG63:GFM63 GPC63:GPI63 GYY63:GZE63 HIU63:HJA63 HSQ63:HSW63 ICM63:ICS63 IMI63:IMO63 IWE63:IWK63 JGA63:JGG63 JPW63:JQC63 JZS63:JZY63 KJO63:KJU63 KTK63:KTQ63 LDG63:LDM63 LNC63:LNI63 LWY63:LXE63 MGU63:MHA63 MQQ63:MQW63 NAM63:NAS63 NKI63:NKO63 NUE63:NUK63 OEA63:OEG63 ONW63:OOC63 OXS63:OXY63 PHO63:PHU63 PRK63:PRQ63 QBG63:QBM63 QLC63:QLI63 QUY63:QVE63 REU63:RFA63 ROQ63:ROW63 RYM63:RYS63 SII63:SIO63 SSE63:SSK63 TCA63:TCG63 TLW63:TMC63 TVS63:TVY63 UFO63:UFU63 UPK63:UPQ63 UZG63:UZM63 VJC63:VJI63 VSY63:VTE63 WCU63:WDA63 WMQ63:WMW63 WWM63:WWS63 AE65599:AK65599 KA65599:KG65599 TW65599:UC65599 ADS65599:ADY65599 ANO65599:ANU65599 AXK65599:AXQ65599 BHG65599:BHM65599 BRC65599:BRI65599 CAY65599:CBE65599 CKU65599:CLA65599 CUQ65599:CUW65599 DEM65599:DES65599 DOI65599:DOO65599 DYE65599:DYK65599 EIA65599:EIG65599 ERW65599:ESC65599 FBS65599:FBY65599 FLO65599:FLU65599 FVK65599:FVQ65599 GFG65599:GFM65599 GPC65599:GPI65599 GYY65599:GZE65599 HIU65599:HJA65599 HSQ65599:HSW65599 ICM65599:ICS65599 IMI65599:IMO65599 IWE65599:IWK65599 JGA65599:JGG65599 JPW65599:JQC65599 JZS65599:JZY65599 KJO65599:KJU65599 KTK65599:KTQ65599 LDG65599:LDM65599 LNC65599:LNI65599 LWY65599:LXE65599 MGU65599:MHA65599 MQQ65599:MQW65599 NAM65599:NAS65599 NKI65599:NKO65599 NUE65599:NUK65599 OEA65599:OEG65599 ONW65599:OOC65599 OXS65599:OXY65599 PHO65599:PHU65599 PRK65599:PRQ65599 QBG65599:QBM65599 QLC65599:QLI65599 QUY65599:QVE65599 REU65599:RFA65599 ROQ65599:ROW65599 RYM65599:RYS65599 SII65599:SIO65599 SSE65599:SSK65599 TCA65599:TCG65599 TLW65599:TMC65599 TVS65599:TVY65599 UFO65599:UFU65599 UPK65599:UPQ65599 UZG65599:UZM65599 VJC65599:VJI65599 VSY65599:VTE65599 WCU65599:WDA65599 WMQ65599:WMW65599 WWM65599:WWS65599 AE131135:AK131135 KA131135:KG131135 TW131135:UC131135 ADS131135:ADY131135 ANO131135:ANU131135 AXK131135:AXQ131135 BHG131135:BHM131135 BRC131135:BRI131135 CAY131135:CBE131135 CKU131135:CLA131135 CUQ131135:CUW131135 DEM131135:DES131135 DOI131135:DOO131135 DYE131135:DYK131135 EIA131135:EIG131135 ERW131135:ESC131135 FBS131135:FBY131135 FLO131135:FLU131135 FVK131135:FVQ131135 GFG131135:GFM131135 GPC131135:GPI131135 GYY131135:GZE131135 HIU131135:HJA131135 HSQ131135:HSW131135 ICM131135:ICS131135 IMI131135:IMO131135 IWE131135:IWK131135 JGA131135:JGG131135 JPW131135:JQC131135 JZS131135:JZY131135 KJO131135:KJU131135 KTK131135:KTQ131135 LDG131135:LDM131135 LNC131135:LNI131135 LWY131135:LXE131135 MGU131135:MHA131135 MQQ131135:MQW131135 NAM131135:NAS131135 NKI131135:NKO131135 NUE131135:NUK131135 OEA131135:OEG131135 ONW131135:OOC131135 OXS131135:OXY131135 PHO131135:PHU131135 PRK131135:PRQ131135 QBG131135:QBM131135 QLC131135:QLI131135 QUY131135:QVE131135 REU131135:RFA131135 ROQ131135:ROW131135 RYM131135:RYS131135 SII131135:SIO131135 SSE131135:SSK131135 TCA131135:TCG131135 TLW131135:TMC131135 TVS131135:TVY131135 UFO131135:UFU131135 UPK131135:UPQ131135 UZG131135:UZM131135 VJC131135:VJI131135 VSY131135:VTE131135 WCU131135:WDA131135 WMQ131135:WMW131135 WWM131135:WWS131135 AE196671:AK196671 KA196671:KG196671 TW196671:UC196671 ADS196671:ADY196671 ANO196671:ANU196671 AXK196671:AXQ196671 BHG196671:BHM196671 BRC196671:BRI196671 CAY196671:CBE196671 CKU196671:CLA196671 CUQ196671:CUW196671 DEM196671:DES196671 DOI196671:DOO196671 DYE196671:DYK196671 EIA196671:EIG196671 ERW196671:ESC196671 FBS196671:FBY196671 FLO196671:FLU196671 FVK196671:FVQ196671 GFG196671:GFM196671 GPC196671:GPI196671 GYY196671:GZE196671 HIU196671:HJA196671 HSQ196671:HSW196671 ICM196671:ICS196671 IMI196671:IMO196671 IWE196671:IWK196671 JGA196671:JGG196671 JPW196671:JQC196671 JZS196671:JZY196671 KJO196671:KJU196671 KTK196671:KTQ196671 LDG196671:LDM196671 LNC196671:LNI196671 LWY196671:LXE196671 MGU196671:MHA196671 MQQ196671:MQW196671 NAM196671:NAS196671 NKI196671:NKO196671 NUE196671:NUK196671 OEA196671:OEG196671 ONW196671:OOC196671 OXS196671:OXY196671 PHO196671:PHU196671 PRK196671:PRQ196671 QBG196671:QBM196671 QLC196671:QLI196671 QUY196671:QVE196671 REU196671:RFA196671 ROQ196671:ROW196671 RYM196671:RYS196671 SII196671:SIO196671 SSE196671:SSK196671 TCA196671:TCG196671 TLW196671:TMC196671 TVS196671:TVY196671 UFO196671:UFU196671 UPK196671:UPQ196671 UZG196671:UZM196671 VJC196671:VJI196671 VSY196671:VTE196671 WCU196671:WDA196671 WMQ196671:WMW196671 WWM196671:WWS196671 AE262207:AK262207 KA262207:KG262207 TW262207:UC262207 ADS262207:ADY262207 ANO262207:ANU262207 AXK262207:AXQ262207 BHG262207:BHM262207 BRC262207:BRI262207 CAY262207:CBE262207 CKU262207:CLA262207 CUQ262207:CUW262207 DEM262207:DES262207 DOI262207:DOO262207 DYE262207:DYK262207 EIA262207:EIG262207 ERW262207:ESC262207 FBS262207:FBY262207 FLO262207:FLU262207 FVK262207:FVQ262207 GFG262207:GFM262207 GPC262207:GPI262207 GYY262207:GZE262207 HIU262207:HJA262207 HSQ262207:HSW262207 ICM262207:ICS262207 IMI262207:IMO262207 IWE262207:IWK262207 JGA262207:JGG262207 JPW262207:JQC262207 JZS262207:JZY262207 KJO262207:KJU262207 KTK262207:KTQ262207 LDG262207:LDM262207 LNC262207:LNI262207 LWY262207:LXE262207 MGU262207:MHA262207 MQQ262207:MQW262207 NAM262207:NAS262207 NKI262207:NKO262207 NUE262207:NUK262207 OEA262207:OEG262207 ONW262207:OOC262207 OXS262207:OXY262207 PHO262207:PHU262207 PRK262207:PRQ262207 QBG262207:QBM262207 QLC262207:QLI262207 QUY262207:QVE262207 REU262207:RFA262207 ROQ262207:ROW262207 RYM262207:RYS262207 SII262207:SIO262207 SSE262207:SSK262207 TCA262207:TCG262207 TLW262207:TMC262207 TVS262207:TVY262207 UFO262207:UFU262207 UPK262207:UPQ262207 UZG262207:UZM262207 VJC262207:VJI262207 VSY262207:VTE262207 WCU262207:WDA262207 WMQ262207:WMW262207 WWM262207:WWS262207 AE327743:AK327743 KA327743:KG327743 TW327743:UC327743 ADS327743:ADY327743 ANO327743:ANU327743 AXK327743:AXQ327743 BHG327743:BHM327743 BRC327743:BRI327743 CAY327743:CBE327743 CKU327743:CLA327743 CUQ327743:CUW327743 DEM327743:DES327743 DOI327743:DOO327743 DYE327743:DYK327743 EIA327743:EIG327743 ERW327743:ESC327743 FBS327743:FBY327743 FLO327743:FLU327743 FVK327743:FVQ327743 GFG327743:GFM327743 GPC327743:GPI327743 GYY327743:GZE327743 HIU327743:HJA327743 HSQ327743:HSW327743 ICM327743:ICS327743 IMI327743:IMO327743 IWE327743:IWK327743 JGA327743:JGG327743 JPW327743:JQC327743 JZS327743:JZY327743 KJO327743:KJU327743 KTK327743:KTQ327743 LDG327743:LDM327743 LNC327743:LNI327743 LWY327743:LXE327743 MGU327743:MHA327743 MQQ327743:MQW327743 NAM327743:NAS327743 NKI327743:NKO327743 NUE327743:NUK327743 OEA327743:OEG327743 ONW327743:OOC327743 OXS327743:OXY327743 PHO327743:PHU327743 PRK327743:PRQ327743 QBG327743:QBM327743 QLC327743:QLI327743 QUY327743:QVE327743 REU327743:RFA327743 ROQ327743:ROW327743 RYM327743:RYS327743 SII327743:SIO327743 SSE327743:SSK327743 TCA327743:TCG327743 TLW327743:TMC327743 TVS327743:TVY327743 UFO327743:UFU327743 UPK327743:UPQ327743 UZG327743:UZM327743 VJC327743:VJI327743 VSY327743:VTE327743 WCU327743:WDA327743 WMQ327743:WMW327743 WWM327743:WWS327743 AE393279:AK393279 KA393279:KG393279 TW393279:UC393279 ADS393279:ADY393279 ANO393279:ANU393279 AXK393279:AXQ393279 BHG393279:BHM393279 BRC393279:BRI393279 CAY393279:CBE393279 CKU393279:CLA393279 CUQ393279:CUW393279 DEM393279:DES393279 DOI393279:DOO393279 DYE393279:DYK393279 EIA393279:EIG393279 ERW393279:ESC393279 FBS393279:FBY393279 FLO393279:FLU393279 FVK393279:FVQ393279 GFG393279:GFM393279 GPC393279:GPI393279 GYY393279:GZE393279 HIU393279:HJA393279 HSQ393279:HSW393279 ICM393279:ICS393279 IMI393279:IMO393279 IWE393279:IWK393279 JGA393279:JGG393279 JPW393279:JQC393279 JZS393279:JZY393279 KJO393279:KJU393279 KTK393279:KTQ393279 LDG393279:LDM393279 LNC393279:LNI393279 LWY393279:LXE393279 MGU393279:MHA393279 MQQ393279:MQW393279 NAM393279:NAS393279 NKI393279:NKO393279 NUE393279:NUK393279 OEA393279:OEG393279 ONW393279:OOC393279 OXS393279:OXY393279 PHO393279:PHU393279 PRK393279:PRQ393279 QBG393279:QBM393279 QLC393279:QLI393279 QUY393279:QVE393279 REU393279:RFA393279 ROQ393279:ROW393279 RYM393279:RYS393279 SII393279:SIO393279 SSE393279:SSK393279 TCA393279:TCG393279 TLW393279:TMC393279 TVS393279:TVY393279 UFO393279:UFU393279 UPK393279:UPQ393279 UZG393279:UZM393279 VJC393279:VJI393279 VSY393279:VTE393279 WCU393279:WDA393279 WMQ393279:WMW393279 WWM393279:WWS393279 AE458815:AK458815 KA458815:KG458815 TW458815:UC458815 ADS458815:ADY458815 ANO458815:ANU458815 AXK458815:AXQ458815 BHG458815:BHM458815 BRC458815:BRI458815 CAY458815:CBE458815 CKU458815:CLA458815 CUQ458815:CUW458815 DEM458815:DES458815 DOI458815:DOO458815 DYE458815:DYK458815 EIA458815:EIG458815 ERW458815:ESC458815 FBS458815:FBY458815 FLO458815:FLU458815 FVK458815:FVQ458815 GFG458815:GFM458815 GPC458815:GPI458815 GYY458815:GZE458815 HIU458815:HJA458815 HSQ458815:HSW458815 ICM458815:ICS458815 IMI458815:IMO458815 IWE458815:IWK458815 JGA458815:JGG458815 JPW458815:JQC458815 JZS458815:JZY458815 KJO458815:KJU458815 KTK458815:KTQ458815 LDG458815:LDM458815 LNC458815:LNI458815 LWY458815:LXE458815 MGU458815:MHA458815 MQQ458815:MQW458815 NAM458815:NAS458815 NKI458815:NKO458815 NUE458815:NUK458815 OEA458815:OEG458815 ONW458815:OOC458815 OXS458815:OXY458815 PHO458815:PHU458815 PRK458815:PRQ458815 QBG458815:QBM458815 QLC458815:QLI458815 QUY458815:QVE458815 REU458815:RFA458815 ROQ458815:ROW458815 RYM458815:RYS458815 SII458815:SIO458815 SSE458815:SSK458815 TCA458815:TCG458815 TLW458815:TMC458815 TVS458815:TVY458815 UFO458815:UFU458815 UPK458815:UPQ458815 UZG458815:UZM458815 VJC458815:VJI458815 VSY458815:VTE458815 WCU458815:WDA458815 WMQ458815:WMW458815 WWM458815:WWS458815 AE524351:AK524351 KA524351:KG524351 TW524351:UC524351 ADS524351:ADY524351 ANO524351:ANU524351 AXK524351:AXQ524351 BHG524351:BHM524351 BRC524351:BRI524351 CAY524351:CBE524351 CKU524351:CLA524351 CUQ524351:CUW524351 DEM524351:DES524351 DOI524351:DOO524351 DYE524351:DYK524351 EIA524351:EIG524351 ERW524351:ESC524351 FBS524351:FBY524351 FLO524351:FLU524351 FVK524351:FVQ524351 GFG524351:GFM524351 GPC524351:GPI524351 GYY524351:GZE524351 HIU524351:HJA524351 HSQ524351:HSW524351 ICM524351:ICS524351 IMI524351:IMO524351 IWE524351:IWK524351 JGA524351:JGG524351 JPW524351:JQC524351 JZS524351:JZY524351 KJO524351:KJU524351 KTK524351:KTQ524351 LDG524351:LDM524351 LNC524351:LNI524351 LWY524351:LXE524351 MGU524351:MHA524351 MQQ524351:MQW524351 NAM524351:NAS524351 NKI524351:NKO524351 NUE524351:NUK524351 OEA524351:OEG524351 ONW524351:OOC524351 OXS524351:OXY524351 PHO524351:PHU524351 PRK524351:PRQ524351 QBG524351:QBM524351 QLC524351:QLI524351 QUY524351:QVE524351 REU524351:RFA524351 ROQ524351:ROW524351 RYM524351:RYS524351 SII524351:SIO524351 SSE524351:SSK524351 TCA524351:TCG524351 TLW524351:TMC524351 TVS524351:TVY524351 UFO524351:UFU524351 UPK524351:UPQ524351 UZG524351:UZM524351 VJC524351:VJI524351 VSY524351:VTE524351 WCU524351:WDA524351 WMQ524351:WMW524351 WWM524351:WWS524351 AE589887:AK589887 KA589887:KG589887 TW589887:UC589887 ADS589887:ADY589887 ANO589887:ANU589887 AXK589887:AXQ589887 BHG589887:BHM589887 BRC589887:BRI589887 CAY589887:CBE589887 CKU589887:CLA589887 CUQ589887:CUW589887 DEM589887:DES589887 DOI589887:DOO589887 DYE589887:DYK589887 EIA589887:EIG589887 ERW589887:ESC589887 FBS589887:FBY589887 FLO589887:FLU589887 FVK589887:FVQ589887 GFG589887:GFM589887 GPC589887:GPI589887 GYY589887:GZE589887 HIU589887:HJA589887 HSQ589887:HSW589887 ICM589887:ICS589887 IMI589887:IMO589887 IWE589887:IWK589887 JGA589887:JGG589887 JPW589887:JQC589887 JZS589887:JZY589887 KJO589887:KJU589887 KTK589887:KTQ589887 LDG589887:LDM589887 LNC589887:LNI589887 LWY589887:LXE589887 MGU589887:MHA589887 MQQ589887:MQW589887 NAM589887:NAS589887 NKI589887:NKO589887 NUE589887:NUK589887 OEA589887:OEG589887 ONW589887:OOC589887 OXS589887:OXY589887 PHO589887:PHU589887 PRK589887:PRQ589887 QBG589887:QBM589887 QLC589887:QLI589887 QUY589887:QVE589887 REU589887:RFA589887 ROQ589887:ROW589887 RYM589887:RYS589887 SII589887:SIO589887 SSE589887:SSK589887 TCA589887:TCG589887 TLW589887:TMC589887 TVS589887:TVY589887 UFO589887:UFU589887 UPK589887:UPQ589887 UZG589887:UZM589887 VJC589887:VJI589887 VSY589887:VTE589887 WCU589887:WDA589887 WMQ589887:WMW589887 WWM589887:WWS589887 AE655423:AK655423 KA655423:KG655423 TW655423:UC655423 ADS655423:ADY655423 ANO655423:ANU655423 AXK655423:AXQ655423 BHG655423:BHM655423 BRC655423:BRI655423 CAY655423:CBE655423 CKU655423:CLA655423 CUQ655423:CUW655423 DEM655423:DES655423 DOI655423:DOO655423 DYE655423:DYK655423 EIA655423:EIG655423 ERW655423:ESC655423 FBS655423:FBY655423 FLO655423:FLU655423 FVK655423:FVQ655423 GFG655423:GFM655423 GPC655423:GPI655423 GYY655423:GZE655423 HIU655423:HJA655423 HSQ655423:HSW655423 ICM655423:ICS655423 IMI655423:IMO655423 IWE655423:IWK655423 JGA655423:JGG655423 JPW655423:JQC655423 JZS655423:JZY655423 KJO655423:KJU655423 KTK655423:KTQ655423 LDG655423:LDM655423 LNC655423:LNI655423 LWY655423:LXE655423 MGU655423:MHA655423 MQQ655423:MQW655423 NAM655423:NAS655423 NKI655423:NKO655423 NUE655423:NUK655423 OEA655423:OEG655423 ONW655423:OOC655423 OXS655423:OXY655423 PHO655423:PHU655423 PRK655423:PRQ655423 QBG655423:QBM655423 QLC655423:QLI655423 QUY655423:QVE655423 REU655423:RFA655423 ROQ655423:ROW655423 RYM655423:RYS655423 SII655423:SIO655423 SSE655423:SSK655423 TCA655423:TCG655423 TLW655423:TMC655423 TVS655423:TVY655423 UFO655423:UFU655423 UPK655423:UPQ655423 UZG655423:UZM655423 VJC655423:VJI655423 VSY655423:VTE655423 WCU655423:WDA655423 WMQ655423:WMW655423 WWM655423:WWS655423 AE720959:AK720959 KA720959:KG720959 TW720959:UC720959 ADS720959:ADY720959 ANO720959:ANU720959 AXK720959:AXQ720959 BHG720959:BHM720959 BRC720959:BRI720959 CAY720959:CBE720959 CKU720959:CLA720959 CUQ720959:CUW720959 DEM720959:DES720959 DOI720959:DOO720959 DYE720959:DYK720959 EIA720959:EIG720959 ERW720959:ESC720959 FBS720959:FBY720959 FLO720959:FLU720959 FVK720959:FVQ720959 GFG720959:GFM720959 GPC720959:GPI720959 GYY720959:GZE720959 HIU720959:HJA720959 HSQ720959:HSW720959 ICM720959:ICS720959 IMI720959:IMO720959 IWE720959:IWK720959 JGA720959:JGG720959 JPW720959:JQC720959 JZS720959:JZY720959 KJO720959:KJU720959 KTK720959:KTQ720959 LDG720959:LDM720959 LNC720959:LNI720959 LWY720959:LXE720959 MGU720959:MHA720959 MQQ720959:MQW720959 NAM720959:NAS720959 NKI720959:NKO720959 NUE720959:NUK720959 OEA720959:OEG720959 ONW720959:OOC720959 OXS720959:OXY720959 PHO720959:PHU720959 PRK720959:PRQ720959 QBG720959:QBM720959 QLC720959:QLI720959 QUY720959:QVE720959 REU720959:RFA720959 ROQ720959:ROW720959 RYM720959:RYS720959 SII720959:SIO720959 SSE720959:SSK720959 TCA720959:TCG720959 TLW720959:TMC720959 TVS720959:TVY720959 UFO720959:UFU720959 UPK720959:UPQ720959 UZG720959:UZM720959 VJC720959:VJI720959 VSY720959:VTE720959 WCU720959:WDA720959 WMQ720959:WMW720959 WWM720959:WWS720959 AE786495:AK786495 KA786495:KG786495 TW786495:UC786495 ADS786495:ADY786495 ANO786495:ANU786495 AXK786495:AXQ786495 BHG786495:BHM786495 BRC786495:BRI786495 CAY786495:CBE786495 CKU786495:CLA786495 CUQ786495:CUW786495 DEM786495:DES786495 DOI786495:DOO786495 DYE786495:DYK786495 EIA786495:EIG786495 ERW786495:ESC786495 FBS786495:FBY786495 FLO786495:FLU786495 FVK786495:FVQ786495 GFG786495:GFM786495 GPC786495:GPI786495 GYY786495:GZE786495 HIU786495:HJA786495 HSQ786495:HSW786495 ICM786495:ICS786495 IMI786495:IMO786495 IWE786495:IWK786495 JGA786495:JGG786495 JPW786495:JQC786495 JZS786495:JZY786495 KJO786495:KJU786495 KTK786495:KTQ786495 LDG786495:LDM786495 LNC786495:LNI786495 LWY786495:LXE786495 MGU786495:MHA786495 MQQ786495:MQW786495 NAM786495:NAS786495 NKI786495:NKO786495 NUE786495:NUK786495 OEA786495:OEG786495 ONW786495:OOC786495 OXS786495:OXY786495 PHO786495:PHU786495 PRK786495:PRQ786495 QBG786495:QBM786495 QLC786495:QLI786495 QUY786495:QVE786495 REU786495:RFA786495 ROQ786495:ROW786495 RYM786495:RYS786495 SII786495:SIO786495 SSE786495:SSK786495 TCA786495:TCG786495 TLW786495:TMC786495 TVS786495:TVY786495 UFO786495:UFU786495 UPK786495:UPQ786495 UZG786495:UZM786495 VJC786495:VJI786495 VSY786495:VTE786495 WCU786495:WDA786495 WMQ786495:WMW786495 WWM786495:WWS786495 AE852031:AK852031 KA852031:KG852031 TW852031:UC852031 ADS852031:ADY852031 ANO852031:ANU852031 AXK852031:AXQ852031 BHG852031:BHM852031 BRC852031:BRI852031 CAY852031:CBE852031 CKU852031:CLA852031 CUQ852031:CUW852031 DEM852031:DES852031 DOI852031:DOO852031 DYE852031:DYK852031 EIA852031:EIG852031 ERW852031:ESC852031 FBS852031:FBY852031 FLO852031:FLU852031 FVK852031:FVQ852031 GFG852031:GFM852031 GPC852031:GPI852031 GYY852031:GZE852031 HIU852031:HJA852031 HSQ852031:HSW852031 ICM852031:ICS852031 IMI852031:IMO852031 IWE852031:IWK852031 JGA852031:JGG852031 JPW852031:JQC852031 JZS852031:JZY852031 KJO852031:KJU852031 KTK852031:KTQ852031 LDG852031:LDM852031 LNC852031:LNI852031 LWY852031:LXE852031 MGU852031:MHA852031 MQQ852031:MQW852031 NAM852031:NAS852031 NKI852031:NKO852031 NUE852031:NUK852031 OEA852031:OEG852031 ONW852031:OOC852031 OXS852031:OXY852031 PHO852031:PHU852031 PRK852031:PRQ852031 QBG852031:QBM852031 QLC852031:QLI852031 QUY852031:QVE852031 REU852031:RFA852031 ROQ852031:ROW852031 RYM852031:RYS852031 SII852031:SIO852031 SSE852031:SSK852031 TCA852031:TCG852031 TLW852031:TMC852031 TVS852031:TVY852031 UFO852031:UFU852031 UPK852031:UPQ852031 UZG852031:UZM852031 VJC852031:VJI852031 VSY852031:VTE852031 WCU852031:WDA852031 WMQ852031:WMW852031 WWM852031:WWS852031 AE917567:AK917567 KA917567:KG917567 TW917567:UC917567 ADS917567:ADY917567 ANO917567:ANU917567 AXK917567:AXQ917567 BHG917567:BHM917567 BRC917567:BRI917567 CAY917567:CBE917567 CKU917567:CLA917567 CUQ917567:CUW917567 DEM917567:DES917567 DOI917567:DOO917567 DYE917567:DYK917567 EIA917567:EIG917567 ERW917567:ESC917567 FBS917567:FBY917567 FLO917567:FLU917567 FVK917567:FVQ917567 GFG917567:GFM917567 GPC917567:GPI917567 GYY917567:GZE917567 HIU917567:HJA917567 HSQ917567:HSW917567 ICM917567:ICS917567 IMI917567:IMO917567 IWE917567:IWK917567 JGA917567:JGG917567 JPW917567:JQC917567 JZS917567:JZY917567 KJO917567:KJU917567 KTK917567:KTQ917567 LDG917567:LDM917567 LNC917567:LNI917567 LWY917567:LXE917567 MGU917567:MHA917567 MQQ917567:MQW917567 NAM917567:NAS917567 NKI917567:NKO917567 NUE917567:NUK917567 OEA917567:OEG917567 ONW917567:OOC917567 OXS917567:OXY917567 PHO917567:PHU917567 PRK917567:PRQ917567 QBG917567:QBM917567 QLC917567:QLI917567 QUY917567:QVE917567 REU917567:RFA917567 ROQ917567:ROW917567 RYM917567:RYS917567 SII917567:SIO917567 SSE917567:SSK917567 TCA917567:TCG917567 TLW917567:TMC917567 TVS917567:TVY917567 UFO917567:UFU917567 UPK917567:UPQ917567 UZG917567:UZM917567 VJC917567:VJI917567 VSY917567:VTE917567 WCU917567:WDA917567 WMQ917567:WMW917567 WWM917567:WWS917567 AE983103:AK983103 KA983103:KG983103 TW983103:UC983103 ADS983103:ADY983103 ANO983103:ANU983103 AXK983103:AXQ983103 BHG983103:BHM983103 BRC983103:BRI983103 CAY983103:CBE983103 CKU983103:CLA983103 CUQ983103:CUW983103 DEM983103:DES983103 DOI983103:DOO983103 DYE983103:DYK983103 EIA983103:EIG983103 ERW983103:ESC983103 FBS983103:FBY983103 FLO983103:FLU983103 FVK983103:FVQ983103 GFG983103:GFM983103 GPC983103:GPI983103 GYY983103:GZE983103 HIU983103:HJA983103 HSQ983103:HSW983103 ICM983103:ICS983103 IMI983103:IMO983103 IWE983103:IWK983103 JGA983103:JGG983103 JPW983103:JQC983103 JZS983103:JZY983103 KJO983103:KJU983103 KTK983103:KTQ983103 LDG983103:LDM983103 LNC983103:LNI983103 LWY983103:LXE983103 MGU983103:MHA983103 MQQ983103:MQW983103 NAM983103:NAS983103 NKI983103:NKO983103 NUE983103:NUK983103 OEA983103:OEG983103 ONW983103:OOC983103 OXS983103:OXY983103 PHO983103:PHU983103 PRK983103:PRQ983103 QBG983103:QBM983103 QLC983103:QLI983103 QUY983103:QVE983103 REU983103:RFA983103 ROQ983103:ROW983103 RYM983103:RYS983103 SII983103:SIO983103 SSE983103:SSK983103 TCA983103:TCG983103 TLW983103:TMC983103 TVS983103:TVY983103 UFO983103:UFU983103 UPK983103:UPQ983103 UZG983103:UZM983103 VJC983103:VJI983103 VSY983103:VTE983103 WCU983103:WDA983103 WMQ983103:WMW983103 WWM983103:WWS983103"/>
    <dataValidation allowBlank="1" showInputMessage="1" showErrorMessage="1" promptTitle="TDHCA Rental Program Experience" prompt="Row 22: Enter Date (mm/yy) When Control Began" sqref="AL63:AP63 KH63:KL63 UD63:UH63 ADZ63:AED63 ANV63:ANZ63 AXR63:AXV63 BHN63:BHR63 BRJ63:BRN63 CBF63:CBJ63 CLB63:CLF63 CUX63:CVB63 DET63:DEX63 DOP63:DOT63 DYL63:DYP63 EIH63:EIL63 ESD63:ESH63 FBZ63:FCD63 FLV63:FLZ63 FVR63:FVV63 GFN63:GFR63 GPJ63:GPN63 GZF63:GZJ63 HJB63:HJF63 HSX63:HTB63 ICT63:ICX63 IMP63:IMT63 IWL63:IWP63 JGH63:JGL63 JQD63:JQH63 JZZ63:KAD63 KJV63:KJZ63 KTR63:KTV63 LDN63:LDR63 LNJ63:LNN63 LXF63:LXJ63 MHB63:MHF63 MQX63:MRB63 NAT63:NAX63 NKP63:NKT63 NUL63:NUP63 OEH63:OEL63 OOD63:OOH63 OXZ63:OYD63 PHV63:PHZ63 PRR63:PRV63 QBN63:QBR63 QLJ63:QLN63 QVF63:QVJ63 RFB63:RFF63 ROX63:RPB63 RYT63:RYX63 SIP63:SIT63 SSL63:SSP63 TCH63:TCL63 TMD63:TMH63 TVZ63:TWD63 UFV63:UFZ63 UPR63:UPV63 UZN63:UZR63 VJJ63:VJN63 VTF63:VTJ63 WDB63:WDF63 WMX63:WNB63 WWT63:WWX63 AL65599:AP65599 KH65599:KL65599 UD65599:UH65599 ADZ65599:AED65599 ANV65599:ANZ65599 AXR65599:AXV65599 BHN65599:BHR65599 BRJ65599:BRN65599 CBF65599:CBJ65599 CLB65599:CLF65599 CUX65599:CVB65599 DET65599:DEX65599 DOP65599:DOT65599 DYL65599:DYP65599 EIH65599:EIL65599 ESD65599:ESH65599 FBZ65599:FCD65599 FLV65599:FLZ65599 FVR65599:FVV65599 GFN65599:GFR65599 GPJ65599:GPN65599 GZF65599:GZJ65599 HJB65599:HJF65599 HSX65599:HTB65599 ICT65599:ICX65599 IMP65599:IMT65599 IWL65599:IWP65599 JGH65599:JGL65599 JQD65599:JQH65599 JZZ65599:KAD65599 KJV65599:KJZ65599 KTR65599:KTV65599 LDN65599:LDR65599 LNJ65599:LNN65599 LXF65599:LXJ65599 MHB65599:MHF65599 MQX65599:MRB65599 NAT65599:NAX65599 NKP65599:NKT65599 NUL65599:NUP65599 OEH65599:OEL65599 OOD65599:OOH65599 OXZ65599:OYD65599 PHV65599:PHZ65599 PRR65599:PRV65599 QBN65599:QBR65599 QLJ65599:QLN65599 QVF65599:QVJ65599 RFB65599:RFF65599 ROX65599:RPB65599 RYT65599:RYX65599 SIP65599:SIT65599 SSL65599:SSP65599 TCH65599:TCL65599 TMD65599:TMH65599 TVZ65599:TWD65599 UFV65599:UFZ65599 UPR65599:UPV65599 UZN65599:UZR65599 VJJ65599:VJN65599 VTF65599:VTJ65599 WDB65599:WDF65599 WMX65599:WNB65599 WWT65599:WWX65599 AL131135:AP131135 KH131135:KL131135 UD131135:UH131135 ADZ131135:AED131135 ANV131135:ANZ131135 AXR131135:AXV131135 BHN131135:BHR131135 BRJ131135:BRN131135 CBF131135:CBJ131135 CLB131135:CLF131135 CUX131135:CVB131135 DET131135:DEX131135 DOP131135:DOT131135 DYL131135:DYP131135 EIH131135:EIL131135 ESD131135:ESH131135 FBZ131135:FCD131135 FLV131135:FLZ131135 FVR131135:FVV131135 GFN131135:GFR131135 GPJ131135:GPN131135 GZF131135:GZJ131135 HJB131135:HJF131135 HSX131135:HTB131135 ICT131135:ICX131135 IMP131135:IMT131135 IWL131135:IWP131135 JGH131135:JGL131135 JQD131135:JQH131135 JZZ131135:KAD131135 KJV131135:KJZ131135 KTR131135:KTV131135 LDN131135:LDR131135 LNJ131135:LNN131135 LXF131135:LXJ131135 MHB131135:MHF131135 MQX131135:MRB131135 NAT131135:NAX131135 NKP131135:NKT131135 NUL131135:NUP131135 OEH131135:OEL131135 OOD131135:OOH131135 OXZ131135:OYD131135 PHV131135:PHZ131135 PRR131135:PRV131135 QBN131135:QBR131135 QLJ131135:QLN131135 QVF131135:QVJ131135 RFB131135:RFF131135 ROX131135:RPB131135 RYT131135:RYX131135 SIP131135:SIT131135 SSL131135:SSP131135 TCH131135:TCL131135 TMD131135:TMH131135 TVZ131135:TWD131135 UFV131135:UFZ131135 UPR131135:UPV131135 UZN131135:UZR131135 VJJ131135:VJN131135 VTF131135:VTJ131135 WDB131135:WDF131135 WMX131135:WNB131135 WWT131135:WWX131135 AL196671:AP196671 KH196671:KL196671 UD196671:UH196671 ADZ196671:AED196671 ANV196671:ANZ196671 AXR196671:AXV196671 BHN196671:BHR196671 BRJ196671:BRN196671 CBF196671:CBJ196671 CLB196671:CLF196671 CUX196671:CVB196671 DET196671:DEX196671 DOP196671:DOT196671 DYL196671:DYP196671 EIH196671:EIL196671 ESD196671:ESH196671 FBZ196671:FCD196671 FLV196671:FLZ196671 FVR196671:FVV196671 GFN196671:GFR196671 GPJ196671:GPN196671 GZF196671:GZJ196671 HJB196671:HJF196671 HSX196671:HTB196671 ICT196671:ICX196671 IMP196671:IMT196671 IWL196671:IWP196671 JGH196671:JGL196671 JQD196671:JQH196671 JZZ196671:KAD196671 KJV196671:KJZ196671 KTR196671:KTV196671 LDN196671:LDR196671 LNJ196671:LNN196671 LXF196671:LXJ196671 MHB196671:MHF196671 MQX196671:MRB196671 NAT196671:NAX196671 NKP196671:NKT196671 NUL196671:NUP196671 OEH196671:OEL196671 OOD196671:OOH196671 OXZ196671:OYD196671 PHV196671:PHZ196671 PRR196671:PRV196671 QBN196671:QBR196671 QLJ196671:QLN196671 QVF196671:QVJ196671 RFB196671:RFF196671 ROX196671:RPB196671 RYT196671:RYX196671 SIP196671:SIT196671 SSL196671:SSP196671 TCH196671:TCL196671 TMD196671:TMH196671 TVZ196671:TWD196671 UFV196671:UFZ196671 UPR196671:UPV196671 UZN196671:UZR196671 VJJ196671:VJN196671 VTF196671:VTJ196671 WDB196671:WDF196671 WMX196671:WNB196671 WWT196671:WWX196671 AL262207:AP262207 KH262207:KL262207 UD262207:UH262207 ADZ262207:AED262207 ANV262207:ANZ262207 AXR262207:AXV262207 BHN262207:BHR262207 BRJ262207:BRN262207 CBF262207:CBJ262207 CLB262207:CLF262207 CUX262207:CVB262207 DET262207:DEX262207 DOP262207:DOT262207 DYL262207:DYP262207 EIH262207:EIL262207 ESD262207:ESH262207 FBZ262207:FCD262207 FLV262207:FLZ262207 FVR262207:FVV262207 GFN262207:GFR262207 GPJ262207:GPN262207 GZF262207:GZJ262207 HJB262207:HJF262207 HSX262207:HTB262207 ICT262207:ICX262207 IMP262207:IMT262207 IWL262207:IWP262207 JGH262207:JGL262207 JQD262207:JQH262207 JZZ262207:KAD262207 KJV262207:KJZ262207 KTR262207:KTV262207 LDN262207:LDR262207 LNJ262207:LNN262207 LXF262207:LXJ262207 MHB262207:MHF262207 MQX262207:MRB262207 NAT262207:NAX262207 NKP262207:NKT262207 NUL262207:NUP262207 OEH262207:OEL262207 OOD262207:OOH262207 OXZ262207:OYD262207 PHV262207:PHZ262207 PRR262207:PRV262207 QBN262207:QBR262207 QLJ262207:QLN262207 QVF262207:QVJ262207 RFB262207:RFF262207 ROX262207:RPB262207 RYT262207:RYX262207 SIP262207:SIT262207 SSL262207:SSP262207 TCH262207:TCL262207 TMD262207:TMH262207 TVZ262207:TWD262207 UFV262207:UFZ262207 UPR262207:UPV262207 UZN262207:UZR262207 VJJ262207:VJN262207 VTF262207:VTJ262207 WDB262207:WDF262207 WMX262207:WNB262207 WWT262207:WWX262207 AL327743:AP327743 KH327743:KL327743 UD327743:UH327743 ADZ327743:AED327743 ANV327743:ANZ327743 AXR327743:AXV327743 BHN327743:BHR327743 BRJ327743:BRN327743 CBF327743:CBJ327743 CLB327743:CLF327743 CUX327743:CVB327743 DET327743:DEX327743 DOP327743:DOT327743 DYL327743:DYP327743 EIH327743:EIL327743 ESD327743:ESH327743 FBZ327743:FCD327743 FLV327743:FLZ327743 FVR327743:FVV327743 GFN327743:GFR327743 GPJ327743:GPN327743 GZF327743:GZJ327743 HJB327743:HJF327743 HSX327743:HTB327743 ICT327743:ICX327743 IMP327743:IMT327743 IWL327743:IWP327743 JGH327743:JGL327743 JQD327743:JQH327743 JZZ327743:KAD327743 KJV327743:KJZ327743 KTR327743:KTV327743 LDN327743:LDR327743 LNJ327743:LNN327743 LXF327743:LXJ327743 MHB327743:MHF327743 MQX327743:MRB327743 NAT327743:NAX327743 NKP327743:NKT327743 NUL327743:NUP327743 OEH327743:OEL327743 OOD327743:OOH327743 OXZ327743:OYD327743 PHV327743:PHZ327743 PRR327743:PRV327743 QBN327743:QBR327743 QLJ327743:QLN327743 QVF327743:QVJ327743 RFB327743:RFF327743 ROX327743:RPB327743 RYT327743:RYX327743 SIP327743:SIT327743 SSL327743:SSP327743 TCH327743:TCL327743 TMD327743:TMH327743 TVZ327743:TWD327743 UFV327743:UFZ327743 UPR327743:UPV327743 UZN327743:UZR327743 VJJ327743:VJN327743 VTF327743:VTJ327743 WDB327743:WDF327743 WMX327743:WNB327743 WWT327743:WWX327743 AL393279:AP393279 KH393279:KL393279 UD393279:UH393279 ADZ393279:AED393279 ANV393279:ANZ393279 AXR393279:AXV393279 BHN393279:BHR393279 BRJ393279:BRN393279 CBF393279:CBJ393279 CLB393279:CLF393279 CUX393279:CVB393279 DET393279:DEX393279 DOP393279:DOT393279 DYL393279:DYP393279 EIH393279:EIL393279 ESD393279:ESH393279 FBZ393279:FCD393279 FLV393279:FLZ393279 FVR393279:FVV393279 GFN393279:GFR393279 GPJ393279:GPN393279 GZF393279:GZJ393279 HJB393279:HJF393279 HSX393279:HTB393279 ICT393279:ICX393279 IMP393279:IMT393279 IWL393279:IWP393279 JGH393279:JGL393279 JQD393279:JQH393279 JZZ393279:KAD393279 KJV393279:KJZ393279 KTR393279:KTV393279 LDN393279:LDR393279 LNJ393279:LNN393279 LXF393279:LXJ393279 MHB393279:MHF393279 MQX393279:MRB393279 NAT393279:NAX393279 NKP393279:NKT393279 NUL393279:NUP393279 OEH393279:OEL393279 OOD393279:OOH393279 OXZ393279:OYD393279 PHV393279:PHZ393279 PRR393279:PRV393279 QBN393279:QBR393279 QLJ393279:QLN393279 QVF393279:QVJ393279 RFB393279:RFF393279 ROX393279:RPB393279 RYT393279:RYX393279 SIP393279:SIT393279 SSL393279:SSP393279 TCH393279:TCL393279 TMD393279:TMH393279 TVZ393279:TWD393279 UFV393279:UFZ393279 UPR393279:UPV393279 UZN393279:UZR393279 VJJ393279:VJN393279 VTF393279:VTJ393279 WDB393279:WDF393279 WMX393279:WNB393279 WWT393279:WWX393279 AL458815:AP458815 KH458815:KL458815 UD458815:UH458815 ADZ458815:AED458815 ANV458815:ANZ458815 AXR458815:AXV458815 BHN458815:BHR458815 BRJ458815:BRN458815 CBF458815:CBJ458815 CLB458815:CLF458815 CUX458815:CVB458815 DET458815:DEX458815 DOP458815:DOT458815 DYL458815:DYP458815 EIH458815:EIL458815 ESD458815:ESH458815 FBZ458815:FCD458815 FLV458815:FLZ458815 FVR458815:FVV458815 GFN458815:GFR458815 GPJ458815:GPN458815 GZF458815:GZJ458815 HJB458815:HJF458815 HSX458815:HTB458815 ICT458815:ICX458815 IMP458815:IMT458815 IWL458815:IWP458815 JGH458815:JGL458815 JQD458815:JQH458815 JZZ458815:KAD458815 KJV458815:KJZ458815 KTR458815:KTV458815 LDN458815:LDR458815 LNJ458815:LNN458815 LXF458815:LXJ458815 MHB458815:MHF458815 MQX458815:MRB458815 NAT458815:NAX458815 NKP458815:NKT458815 NUL458815:NUP458815 OEH458815:OEL458815 OOD458815:OOH458815 OXZ458815:OYD458815 PHV458815:PHZ458815 PRR458815:PRV458815 QBN458815:QBR458815 QLJ458815:QLN458815 QVF458815:QVJ458815 RFB458815:RFF458815 ROX458815:RPB458815 RYT458815:RYX458815 SIP458815:SIT458815 SSL458815:SSP458815 TCH458815:TCL458815 TMD458815:TMH458815 TVZ458815:TWD458815 UFV458815:UFZ458815 UPR458815:UPV458815 UZN458815:UZR458815 VJJ458815:VJN458815 VTF458815:VTJ458815 WDB458815:WDF458815 WMX458815:WNB458815 WWT458815:WWX458815 AL524351:AP524351 KH524351:KL524351 UD524351:UH524351 ADZ524351:AED524351 ANV524351:ANZ524351 AXR524351:AXV524351 BHN524351:BHR524351 BRJ524351:BRN524351 CBF524351:CBJ524351 CLB524351:CLF524351 CUX524351:CVB524351 DET524351:DEX524351 DOP524351:DOT524351 DYL524351:DYP524351 EIH524351:EIL524351 ESD524351:ESH524351 FBZ524351:FCD524351 FLV524351:FLZ524351 FVR524351:FVV524351 GFN524351:GFR524351 GPJ524351:GPN524351 GZF524351:GZJ524351 HJB524351:HJF524351 HSX524351:HTB524351 ICT524351:ICX524351 IMP524351:IMT524351 IWL524351:IWP524351 JGH524351:JGL524351 JQD524351:JQH524351 JZZ524351:KAD524351 KJV524351:KJZ524351 KTR524351:KTV524351 LDN524351:LDR524351 LNJ524351:LNN524351 LXF524351:LXJ524351 MHB524351:MHF524351 MQX524351:MRB524351 NAT524351:NAX524351 NKP524351:NKT524351 NUL524351:NUP524351 OEH524351:OEL524351 OOD524351:OOH524351 OXZ524351:OYD524351 PHV524351:PHZ524351 PRR524351:PRV524351 QBN524351:QBR524351 QLJ524351:QLN524351 QVF524351:QVJ524351 RFB524351:RFF524351 ROX524351:RPB524351 RYT524351:RYX524351 SIP524351:SIT524351 SSL524351:SSP524351 TCH524351:TCL524351 TMD524351:TMH524351 TVZ524351:TWD524351 UFV524351:UFZ524351 UPR524351:UPV524351 UZN524351:UZR524351 VJJ524351:VJN524351 VTF524351:VTJ524351 WDB524351:WDF524351 WMX524351:WNB524351 WWT524351:WWX524351 AL589887:AP589887 KH589887:KL589887 UD589887:UH589887 ADZ589887:AED589887 ANV589887:ANZ589887 AXR589887:AXV589887 BHN589887:BHR589887 BRJ589887:BRN589887 CBF589887:CBJ589887 CLB589887:CLF589887 CUX589887:CVB589887 DET589887:DEX589887 DOP589887:DOT589887 DYL589887:DYP589887 EIH589887:EIL589887 ESD589887:ESH589887 FBZ589887:FCD589887 FLV589887:FLZ589887 FVR589887:FVV589887 GFN589887:GFR589887 GPJ589887:GPN589887 GZF589887:GZJ589887 HJB589887:HJF589887 HSX589887:HTB589887 ICT589887:ICX589887 IMP589887:IMT589887 IWL589887:IWP589887 JGH589887:JGL589887 JQD589887:JQH589887 JZZ589887:KAD589887 KJV589887:KJZ589887 KTR589887:KTV589887 LDN589887:LDR589887 LNJ589887:LNN589887 LXF589887:LXJ589887 MHB589887:MHF589887 MQX589887:MRB589887 NAT589887:NAX589887 NKP589887:NKT589887 NUL589887:NUP589887 OEH589887:OEL589887 OOD589887:OOH589887 OXZ589887:OYD589887 PHV589887:PHZ589887 PRR589887:PRV589887 QBN589887:QBR589887 QLJ589887:QLN589887 QVF589887:QVJ589887 RFB589887:RFF589887 ROX589887:RPB589887 RYT589887:RYX589887 SIP589887:SIT589887 SSL589887:SSP589887 TCH589887:TCL589887 TMD589887:TMH589887 TVZ589887:TWD589887 UFV589887:UFZ589887 UPR589887:UPV589887 UZN589887:UZR589887 VJJ589887:VJN589887 VTF589887:VTJ589887 WDB589887:WDF589887 WMX589887:WNB589887 WWT589887:WWX589887 AL655423:AP655423 KH655423:KL655423 UD655423:UH655423 ADZ655423:AED655423 ANV655423:ANZ655423 AXR655423:AXV655423 BHN655423:BHR655423 BRJ655423:BRN655423 CBF655423:CBJ655423 CLB655423:CLF655423 CUX655423:CVB655423 DET655423:DEX655423 DOP655423:DOT655423 DYL655423:DYP655423 EIH655423:EIL655423 ESD655423:ESH655423 FBZ655423:FCD655423 FLV655423:FLZ655423 FVR655423:FVV655423 GFN655423:GFR655423 GPJ655423:GPN655423 GZF655423:GZJ655423 HJB655423:HJF655423 HSX655423:HTB655423 ICT655423:ICX655423 IMP655423:IMT655423 IWL655423:IWP655423 JGH655423:JGL655423 JQD655423:JQH655423 JZZ655423:KAD655423 KJV655423:KJZ655423 KTR655423:KTV655423 LDN655423:LDR655423 LNJ655423:LNN655423 LXF655423:LXJ655423 MHB655423:MHF655423 MQX655423:MRB655423 NAT655423:NAX655423 NKP655423:NKT655423 NUL655423:NUP655423 OEH655423:OEL655423 OOD655423:OOH655423 OXZ655423:OYD655423 PHV655423:PHZ655423 PRR655423:PRV655423 QBN655423:QBR655423 QLJ655423:QLN655423 QVF655423:QVJ655423 RFB655423:RFF655423 ROX655423:RPB655423 RYT655423:RYX655423 SIP655423:SIT655423 SSL655423:SSP655423 TCH655423:TCL655423 TMD655423:TMH655423 TVZ655423:TWD655423 UFV655423:UFZ655423 UPR655423:UPV655423 UZN655423:UZR655423 VJJ655423:VJN655423 VTF655423:VTJ655423 WDB655423:WDF655423 WMX655423:WNB655423 WWT655423:WWX655423 AL720959:AP720959 KH720959:KL720959 UD720959:UH720959 ADZ720959:AED720959 ANV720959:ANZ720959 AXR720959:AXV720959 BHN720959:BHR720959 BRJ720959:BRN720959 CBF720959:CBJ720959 CLB720959:CLF720959 CUX720959:CVB720959 DET720959:DEX720959 DOP720959:DOT720959 DYL720959:DYP720959 EIH720959:EIL720959 ESD720959:ESH720959 FBZ720959:FCD720959 FLV720959:FLZ720959 FVR720959:FVV720959 GFN720959:GFR720959 GPJ720959:GPN720959 GZF720959:GZJ720959 HJB720959:HJF720959 HSX720959:HTB720959 ICT720959:ICX720959 IMP720959:IMT720959 IWL720959:IWP720959 JGH720959:JGL720959 JQD720959:JQH720959 JZZ720959:KAD720959 KJV720959:KJZ720959 KTR720959:KTV720959 LDN720959:LDR720959 LNJ720959:LNN720959 LXF720959:LXJ720959 MHB720959:MHF720959 MQX720959:MRB720959 NAT720959:NAX720959 NKP720959:NKT720959 NUL720959:NUP720959 OEH720959:OEL720959 OOD720959:OOH720959 OXZ720959:OYD720959 PHV720959:PHZ720959 PRR720959:PRV720959 QBN720959:QBR720959 QLJ720959:QLN720959 QVF720959:QVJ720959 RFB720959:RFF720959 ROX720959:RPB720959 RYT720959:RYX720959 SIP720959:SIT720959 SSL720959:SSP720959 TCH720959:TCL720959 TMD720959:TMH720959 TVZ720959:TWD720959 UFV720959:UFZ720959 UPR720959:UPV720959 UZN720959:UZR720959 VJJ720959:VJN720959 VTF720959:VTJ720959 WDB720959:WDF720959 WMX720959:WNB720959 WWT720959:WWX720959 AL786495:AP786495 KH786495:KL786495 UD786495:UH786495 ADZ786495:AED786495 ANV786495:ANZ786495 AXR786495:AXV786495 BHN786495:BHR786495 BRJ786495:BRN786495 CBF786495:CBJ786495 CLB786495:CLF786495 CUX786495:CVB786495 DET786495:DEX786495 DOP786495:DOT786495 DYL786495:DYP786495 EIH786495:EIL786495 ESD786495:ESH786495 FBZ786495:FCD786495 FLV786495:FLZ786495 FVR786495:FVV786495 GFN786495:GFR786495 GPJ786495:GPN786495 GZF786495:GZJ786495 HJB786495:HJF786495 HSX786495:HTB786495 ICT786495:ICX786495 IMP786495:IMT786495 IWL786495:IWP786495 JGH786495:JGL786495 JQD786495:JQH786495 JZZ786495:KAD786495 KJV786495:KJZ786495 KTR786495:KTV786495 LDN786495:LDR786495 LNJ786495:LNN786495 LXF786495:LXJ786495 MHB786495:MHF786495 MQX786495:MRB786495 NAT786495:NAX786495 NKP786495:NKT786495 NUL786495:NUP786495 OEH786495:OEL786495 OOD786495:OOH786495 OXZ786495:OYD786495 PHV786495:PHZ786495 PRR786495:PRV786495 QBN786495:QBR786495 QLJ786495:QLN786495 QVF786495:QVJ786495 RFB786495:RFF786495 ROX786495:RPB786495 RYT786495:RYX786495 SIP786495:SIT786495 SSL786495:SSP786495 TCH786495:TCL786495 TMD786495:TMH786495 TVZ786495:TWD786495 UFV786495:UFZ786495 UPR786495:UPV786495 UZN786495:UZR786495 VJJ786495:VJN786495 VTF786495:VTJ786495 WDB786495:WDF786495 WMX786495:WNB786495 WWT786495:WWX786495 AL852031:AP852031 KH852031:KL852031 UD852031:UH852031 ADZ852031:AED852031 ANV852031:ANZ852031 AXR852031:AXV852031 BHN852031:BHR852031 BRJ852031:BRN852031 CBF852031:CBJ852031 CLB852031:CLF852031 CUX852031:CVB852031 DET852031:DEX852031 DOP852031:DOT852031 DYL852031:DYP852031 EIH852031:EIL852031 ESD852031:ESH852031 FBZ852031:FCD852031 FLV852031:FLZ852031 FVR852031:FVV852031 GFN852031:GFR852031 GPJ852031:GPN852031 GZF852031:GZJ852031 HJB852031:HJF852031 HSX852031:HTB852031 ICT852031:ICX852031 IMP852031:IMT852031 IWL852031:IWP852031 JGH852031:JGL852031 JQD852031:JQH852031 JZZ852031:KAD852031 KJV852031:KJZ852031 KTR852031:KTV852031 LDN852031:LDR852031 LNJ852031:LNN852031 LXF852031:LXJ852031 MHB852031:MHF852031 MQX852031:MRB852031 NAT852031:NAX852031 NKP852031:NKT852031 NUL852031:NUP852031 OEH852031:OEL852031 OOD852031:OOH852031 OXZ852031:OYD852031 PHV852031:PHZ852031 PRR852031:PRV852031 QBN852031:QBR852031 QLJ852031:QLN852031 QVF852031:QVJ852031 RFB852031:RFF852031 ROX852031:RPB852031 RYT852031:RYX852031 SIP852031:SIT852031 SSL852031:SSP852031 TCH852031:TCL852031 TMD852031:TMH852031 TVZ852031:TWD852031 UFV852031:UFZ852031 UPR852031:UPV852031 UZN852031:UZR852031 VJJ852031:VJN852031 VTF852031:VTJ852031 WDB852031:WDF852031 WMX852031:WNB852031 WWT852031:WWX852031 AL917567:AP917567 KH917567:KL917567 UD917567:UH917567 ADZ917567:AED917567 ANV917567:ANZ917567 AXR917567:AXV917567 BHN917567:BHR917567 BRJ917567:BRN917567 CBF917567:CBJ917567 CLB917567:CLF917567 CUX917567:CVB917567 DET917567:DEX917567 DOP917567:DOT917567 DYL917567:DYP917567 EIH917567:EIL917567 ESD917567:ESH917567 FBZ917567:FCD917567 FLV917567:FLZ917567 FVR917567:FVV917567 GFN917567:GFR917567 GPJ917567:GPN917567 GZF917567:GZJ917567 HJB917567:HJF917567 HSX917567:HTB917567 ICT917567:ICX917567 IMP917567:IMT917567 IWL917567:IWP917567 JGH917567:JGL917567 JQD917567:JQH917567 JZZ917567:KAD917567 KJV917567:KJZ917567 KTR917567:KTV917567 LDN917567:LDR917567 LNJ917567:LNN917567 LXF917567:LXJ917567 MHB917567:MHF917567 MQX917567:MRB917567 NAT917567:NAX917567 NKP917567:NKT917567 NUL917567:NUP917567 OEH917567:OEL917567 OOD917567:OOH917567 OXZ917567:OYD917567 PHV917567:PHZ917567 PRR917567:PRV917567 QBN917567:QBR917567 QLJ917567:QLN917567 QVF917567:QVJ917567 RFB917567:RFF917567 ROX917567:RPB917567 RYT917567:RYX917567 SIP917567:SIT917567 SSL917567:SSP917567 TCH917567:TCL917567 TMD917567:TMH917567 TVZ917567:TWD917567 UFV917567:UFZ917567 UPR917567:UPV917567 UZN917567:UZR917567 VJJ917567:VJN917567 VTF917567:VTJ917567 WDB917567:WDF917567 WMX917567:WNB917567 WWT917567:WWX917567 AL983103:AP983103 KH983103:KL983103 UD983103:UH983103 ADZ983103:AED983103 ANV983103:ANZ983103 AXR983103:AXV983103 BHN983103:BHR983103 BRJ983103:BRN983103 CBF983103:CBJ983103 CLB983103:CLF983103 CUX983103:CVB983103 DET983103:DEX983103 DOP983103:DOT983103 DYL983103:DYP983103 EIH983103:EIL983103 ESD983103:ESH983103 FBZ983103:FCD983103 FLV983103:FLZ983103 FVR983103:FVV983103 GFN983103:GFR983103 GPJ983103:GPN983103 GZF983103:GZJ983103 HJB983103:HJF983103 HSX983103:HTB983103 ICT983103:ICX983103 IMP983103:IMT983103 IWL983103:IWP983103 JGH983103:JGL983103 JQD983103:JQH983103 JZZ983103:KAD983103 KJV983103:KJZ983103 KTR983103:KTV983103 LDN983103:LDR983103 LNJ983103:LNN983103 LXF983103:LXJ983103 MHB983103:MHF983103 MQX983103:MRB983103 NAT983103:NAX983103 NKP983103:NKT983103 NUL983103:NUP983103 OEH983103:OEL983103 OOD983103:OOH983103 OXZ983103:OYD983103 PHV983103:PHZ983103 PRR983103:PRV983103 QBN983103:QBR983103 QLJ983103:QLN983103 QVF983103:QVJ983103 RFB983103:RFF983103 ROX983103:RPB983103 RYT983103:RYX983103 SIP983103:SIT983103 SSL983103:SSP983103 TCH983103:TCL983103 TMD983103:TMH983103 TVZ983103:TWD983103 UFV983103:UFZ983103 UPR983103:UPV983103 UZN983103:UZR983103 VJJ983103:VJN983103 VTF983103:VTJ983103 WDB983103:WDF983103 WMX983103:WNB983103 WWT983103:WWX983103"/>
    <dataValidation allowBlank="1" showInputMessage="1" showErrorMessage="1" promptTitle="TDHCA Rental Program Experience" prompt="Row 22: Enter Date (mm/yy) When Control Ended" sqref="AQ63:AU63 KM63:KQ63 UI63:UM63 AEE63:AEI63 AOA63:AOE63 AXW63:AYA63 BHS63:BHW63 BRO63:BRS63 CBK63:CBO63 CLG63:CLK63 CVC63:CVG63 DEY63:DFC63 DOU63:DOY63 DYQ63:DYU63 EIM63:EIQ63 ESI63:ESM63 FCE63:FCI63 FMA63:FME63 FVW63:FWA63 GFS63:GFW63 GPO63:GPS63 GZK63:GZO63 HJG63:HJK63 HTC63:HTG63 ICY63:IDC63 IMU63:IMY63 IWQ63:IWU63 JGM63:JGQ63 JQI63:JQM63 KAE63:KAI63 KKA63:KKE63 KTW63:KUA63 LDS63:LDW63 LNO63:LNS63 LXK63:LXO63 MHG63:MHK63 MRC63:MRG63 NAY63:NBC63 NKU63:NKY63 NUQ63:NUU63 OEM63:OEQ63 OOI63:OOM63 OYE63:OYI63 PIA63:PIE63 PRW63:PSA63 QBS63:QBW63 QLO63:QLS63 QVK63:QVO63 RFG63:RFK63 RPC63:RPG63 RYY63:RZC63 SIU63:SIY63 SSQ63:SSU63 TCM63:TCQ63 TMI63:TMM63 TWE63:TWI63 UGA63:UGE63 UPW63:UQA63 UZS63:UZW63 VJO63:VJS63 VTK63:VTO63 WDG63:WDK63 WNC63:WNG63 WWY63:WXC63 AQ65599:AU65599 KM65599:KQ65599 UI65599:UM65599 AEE65599:AEI65599 AOA65599:AOE65599 AXW65599:AYA65599 BHS65599:BHW65599 BRO65599:BRS65599 CBK65599:CBO65599 CLG65599:CLK65599 CVC65599:CVG65599 DEY65599:DFC65599 DOU65599:DOY65599 DYQ65599:DYU65599 EIM65599:EIQ65599 ESI65599:ESM65599 FCE65599:FCI65599 FMA65599:FME65599 FVW65599:FWA65599 GFS65599:GFW65599 GPO65599:GPS65599 GZK65599:GZO65599 HJG65599:HJK65599 HTC65599:HTG65599 ICY65599:IDC65599 IMU65599:IMY65599 IWQ65599:IWU65599 JGM65599:JGQ65599 JQI65599:JQM65599 KAE65599:KAI65599 KKA65599:KKE65599 KTW65599:KUA65599 LDS65599:LDW65599 LNO65599:LNS65599 LXK65599:LXO65599 MHG65599:MHK65599 MRC65599:MRG65599 NAY65599:NBC65599 NKU65599:NKY65599 NUQ65599:NUU65599 OEM65599:OEQ65599 OOI65599:OOM65599 OYE65599:OYI65599 PIA65599:PIE65599 PRW65599:PSA65599 QBS65599:QBW65599 QLO65599:QLS65599 QVK65599:QVO65599 RFG65599:RFK65599 RPC65599:RPG65599 RYY65599:RZC65599 SIU65599:SIY65599 SSQ65599:SSU65599 TCM65599:TCQ65599 TMI65599:TMM65599 TWE65599:TWI65599 UGA65599:UGE65599 UPW65599:UQA65599 UZS65599:UZW65599 VJO65599:VJS65599 VTK65599:VTO65599 WDG65599:WDK65599 WNC65599:WNG65599 WWY65599:WXC65599 AQ131135:AU131135 KM131135:KQ131135 UI131135:UM131135 AEE131135:AEI131135 AOA131135:AOE131135 AXW131135:AYA131135 BHS131135:BHW131135 BRO131135:BRS131135 CBK131135:CBO131135 CLG131135:CLK131135 CVC131135:CVG131135 DEY131135:DFC131135 DOU131135:DOY131135 DYQ131135:DYU131135 EIM131135:EIQ131135 ESI131135:ESM131135 FCE131135:FCI131135 FMA131135:FME131135 FVW131135:FWA131135 GFS131135:GFW131135 GPO131135:GPS131135 GZK131135:GZO131135 HJG131135:HJK131135 HTC131135:HTG131135 ICY131135:IDC131135 IMU131135:IMY131135 IWQ131135:IWU131135 JGM131135:JGQ131135 JQI131135:JQM131135 KAE131135:KAI131135 KKA131135:KKE131135 KTW131135:KUA131135 LDS131135:LDW131135 LNO131135:LNS131135 LXK131135:LXO131135 MHG131135:MHK131135 MRC131135:MRG131135 NAY131135:NBC131135 NKU131135:NKY131135 NUQ131135:NUU131135 OEM131135:OEQ131135 OOI131135:OOM131135 OYE131135:OYI131135 PIA131135:PIE131135 PRW131135:PSA131135 QBS131135:QBW131135 QLO131135:QLS131135 QVK131135:QVO131135 RFG131135:RFK131135 RPC131135:RPG131135 RYY131135:RZC131135 SIU131135:SIY131135 SSQ131135:SSU131135 TCM131135:TCQ131135 TMI131135:TMM131135 TWE131135:TWI131135 UGA131135:UGE131135 UPW131135:UQA131135 UZS131135:UZW131135 VJO131135:VJS131135 VTK131135:VTO131135 WDG131135:WDK131135 WNC131135:WNG131135 WWY131135:WXC131135 AQ196671:AU196671 KM196671:KQ196671 UI196671:UM196671 AEE196671:AEI196671 AOA196671:AOE196671 AXW196671:AYA196671 BHS196671:BHW196671 BRO196671:BRS196671 CBK196671:CBO196671 CLG196671:CLK196671 CVC196671:CVG196671 DEY196671:DFC196671 DOU196671:DOY196671 DYQ196671:DYU196671 EIM196671:EIQ196671 ESI196671:ESM196671 FCE196671:FCI196671 FMA196671:FME196671 FVW196671:FWA196671 GFS196671:GFW196671 GPO196671:GPS196671 GZK196671:GZO196671 HJG196671:HJK196671 HTC196671:HTG196671 ICY196671:IDC196671 IMU196671:IMY196671 IWQ196671:IWU196671 JGM196671:JGQ196671 JQI196671:JQM196671 KAE196671:KAI196671 KKA196671:KKE196671 KTW196671:KUA196671 LDS196671:LDW196671 LNO196671:LNS196671 LXK196671:LXO196671 MHG196671:MHK196671 MRC196671:MRG196671 NAY196671:NBC196671 NKU196671:NKY196671 NUQ196671:NUU196671 OEM196671:OEQ196671 OOI196671:OOM196671 OYE196671:OYI196671 PIA196671:PIE196671 PRW196671:PSA196671 QBS196671:QBW196671 QLO196671:QLS196671 QVK196671:QVO196671 RFG196671:RFK196671 RPC196671:RPG196671 RYY196671:RZC196671 SIU196671:SIY196671 SSQ196671:SSU196671 TCM196671:TCQ196671 TMI196671:TMM196671 TWE196671:TWI196671 UGA196671:UGE196671 UPW196671:UQA196671 UZS196671:UZW196671 VJO196671:VJS196671 VTK196671:VTO196671 WDG196671:WDK196671 WNC196671:WNG196671 WWY196671:WXC196671 AQ262207:AU262207 KM262207:KQ262207 UI262207:UM262207 AEE262207:AEI262207 AOA262207:AOE262207 AXW262207:AYA262207 BHS262207:BHW262207 BRO262207:BRS262207 CBK262207:CBO262207 CLG262207:CLK262207 CVC262207:CVG262207 DEY262207:DFC262207 DOU262207:DOY262207 DYQ262207:DYU262207 EIM262207:EIQ262207 ESI262207:ESM262207 FCE262207:FCI262207 FMA262207:FME262207 FVW262207:FWA262207 GFS262207:GFW262207 GPO262207:GPS262207 GZK262207:GZO262207 HJG262207:HJK262207 HTC262207:HTG262207 ICY262207:IDC262207 IMU262207:IMY262207 IWQ262207:IWU262207 JGM262207:JGQ262207 JQI262207:JQM262207 KAE262207:KAI262207 KKA262207:KKE262207 KTW262207:KUA262207 LDS262207:LDW262207 LNO262207:LNS262207 LXK262207:LXO262207 MHG262207:MHK262207 MRC262207:MRG262207 NAY262207:NBC262207 NKU262207:NKY262207 NUQ262207:NUU262207 OEM262207:OEQ262207 OOI262207:OOM262207 OYE262207:OYI262207 PIA262207:PIE262207 PRW262207:PSA262207 QBS262207:QBW262207 QLO262207:QLS262207 QVK262207:QVO262207 RFG262207:RFK262207 RPC262207:RPG262207 RYY262207:RZC262207 SIU262207:SIY262207 SSQ262207:SSU262207 TCM262207:TCQ262207 TMI262207:TMM262207 TWE262207:TWI262207 UGA262207:UGE262207 UPW262207:UQA262207 UZS262207:UZW262207 VJO262207:VJS262207 VTK262207:VTO262207 WDG262207:WDK262207 WNC262207:WNG262207 WWY262207:WXC262207 AQ327743:AU327743 KM327743:KQ327743 UI327743:UM327743 AEE327743:AEI327743 AOA327743:AOE327743 AXW327743:AYA327743 BHS327743:BHW327743 BRO327743:BRS327743 CBK327743:CBO327743 CLG327743:CLK327743 CVC327743:CVG327743 DEY327743:DFC327743 DOU327743:DOY327743 DYQ327743:DYU327743 EIM327743:EIQ327743 ESI327743:ESM327743 FCE327743:FCI327743 FMA327743:FME327743 FVW327743:FWA327743 GFS327743:GFW327743 GPO327743:GPS327743 GZK327743:GZO327743 HJG327743:HJK327743 HTC327743:HTG327743 ICY327743:IDC327743 IMU327743:IMY327743 IWQ327743:IWU327743 JGM327743:JGQ327743 JQI327743:JQM327743 KAE327743:KAI327743 KKA327743:KKE327743 KTW327743:KUA327743 LDS327743:LDW327743 LNO327743:LNS327743 LXK327743:LXO327743 MHG327743:MHK327743 MRC327743:MRG327743 NAY327743:NBC327743 NKU327743:NKY327743 NUQ327743:NUU327743 OEM327743:OEQ327743 OOI327743:OOM327743 OYE327743:OYI327743 PIA327743:PIE327743 PRW327743:PSA327743 QBS327743:QBW327743 QLO327743:QLS327743 QVK327743:QVO327743 RFG327743:RFK327743 RPC327743:RPG327743 RYY327743:RZC327743 SIU327743:SIY327743 SSQ327743:SSU327743 TCM327743:TCQ327743 TMI327743:TMM327743 TWE327743:TWI327743 UGA327743:UGE327743 UPW327743:UQA327743 UZS327743:UZW327743 VJO327743:VJS327743 VTK327743:VTO327743 WDG327743:WDK327743 WNC327743:WNG327743 WWY327743:WXC327743 AQ393279:AU393279 KM393279:KQ393279 UI393279:UM393279 AEE393279:AEI393279 AOA393279:AOE393279 AXW393279:AYA393279 BHS393279:BHW393279 BRO393279:BRS393279 CBK393279:CBO393279 CLG393279:CLK393279 CVC393279:CVG393279 DEY393279:DFC393279 DOU393279:DOY393279 DYQ393279:DYU393279 EIM393279:EIQ393279 ESI393279:ESM393279 FCE393279:FCI393279 FMA393279:FME393279 FVW393279:FWA393279 GFS393279:GFW393279 GPO393279:GPS393279 GZK393279:GZO393279 HJG393279:HJK393279 HTC393279:HTG393279 ICY393279:IDC393279 IMU393279:IMY393279 IWQ393279:IWU393279 JGM393279:JGQ393279 JQI393279:JQM393279 KAE393279:KAI393279 KKA393279:KKE393279 KTW393279:KUA393279 LDS393279:LDW393279 LNO393279:LNS393279 LXK393279:LXO393279 MHG393279:MHK393279 MRC393279:MRG393279 NAY393279:NBC393279 NKU393279:NKY393279 NUQ393279:NUU393279 OEM393279:OEQ393279 OOI393279:OOM393279 OYE393279:OYI393279 PIA393279:PIE393279 PRW393279:PSA393279 QBS393279:QBW393279 QLO393279:QLS393279 QVK393279:QVO393279 RFG393279:RFK393279 RPC393279:RPG393279 RYY393279:RZC393279 SIU393279:SIY393279 SSQ393279:SSU393279 TCM393279:TCQ393279 TMI393279:TMM393279 TWE393279:TWI393279 UGA393279:UGE393279 UPW393279:UQA393279 UZS393279:UZW393279 VJO393279:VJS393279 VTK393279:VTO393279 WDG393279:WDK393279 WNC393279:WNG393279 WWY393279:WXC393279 AQ458815:AU458815 KM458815:KQ458815 UI458815:UM458815 AEE458815:AEI458815 AOA458815:AOE458815 AXW458815:AYA458815 BHS458815:BHW458815 BRO458815:BRS458815 CBK458815:CBO458815 CLG458815:CLK458815 CVC458815:CVG458815 DEY458815:DFC458815 DOU458815:DOY458815 DYQ458815:DYU458815 EIM458815:EIQ458815 ESI458815:ESM458815 FCE458815:FCI458815 FMA458815:FME458815 FVW458815:FWA458815 GFS458815:GFW458815 GPO458815:GPS458815 GZK458815:GZO458815 HJG458815:HJK458815 HTC458815:HTG458815 ICY458815:IDC458815 IMU458815:IMY458815 IWQ458815:IWU458815 JGM458815:JGQ458815 JQI458815:JQM458815 KAE458815:KAI458815 KKA458815:KKE458815 KTW458815:KUA458815 LDS458815:LDW458815 LNO458815:LNS458815 LXK458815:LXO458815 MHG458815:MHK458815 MRC458815:MRG458815 NAY458815:NBC458815 NKU458815:NKY458815 NUQ458815:NUU458815 OEM458815:OEQ458815 OOI458815:OOM458815 OYE458815:OYI458815 PIA458815:PIE458815 PRW458815:PSA458815 QBS458815:QBW458815 QLO458815:QLS458815 QVK458815:QVO458815 RFG458815:RFK458815 RPC458815:RPG458815 RYY458815:RZC458815 SIU458815:SIY458815 SSQ458815:SSU458815 TCM458815:TCQ458815 TMI458815:TMM458815 TWE458815:TWI458815 UGA458815:UGE458815 UPW458815:UQA458815 UZS458815:UZW458815 VJO458815:VJS458815 VTK458815:VTO458815 WDG458815:WDK458815 WNC458815:WNG458815 WWY458815:WXC458815 AQ524351:AU524351 KM524351:KQ524351 UI524351:UM524351 AEE524351:AEI524351 AOA524351:AOE524351 AXW524351:AYA524351 BHS524351:BHW524351 BRO524351:BRS524351 CBK524351:CBO524351 CLG524351:CLK524351 CVC524351:CVG524351 DEY524351:DFC524351 DOU524351:DOY524351 DYQ524351:DYU524351 EIM524351:EIQ524351 ESI524351:ESM524351 FCE524351:FCI524351 FMA524351:FME524351 FVW524351:FWA524351 GFS524351:GFW524351 GPO524351:GPS524351 GZK524351:GZO524351 HJG524351:HJK524351 HTC524351:HTG524351 ICY524351:IDC524351 IMU524351:IMY524351 IWQ524351:IWU524351 JGM524351:JGQ524351 JQI524351:JQM524351 KAE524351:KAI524351 KKA524351:KKE524351 KTW524351:KUA524351 LDS524351:LDW524351 LNO524351:LNS524351 LXK524351:LXO524351 MHG524351:MHK524351 MRC524351:MRG524351 NAY524351:NBC524351 NKU524351:NKY524351 NUQ524351:NUU524351 OEM524351:OEQ524351 OOI524351:OOM524351 OYE524351:OYI524351 PIA524351:PIE524351 PRW524351:PSA524351 QBS524351:QBW524351 QLO524351:QLS524351 QVK524351:QVO524351 RFG524351:RFK524351 RPC524351:RPG524351 RYY524351:RZC524351 SIU524351:SIY524351 SSQ524351:SSU524351 TCM524351:TCQ524351 TMI524351:TMM524351 TWE524351:TWI524351 UGA524351:UGE524351 UPW524351:UQA524351 UZS524351:UZW524351 VJO524351:VJS524351 VTK524351:VTO524351 WDG524351:WDK524351 WNC524351:WNG524351 WWY524351:WXC524351 AQ589887:AU589887 KM589887:KQ589887 UI589887:UM589887 AEE589887:AEI589887 AOA589887:AOE589887 AXW589887:AYA589887 BHS589887:BHW589887 BRO589887:BRS589887 CBK589887:CBO589887 CLG589887:CLK589887 CVC589887:CVG589887 DEY589887:DFC589887 DOU589887:DOY589887 DYQ589887:DYU589887 EIM589887:EIQ589887 ESI589887:ESM589887 FCE589887:FCI589887 FMA589887:FME589887 FVW589887:FWA589887 GFS589887:GFW589887 GPO589887:GPS589887 GZK589887:GZO589887 HJG589887:HJK589887 HTC589887:HTG589887 ICY589887:IDC589887 IMU589887:IMY589887 IWQ589887:IWU589887 JGM589887:JGQ589887 JQI589887:JQM589887 KAE589887:KAI589887 KKA589887:KKE589887 KTW589887:KUA589887 LDS589887:LDW589887 LNO589887:LNS589887 LXK589887:LXO589887 MHG589887:MHK589887 MRC589887:MRG589887 NAY589887:NBC589887 NKU589887:NKY589887 NUQ589887:NUU589887 OEM589887:OEQ589887 OOI589887:OOM589887 OYE589887:OYI589887 PIA589887:PIE589887 PRW589887:PSA589887 QBS589887:QBW589887 QLO589887:QLS589887 QVK589887:QVO589887 RFG589887:RFK589887 RPC589887:RPG589887 RYY589887:RZC589887 SIU589887:SIY589887 SSQ589887:SSU589887 TCM589887:TCQ589887 TMI589887:TMM589887 TWE589887:TWI589887 UGA589887:UGE589887 UPW589887:UQA589887 UZS589887:UZW589887 VJO589887:VJS589887 VTK589887:VTO589887 WDG589887:WDK589887 WNC589887:WNG589887 WWY589887:WXC589887 AQ655423:AU655423 KM655423:KQ655423 UI655423:UM655423 AEE655423:AEI655423 AOA655423:AOE655423 AXW655423:AYA655423 BHS655423:BHW655423 BRO655423:BRS655423 CBK655423:CBO655423 CLG655423:CLK655423 CVC655423:CVG655423 DEY655423:DFC655423 DOU655423:DOY655423 DYQ655423:DYU655423 EIM655423:EIQ655423 ESI655423:ESM655423 FCE655423:FCI655423 FMA655423:FME655423 FVW655423:FWA655423 GFS655423:GFW655423 GPO655423:GPS655423 GZK655423:GZO655423 HJG655423:HJK655423 HTC655423:HTG655423 ICY655423:IDC655423 IMU655423:IMY655423 IWQ655423:IWU655423 JGM655423:JGQ655423 JQI655423:JQM655423 KAE655423:KAI655423 KKA655423:KKE655423 KTW655423:KUA655423 LDS655423:LDW655423 LNO655423:LNS655423 LXK655423:LXO655423 MHG655423:MHK655423 MRC655423:MRG655423 NAY655423:NBC655423 NKU655423:NKY655423 NUQ655423:NUU655423 OEM655423:OEQ655423 OOI655423:OOM655423 OYE655423:OYI655423 PIA655423:PIE655423 PRW655423:PSA655423 QBS655423:QBW655423 QLO655423:QLS655423 QVK655423:QVO655423 RFG655423:RFK655423 RPC655423:RPG655423 RYY655423:RZC655423 SIU655423:SIY655423 SSQ655423:SSU655423 TCM655423:TCQ655423 TMI655423:TMM655423 TWE655423:TWI655423 UGA655423:UGE655423 UPW655423:UQA655423 UZS655423:UZW655423 VJO655423:VJS655423 VTK655423:VTO655423 WDG655423:WDK655423 WNC655423:WNG655423 WWY655423:WXC655423 AQ720959:AU720959 KM720959:KQ720959 UI720959:UM720959 AEE720959:AEI720959 AOA720959:AOE720959 AXW720959:AYA720959 BHS720959:BHW720959 BRO720959:BRS720959 CBK720959:CBO720959 CLG720959:CLK720959 CVC720959:CVG720959 DEY720959:DFC720959 DOU720959:DOY720959 DYQ720959:DYU720959 EIM720959:EIQ720959 ESI720959:ESM720959 FCE720959:FCI720959 FMA720959:FME720959 FVW720959:FWA720959 GFS720959:GFW720959 GPO720959:GPS720959 GZK720959:GZO720959 HJG720959:HJK720959 HTC720959:HTG720959 ICY720959:IDC720959 IMU720959:IMY720959 IWQ720959:IWU720959 JGM720959:JGQ720959 JQI720959:JQM720959 KAE720959:KAI720959 KKA720959:KKE720959 KTW720959:KUA720959 LDS720959:LDW720959 LNO720959:LNS720959 LXK720959:LXO720959 MHG720959:MHK720959 MRC720959:MRG720959 NAY720959:NBC720959 NKU720959:NKY720959 NUQ720959:NUU720959 OEM720959:OEQ720959 OOI720959:OOM720959 OYE720959:OYI720959 PIA720959:PIE720959 PRW720959:PSA720959 QBS720959:QBW720959 QLO720959:QLS720959 QVK720959:QVO720959 RFG720959:RFK720959 RPC720959:RPG720959 RYY720959:RZC720959 SIU720959:SIY720959 SSQ720959:SSU720959 TCM720959:TCQ720959 TMI720959:TMM720959 TWE720959:TWI720959 UGA720959:UGE720959 UPW720959:UQA720959 UZS720959:UZW720959 VJO720959:VJS720959 VTK720959:VTO720959 WDG720959:WDK720959 WNC720959:WNG720959 WWY720959:WXC720959 AQ786495:AU786495 KM786495:KQ786495 UI786495:UM786495 AEE786495:AEI786495 AOA786495:AOE786495 AXW786495:AYA786495 BHS786495:BHW786495 BRO786495:BRS786495 CBK786495:CBO786495 CLG786495:CLK786495 CVC786495:CVG786495 DEY786495:DFC786495 DOU786495:DOY786495 DYQ786495:DYU786495 EIM786495:EIQ786495 ESI786495:ESM786495 FCE786495:FCI786495 FMA786495:FME786495 FVW786495:FWA786495 GFS786495:GFW786495 GPO786495:GPS786495 GZK786495:GZO786495 HJG786495:HJK786495 HTC786495:HTG786495 ICY786495:IDC786495 IMU786495:IMY786495 IWQ786495:IWU786495 JGM786495:JGQ786495 JQI786495:JQM786495 KAE786495:KAI786495 KKA786495:KKE786495 KTW786495:KUA786495 LDS786495:LDW786495 LNO786495:LNS786495 LXK786495:LXO786495 MHG786495:MHK786495 MRC786495:MRG786495 NAY786495:NBC786495 NKU786495:NKY786495 NUQ786495:NUU786495 OEM786495:OEQ786495 OOI786495:OOM786495 OYE786495:OYI786495 PIA786495:PIE786495 PRW786495:PSA786495 QBS786495:QBW786495 QLO786495:QLS786495 QVK786495:QVO786495 RFG786495:RFK786495 RPC786495:RPG786495 RYY786495:RZC786495 SIU786495:SIY786495 SSQ786495:SSU786495 TCM786495:TCQ786495 TMI786495:TMM786495 TWE786495:TWI786495 UGA786495:UGE786495 UPW786495:UQA786495 UZS786495:UZW786495 VJO786495:VJS786495 VTK786495:VTO786495 WDG786495:WDK786495 WNC786495:WNG786495 WWY786495:WXC786495 AQ852031:AU852031 KM852031:KQ852031 UI852031:UM852031 AEE852031:AEI852031 AOA852031:AOE852031 AXW852031:AYA852031 BHS852031:BHW852031 BRO852031:BRS852031 CBK852031:CBO852031 CLG852031:CLK852031 CVC852031:CVG852031 DEY852031:DFC852031 DOU852031:DOY852031 DYQ852031:DYU852031 EIM852031:EIQ852031 ESI852031:ESM852031 FCE852031:FCI852031 FMA852031:FME852031 FVW852031:FWA852031 GFS852031:GFW852031 GPO852031:GPS852031 GZK852031:GZO852031 HJG852031:HJK852031 HTC852031:HTG852031 ICY852031:IDC852031 IMU852031:IMY852031 IWQ852031:IWU852031 JGM852031:JGQ852031 JQI852031:JQM852031 KAE852031:KAI852031 KKA852031:KKE852031 KTW852031:KUA852031 LDS852031:LDW852031 LNO852031:LNS852031 LXK852031:LXO852031 MHG852031:MHK852031 MRC852031:MRG852031 NAY852031:NBC852031 NKU852031:NKY852031 NUQ852031:NUU852031 OEM852031:OEQ852031 OOI852031:OOM852031 OYE852031:OYI852031 PIA852031:PIE852031 PRW852031:PSA852031 QBS852031:QBW852031 QLO852031:QLS852031 QVK852031:QVO852031 RFG852031:RFK852031 RPC852031:RPG852031 RYY852031:RZC852031 SIU852031:SIY852031 SSQ852031:SSU852031 TCM852031:TCQ852031 TMI852031:TMM852031 TWE852031:TWI852031 UGA852031:UGE852031 UPW852031:UQA852031 UZS852031:UZW852031 VJO852031:VJS852031 VTK852031:VTO852031 WDG852031:WDK852031 WNC852031:WNG852031 WWY852031:WXC852031 AQ917567:AU917567 KM917567:KQ917567 UI917567:UM917567 AEE917567:AEI917567 AOA917567:AOE917567 AXW917567:AYA917567 BHS917567:BHW917567 BRO917567:BRS917567 CBK917567:CBO917567 CLG917567:CLK917567 CVC917567:CVG917567 DEY917567:DFC917567 DOU917567:DOY917567 DYQ917567:DYU917567 EIM917567:EIQ917567 ESI917567:ESM917567 FCE917567:FCI917567 FMA917567:FME917567 FVW917567:FWA917567 GFS917567:GFW917567 GPO917567:GPS917567 GZK917567:GZO917567 HJG917567:HJK917567 HTC917567:HTG917567 ICY917567:IDC917567 IMU917567:IMY917567 IWQ917567:IWU917567 JGM917567:JGQ917567 JQI917567:JQM917567 KAE917567:KAI917567 KKA917567:KKE917567 KTW917567:KUA917567 LDS917567:LDW917567 LNO917567:LNS917567 LXK917567:LXO917567 MHG917567:MHK917567 MRC917567:MRG917567 NAY917567:NBC917567 NKU917567:NKY917567 NUQ917567:NUU917567 OEM917567:OEQ917567 OOI917567:OOM917567 OYE917567:OYI917567 PIA917567:PIE917567 PRW917567:PSA917567 QBS917567:QBW917567 QLO917567:QLS917567 QVK917567:QVO917567 RFG917567:RFK917567 RPC917567:RPG917567 RYY917567:RZC917567 SIU917567:SIY917567 SSQ917567:SSU917567 TCM917567:TCQ917567 TMI917567:TMM917567 TWE917567:TWI917567 UGA917567:UGE917567 UPW917567:UQA917567 UZS917567:UZW917567 VJO917567:VJS917567 VTK917567:VTO917567 WDG917567:WDK917567 WNC917567:WNG917567 WWY917567:WXC917567 AQ983103:AU983103 KM983103:KQ983103 UI983103:UM983103 AEE983103:AEI983103 AOA983103:AOE983103 AXW983103:AYA983103 BHS983103:BHW983103 BRO983103:BRS983103 CBK983103:CBO983103 CLG983103:CLK983103 CVC983103:CVG983103 DEY983103:DFC983103 DOU983103:DOY983103 DYQ983103:DYU983103 EIM983103:EIQ983103 ESI983103:ESM983103 FCE983103:FCI983103 FMA983103:FME983103 FVW983103:FWA983103 GFS983103:GFW983103 GPO983103:GPS983103 GZK983103:GZO983103 HJG983103:HJK983103 HTC983103:HTG983103 ICY983103:IDC983103 IMU983103:IMY983103 IWQ983103:IWU983103 JGM983103:JGQ983103 JQI983103:JQM983103 KAE983103:KAI983103 KKA983103:KKE983103 KTW983103:KUA983103 LDS983103:LDW983103 LNO983103:LNS983103 LXK983103:LXO983103 MHG983103:MHK983103 MRC983103:MRG983103 NAY983103:NBC983103 NKU983103:NKY983103 NUQ983103:NUU983103 OEM983103:OEQ983103 OOI983103:OOM983103 OYE983103:OYI983103 PIA983103:PIE983103 PRW983103:PSA983103 QBS983103:QBW983103 QLO983103:QLS983103 QVK983103:QVO983103 RFG983103:RFK983103 RPC983103:RPG983103 RYY983103:RZC983103 SIU983103:SIY983103 SSQ983103:SSU983103 TCM983103:TCQ983103 TMI983103:TMM983103 TWE983103:TWI983103 UGA983103:UGE983103 UPW983103:UQA983103 UZS983103:UZW983103 VJO983103:VJS983103 VTK983103:VTO983103 WDG983103:WDK983103 WNC983103:WNG983103 WWY983103:WXC983103"/>
    <dataValidation allowBlank="1" showInputMessage="1" showErrorMessage="1" promptTitle="TDHCA Rental Program Experience" prompt="Row 23: Enter TDHCA Rental Program ID Number" sqref="B64:E64 IX64:JA64 ST64:SW64 ACP64:ACS64 AML64:AMO64 AWH64:AWK64 BGD64:BGG64 BPZ64:BQC64 BZV64:BZY64 CJR64:CJU64 CTN64:CTQ64 DDJ64:DDM64 DNF64:DNI64 DXB64:DXE64 EGX64:EHA64 EQT64:EQW64 FAP64:FAS64 FKL64:FKO64 FUH64:FUK64 GED64:GEG64 GNZ64:GOC64 GXV64:GXY64 HHR64:HHU64 HRN64:HRQ64 IBJ64:IBM64 ILF64:ILI64 IVB64:IVE64 JEX64:JFA64 JOT64:JOW64 JYP64:JYS64 KIL64:KIO64 KSH64:KSK64 LCD64:LCG64 LLZ64:LMC64 LVV64:LVY64 MFR64:MFU64 MPN64:MPQ64 MZJ64:MZM64 NJF64:NJI64 NTB64:NTE64 OCX64:ODA64 OMT64:OMW64 OWP64:OWS64 PGL64:PGO64 PQH64:PQK64 QAD64:QAG64 QJZ64:QKC64 QTV64:QTY64 RDR64:RDU64 RNN64:RNQ64 RXJ64:RXM64 SHF64:SHI64 SRB64:SRE64 TAX64:TBA64 TKT64:TKW64 TUP64:TUS64 UEL64:UEO64 UOH64:UOK64 UYD64:UYG64 VHZ64:VIC64 VRV64:VRY64 WBR64:WBU64 WLN64:WLQ64 WVJ64:WVM64 B65600:E65600 IX65600:JA65600 ST65600:SW65600 ACP65600:ACS65600 AML65600:AMO65600 AWH65600:AWK65600 BGD65600:BGG65600 BPZ65600:BQC65600 BZV65600:BZY65600 CJR65600:CJU65600 CTN65600:CTQ65600 DDJ65600:DDM65600 DNF65600:DNI65600 DXB65600:DXE65600 EGX65600:EHA65600 EQT65600:EQW65600 FAP65600:FAS65600 FKL65600:FKO65600 FUH65600:FUK65600 GED65600:GEG65600 GNZ65600:GOC65600 GXV65600:GXY65600 HHR65600:HHU65600 HRN65600:HRQ65600 IBJ65600:IBM65600 ILF65600:ILI65600 IVB65600:IVE65600 JEX65600:JFA65600 JOT65600:JOW65600 JYP65600:JYS65600 KIL65600:KIO65600 KSH65600:KSK65600 LCD65600:LCG65600 LLZ65600:LMC65600 LVV65600:LVY65600 MFR65600:MFU65600 MPN65600:MPQ65600 MZJ65600:MZM65600 NJF65600:NJI65600 NTB65600:NTE65600 OCX65600:ODA65600 OMT65600:OMW65600 OWP65600:OWS65600 PGL65600:PGO65600 PQH65600:PQK65600 QAD65600:QAG65600 QJZ65600:QKC65600 QTV65600:QTY65600 RDR65600:RDU65600 RNN65600:RNQ65600 RXJ65600:RXM65600 SHF65600:SHI65600 SRB65600:SRE65600 TAX65600:TBA65600 TKT65600:TKW65600 TUP65600:TUS65600 UEL65600:UEO65600 UOH65600:UOK65600 UYD65600:UYG65600 VHZ65600:VIC65600 VRV65600:VRY65600 WBR65600:WBU65600 WLN65600:WLQ65600 WVJ65600:WVM65600 B131136:E131136 IX131136:JA131136 ST131136:SW131136 ACP131136:ACS131136 AML131136:AMO131136 AWH131136:AWK131136 BGD131136:BGG131136 BPZ131136:BQC131136 BZV131136:BZY131136 CJR131136:CJU131136 CTN131136:CTQ131136 DDJ131136:DDM131136 DNF131136:DNI131136 DXB131136:DXE131136 EGX131136:EHA131136 EQT131136:EQW131136 FAP131136:FAS131136 FKL131136:FKO131136 FUH131136:FUK131136 GED131136:GEG131136 GNZ131136:GOC131136 GXV131136:GXY131136 HHR131136:HHU131136 HRN131136:HRQ131136 IBJ131136:IBM131136 ILF131136:ILI131136 IVB131136:IVE131136 JEX131136:JFA131136 JOT131136:JOW131136 JYP131136:JYS131136 KIL131136:KIO131136 KSH131136:KSK131136 LCD131136:LCG131136 LLZ131136:LMC131136 LVV131136:LVY131136 MFR131136:MFU131136 MPN131136:MPQ131136 MZJ131136:MZM131136 NJF131136:NJI131136 NTB131136:NTE131136 OCX131136:ODA131136 OMT131136:OMW131136 OWP131136:OWS131136 PGL131136:PGO131136 PQH131136:PQK131136 QAD131136:QAG131136 QJZ131136:QKC131136 QTV131136:QTY131136 RDR131136:RDU131136 RNN131136:RNQ131136 RXJ131136:RXM131136 SHF131136:SHI131136 SRB131136:SRE131136 TAX131136:TBA131136 TKT131136:TKW131136 TUP131136:TUS131136 UEL131136:UEO131136 UOH131136:UOK131136 UYD131136:UYG131136 VHZ131136:VIC131136 VRV131136:VRY131136 WBR131136:WBU131136 WLN131136:WLQ131136 WVJ131136:WVM131136 B196672:E196672 IX196672:JA196672 ST196672:SW196672 ACP196672:ACS196672 AML196672:AMO196672 AWH196672:AWK196672 BGD196672:BGG196672 BPZ196672:BQC196672 BZV196672:BZY196672 CJR196672:CJU196672 CTN196672:CTQ196672 DDJ196672:DDM196672 DNF196672:DNI196672 DXB196672:DXE196672 EGX196672:EHA196672 EQT196672:EQW196672 FAP196672:FAS196672 FKL196672:FKO196672 FUH196672:FUK196672 GED196672:GEG196672 GNZ196672:GOC196672 GXV196672:GXY196672 HHR196672:HHU196672 HRN196672:HRQ196672 IBJ196672:IBM196672 ILF196672:ILI196672 IVB196672:IVE196672 JEX196672:JFA196672 JOT196672:JOW196672 JYP196672:JYS196672 KIL196672:KIO196672 KSH196672:KSK196672 LCD196672:LCG196672 LLZ196672:LMC196672 LVV196672:LVY196672 MFR196672:MFU196672 MPN196672:MPQ196672 MZJ196672:MZM196672 NJF196672:NJI196672 NTB196672:NTE196672 OCX196672:ODA196672 OMT196672:OMW196672 OWP196672:OWS196672 PGL196672:PGO196672 PQH196672:PQK196672 QAD196672:QAG196672 QJZ196672:QKC196672 QTV196672:QTY196672 RDR196672:RDU196672 RNN196672:RNQ196672 RXJ196672:RXM196672 SHF196672:SHI196672 SRB196672:SRE196672 TAX196672:TBA196672 TKT196672:TKW196672 TUP196672:TUS196672 UEL196672:UEO196672 UOH196672:UOK196672 UYD196672:UYG196672 VHZ196672:VIC196672 VRV196672:VRY196672 WBR196672:WBU196672 WLN196672:WLQ196672 WVJ196672:WVM196672 B262208:E262208 IX262208:JA262208 ST262208:SW262208 ACP262208:ACS262208 AML262208:AMO262208 AWH262208:AWK262208 BGD262208:BGG262208 BPZ262208:BQC262208 BZV262208:BZY262208 CJR262208:CJU262208 CTN262208:CTQ262208 DDJ262208:DDM262208 DNF262208:DNI262208 DXB262208:DXE262208 EGX262208:EHA262208 EQT262208:EQW262208 FAP262208:FAS262208 FKL262208:FKO262208 FUH262208:FUK262208 GED262208:GEG262208 GNZ262208:GOC262208 GXV262208:GXY262208 HHR262208:HHU262208 HRN262208:HRQ262208 IBJ262208:IBM262208 ILF262208:ILI262208 IVB262208:IVE262208 JEX262208:JFA262208 JOT262208:JOW262208 JYP262208:JYS262208 KIL262208:KIO262208 KSH262208:KSK262208 LCD262208:LCG262208 LLZ262208:LMC262208 LVV262208:LVY262208 MFR262208:MFU262208 MPN262208:MPQ262208 MZJ262208:MZM262208 NJF262208:NJI262208 NTB262208:NTE262208 OCX262208:ODA262208 OMT262208:OMW262208 OWP262208:OWS262208 PGL262208:PGO262208 PQH262208:PQK262208 QAD262208:QAG262208 QJZ262208:QKC262208 QTV262208:QTY262208 RDR262208:RDU262208 RNN262208:RNQ262208 RXJ262208:RXM262208 SHF262208:SHI262208 SRB262208:SRE262208 TAX262208:TBA262208 TKT262208:TKW262208 TUP262208:TUS262208 UEL262208:UEO262208 UOH262208:UOK262208 UYD262208:UYG262208 VHZ262208:VIC262208 VRV262208:VRY262208 WBR262208:WBU262208 WLN262208:WLQ262208 WVJ262208:WVM262208 B327744:E327744 IX327744:JA327744 ST327744:SW327744 ACP327744:ACS327744 AML327744:AMO327744 AWH327744:AWK327744 BGD327744:BGG327744 BPZ327744:BQC327744 BZV327744:BZY327744 CJR327744:CJU327744 CTN327744:CTQ327744 DDJ327744:DDM327744 DNF327744:DNI327744 DXB327744:DXE327744 EGX327744:EHA327744 EQT327744:EQW327744 FAP327744:FAS327744 FKL327744:FKO327744 FUH327744:FUK327744 GED327744:GEG327744 GNZ327744:GOC327744 GXV327744:GXY327744 HHR327744:HHU327744 HRN327744:HRQ327744 IBJ327744:IBM327744 ILF327744:ILI327744 IVB327744:IVE327744 JEX327744:JFA327744 JOT327744:JOW327744 JYP327744:JYS327744 KIL327744:KIO327744 KSH327744:KSK327744 LCD327744:LCG327744 LLZ327744:LMC327744 LVV327744:LVY327744 MFR327744:MFU327744 MPN327744:MPQ327744 MZJ327744:MZM327744 NJF327744:NJI327744 NTB327744:NTE327744 OCX327744:ODA327744 OMT327744:OMW327744 OWP327744:OWS327744 PGL327744:PGO327744 PQH327744:PQK327744 QAD327744:QAG327744 QJZ327744:QKC327744 QTV327744:QTY327744 RDR327744:RDU327744 RNN327744:RNQ327744 RXJ327744:RXM327744 SHF327744:SHI327744 SRB327744:SRE327744 TAX327744:TBA327744 TKT327744:TKW327744 TUP327744:TUS327744 UEL327744:UEO327744 UOH327744:UOK327744 UYD327744:UYG327744 VHZ327744:VIC327744 VRV327744:VRY327744 WBR327744:WBU327744 WLN327744:WLQ327744 WVJ327744:WVM327744 B393280:E393280 IX393280:JA393280 ST393280:SW393280 ACP393280:ACS393280 AML393280:AMO393280 AWH393280:AWK393280 BGD393280:BGG393280 BPZ393280:BQC393280 BZV393280:BZY393280 CJR393280:CJU393280 CTN393280:CTQ393280 DDJ393280:DDM393280 DNF393280:DNI393280 DXB393280:DXE393280 EGX393280:EHA393280 EQT393280:EQW393280 FAP393280:FAS393280 FKL393280:FKO393280 FUH393280:FUK393280 GED393280:GEG393280 GNZ393280:GOC393280 GXV393280:GXY393280 HHR393280:HHU393280 HRN393280:HRQ393280 IBJ393280:IBM393280 ILF393280:ILI393280 IVB393280:IVE393280 JEX393280:JFA393280 JOT393280:JOW393280 JYP393280:JYS393280 KIL393280:KIO393280 KSH393280:KSK393280 LCD393280:LCG393280 LLZ393280:LMC393280 LVV393280:LVY393280 MFR393280:MFU393280 MPN393280:MPQ393280 MZJ393280:MZM393280 NJF393280:NJI393280 NTB393280:NTE393280 OCX393280:ODA393280 OMT393280:OMW393280 OWP393280:OWS393280 PGL393280:PGO393280 PQH393280:PQK393280 QAD393280:QAG393280 QJZ393280:QKC393280 QTV393280:QTY393280 RDR393280:RDU393280 RNN393280:RNQ393280 RXJ393280:RXM393280 SHF393280:SHI393280 SRB393280:SRE393280 TAX393280:TBA393280 TKT393280:TKW393280 TUP393280:TUS393280 UEL393280:UEO393280 UOH393280:UOK393280 UYD393280:UYG393280 VHZ393280:VIC393280 VRV393280:VRY393280 WBR393280:WBU393280 WLN393280:WLQ393280 WVJ393280:WVM393280 B458816:E458816 IX458816:JA458816 ST458816:SW458816 ACP458816:ACS458816 AML458816:AMO458816 AWH458816:AWK458816 BGD458816:BGG458816 BPZ458816:BQC458816 BZV458816:BZY458816 CJR458816:CJU458816 CTN458816:CTQ458816 DDJ458816:DDM458816 DNF458816:DNI458816 DXB458816:DXE458816 EGX458816:EHA458816 EQT458816:EQW458816 FAP458816:FAS458816 FKL458816:FKO458816 FUH458816:FUK458816 GED458816:GEG458816 GNZ458816:GOC458816 GXV458816:GXY458816 HHR458816:HHU458816 HRN458816:HRQ458816 IBJ458816:IBM458816 ILF458816:ILI458816 IVB458816:IVE458816 JEX458816:JFA458816 JOT458816:JOW458816 JYP458816:JYS458816 KIL458816:KIO458816 KSH458816:KSK458816 LCD458816:LCG458816 LLZ458816:LMC458816 LVV458816:LVY458816 MFR458816:MFU458816 MPN458816:MPQ458816 MZJ458816:MZM458816 NJF458816:NJI458816 NTB458816:NTE458816 OCX458816:ODA458816 OMT458816:OMW458816 OWP458816:OWS458816 PGL458816:PGO458816 PQH458816:PQK458816 QAD458816:QAG458816 QJZ458816:QKC458816 QTV458816:QTY458816 RDR458816:RDU458816 RNN458816:RNQ458816 RXJ458816:RXM458816 SHF458816:SHI458816 SRB458816:SRE458816 TAX458816:TBA458816 TKT458816:TKW458816 TUP458816:TUS458816 UEL458816:UEO458816 UOH458816:UOK458816 UYD458816:UYG458816 VHZ458816:VIC458816 VRV458816:VRY458816 WBR458816:WBU458816 WLN458816:WLQ458816 WVJ458816:WVM458816 B524352:E524352 IX524352:JA524352 ST524352:SW524352 ACP524352:ACS524352 AML524352:AMO524352 AWH524352:AWK524352 BGD524352:BGG524352 BPZ524352:BQC524352 BZV524352:BZY524352 CJR524352:CJU524352 CTN524352:CTQ524352 DDJ524352:DDM524352 DNF524352:DNI524352 DXB524352:DXE524352 EGX524352:EHA524352 EQT524352:EQW524352 FAP524352:FAS524352 FKL524352:FKO524352 FUH524352:FUK524352 GED524352:GEG524352 GNZ524352:GOC524352 GXV524352:GXY524352 HHR524352:HHU524352 HRN524352:HRQ524352 IBJ524352:IBM524352 ILF524352:ILI524352 IVB524352:IVE524352 JEX524352:JFA524352 JOT524352:JOW524352 JYP524352:JYS524352 KIL524352:KIO524352 KSH524352:KSK524352 LCD524352:LCG524352 LLZ524352:LMC524352 LVV524352:LVY524352 MFR524352:MFU524352 MPN524352:MPQ524352 MZJ524352:MZM524352 NJF524352:NJI524352 NTB524352:NTE524352 OCX524352:ODA524352 OMT524352:OMW524352 OWP524352:OWS524352 PGL524352:PGO524352 PQH524352:PQK524352 QAD524352:QAG524352 QJZ524352:QKC524352 QTV524352:QTY524352 RDR524352:RDU524352 RNN524352:RNQ524352 RXJ524352:RXM524352 SHF524352:SHI524352 SRB524352:SRE524352 TAX524352:TBA524352 TKT524352:TKW524352 TUP524352:TUS524352 UEL524352:UEO524352 UOH524352:UOK524352 UYD524352:UYG524352 VHZ524352:VIC524352 VRV524352:VRY524352 WBR524352:WBU524352 WLN524352:WLQ524352 WVJ524352:WVM524352 B589888:E589888 IX589888:JA589888 ST589888:SW589888 ACP589888:ACS589888 AML589888:AMO589888 AWH589888:AWK589888 BGD589888:BGG589888 BPZ589888:BQC589888 BZV589888:BZY589888 CJR589888:CJU589888 CTN589888:CTQ589888 DDJ589888:DDM589888 DNF589888:DNI589888 DXB589888:DXE589888 EGX589888:EHA589888 EQT589888:EQW589888 FAP589888:FAS589888 FKL589888:FKO589888 FUH589888:FUK589888 GED589888:GEG589888 GNZ589888:GOC589888 GXV589888:GXY589888 HHR589888:HHU589888 HRN589888:HRQ589888 IBJ589888:IBM589888 ILF589888:ILI589888 IVB589888:IVE589888 JEX589888:JFA589888 JOT589888:JOW589888 JYP589888:JYS589888 KIL589888:KIO589888 KSH589888:KSK589888 LCD589888:LCG589888 LLZ589888:LMC589888 LVV589888:LVY589888 MFR589888:MFU589888 MPN589888:MPQ589888 MZJ589888:MZM589888 NJF589888:NJI589888 NTB589888:NTE589888 OCX589888:ODA589888 OMT589888:OMW589888 OWP589888:OWS589888 PGL589888:PGO589888 PQH589888:PQK589888 QAD589888:QAG589888 QJZ589888:QKC589888 QTV589888:QTY589888 RDR589888:RDU589888 RNN589888:RNQ589888 RXJ589888:RXM589888 SHF589888:SHI589888 SRB589888:SRE589888 TAX589888:TBA589888 TKT589888:TKW589888 TUP589888:TUS589888 UEL589888:UEO589888 UOH589888:UOK589888 UYD589888:UYG589888 VHZ589888:VIC589888 VRV589888:VRY589888 WBR589888:WBU589888 WLN589888:WLQ589888 WVJ589888:WVM589888 B655424:E655424 IX655424:JA655424 ST655424:SW655424 ACP655424:ACS655424 AML655424:AMO655424 AWH655424:AWK655424 BGD655424:BGG655424 BPZ655424:BQC655424 BZV655424:BZY655424 CJR655424:CJU655424 CTN655424:CTQ655424 DDJ655424:DDM655424 DNF655424:DNI655424 DXB655424:DXE655424 EGX655424:EHA655424 EQT655424:EQW655424 FAP655424:FAS655424 FKL655424:FKO655424 FUH655424:FUK655424 GED655424:GEG655424 GNZ655424:GOC655424 GXV655424:GXY655424 HHR655424:HHU655424 HRN655424:HRQ655424 IBJ655424:IBM655424 ILF655424:ILI655424 IVB655424:IVE655424 JEX655424:JFA655424 JOT655424:JOW655424 JYP655424:JYS655424 KIL655424:KIO655424 KSH655424:KSK655424 LCD655424:LCG655424 LLZ655424:LMC655424 LVV655424:LVY655424 MFR655424:MFU655424 MPN655424:MPQ655424 MZJ655424:MZM655424 NJF655424:NJI655424 NTB655424:NTE655424 OCX655424:ODA655424 OMT655424:OMW655424 OWP655424:OWS655424 PGL655424:PGO655424 PQH655424:PQK655424 QAD655424:QAG655424 QJZ655424:QKC655424 QTV655424:QTY655424 RDR655424:RDU655424 RNN655424:RNQ655424 RXJ655424:RXM655424 SHF655424:SHI655424 SRB655424:SRE655424 TAX655424:TBA655424 TKT655424:TKW655424 TUP655424:TUS655424 UEL655424:UEO655424 UOH655424:UOK655424 UYD655424:UYG655424 VHZ655424:VIC655424 VRV655424:VRY655424 WBR655424:WBU655424 WLN655424:WLQ655424 WVJ655424:WVM655424 B720960:E720960 IX720960:JA720960 ST720960:SW720960 ACP720960:ACS720960 AML720960:AMO720960 AWH720960:AWK720960 BGD720960:BGG720960 BPZ720960:BQC720960 BZV720960:BZY720960 CJR720960:CJU720960 CTN720960:CTQ720960 DDJ720960:DDM720960 DNF720960:DNI720960 DXB720960:DXE720960 EGX720960:EHA720960 EQT720960:EQW720960 FAP720960:FAS720960 FKL720960:FKO720960 FUH720960:FUK720960 GED720960:GEG720960 GNZ720960:GOC720960 GXV720960:GXY720960 HHR720960:HHU720960 HRN720960:HRQ720960 IBJ720960:IBM720960 ILF720960:ILI720960 IVB720960:IVE720960 JEX720960:JFA720960 JOT720960:JOW720960 JYP720960:JYS720960 KIL720960:KIO720960 KSH720960:KSK720960 LCD720960:LCG720960 LLZ720960:LMC720960 LVV720960:LVY720960 MFR720960:MFU720960 MPN720960:MPQ720960 MZJ720960:MZM720960 NJF720960:NJI720960 NTB720960:NTE720960 OCX720960:ODA720960 OMT720960:OMW720960 OWP720960:OWS720960 PGL720960:PGO720960 PQH720960:PQK720960 QAD720960:QAG720960 QJZ720960:QKC720960 QTV720960:QTY720960 RDR720960:RDU720960 RNN720960:RNQ720960 RXJ720960:RXM720960 SHF720960:SHI720960 SRB720960:SRE720960 TAX720960:TBA720960 TKT720960:TKW720960 TUP720960:TUS720960 UEL720960:UEO720960 UOH720960:UOK720960 UYD720960:UYG720960 VHZ720960:VIC720960 VRV720960:VRY720960 WBR720960:WBU720960 WLN720960:WLQ720960 WVJ720960:WVM720960 B786496:E786496 IX786496:JA786496 ST786496:SW786496 ACP786496:ACS786496 AML786496:AMO786496 AWH786496:AWK786496 BGD786496:BGG786496 BPZ786496:BQC786496 BZV786496:BZY786496 CJR786496:CJU786496 CTN786496:CTQ786496 DDJ786496:DDM786496 DNF786496:DNI786496 DXB786496:DXE786496 EGX786496:EHA786496 EQT786496:EQW786496 FAP786496:FAS786496 FKL786496:FKO786496 FUH786496:FUK786496 GED786496:GEG786496 GNZ786496:GOC786496 GXV786496:GXY786496 HHR786496:HHU786496 HRN786496:HRQ786496 IBJ786496:IBM786496 ILF786496:ILI786496 IVB786496:IVE786496 JEX786496:JFA786496 JOT786496:JOW786496 JYP786496:JYS786496 KIL786496:KIO786496 KSH786496:KSK786496 LCD786496:LCG786496 LLZ786496:LMC786496 LVV786496:LVY786496 MFR786496:MFU786496 MPN786496:MPQ786496 MZJ786496:MZM786496 NJF786496:NJI786496 NTB786496:NTE786496 OCX786496:ODA786496 OMT786496:OMW786496 OWP786496:OWS786496 PGL786496:PGO786496 PQH786496:PQK786496 QAD786496:QAG786496 QJZ786496:QKC786496 QTV786496:QTY786496 RDR786496:RDU786496 RNN786496:RNQ786496 RXJ786496:RXM786496 SHF786496:SHI786496 SRB786496:SRE786496 TAX786496:TBA786496 TKT786496:TKW786496 TUP786496:TUS786496 UEL786496:UEO786496 UOH786496:UOK786496 UYD786496:UYG786496 VHZ786496:VIC786496 VRV786496:VRY786496 WBR786496:WBU786496 WLN786496:WLQ786496 WVJ786496:WVM786496 B852032:E852032 IX852032:JA852032 ST852032:SW852032 ACP852032:ACS852032 AML852032:AMO852032 AWH852032:AWK852032 BGD852032:BGG852032 BPZ852032:BQC852032 BZV852032:BZY852032 CJR852032:CJU852032 CTN852032:CTQ852032 DDJ852032:DDM852032 DNF852032:DNI852032 DXB852032:DXE852032 EGX852032:EHA852032 EQT852032:EQW852032 FAP852032:FAS852032 FKL852032:FKO852032 FUH852032:FUK852032 GED852032:GEG852032 GNZ852032:GOC852032 GXV852032:GXY852032 HHR852032:HHU852032 HRN852032:HRQ852032 IBJ852032:IBM852032 ILF852032:ILI852032 IVB852032:IVE852032 JEX852032:JFA852032 JOT852032:JOW852032 JYP852032:JYS852032 KIL852032:KIO852032 KSH852032:KSK852032 LCD852032:LCG852032 LLZ852032:LMC852032 LVV852032:LVY852032 MFR852032:MFU852032 MPN852032:MPQ852032 MZJ852032:MZM852032 NJF852032:NJI852032 NTB852032:NTE852032 OCX852032:ODA852032 OMT852032:OMW852032 OWP852032:OWS852032 PGL852032:PGO852032 PQH852032:PQK852032 QAD852032:QAG852032 QJZ852032:QKC852032 QTV852032:QTY852032 RDR852032:RDU852032 RNN852032:RNQ852032 RXJ852032:RXM852032 SHF852032:SHI852032 SRB852032:SRE852032 TAX852032:TBA852032 TKT852032:TKW852032 TUP852032:TUS852032 UEL852032:UEO852032 UOH852032:UOK852032 UYD852032:UYG852032 VHZ852032:VIC852032 VRV852032:VRY852032 WBR852032:WBU852032 WLN852032:WLQ852032 WVJ852032:WVM852032 B917568:E917568 IX917568:JA917568 ST917568:SW917568 ACP917568:ACS917568 AML917568:AMO917568 AWH917568:AWK917568 BGD917568:BGG917568 BPZ917568:BQC917568 BZV917568:BZY917568 CJR917568:CJU917568 CTN917568:CTQ917568 DDJ917568:DDM917568 DNF917568:DNI917568 DXB917568:DXE917568 EGX917568:EHA917568 EQT917568:EQW917568 FAP917568:FAS917568 FKL917568:FKO917568 FUH917568:FUK917568 GED917568:GEG917568 GNZ917568:GOC917568 GXV917568:GXY917568 HHR917568:HHU917568 HRN917568:HRQ917568 IBJ917568:IBM917568 ILF917568:ILI917568 IVB917568:IVE917568 JEX917568:JFA917568 JOT917568:JOW917568 JYP917568:JYS917568 KIL917568:KIO917568 KSH917568:KSK917568 LCD917568:LCG917568 LLZ917568:LMC917568 LVV917568:LVY917568 MFR917568:MFU917568 MPN917568:MPQ917568 MZJ917568:MZM917568 NJF917568:NJI917568 NTB917568:NTE917568 OCX917568:ODA917568 OMT917568:OMW917568 OWP917568:OWS917568 PGL917568:PGO917568 PQH917568:PQK917568 QAD917568:QAG917568 QJZ917568:QKC917568 QTV917568:QTY917568 RDR917568:RDU917568 RNN917568:RNQ917568 RXJ917568:RXM917568 SHF917568:SHI917568 SRB917568:SRE917568 TAX917568:TBA917568 TKT917568:TKW917568 TUP917568:TUS917568 UEL917568:UEO917568 UOH917568:UOK917568 UYD917568:UYG917568 VHZ917568:VIC917568 VRV917568:VRY917568 WBR917568:WBU917568 WLN917568:WLQ917568 WVJ917568:WVM917568 B983104:E983104 IX983104:JA983104 ST983104:SW983104 ACP983104:ACS983104 AML983104:AMO983104 AWH983104:AWK983104 BGD983104:BGG983104 BPZ983104:BQC983104 BZV983104:BZY983104 CJR983104:CJU983104 CTN983104:CTQ983104 DDJ983104:DDM983104 DNF983104:DNI983104 DXB983104:DXE983104 EGX983104:EHA983104 EQT983104:EQW983104 FAP983104:FAS983104 FKL983104:FKO983104 FUH983104:FUK983104 GED983104:GEG983104 GNZ983104:GOC983104 GXV983104:GXY983104 HHR983104:HHU983104 HRN983104:HRQ983104 IBJ983104:IBM983104 ILF983104:ILI983104 IVB983104:IVE983104 JEX983104:JFA983104 JOT983104:JOW983104 JYP983104:JYS983104 KIL983104:KIO983104 KSH983104:KSK983104 LCD983104:LCG983104 LLZ983104:LMC983104 LVV983104:LVY983104 MFR983104:MFU983104 MPN983104:MPQ983104 MZJ983104:MZM983104 NJF983104:NJI983104 NTB983104:NTE983104 OCX983104:ODA983104 OMT983104:OMW983104 OWP983104:OWS983104 PGL983104:PGO983104 PQH983104:PQK983104 QAD983104:QAG983104 QJZ983104:QKC983104 QTV983104:QTY983104 RDR983104:RDU983104 RNN983104:RNQ983104 RXJ983104:RXM983104 SHF983104:SHI983104 SRB983104:SRE983104 TAX983104:TBA983104 TKT983104:TKW983104 TUP983104:TUS983104 UEL983104:UEO983104 UOH983104:UOK983104 UYD983104:UYG983104 VHZ983104:VIC983104 VRV983104:VRY983104 WBR983104:WBU983104 WLN983104:WLQ983104 WVJ983104:WVM983104"/>
    <dataValidation allowBlank="1" showInputMessage="1" showErrorMessage="1" promptTitle="TDHCA Rental Program Experience" prompt="Row 23: Enter TDHCA Rental Program Property Name" sqref="F64:U64 JB64:JQ64 SX64:TM64 ACT64:ADI64 AMP64:ANE64 AWL64:AXA64 BGH64:BGW64 BQD64:BQS64 BZZ64:CAO64 CJV64:CKK64 CTR64:CUG64 DDN64:DEC64 DNJ64:DNY64 DXF64:DXU64 EHB64:EHQ64 EQX64:ERM64 FAT64:FBI64 FKP64:FLE64 FUL64:FVA64 GEH64:GEW64 GOD64:GOS64 GXZ64:GYO64 HHV64:HIK64 HRR64:HSG64 IBN64:ICC64 ILJ64:ILY64 IVF64:IVU64 JFB64:JFQ64 JOX64:JPM64 JYT64:JZI64 KIP64:KJE64 KSL64:KTA64 LCH64:LCW64 LMD64:LMS64 LVZ64:LWO64 MFV64:MGK64 MPR64:MQG64 MZN64:NAC64 NJJ64:NJY64 NTF64:NTU64 ODB64:ODQ64 OMX64:ONM64 OWT64:OXI64 PGP64:PHE64 PQL64:PRA64 QAH64:QAW64 QKD64:QKS64 QTZ64:QUO64 RDV64:REK64 RNR64:ROG64 RXN64:RYC64 SHJ64:SHY64 SRF64:SRU64 TBB64:TBQ64 TKX64:TLM64 TUT64:TVI64 UEP64:UFE64 UOL64:UPA64 UYH64:UYW64 VID64:VIS64 VRZ64:VSO64 WBV64:WCK64 WLR64:WMG64 WVN64:WWC64 F65600:U65600 JB65600:JQ65600 SX65600:TM65600 ACT65600:ADI65600 AMP65600:ANE65600 AWL65600:AXA65600 BGH65600:BGW65600 BQD65600:BQS65600 BZZ65600:CAO65600 CJV65600:CKK65600 CTR65600:CUG65600 DDN65600:DEC65600 DNJ65600:DNY65600 DXF65600:DXU65600 EHB65600:EHQ65600 EQX65600:ERM65600 FAT65600:FBI65600 FKP65600:FLE65600 FUL65600:FVA65600 GEH65600:GEW65600 GOD65600:GOS65600 GXZ65600:GYO65600 HHV65600:HIK65600 HRR65600:HSG65600 IBN65600:ICC65600 ILJ65600:ILY65600 IVF65600:IVU65600 JFB65600:JFQ65600 JOX65600:JPM65600 JYT65600:JZI65600 KIP65600:KJE65600 KSL65600:KTA65600 LCH65600:LCW65600 LMD65600:LMS65600 LVZ65600:LWO65600 MFV65600:MGK65600 MPR65600:MQG65600 MZN65600:NAC65600 NJJ65600:NJY65600 NTF65600:NTU65600 ODB65600:ODQ65600 OMX65600:ONM65600 OWT65600:OXI65600 PGP65600:PHE65600 PQL65600:PRA65600 QAH65600:QAW65600 QKD65600:QKS65600 QTZ65600:QUO65600 RDV65600:REK65600 RNR65600:ROG65600 RXN65600:RYC65600 SHJ65600:SHY65600 SRF65600:SRU65600 TBB65600:TBQ65600 TKX65600:TLM65600 TUT65600:TVI65600 UEP65600:UFE65600 UOL65600:UPA65600 UYH65600:UYW65600 VID65600:VIS65600 VRZ65600:VSO65600 WBV65600:WCK65600 WLR65600:WMG65600 WVN65600:WWC65600 F131136:U131136 JB131136:JQ131136 SX131136:TM131136 ACT131136:ADI131136 AMP131136:ANE131136 AWL131136:AXA131136 BGH131136:BGW131136 BQD131136:BQS131136 BZZ131136:CAO131136 CJV131136:CKK131136 CTR131136:CUG131136 DDN131136:DEC131136 DNJ131136:DNY131136 DXF131136:DXU131136 EHB131136:EHQ131136 EQX131136:ERM131136 FAT131136:FBI131136 FKP131136:FLE131136 FUL131136:FVA131136 GEH131136:GEW131136 GOD131136:GOS131136 GXZ131136:GYO131136 HHV131136:HIK131136 HRR131136:HSG131136 IBN131136:ICC131136 ILJ131136:ILY131136 IVF131136:IVU131136 JFB131136:JFQ131136 JOX131136:JPM131136 JYT131136:JZI131136 KIP131136:KJE131136 KSL131136:KTA131136 LCH131136:LCW131136 LMD131136:LMS131136 LVZ131136:LWO131136 MFV131136:MGK131136 MPR131136:MQG131136 MZN131136:NAC131136 NJJ131136:NJY131136 NTF131136:NTU131136 ODB131136:ODQ131136 OMX131136:ONM131136 OWT131136:OXI131136 PGP131136:PHE131136 PQL131136:PRA131136 QAH131136:QAW131136 QKD131136:QKS131136 QTZ131136:QUO131136 RDV131136:REK131136 RNR131136:ROG131136 RXN131136:RYC131136 SHJ131136:SHY131136 SRF131136:SRU131136 TBB131136:TBQ131136 TKX131136:TLM131136 TUT131136:TVI131136 UEP131136:UFE131136 UOL131136:UPA131136 UYH131136:UYW131136 VID131136:VIS131136 VRZ131136:VSO131136 WBV131136:WCK131136 WLR131136:WMG131136 WVN131136:WWC131136 F196672:U196672 JB196672:JQ196672 SX196672:TM196672 ACT196672:ADI196672 AMP196672:ANE196672 AWL196672:AXA196672 BGH196672:BGW196672 BQD196672:BQS196672 BZZ196672:CAO196672 CJV196672:CKK196672 CTR196672:CUG196672 DDN196672:DEC196672 DNJ196672:DNY196672 DXF196672:DXU196672 EHB196672:EHQ196672 EQX196672:ERM196672 FAT196672:FBI196672 FKP196672:FLE196672 FUL196672:FVA196672 GEH196672:GEW196672 GOD196672:GOS196672 GXZ196672:GYO196672 HHV196672:HIK196672 HRR196672:HSG196672 IBN196672:ICC196672 ILJ196672:ILY196672 IVF196672:IVU196672 JFB196672:JFQ196672 JOX196672:JPM196672 JYT196672:JZI196672 KIP196672:KJE196672 KSL196672:KTA196672 LCH196672:LCW196672 LMD196672:LMS196672 LVZ196672:LWO196672 MFV196672:MGK196672 MPR196672:MQG196672 MZN196672:NAC196672 NJJ196672:NJY196672 NTF196672:NTU196672 ODB196672:ODQ196672 OMX196672:ONM196672 OWT196672:OXI196672 PGP196672:PHE196672 PQL196672:PRA196672 QAH196672:QAW196672 QKD196672:QKS196672 QTZ196672:QUO196672 RDV196672:REK196672 RNR196672:ROG196672 RXN196672:RYC196672 SHJ196672:SHY196672 SRF196672:SRU196672 TBB196672:TBQ196672 TKX196672:TLM196672 TUT196672:TVI196672 UEP196672:UFE196672 UOL196672:UPA196672 UYH196672:UYW196672 VID196672:VIS196672 VRZ196672:VSO196672 WBV196672:WCK196672 WLR196672:WMG196672 WVN196672:WWC196672 F262208:U262208 JB262208:JQ262208 SX262208:TM262208 ACT262208:ADI262208 AMP262208:ANE262208 AWL262208:AXA262208 BGH262208:BGW262208 BQD262208:BQS262208 BZZ262208:CAO262208 CJV262208:CKK262208 CTR262208:CUG262208 DDN262208:DEC262208 DNJ262208:DNY262208 DXF262208:DXU262208 EHB262208:EHQ262208 EQX262208:ERM262208 FAT262208:FBI262208 FKP262208:FLE262208 FUL262208:FVA262208 GEH262208:GEW262208 GOD262208:GOS262208 GXZ262208:GYO262208 HHV262208:HIK262208 HRR262208:HSG262208 IBN262208:ICC262208 ILJ262208:ILY262208 IVF262208:IVU262208 JFB262208:JFQ262208 JOX262208:JPM262208 JYT262208:JZI262208 KIP262208:KJE262208 KSL262208:KTA262208 LCH262208:LCW262208 LMD262208:LMS262208 LVZ262208:LWO262208 MFV262208:MGK262208 MPR262208:MQG262208 MZN262208:NAC262208 NJJ262208:NJY262208 NTF262208:NTU262208 ODB262208:ODQ262208 OMX262208:ONM262208 OWT262208:OXI262208 PGP262208:PHE262208 PQL262208:PRA262208 QAH262208:QAW262208 QKD262208:QKS262208 QTZ262208:QUO262208 RDV262208:REK262208 RNR262208:ROG262208 RXN262208:RYC262208 SHJ262208:SHY262208 SRF262208:SRU262208 TBB262208:TBQ262208 TKX262208:TLM262208 TUT262208:TVI262208 UEP262208:UFE262208 UOL262208:UPA262208 UYH262208:UYW262208 VID262208:VIS262208 VRZ262208:VSO262208 WBV262208:WCK262208 WLR262208:WMG262208 WVN262208:WWC262208 F327744:U327744 JB327744:JQ327744 SX327744:TM327744 ACT327744:ADI327744 AMP327744:ANE327744 AWL327744:AXA327744 BGH327744:BGW327744 BQD327744:BQS327744 BZZ327744:CAO327744 CJV327744:CKK327744 CTR327744:CUG327744 DDN327744:DEC327744 DNJ327744:DNY327744 DXF327744:DXU327744 EHB327744:EHQ327744 EQX327744:ERM327744 FAT327744:FBI327744 FKP327744:FLE327744 FUL327744:FVA327744 GEH327744:GEW327744 GOD327744:GOS327744 GXZ327744:GYO327744 HHV327744:HIK327744 HRR327744:HSG327744 IBN327744:ICC327744 ILJ327744:ILY327744 IVF327744:IVU327744 JFB327744:JFQ327744 JOX327744:JPM327744 JYT327744:JZI327744 KIP327744:KJE327744 KSL327744:KTA327744 LCH327744:LCW327744 LMD327744:LMS327744 LVZ327744:LWO327744 MFV327744:MGK327744 MPR327744:MQG327744 MZN327744:NAC327744 NJJ327744:NJY327744 NTF327744:NTU327744 ODB327744:ODQ327744 OMX327744:ONM327744 OWT327744:OXI327744 PGP327744:PHE327744 PQL327744:PRA327744 QAH327744:QAW327744 QKD327744:QKS327744 QTZ327744:QUO327744 RDV327744:REK327744 RNR327744:ROG327744 RXN327744:RYC327744 SHJ327744:SHY327744 SRF327744:SRU327744 TBB327744:TBQ327744 TKX327744:TLM327744 TUT327744:TVI327744 UEP327744:UFE327744 UOL327744:UPA327744 UYH327744:UYW327744 VID327744:VIS327744 VRZ327744:VSO327744 WBV327744:WCK327744 WLR327744:WMG327744 WVN327744:WWC327744 F393280:U393280 JB393280:JQ393280 SX393280:TM393280 ACT393280:ADI393280 AMP393280:ANE393280 AWL393280:AXA393280 BGH393280:BGW393280 BQD393280:BQS393280 BZZ393280:CAO393280 CJV393280:CKK393280 CTR393280:CUG393280 DDN393280:DEC393280 DNJ393280:DNY393280 DXF393280:DXU393280 EHB393280:EHQ393280 EQX393280:ERM393280 FAT393280:FBI393280 FKP393280:FLE393280 FUL393280:FVA393280 GEH393280:GEW393280 GOD393280:GOS393280 GXZ393280:GYO393280 HHV393280:HIK393280 HRR393280:HSG393280 IBN393280:ICC393280 ILJ393280:ILY393280 IVF393280:IVU393280 JFB393280:JFQ393280 JOX393280:JPM393280 JYT393280:JZI393280 KIP393280:KJE393280 KSL393280:KTA393280 LCH393280:LCW393280 LMD393280:LMS393280 LVZ393280:LWO393280 MFV393280:MGK393280 MPR393280:MQG393280 MZN393280:NAC393280 NJJ393280:NJY393280 NTF393280:NTU393280 ODB393280:ODQ393280 OMX393280:ONM393280 OWT393280:OXI393280 PGP393280:PHE393280 PQL393280:PRA393280 QAH393280:QAW393280 QKD393280:QKS393280 QTZ393280:QUO393280 RDV393280:REK393280 RNR393280:ROG393280 RXN393280:RYC393280 SHJ393280:SHY393280 SRF393280:SRU393280 TBB393280:TBQ393280 TKX393280:TLM393280 TUT393280:TVI393280 UEP393280:UFE393280 UOL393280:UPA393280 UYH393280:UYW393280 VID393280:VIS393280 VRZ393280:VSO393280 WBV393280:WCK393280 WLR393280:WMG393280 WVN393280:WWC393280 F458816:U458816 JB458816:JQ458816 SX458816:TM458816 ACT458816:ADI458816 AMP458816:ANE458816 AWL458816:AXA458816 BGH458816:BGW458816 BQD458816:BQS458816 BZZ458816:CAO458816 CJV458816:CKK458816 CTR458816:CUG458816 DDN458816:DEC458816 DNJ458816:DNY458816 DXF458816:DXU458816 EHB458816:EHQ458816 EQX458816:ERM458816 FAT458816:FBI458816 FKP458816:FLE458816 FUL458816:FVA458816 GEH458816:GEW458816 GOD458816:GOS458816 GXZ458816:GYO458816 HHV458816:HIK458816 HRR458816:HSG458816 IBN458816:ICC458816 ILJ458816:ILY458816 IVF458816:IVU458816 JFB458816:JFQ458816 JOX458816:JPM458816 JYT458816:JZI458816 KIP458816:KJE458816 KSL458816:KTA458816 LCH458816:LCW458816 LMD458816:LMS458816 LVZ458816:LWO458816 MFV458816:MGK458816 MPR458816:MQG458816 MZN458816:NAC458816 NJJ458816:NJY458816 NTF458816:NTU458816 ODB458816:ODQ458816 OMX458816:ONM458816 OWT458816:OXI458816 PGP458816:PHE458816 PQL458816:PRA458816 QAH458816:QAW458816 QKD458816:QKS458816 QTZ458816:QUO458816 RDV458816:REK458816 RNR458816:ROG458816 RXN458816:RYC458816 SHJ458816:SHY458816 SRF458816:SRU458816 TBB458816:TBQ458816 TKX458816:TLM458816 TUT458816:TVI458816 UEP458816:UFE458816 UOL458816:UPA458816 UYH458816:UYW458816 VID458816:VIS458816 VRZ458816:VSO458816 WBV458816:WCK458816 WLR458816:WMG458816 WVN458816:WWC458816 F524352:U524352 JB524352:JQ524352 SX524352:TM524352 ACT524352:ADI524352 AMP524352:ANE524352 AWL524352:AXA524352 BGH524352:BGW524352 BQD524352:BQS524352 BZZ524352:CAO524352 CJV524352:CKK524352 CTR524352:CUG524352 DDN524352:DEC524352 DNJ524352:DNY524352 DXF524352:DXU524352 EHB524352:EHQ524352 EQX524352:ERM524352 FAT524352:FBI524352 FKP524352:FLE524352 FUL524352:FVA524352 GEH524352:GEW524352 GOD524352:GOS524352 GXZ524352:GYO524352 HHV524352:HIK524352 HRR524352:HSG524352 IBN524352:ICC524352 ILJ524352:ILY524352 IVF524352:IVU524352 JFB524352:JFQ524352 JOX524352:JPM524352 JYT524352:JZI524352 KIP524352:KJE524352 KSL524352:KTA524352 LCH524352:LCW524352 LMD524352:LMS524352 LVZ524352:LWO524352 MFV524352:MGK524352 MPR524352:MQG524352 MZN524352:NAC524352 NJJ524352:NJY524352 NTF524352:NTU524352 ODB524352:ODQ524352 OMX524352:ONM524352 OWT524352:OXI524352 PGP524352:PHE524352 PQL524352:PRA524352 QAH524352:QAW524352 QKD524352:QKS524352 QTZ524352:QUO524352 RDV524352:REK524352 RNR524352:ROG524352 RXN524352:RYC524352 SHJ524352:SHY524352 SRF524352:SRU524352 TBB524352:TBQ524352 TKX524352:TLM524352 TUT524352:TVI524352 UEP524352:UFE524352 UOL524352:UPA524352 UYH524352:UYW524352 VID524352:VIS524352 VRZ524352:VSO524352 WBV524352:WCK524352 WLR524352:WMG524352 WVN524352:WWC524352 F589888:U589888 JB589888:JQ589888 SX589888:TM589888 ACT589888:ADI589888 AMP589888:ANE589888 AWL589888:AXA589888 BGH589888:BGW589888 BQD589888:BQS589888 BZZ589888:CAO589888 CJV589888:CKK589888 CTR589888:CUG589888 DDN589888:DEC589888 DNJ589888:DNY589888 DXF589888:DXU589888 EHB589888:EHQ589888 EQX589888:ERM589888 FAT589888:FBI589888 FKP589888:FLE589888 FUL589888:FVA589888 GEH589888:GEW589888 GOD589888:GOS589888 GXZ589888:GYO589888 HHV589888:HIK589888 HRR589888:HSG589888 IBN589888:ICC589888 ILJ589888:ILY589888 IVF589888:IVU589888 JFB589888:JFQ589888 JOX589888:JPM589888 JYT589888:JZI589888 KIP589888:KJE589888 KSL589888:KTA589888 LCH589888:LCW589888 LMD589888:LMS589888 LVZ589888:LWO589888 MFV589888:MGK589888 MPR589888:MQG589888 MZN589888:NAC589888 NJJ589888:NJY589888 NTF589888:NTU589888 ODB589888:ODQ589888 OMX589888:ONM589888 OWT589888:OXI589888 PGP589888:PHE589888 PQL589888:PRA589888 QAH589888:QAW589888 QKD589888:QKS589888 QTZ589888:QUO589888 RDV589888:REK589888 RNR589888:ROG589888 RXN589888:RYC589888 SHJ589888:SHY589888 SRF589888:SRU589888 TBB589888:TBQ589888 TKX589888:TLM589888 TUT589888:TVI589888 UEP589888:UFE589888 UOL589888:UPA589888 UYH589888:UYW589888 VID589888:VIS589888 VRZ589888:VSO589888 WBV589888:WCK589888 WLR589888:WMG589888 WVN589888:WWC589888 F655424:U655424 JB655424:JQ655424 SX655424:TM655424 ACT655424:ADI655424 AMP655424:ANE655424 AWL655424:AXA655424 BGH655424:BGW655424 BQD655424:BQS655424 BZZ655424:CAO655424 CJV655424:CKK655424 CTR655424:CUG655424 DDN655424:DEC655424 DNJ655424:DNY655424 DXF655424:DXU655424 EHB655424:EHQ655424 EQX655424:ERM655424 FAT655424:FBI655424 FKP655424:FLE655424 FUL655424:FVA655424 GEH655424:GEW655424 GOD655424:GOS655424 GXZ655424:GYO655424 HHV655424:HIK655424 HRR655424:HSG655424 IBN655424:ICC655424 ILJ655424:ILY655424 IVF655424:IVU655424 JFB655424:JFQ655424 JOX655424:JPM655424 JYT655424:JZI655424 KIP655424:KJE655424 KSL655424:KTA655424 LCH655424:LCW655424 LMD655424:LMS655424 LVZ655424:LWO655424 MFV655424:MGK655424 MPR655424:MQG655424 MZN655424:NAC655424 NJJ655424:NJY655424 NTF655424:NTU655424 ODB655424:ODQ655424 OMX655424:ONM655424 OWT655424:OXI655424 PGP655424:PHE655424 PQL655424:PRA655424 QAH655424:QAW655424 QKD655424:QKS655424 QTZ655424:QUO655424 RDV655424:REK655424 RNR655424:ROG655424 RXN655424:RYC655424 SHJ655424:SHY655424 SRF655424:SRU655424 TBB655424:TBQ655424 TKX655424:TLM655424 TUT655424:TVI655424 UEP655424:UFE655424 UOL655424:UPA655424 UYH655424:UYW655424 VID655424:VIS655424 VRZ655424:VSO655424 WBV655424:WCK655424 WLR655424:WMG655424 WVN655424:WWC655424 F720960:U720960 JB720960:JQ720960 SX720960:TM720960 ACT720960:ADI720960 AMP720960:ANE720960 AWL720960:AXA720960 BGH720960:BGW720960 BQD720960:BQS720960 BZZ720960:CAO720960 CJV720960:CKK720960 CTR720960:CUG720960 DDN720960:DEC720960 DNJ720960:DNY720960 DXF720960:DXU720960 EHB720960:EHQ720960 EQX720960:ERM720960 FAT720960:FBI720960 FKP720960:FLE720960 FUL720960:FVA720960 GEH720960:GEW720960 GOD720960:GOS720960 GXZ720960:GYO720960 HHV720960:HIK720960 HRR720960:HSG720960 IBN720960:ICC720960 ILJ720960:ILY720960 IVF720960:IVU720960 JFB720960:JFQ720960 JOX720960:JPM720960 JYT720960:JZI720960 KIP720960:KJE720960 KSL720960:KTA720960 LCH720960:LCW720960 LMD720960:LMS720960 LVZ720960:LWO720960 MFV720960:MGK720960 MPR720960:MQG720960 MZN720960:NAC720960 NJJ720960:NJY720960 NTF720960:NTU720960 ODB720960:ODQ720960 OMX720960:ONM720960 OWT720960:OXI720960 PGP720960:PHE720960 PQL720960:PRA720960 QAH720960:QAW720960 QKD720960:QKS720960 QTZ720960:QUO720960 RDV720960:REK720960 RNR720960:ROG720960 RXN720960:RYC720960 SHJ720960:SHY720960 SRF720960:SRU720960 TBB720960:TBQ720960 TKX720960:TLM720960 TUT720960:TVI720960 UEP720960:UFE720960 UOL720960:UPA720960 UYH720960:UYW720960 VID720960:VIS720960 VRZ720960:VSO720960 WBV720960:WCK720960 WLR720960:WMG720960 WVN720960:WWC720960 F786496:U786496 JB786496:JQ786496 SX786496:TM786496 ACT786496:ADI786496 AMP786496:ANE786496 AWL786496:AXA786496 BGH786496:BGW786496 BQD786496:BQS786496 BZZ786496:CAO786496 CJV786496:CKK786496 CTR786496:CUG786496 DDN786496:DEC786496 DNJ786496:DNY786496 DXF786496:DXU786496 EHB786496:EHQ786496 EQX786496:ERM786496 FAT786496:FBI786496 FKP786496:FLE786496 FUL786496:FVA786496 GEH786496:GEW786496 GOD786496:GOS786496 GXZ786496:GYO786496 HHV786496:HIK786496 HRR786496:HSG786496 IBN786496:ICC786496 ILJ786496:ILY786496 IVF786496:IVU786496 JFB786496:JFQ786496 JOX786496:JPM786496 JYT786496:JZI786496 KIP786496:KJE786496 KSL786496:KTA786496 LCH786496:LCW786496 LMD786496:LMS786496 LVZ786496:LWO786496 MFV786496:MGK786496 MPR786496:MQG786496 MZN786496:NAC786496 NJJ786496:NJY786496 NTF786496:NTU786496 ODB786496:ODQ786496 OMX786496:ONM786496 OWT786496:OXI786496 PGP786496:PHE786496 PQL786496:PRA786496 QAH786496:QAW786496 QKD786496:QKS786496 QTZ786496:QUO786496 RDV786496:REK786496 RNR786496:ROG786496 RXN786496:RYC786496 SHJ786496:SHY786496 SRF786496:SRU786496 TBB786496:TBQ786496 TKX786496:TLM786496 TUT786496:TVI786496 UEP786496:UFE786496 UOL786496:UPA786496 UYH786496:UYW786496 VID786496:VIS786496 VRZ786496:VSO786496 WBV786496:WCK786496 WLR786496:WMG786496 WVN786496:WWC786496 F852032:U852032 JB852032:JQ852032 SX852032:TM852032 ACT852032:ADI852032 AMP852032:ANE852032 AWL852032:AXA852032 BGH852032:BGW852032 BQD852032:BQS852032 BZZ852032:CAO852032 CJV852032:CKK852032 CTR852032:CUG852032 DDN852032:DEC852032 DNJ852032:DNY852032 DXF852032:DXU852032 EHB852032:EHQ852032 EQX852032:ERM852032 FAT852032:FBI852032 FKP852032:FLE852032 FUL852032:FVA852032 GEH852032:GEW852032 GOD852032:GOS852032 GXZ852032:GYO852032 HHV852032:HIK852032 HRR852032:HSG852032 IBN852032:ICC852032 ILJ852032:ILY852032 IVF852032:IVU852032 JFB852032:JFQ852032 JOX852032:JPM852032 JYT852032:JZI852032 KIP852032:KJE852032 KSL852032:KTA852032 LCH852032:LCW852032 LMD852032:LMS852032 LVZ852032:LWO852032 MFV852032:MGK852032 MPR852032:MQG852032 MZN852032:NAC852032 NJJ852032:NJY852032 NTF852032:NTU852032 ODB852032:ODQ852032 OMX852032:ONM852032 OWT852032:OXI852032 PGP852032:PHE852032 PQL852032:PRA852032 QAH852032:QAW852032 QKD852032:QKS852032 QTZ852032:QUO852032 RDV852032:REK852032 RNR852032:ROG852032 RXN852032:RYC852032 SHJ852032:SHY852032 SRF852032:SRU852032 TBB852032:TBQ852032 TKX852032:TLM852032 TUT852032:TVI852032 UEP852032:UFE852032 UOL852032:UPA852032 UYH852032:UYW852032 VID852032:VIS852032 VRZ852032:VSO852032 WBV852032:WCK852032 WLR852032:WMG852032 WVN852032:WWC852032 F917568:U917568 JB917568:JQ917568 SX917568:TM917568 ACT917568:ADI917568 AMP917568:ANE917568 AWL917568:AXA917568 BGH917568:BGW917568 BQD917568:BQS917568 BZZ917568:CAO917568 CJV917568:CKK917568 CTR917568:CUG917568 DDN917568:DEC917568 DNJ917568:DNY917568 DXF917568:DXU917568 EHB917568:EHQ917568 EQX917568:ERM917568 FAT917568:FBI917568 FKP917568:FLE917568 FUL917568:FVA917568 GEH917568:GEW917568 GOD917568:GOS917568 GXZ917568:GYO917568 HHV917568:HIK917568 HRR917568:HSG917568 IBN917568:ICC917568 ILJ917568:ILY917568 IVF917568:IVU917568 JFB917568:JFQ917568 JOX917568:JPM917568 JYT917568:JZI917568 KIP917568:KJE917568 KSL917568:KTA917568 LCH917568:LCW917568 LMD917568:LMS917568 LVZ917568:LWO917568 MFV917568:MGK917568 MPR917568:MQG917568 MZN917568:NAC917568 NJJ917568:NJY917568 NTF917568:NTU917568 ODB917568:ODQ917568 OMX917568:ONM917568 OWT917568:OXI917568 PGP917568:PHE917568 PQL917568:PRA917568 QAH917568:QAW917568 QKD917568:QKS917568 QTZ917568:QUO917568 RDV917568:REK917568 RNR917568:ROG917568 RXN917568:RYC917568 SHJ917568:SHY917568 SRF917568:SRU917568 TBB917568:TBQ917568 TKX917568:TLM917568 TUT917568:TVI917568 UEP917568:UFE917568 UOL917568:UPA917568 UYH917568:UYW917568 VID917568:VIS917568 VRZ917568:VSO917568 WBV917568:WCK917568 WLR917568:WMG917568 WVN917568:WWC917568 F983104:U983104 JB983104:JQ983104 SX983104:TM983104 ACT983104:ADI983104 AMP983104:ANE983104 AWL983104:AXA983104 BGH983104:BGW983104 BQD983104:BQS983104 BZZ983104:CAO983104 CJV983104:CKK983104 CTR983104:CUG983104 DDN983104:DEC983104 DNJ983104:DNY983104 DXF983104:DXU983104 EHB983104:EHQ983104 EQX983104:ERM983104 FAT983104:FBI983104 FKP983104:FLE983104 FUL983104:FVA983104 GEH983104:GEW983104 GOD983104:GOS983104 GXZ983104:GYO983104 HHV983104:HIK983104 HRR983104:HSG983104 IBN983104:ICC983104 ILJ983104:ILY983104 IVF983104:IVU983104 JFB983104:JFQ983104 JOX983104:JPM983104 JYT983104:JZI983104 KIP983104:KJE983104 KSL983104:KTA983104 LCH983104:LCW983104 LMD983104:LMS983104 LVZ983104:LWO983104 MFV983104:MGK983104 MPR983104:MQG983104 MZN983104:NAC983104 NJJ983104:NJY983104 NTF983104:NTU983104 ODB983104:ODQ983104 OMX983104:ONM983104 OWT983104:OXI983104 PGP983104:PHE983104 PQL983104:PRA983104 QAH983104:QAW983104 QKD983104:QKS983104 QTZ983104:QUO983104 RDV983104:REK983104 RNR983104:ROG983104 RXN983104:RYC983104 SHJ983104:SHY983104 SRF983104:SRU983104 TBB983104:TBQ983104 TKX983104:TLM983104 TUT983104:TVI983104 UEP983104:UFE983104 UOL983104:UPA983104 UYH983104:UYW983104 VID983104:VIS983104 VRZ983104:VSO983104 WBV983104:WCK983104 WLR983104:WMG983104 WVN983104:WWC983104"/>
    <dataValidation allowBlank="1" showInputMessage="1" showErrorMessage="1" promptTitle="TDHCA Rental Program Experience" prompt="Row 23: Enter TDHCA Rental Program Property City" sqref="V64:AD64 JR64:JZ64 TN64:TV64 ADJ64:ADR64 ANF64:ANN64 AXB64:AXJ64 BGX64:BHF64 BQT64:BRB64 CAP64:CAX64 CKL64:CKT64 CUH64:CUP64 DED64:DEL64 DNZ64:DOH64 DXV64:DYD64 EHR64:EHZ64 ERN64:ERV64 FBJ64:FBR64 FLF64:FLN64 FVB64:FVJ64 GEX64:GFF64 GOT64:GPB64 GYP64:GYX64 HIL64:HIT64 HSH64:HSP64 ICD64:ICL64 ILZ64:IMH64 IVV64:IWD64 JFR64:JFZ64 JPN64:JPV64 JZJ64:JZR64 KJF64:KJN64 KTB64:KTJ64 LCX64:LDF64 LMT64:LNB64 LWP64:LWX64 MGL64:MGT64 MQH64:MQP64 NAD64:NAL64 NJZ64:NKH64 NTV64:NUD64 ODR64:ODZ64 ONN64:ONV64 OXJ64:OXR64 PHF64:PHN64 PRB64:PRJ64 QAX64:QBF64 QKT64:QLB64 QUP64:QUX64 REL64:RET64 ROH64:ROP64 RYD64:RYL64 SHZ64:SIH64 SRV64:SSD64 TBR64:TBZ64 TLN64:TLV64 TVJ64:TVR64 UFF64:UFN64 UPB64:UPJ64 UYX64:UZF64 VIT64:VJB64 VSP64:VSX64 WCL64:WCT64 WMH64:WMP64 WWD64:WWL64 V65600:AD65600 JR65600:JZ65600 TN65600:TV65600 ADJ65600:ADR65600 ANF65600:ANN65600 AXB65600:AXJ65600 BGX65600:BHF65600 BQT65600:BRB65600 CAP65600:CAX65600 CKL65600:CKT65600 CUH65600:CUP65600 DED65600:DEL65600 DNZ65600:DOH65600 DXV65600:DYD65600 EHR65600:EHZ65600 ERN65600:ERV65600 FBJ65600:FBR65600 FLF65600:FLN65600 FVB65600:FVJ65600 GEX65600:GFF65600 GOT65600:GPB65600 GYP65600:GYX65600 HIL65600:HIT65600 HSH65600:HSP65600 ICD65600:ICL65600 ILZ65600:IMH65600 IVV65600:IWD65600 JFR65600:JFZ65600 JPN65600:JPV65600 JZJ65600:JZR65600 KJF65600:KJN65600 KTB65600:KTJ65600 LCX65600:LDF65600 LMT65600:LNB65600 LWP65600:LWX65600 MGL65600:MGT65600 MQH65600:MQP65600 NAD65600:NAL65600 NJZ65600:NKH65600 NTV65600:NUD65600 ODR65600:ODZ65600 ONN65600:ONV65600 OXJ65600:OXR65600 PHF65600:PHN65600 PRB65600:PRJ65600 QAX65600:QBF65600 QKT65600:QLB65600 QUP65600:QUX65600 REL65600:RET65600 ROH65600:ROP65600 RYD65600:RYL65600 SHZ65600:SIH65600 SRV65600:SSD65600 TBR65600:TBZ65600 TLN65600:TLV65600 TVJ65600:TVR65600 UFF65600:UFN65600 UPB65600:UPJ65600 UYX65600:UZF65600 VIT65600:VJB65600 VSP65600:VSX65600 WCL65600:WCT65600 WMH65600:WMP65600 WWD65600:WWL65600 V131136:AD131136 JR131136:JZ131136 TN131136:TV131136 ADJ131136:ADR131136 ANF131136:ANN131136 AXB131136:AXJ131136 BGX131136:BHF131136 BQT131136:BRB131136 CAP131136:CAX131136 CKL131136:CKT131136 CUH131136:CUP131136 DED131136:DEL131136 DNZ131136:DOH131136 DXV131136:DYD131136 EHR131136:EHZ131136 ERN131136:ERV131136 FBJ131136:FBR131136 FLF131136:FLN131136 FVB131136:FVJ131136 GEX131136:GFF131136 GOT131136:GPB131136 GYP131136:GYX131136 HIL131136:HIT131136 HSH131136:HSP131136 ICD131136:ICL131136 ILZ131136:IMH131136 IVV131136:IWD131136 JFR131136:JFZ131136 JPN131136:JPV131136 JZJ131136:JZR131136 KJF131136:KJN131136 KTB131136:KTJ131136 LCX131136:LDF131136 LMT131136:LNB131136 LWP131136:LWX131136 MGL131136:MGT131136 MQH131136:MQP131136 NAD131136:NAL131136 NJZ131136:NKH131136 NTV131136:NUD131136 ODR131136:ODZ131136 ONN131136:ONV131136 OXJ131136:OXR131136 PHF131136:PHN131136 PRB131136:PRJ131136 QAX131136:QBF131136 QKT131136:QLB131136 QUP131136:QUX131136 REL131136:RET131136 ROH131136:ROP131136 RYD131136:RYL131136 SHZ131136:SIH131136 SRV131136:SSD131136 TBR131136:TBZ131136 TLN131136:TLV131136 TVJ131136:TVR131136 UFF131136:UFN131136 UPB131136:UPJ131136 UYX131136:UZF131136 VIT131136:VJB131136 VSP131136:VSX131136 WCL131136:WCT131136 WMH131136:WMP131136 WWD131136:WWL131136 V196672:AD196672 JR196672:JZ196672 TN196672:TV196672 ADJ196672:ADR196672 ANF196672:ANN196672 AXB196672:AXJ196672 BGX196672:BHF196672 BQT196672:BRB196672 CAP196672:CAX196672 CKL196672:CKT196672 CUH196672:CUP196672 DED196672:DEL196672 DNZ196672:DOH196672 DXV196672:DYD196672 EHR196672:EHZ196672 ERN196672:ERV196672 FBJ196672:FBR196672 FLF196672:FLN196672 FVB196672:FVJ196672 GEX196672:GFF196672 GOT196672:GPB196672 GYP196672:GYX196672 HIL196672:HIT196672 HSH196672:HSP196672 ICD196672:ICL196672 ILZ196672:IMH196672 IVV196672:IWD196672 JFR196672:JFZ196672 JPN196672:JPV196672 JZJ196672:JZR196672 KJF196672:KJN196672 KTB196672:KTJ196672 LCX196672:LDF196672 LMT196672:LNB196672 LWP196672:LWX196672 MGL196672:MGT196672 MQH196672:MQP196672 NAD196672:NAL196672 NJZ196672:NKH196672 NTV196672:NUD196672 ODR196672:ODZ196672 ONN196672:ONV196672 OXJ196672:OXR196672 PHF196672:PHN196672 PRB196672:PRJ196672 QAX196672:QBF196672 QKT196672:QLB196672 QUP196672:QUX196672 REL196672:RET196672 ROH196672:ROP196672 RYD196672:RYL196672 SHZ196672:SIH196672 SRV196672:SSD196672 TBR196672:TBZ196672 TLN196672:TLV196672 TVJ196672:TVR196672 UFF196672:UFN196672 UPB196672:UPJ196672 UYX196672:UZF196672 VIT196672:VJB196672 VSP196672:VSX196672 WCL196672:WCT196672 WMH196672:WMP196672 WWD196672:WWL196672 V262208:AD262208 JR262208:JZ262208 TN262208:TV262208 ADJ262208:ADR262208 ANF262208:ANN262208 AXB262208:AXJ262208 BGX262208:BHF262208 BQT262208:BRB262208 CAP262208:CAX262208 CKL262208:CKT262208 CUH262208:CUP262208 DED262208:DEL262208 DNZ262208:DOH262208 DXV262208:DYD262208 EHR262208:EHZ262208 ERN262208:ERV262208 FBJ262208:FBR262208 FLF262208:FLN262208 FVB262208:FVJ262208 GEX262208:GFF262208 GOT262208:GPB262208 GYP262208:GYX262208 HIL262208:HIT262208 HSH262208:HSP262208 ICD262208:ICL262208 ILZ262208:IMH262208 IVV262208:IWD262208 JFR262208:JFZ262208 JPN262208:JPV262208 JZJ262208:JZR262208 KJF262208:KJN262208 KTB262208:KTJ262208 LCX262208:LDF262208 LMT262208:LNB262208 LWP262208:LWX262208 MGL262208:MGT262208 MQH262208:MQP262208 NAD262208:NAL262208 NJZ262208:NKH262208 NTV262208:NUD262208 ODR262208:ODZ262208 ONN262208:ONV262208 OXJ262208:OXR262208 PHF262208:PHN262208 PRB262208:PRJ262208 QAX262208:QBF262208 QKT262208:QLB262208 QUP262208:QUX262208 REL262208:RET262208 ROH262208:ROP262208 RYD262208:RYL262208 SHZ262208:SIH262208 SRV262208:SSD262208 TBR262208:TBZ262208 TLN262208:TLV262208 TVJ262208:TVR262208 UFF262208:UFN262208 UPB262208:UPJ262208 UYX262208:UZF262208 VIT262208:VJB262208 VSP262208:VSX262208 WCL262208:WCT262208 WMH262208:WMP262208 WWD262208:WWL262208 V327744:AD327744 JR327744:JZ327744 TN327744:TV327744 ADJ327744:ADR327744 ANF327744:ANN327744 AXB327744:AXJ327744 BGX327744:BHF327744 BQT327744:BRB327744 CAP327744:CAX327744 CKL327744:CKT327744 CUH327744:CUP327744 DED327744:DEL327744 DNZ327744:DOH327744 DXV327744:DYD327744 EHR327744:EHZ327744 ERN327744:ERV327744 FBJ327744:FBR327744 FLF327744:FLN327744 FVB327744:FVJ327744 GEX327744:GFF327744 GOT327744:GPB327744 GYP327744:GYX327744 HIL327744:HIT327744 HSH327744:HSP327744 ICD327744:ICL327744 ILZ327744:IMH327744 IVV327744:IWD327744 JFR327744:JFZ327744 JPN327744:JPV327744 JZJ327744:JZR327744 KJF327744:KJN327744 KTB327744:KTJ327744 LCX327744:LDF327744 LMT327744:LNB327744 LWP327744:LWX327744 MGL327744:MGT327744 MQH327744:MQP327744 NAD327744:NAL327744 NJZ327744:NKH327744 NTV327744:NUD327744 ODR327744:ODZ327744 ONN327744:ONV327744 OXJ327744:OXR327744 PHF327744:PHN327744 PRB327744:PRJ327744 QAX327744:QBF327744 QKT327744:QLB327744 QUP327744:QUX327744 REL327744:RET327744 ROH327744:ROP327744 RYD327744:RYL327744 SHZ327744:SIH327744 SRV327744:SSD327744 TBR327744:TBZ327744 TLN327744:TLV327744 TVJ327744:TVR327744 UFF327744:UFN327744 UPB327744:UPJ327744 UYX327744:UZF327744 VIT327744:VJB327744 VSP327744:VSX327744 WCL327744:WCT327744 WMH327744:WMP327744 WWD327744:WWL327744 V393280:AD393280 JR393280:JZ393280 TN393280:TV393280 ADJ393280:ADR393280 ANF393280:ANN393280 AXB393280:AXJ393280 BGX393280:BHF393280 BQT393280:BRB393280 CAP393280:CAX393280 CKL393280:CKT393280 CUH393280:CUP393280 DED393280:DEL393280 DNZ393280:DOH393280 DXV393280:DYD393280 EHR393280:EHZ393280 ERN393280:ERV393280 FBJ393280:FBR393280 FLF393280:FLN393280 FVB393280:FVJ393280 GEX393280:GFF393280 GOT393280:GPB393280 GYP393280:GYX393280 HIL393280:HIT393280 HSH393280:HSP393280 ICD393280:ICL393280 ILZ393280:IMH393280 IVV393280:IWD393280 JFR393280:JFZ393280 JPN393280:JPV393280 JZJ393280:JZR393280 KJF393280:KJN393280 KTB393280:KTJ393280 LCX393280:LDF393280 LMT393280:LNB393280 LWP393280:LWX393280 MGL393280:MGT393280 MQH393280:MQP393280 NAD393280:NAL393280 NJZ393280:NKH393280 NTV393280:NUD393280 ODR393280:ODZ393280 ONN393280:ONV393280 OXJ393280:OXR393280 PHF393280:PHN393280 PRB393280:PRJ393280 QAX393280:QBF393280 QKT393280:QLB393280 QUP393280:QUX393280 REL393280:RET393280 ROH393280:ROP393280 RYD393280:RYL393280 SHZ393280:SIH393280 SRV393280:SSD393280 TBR393280:TBZ393280 TLN393280:TLV393280 TVJ393280:TVR393280 UFF393280:UFN393280 UPB393280:UPJ393280 UYX393280:UZF393280 VIT393280:VJB393280 VSP393280:VSX393280 WCL393280:WCT393280 WMH393280:WMP393280 WWD393280:WWL393280 V458816:AD458816 JR458816:JZ458816 TN458816:TV458816 ADJ458816:ADR458816 ANF458816:ANN458816 AXB458816:AXJ458816 BGX458816:BHF458816 BQT458816:BRB458816 CAP458816:CAX458816 CKL458816:CKT458816 CUH458816:CUP458816 DED458816:DEL458816 DNZ458816:DOH458816 DXV458816:DYD458816 EHR458816:EHZ458816 ERN458816:ERV458816 FBJ458816:FBR458816 FLF458816:FLN458816 FVB458816:FVJ458816 GEX458816:GFF458816 GOT458816:GPB458816 GYP458816:GYX458816 HIL458816:HIT458816 HSH458816:HSP458816 ICD458816:ICL458816 ILZ458816:IMH458816 IVV458816:IWD458816 JFR458816:JFZ458816 JPN458816:JPV458816 JZJ458816:JZR458816 KJF458816:KJN458816 KTB458816:KTJ458816 LCX458816:LDF458816 LMT458816:LNB458816 LWP458816:LWX458816 MGL458816:MGT458816 MQH458816:MQP458816 NAD458816:NAL458816 NJZ458816:NKH458816 NTV458816:NUD458816 ODR458816:ODZ458816 ONN458816:ONV458816 OXJ458816:OXR458816 PHF458816:PHN458816 PRB458816:PRJ458816 QAX458816:QBF458816 QKT458816:QLB458816 QUP458816:QUX458816 REL458816:RET458816 ROH458816:ROP458816 RYD458816:RYL458816 SHZ458816:SIH458816 SRV458816:SSD458816 TBR458816:TBZ458816 TLN458816:TLV458816 TVJ458816:TVR458816 UFF458816:UFN458816 UPB458816:UPJ458816 UYX458816:UZF458816 VIT458816:VJB458816 VSP458816:VSX458816 WCL458816:WCT458816 WMH458816:WMP458816 WWD458816:WWL458816 V524352:AD524352 JR524352:JZ524352 TN524352:TV524352 ADJ524352:ADR524352 ANF524352:ANN524352 AXB524352:AXJ524352 BGX524352:BHF524352 BQT524352:BRB524352 CAP524352:CAX524352 CKL524352:CKT524352 CUH524352:CUP524352 DED524352:DEL524352 DNZ524352:DOH524352 DXV524352:DYD524352 EHR524352:EHZ524352 ERN524352:ERV524352 FBJ524352:FBR524352 FLF524352:FLN524352 FVB524352:FVJ524352 GEX524352:GFF524352 GOT524352:GPB524352 GYP524352:GYX524352 HIL524352:HIT524352 HSH524352:HSP524352 ICD524352:ICL524352 ILZ524352:IMH524352 IVV524352:IWD524352 JFR524352:JFZ524352 JPN524352:JPV524352 JZJ524352:JZR524352 KJF524352:KJN524352 KTB524352:KTJ524352 LCX524352:LDF524352 LMT524352:LNB524352 LWP524352:LWX524352 MGL524352:MGT524352 MQH524352:MQP524352 NAD524352:NAL524352 NJZ524352:NKH524352 NTV524352:NUD524352 ODR524352:ODZ524352 ONN524352:ONV524352 OXJ524352:OXR524352 PHF524352:PHN524352 PRB524352:PRJ524352 QAX524352:QBF524352 QKT524352:QLB524352 QUP524352:QUX524352 REL524352:RET524352 ROH524352:ROP524352 RYD524352:RYL524352 SHZ524352:SIH524352 SRV524352:SSD524352 TBR524352:TBZ524352 TLN524352:TLV524352 TVJ524352:TVR524352 UFF524352:UFN524352 UPB524352:UPJ524352 UYX524352:UZF524352 VIT524352:VJB524352 VSP524352:VSX524352 WCL524352:WCT524352 WMH524352:WMP524352 WWD524352:WWL524352 V589888:AD589888 JR589888:JZ589888 TN589888:TV589888 ADJ589888:ADR589888 ANF589888:ANN589888 AXB589888:AXJ589888 BGX589888:BHF589888 BQT589888:BRB589888 CAP589888:CAX589888 CKL589888:CKT589888 CUH589888:CUP589888 DED589888:DEL589888 DNZ589888:DOH589888 DXV589888:DYD589888 EHR589888:EHZ589888 ERN589888:ERV589888 FBJ589888:FBR589888 FLF589888:FLN589888 FVB589888:FVJ589888 GEX589888:GFF589888 GOT589888:GPB589888 GYP589888:GYX589888 HIL589888:HIT589888 HSH589888:HSP589888 ICD589888:ICL589888 ILZ589888:IMH589888 IVV589888:IWD589888 JFR589888:JFZ589888 JPN589888:JPV589888 JZJ589888:JZR589888 KJF589888:KJN589888 KTB589888:KTJ589888 LCX589888:LDF589888 LMT589888:LNB589888 LWP589888:LWX589888 MGL589888:MGT589888 MQH589888:MQP589888 NAD589888:NAL589888 NJZ589888:NKH589888 NTV589888:NUD589888 ODR589888:ODZ589888 ONN589888:ONV589888 OXJ589888:OXR589888 PHF589888:PHN589888 PRB589888:PRJ589888 QAX589888:QBF589888 QKT589888:QLB589888 QUP589888:QUX589888 REL589888:RET589888 ROH589888:ROP589888 RYD589888:RYL589888 SHZ589888:SIH589888 SRV589888:SSD589888 TBR589888:TBZ589888 TLN589888:TLV589888 TVJ589888:TVR589888 UFF589888:UFN589888 UPB589888:UPJ589888 UYX589888:UZF589888 VIT589888:VJB589888 VSP589888:VSX589888 WCL589888:WCT589888 WMH589888:WMP589888 WWD589888:WWL589888 V655424:AD655424 JR655424:JZ655424 TN655424:TV655424 ADJ655424:ADR655424 ANF655424:ANN655424 AXB655424:AXJ655424 BGX655424:BHF655424 BQT655424:BRB655424 CAP655424:CAX655424 CKL655424:CKT655424 CUH655424:CUP655424 DED655424:DEL655424 DNZ655424:DOH655424 DXV655424:DYD655424 EHR655424:EHZ655424 ERN655424:ERV655424 FBJ655424:FBR655424 FLF655424:FLN655424 FVB655424:FVJ655424 GEX655424:GFF655424 GOT655424:GPB655424 GYP655424:GYX655424 HIL655424:HIT655424 HSH655424:HSP655424 ICD655424:ICL655424 ILZ655424:IMH655424 IVV655424:IWD655424 JFR655424:JFZ655424 JPN655424:JPV655424 JZJ655424:JZR655424 KJF655424:KJN655424 KTB655424:KTJ655424 LCX655424:LDF655424 LMT655424:LNB655424 LWP655424:LWX655424 MGL655424:MGT655424 MQH655424:MQP655424 NAD655424:NAL655424 NJZ655424:NKH655424 NTV655424:NUD655424 ODR655424:ODZ655424 ONN655424:ONV655424 OXJ655424:OXR655424 PHF655424:PHN655424 PRB655424:PRJ655424 QAX655424:QBF655424 QKT655424:QLB655424 QUP655424:QUX655424 REL655424:RET655424 ROH655424:ROP655424 RYD655424:RYL655424 SHZ655424:SIH655424 SRV655424:SSD655424 TBR655424:TBZ655424 TLN655424:TLV655424 TVJ655424:TVR655424 UFF655424:UFN655424 UPB655424:UPJ655424 UYX655424:UZF655424 VIT655424:VJB655424 VSP655424:VSX655424 WCL655424:WCT655424 WMH655424:WMP655424 WWD655424:WWL655424 V720960:AD720960 JR720960:JZ720960 TN720960:TV720960 ADJ720960:ADR720960 ANF720960:ANN720960 AXB720960:AXJ720960 BGX720960:BHF720960 BQT720960:BRB720960 CAP720960:CAX720960 CKL720960:CKT720960 CUH720960:CUP720960 DED720960:DEL720960 DNZ720960:DOH720960 DXV720960:DYD720960 EHR720960:EHZ720960 ERN720960:ERV720960 FBJ720960:FBR720960 FLF720960:FLN720960 FVB720960:FVJ720960 GEX720960:GFF720960 GOT720960:GPB720960 GYP720960:GYX720960 HIL720960:HIT720960 HSH720960:HSP720960 ICD720960:ICL720960 ILZ720960:IMH720960 IVV720960:IWD720960 JFR720960:JFZ720960 JPN720960:JPV720960 JZJ720960:JZR720960 KJF720960:KJN720960 KTB720960:KTJ720960 LCX720960:LDF720960 LMT720960:LNB720960 LWP720960:LWX720960 MGL720960:MGT720960 MQH720960:MQP720960 NAD720960:NAL720960 NJZ720960:NKH720960 NTV720960:NUD720960 ODR720960:ODZ720960 ONN720960:ONV720960 OXJ720960:OXR720960 PHF720960:PHN720960 PRB720960:PRJ720960 QAX720960:QBF720960 QKT720960:QLB720960 QUP720960:QUX720960 REL720960:RET720960 ROH720960:ROP720960 RYD720960:RYL720960 SHZ720960:SIH720960 SRV720960:SSD720960 TBR720960:TBZ720960 TLN720960:TLV720960 TVJ720960:TVR720960 UFF720960:UFN720960 UPB720960:UPJ720960 UYX720960:UZF720960 VIT720960:VJB720960 VSP720960:VSX720960 WCL720960:WCT720960 WMH720960:WMP720960 WWD720960:WWL720960 V786496:AD786496 JR786496:JZ786496 TN786496:TV786496 ADJ786496:ADR786496 ANF786496:ANN786496 AXB786496:AXJ786496 BGX786496:BHF786496 BQT786496:BRB786496 CAP786496:CAX786496 CKL786496:CKT786496 CUH786496:CUP786496 DED786496:DEL786496 DNZ786496:DOH786496 DXV786496:DYD786496 EHR786496:EHZ786496 ERN786496:ERV786496 FBJ786496:FBR786496 FLF786496:FLN786496 FVB786496:FVJ786496 GEX786496:GFF786496 GOT786496:GPB786496 GYP786496:GYX786496 HIL786496:HIT786496 HSH786496:HSP786496 ICD786496:ICL786496 ILZ786496:IMH786496 IVV786496:IWD786496 JFR786496:JFZ786496 JPN786496:JPV786496 JZJ786496:JZR786496 KJF786496:KJN786496 KTB786496:KTJ786496 LCX786496:LDF786496 LMT786496:LNB786496 LWP786496:LWX786496 MGL786496:MGT786496 MQH786496:MQP786496 NAD786496:NAL786496 NJZ786496:NKH786496 NTV786496:NUD786496 ODR786496:ODZ786496 ONN786496:ONV786496 OXJ786496:OXR786496 PHF786496:PHN786496 PRB786496:PRJ786496 QAX786496:QBF786496 QKT786496:QLB786496 QUP786496:QUX786496 REL786496:RET786496 ROH786496:ROP786496 RYD786496:RYL786496 SHZ786496:SIH786496 SRV786496:SSD786496 TBR786496:TBZ786496 TLN786496:TLV786496 TVJ786496:TVR786496 UFF786496:UFN786496 UPB786496:UPJ786496 UYX786496:UZF786496 VIT786496:VJB786496 VSP786496:VSX786496 WCL786496:WCT786496 WMH786496:WMP786496 WWD786496:WWL786496 V852032:AD852032 JR852032:JZ852032 TN852032:TV852032 ADJ852032:ADR852032 ANF852032:ANN852032 AXB852032:AXJ852032 BGX852032:BHF852032 BQT852032:BRB852032 CAP852032:CAX852032 CKL852032:CKT852032 CUH852032:CUP852032 DED852032:DEL852032 DNZ852032:DOH852032 DXV852032:DYD852032 EHR852032:EHZ852032 ERN852032:ERV852032 FBJ852032:FBR852032 FLF852032:FLN852032 FVB852032:FVJ852032 GEX852032:GFF852032 GOT852032:GPB852032 GYP852032:GYX852032 HIL852032:HIT852032 HSH852032:HSP852032 ICD852032:ICL852032 ILZ852032:IMH852032 IVV852032:IWD852032 JFR852032:JFZ852032 JPN852032:JPV852032 JZJ852032:JZR852032 KJF852032:KJN852032 KTB852032:KTJ852032 LCX852032:LDF852032 LMT852032:LNB852032 LWP852032:LWX852032 MGL852032:MGT852032 MQH852032:MQP852032 NAD852032:NAL852032 NJZ852032:NKH852032 NTV852032:NUD852032 ODR852032:ODZ852032 ONN852032:ONV852032 OXJ852032:OXR852032 PHF852032:PHN852032 PRB852032:PRJ852032 QAX852032:QBF852032 QKT852032:QLB852032 QUP852032:QUX852032 REL852032:RET852032 ROH852032:ROP852032 RYD852032:RYL852032 SHZ852032:SIH852032 SRV852032:SSD852032 TBR852032:TBZ852032 TLN852032:TLV852032 TVJ852032:TVR852032 UFF852032:UFN852032 UPB852032:UPJ852032 UYX852032:UZF852032 VIT852032:VJB852032 VSP852032:VSX852032 WCL852032:WCT852032 WMH852032:WMP852032 WWD852032:WWL852032 V917568:AD917568 JR917568:JZ917568 TN917568:TV917568 ADJ917568:ADR917568 ANF917568:ANN917568 AXB917568:AXJ917568 BGX917568:BHF917568 BQT917568:BRB917568 CAP917568:CAX917568 CKL917568:CKT917568 CUH917568:CUP917568 DED917568:DEL917568 DNZ917568:DOH917568 DXV917568:DYD917568 EHR917568:EHZ917568 ERN917568:ERV917568 FBJ917568:FBR917568 FLF917568:FLN917568 FVB917568:FVJ917568 GEX917568:GFF917568 GOT917568:GPB917568 GYP917568:GYX917568 HIL917568:HIT917568 HSH917568:HSP917568 ICD917568:ICL917568 ILZ917568:IMH917568 IVV917568:IWD917568 JFR917568:JFZ917568 JPN917568:JPV917568 JZJ917568:JZR917568 KJF917568:KJN917568 KTB917568:KTJ917568 LCX917568:LDF917568 LMT917568:LNB917568 LWP917568:LWX917568 MGL917568:MGT917568 MQH917568:MQP917568 NAD917568:NAL917568 NJZ917568:NKH917568 NTV917568:NUD917568 ODR917568:ODZ917568 ONN917568:ONV917568 OXJ917568:OXR917568 PHF917568:PHN917568 PRB917568:PRJ917568 QAX917568:QBF917568 QKT917568:QLB917568 QUP917568:QUX917568 REL917568:RET917568 ROH917568:ROP917568 RYD917568:RYL917568 SHZ917568:SIH917568 SRV917568:SSD917568 TBR917568:TBZ917568 TLN917568:TLV917568 TVJ917568:TVR917568 UFF917568:UFN917568 UPB917568:UPJ917568 UYX917568:UZF917568 VIT917568:VJB917568 VSP917568:VSX917568 WCL917568:WCT917568 WMH917568:WMP917568 WWD917568:WWL917568 V983104:AD983104 JR983104:JZ983104 TN983104:TV983104 ADJ983104:ADR983104 ANF983104:ANN983104 AXB983104:AXJ983104 BGX983104:BHF983104 BQT983104:BRB983104 CAP983104:CAX983104 CKL983104:CKT983104 CUH983104:CUP983104 DED983104:DEL983104 DNZ983104:DOH983104 DXV983104:DYD983104 EHR983104:EHZ983104 ERN983104:ERV983104 FBJ983104:FBR983104 FLF983104:FLN983104 FVB983104:FVJ983104 GEX983104:GFF983104 GOT983104:GPB983104 GYP983104:GYX983104 HIL983104:HIT983104 HSH983104:HSP983104 ICD983104:ICL983104 ILZ983104:IMH983104 IVV983104:IWD983104 JFR983104:JFZ983104 JPN983104:JPV983104 JZJ983104:JZR983104 KJF983104:KJN983104 KTB983104:KTJ983104 LCX983104:LDF983104 LMT983104:LNB983104 LWP983104:LWX983104 MGL983104:MGT983104 MQH983104:MQP983104 NAD983104:NAL983104 NJZ983104:NKH983104 NTV983104:NUD983104 ODR983104:ODZ983104 ONN983104:ONV983104 OXJ983104:OXR983104 PHF983104:PHN983104 PRB983104:PRJ983104 QAX983104:QBF983104 QKT983104:QLB983104 QUP983104:QUX983104 REL983104:RET983104 ROH983104:ROP983104 RYD983104:RYL983104 SHZ983104:SIH983104 SRV983104:SSD983104 TBR983104:TBZ983104 TLN983104:TLV983104 TVJ983104:TVR983104 UFF983104:UFN983104 UPB983104:UPJ983104 UYX983104:UZF983104 VIT983104:VJB983104 VSP983104:VSX983104 WCL983104:WCT983104 WMH983104:WMP983104 WWD983104:WWL983104"/>
    <dataValidation allowBlank="1" showInputMessage="1" showErrorMessage="1" promptTitle="TDHCA Rental Program Experience" prompt="Row 23: Enter TDHCA Rental Program Name(s)" sqref="AE64:AK64 KA64:KG64 TW64:UC64 ADS64:ADY64 ANO64:ANU64 AXK64:AXQ64 BHG64:BHM64 BRC64:BRI64 CAY64:CBE64 CKU64:CLA64 CUQ64:CUW64 DEM64:DES64 DOI64:DOO64 DYE64:DYK64 EIA64:EIG64 ERW64:ESC64 FBS64:FBY64 FLO64:FLU64 FVK64:FVQ64 GFG64:GFM64 GPC64:GPI64 GYY64:GZE64 HIU64:HJA64 HSQ64:HSW64 ICM64:ICS64 IMI64:IMO64 IWE64:IWK64 JGA64:JGG64 JPW64:JQC64 JZS64:JZY64 KJO64:KJU64 KTK64:KTQ64 LDG64:LDM64 LNC64:LNI64 LWY64:LXE64 MGU64:MHA64 MQQ64:MQW64 NAM64:NAS64 NKI64:NKO64 NUE64:NUK64 OEA64:OEG64 ONW64:OOC64 OXS64:OXY64 PHO64:PHU64 PRK64:PRQ64 QBG64:QBM64 QLC64:QLI64 QUY64:QVE64 REU64:RFA64 ROQ64:ROW64 RYM64:RYS64 SII64:SIO64 SSE64:SSK64 TCA64:TCG64 TLW64:TMC64 TVS64:TVY64 UFO64:UFU64 UPK64:UPQ64 UZG64:UZM64 VJC64:VJI64 VSY64:VTE64 WCU64:WDA64 WMQ64:WMW64 WWM64:WWS64 AE65600:AK65600 KA65600:KG65600 TW65600:UC65600 ADS65600:ADY65600 ANO65600:ANU65600 AXK65600:AXQ65600 BHG65600:BHM65600 BRC65600:BRI65600 CAY65600:CBE65600 CKU65600:CLA65600 CUQ65600:CUW65600 DEM65600:DES65600 DOI65600:DOO65600 DYE65600:DYK65600 EIA65600:EIG65600 ERW65600:ESC65600 FBS65600:FBY65600 FLO65600:FLU65600 FVK65600:FVQ65600 GFG65600:GFM65600 GPC65600:GPI65600 GYY65600:GZE65600 HIU65600:HJA65600 HSQ65600:HSW65600 ICM65600:ICS65600 IMI65600:IMO65600 IWE65600:IWK65600 JGA65600:JGG65600 JPW65600:JQC65600 JZS65600:JZY65600 KJO65600:KJU65600 KTK65600:KTQ65600 LDG65600:LDM65600 LNC65600:LNI65600 LWY65600:LXE65600 MGU65600:MHA65600 MQQ65600:MQW65600 NAM65600:NAS65600 NKI65600:NKO65600 NUE65600:NUK65600 OEA65600:OEG65600 ONW65600:OOC65600 OXS65600:OXY65600 PHO65600:PHU65600 PRK65600:PRQ65600 QBG65600:QBM65600 QLC65600:QLI65600 QUY65600:QVE65600 REU65600:RFA65600 ROQ65600:ROW65600 RYM65600:RYS65600 SII65600:SIO65600 SSE65600:SSK65600 TCA65600:TCG65600 TLW65600:TMC65600 TVS65600:TVY65600 UFO65600:UFU65600 UPK65600:UPQ65600 UZG65600:UZM65600 VJC65600:VJI65600 VSY65600:VTE65600 WCU65600:WDA65600 WMQ65600:WMW65600 WWM65600:WWS65600 AE131136:AK131136 KA131136:KG131136 TW131136:UC131136 ADS131136:ADY131136 ANO131136:ANU131136 AXK131136:AXQ131136 BHG131136:BHM131136 BRC131136:BRI131136 CAY131136:CBE131136 CKU131136:CLA131136 CUQ131136:CUW131136 DEM131136:DES131136 DOI131136:DOO131136 DYE131136:DYK131136 EIA131136:EIG131136 ERW131136:ESC131136 FBS131136:FBY131136 FLO131136:FLU131136 FVK131136:FVQ131136 GFG131136:GFM131136 GPC131136:GPI131136 GYY131136:GZE131136 HIU131136:HJA131136 HSQ131136:HSW131136 ICM131136:ICS131136 IMI131136:IMO131136 IWE131136:IWK131136 JGA131136:JGG131136 JPW131136:JQC131136 JZS131136:JZY131136 KJO131136:KJU131136 KTK131136:KTQ131136 LDG131136:LDM131136 LNC131136:LNI131136 LWY131136:LXE131136 MGU131136:MHA131136 MQQ131136:MQW131136 NAM131136:NAS131136 NKI131136:NKO131136 NUE131136:NUK131136 OEA131136:OEG131136 ONW131136:OOC131136 OXS131136:OXY131136 PHO131136:PHU131136 PRK131136:PRQ131136 QBG131136:QBM131136 QLC131136:QLI131136 QUY131136:QVE131136 REU131136:RFA131136 ROQ131136:ROW131136 RYM131136:RYS131136 SII131136:SIO131136 SSE131136:SSK131136 TCA131136:TCG131136 TLW131136:TMC131136 TVS131136:TVY131136 UFO131136:UFU131136 UPK131136:UPQ131136 UZG131136:UZM131136 VJC131136:VJI131136 VSY131136:VTE131136 WCU131136:WDA131136 WMQ131136:WMW131136 WWM131136:WWS131136 AE196672:AK196672 KA196672:KG196672 TW196672:UC196672 ADS196672:ADY196672 ANO196672:ANU196672 AXK196672:AXQ196672 BHG196672:BHM196672 BRC196672:BRI196672 CAY196672:CBE196672 CKU196672:CLA196672 CUQ196672:CUW196672 DEM196672:DES196672 DOI196672:DOO196672 DYE196672:DYK196672 EIA196672:EIG196672 ERW196672:ESC196672 FBS196672:FBY196672 FLO196672:FLU196672 FVK196672:FVQ196672 GFG196672:GFM196672 GPC196672:GPI196672 GYY196672:GZE196672 HIU196672:HJA196672 HSQ196672:HSW196672 ICM196672:ICS196672 IMI196672:IMO196672 IWE196672:IWK196672 JGA196672:JGG196672 JPW196672:JQC196672 JZS196672:JZY196672 KJO196672:KJU196672 KTK196672:KTQ196672 LDG196672:LDM196672 LNC196672:LNI196672 LWY196672:LXE196672 MGU196672:MHA196672 MQQ196672:MQW196672 NAM196672:NAS196672 NKI196672:NKO196672 NUE196672:NUK196672 OEA196672:OEG196672 ONW196672:OOC196672 OXS196672:OXY196672 PHO196672:PHU196672 PRK196672:PRQ196672 QBG196672:QBM196672 QLC196672:QLI196672 QUY196672:QVE196672 REU196672:RFA196672 ROQ196672:ROW196672 RYM196672:RYS196672 SII196672:SIO196672 SSE196672:SSK196672 TCA196672:TCG196672 TLW196672:TMC196672 TVS196672:TVY196672 UFO196672:UFU196672 UPK196672:UPQ196672 UZG196672:UZM196672 VJC196672:VJI196672 VSY196672:VTE196672 WCU196672:WDA196672 WMQ196672:WMW196672 WWM196672:WWS196672 AE262208:AK262208 KA262208:KG262208 TW262208:UC262208 ADS262208:ADY262208 ANO262208:ANU262208 AXK262208:AXQ262208 BHG262208:BHM262208 BRC262208:BRI262208 CAY262208:CBE262208 CKU262208:CLA262208 CUQ262208:CUW262208 DEM262208:DES262208 DOI262208:DOO262208 DYE262208:DYK262208 EIA262208:EIG262208 ERW262208:ESC262208 FBS262208:FBY262208 FLO262208:FLU262208 FVK262208:FVQ262208 GFG262208:GFM262208 GPC262208:GPI262208 GYY262208:GZE262208 HIU262208:HJA262208 HSQ262208:HSW262208 ICM262208:ICS262208 IMI262208:IMO262208 IWE262208:IWK262208 JGA262208:JGG262208 JPW262208:JQC262208 JZS262208:JZY262208 KJO262208:KJU262208 KTK262208:KTQ262208 LDG262208:LDM262208 LNC262208:LNI262208 LWY262208:LXE262208 MGU262208:MHA262208 MQQ262208:MQW262208 NAM262208:NAS262208 NKI262208:NKO262208 NUE262208:NUK262208 OEA262208:OEG262208 ONW262208:OOC262208 OXS262208:OXY262208 PHO262208:PHU262208 PRK262208:PRQ262208 QBG262208:QBM262208 QLC262208:QLI262208 QUY262208:QVE262208 REU262208:RFA262208 ROQ262208:ROW262208 RYM262208:RYS262208 SII262208:SIO262208 SSE262208:SSK262208 TCA262208:TCG262208 TLW262208:TMC262208 TVS262208:TVY262208 UFO262208:UFU262208 UPK262208:UPQ262208 UZG262208:UZM262208 VJC262208:VJI262208 VSY262208:VTE262208 WCU262208:WDA262208 WMQ262208:WMW262208 WWM262208:WWS262208 AE327744:AK327744 KA327744:KG327744 TW327744:UC327744 ADS327744:ADY327744 ANO327744:ANU327744 AXK327744:AXQ327744 BHG327744:BHM327744 BRC327744:BRI327744 CAY327744:CBE327744 CKU327744:CLA327744 CUQ327744:CUW327744 DEM327744:DES327744 DOI327744:DOO327744 DYE327744:DYK327744 EIA327744:EIG327744 ERW327744:ESC327744 FBS327744:FBY327744 FLO327744:FLU327744 FVK327744:FVQ327744 GFG327744:GFM327744 GPC327744:GPI327744 GYY327744:GZE327744 HIU327744:HJA327744 HSQ327744:HSW327744 ICM327744:ICS327744 IMI327744:IMO327744 IWE327744:IWK327744 JGA327744:JGG327744 JPW327744:JQC327744 JZS327744:JZY327744 KJO327744:KJU327744 KTK327744:KTQ327744 LDG327744:LDM327744 LNC327744:LNI327744 LWY327744:LXE327744 MGU327744:MHA327744 MQQ327744:MQW327744 NAM327744:NAS327744 NKI327744:NKO327744 NUE327744:NUK327744 OEA327744:OEG327744 ONW327744:OOC327744 OXS327744:OXY327744 PHO327744:PHU327744 PRK327744:PRQ327744 QBG327744:QBM327744 QLC327744:QLI327744 QUY327744:QVE327744 REU327744:RFA327744 ROQ327744:ROW327744 RYM327744:RYS327744 SII327744:SIO327744 SSE327744:SSK327744 TCA327744:TCG327744 TLW327744:TMC327744 TVS327744:TVY327744 UFO327744:UFU327744 UPK327744:UPQ327744 UZG327744:UZM327744 VJC327744:VJI327744 VSY327744:VTE327744 WCU327744:WDA327744 WMQ327744:WMW327744 WWM327744:WWS327744 AE393280:AK393280 KA393280:KG393280 TW393280:UC393280 ADS393280:ADY393280 ANO393280:ANU393280 AXK393280:AXQ393280 BHG393280:BHM393280 BRC393280:BRI393280 CAY393280:CBE393280 CKU393280:CLA393280 CUQ393280:CUW393280 DEM393280:DES393280 DOI393280:DOO393280 DYE393280:DYK393280 EIA393280:EIG393280 ERW393280:ESC393280 FBS393280:FBY393280 FLO393280:FLU393280 FVK393280:FVQ393280 GFG393280:GFM393280 GPC393280:GPI393280 GYY393280:GZE393280 HIU393280:HJA393280 HSQ393280:HSW393280 ICM393280:ICS393280 IMI393280:IMO393280 IWE393280:IWK393280 JGA393280:JGG393280 JPW393280:JQC393280 JZS393280:JZY393280 KJO393280:KJU393280 KTK393280:KTQ393280 LDG393280:LDM393280 LNC393280:LNI393280 LWY393280:LXE393280 MGU393280:MHA393280 MQQ393280:MQW393280 NAM393280:NAS393280 NKI393280:NKO393280 NUE393280:NUK393280 OEA393280:OEG393280 ONW393280:OOC393280 OXS393280:OXY393280 PHO393280:PHU393280 PRK393280:PRQ393280 QBG393280:QBM393280 QLC393280:QLI393280 QUY393280:QVE393280 REU393280:RFA393280 ROQ393280:ROW393280 RYM393280:RYS393280 SII393280:SIO393280 SSE393280:SSK393280 TCA393280:TCG393280 TLW393280:TMC393280 TVS393280:TVY393280 UFO393280:UFU393280 UPK393280:UPQ393280 UZG393280:UZM393280 VJC393280:VJI393280 VSY393280:VTE393280 WCU393280:WDA393280 WMQ393280:WMW393280 WWM393280:WWS393280 AE458816:AK458816 KA458816:KG458816 TW458816:UC458816 ADS458816:ADY458816 ANO458816:ANU458816 AXK458816:AXQ458816 BHG458816:BHM458816 BRC458816:BRI458816 CAY458816:CBE458816 CKU458816:CLA458816 CUQ458816:CUW458816 DEM458816:DES458816 DOI458816:DOO458816 DYE458816:DYK458816 EIA458816:EIG458816 ERW458816:ESC458816 FBS458816:FBY458816 FLO458816:FLU458816 FVK458816:FVQ458816 GFG458816:GFM458816 GPC458816:GPI458816 GYY458816:GZE458816 HIU458816:HJA458816 HSQ458816:HSW458816 ICM458816:ICS458816 IMI458816:IMO458816 IWE458816:IWK458816 JGA458816:JGG458816 JPW458816:JQC458816 JZS458816:JZY458816 KJO458816:KJU458816 KTK458816:KTQ458816 LDG458816:LDM458816 LNC458816:LNI458816 LWY458816:LXE458816 MGU458816:MHA458816 MQQ458816:MQW458816 NAM458816:NAS458816 NKI458816:NKO458816 NUE458816:NUK458816 OEA458816:OEG458816 ONW458816:OOC458816 OXS458816:OXY458816 PHO458816:PHU458816 PRK458816:PRQ458816 QBG458816:QBM458816 QLC458816:QLI458816 QUY458816:QVE458816 REU458816:RFA458816 ROQ458816:ROW458816 RYM458816:RYS458816 SII458816:SIO458816 SSE458816:SSK458816 TCA458816:TCG458816 TLW458816:TMC458816 TVS458816:TVY458816 UFO458816:UFU458816 UPK458816:UPQ458816 UZG458816:UZM458816 VJC458816:VJI458816 VSY458816:VTE458816 WCU458816:WDA458816 WMQ458816:WMW458816 WWM458816:WWS458816 AE524352:AK524352 KA524352:KG524352 TW524352:UC524352 ADS524352:ADY524352 ANO524352:ANU524352 AXK524352:AXQ524352 BHG524352:BHM524352 BRC524352:BRI524352 CAY524352:CBE524352 CKU524352:CLA524352 CUQ524352:CUW524352 DEM524352:DES524352 DOI524352:DOO524352 DYE524352:DYK524352 EIA524352:EIG524352 ERW524352:ESC524352 FBS524352:FBY524352 FLO524352:FLU524352 FVK524352:FVQ524352 GFG524352:GFM524352 GPC524352:GPI524352 GYY524352:GZE524352 HIU524352:HJA524352 HSQ524352:HSW524352 ICM524352:ICS524352 IMI524352:IMO524352 IWE524352:IWK524352 JGA524352:JGG524352 JPW524352:JQC524352 JZS524352:JZY524352 KJO524352:KJU524352 KTK524352:KTQ524352 LDG524352:LDM524352 LNC524352:LNI524352 LWY524352:LXE524352 MGU524352:MHA524352 MQQ524352:MQW524352 NAM524352:NAS524352 NKI524352:NKO524352 NUE524352:NUK524352 OEA524352:OEG524352 ONW524352:OOC524352 OXS524352:OXY524352 PHO524352:PHU524352 PRK524352:PRQ524352 QBG524352:QBM524352 QLC524352:QLI524352 QUY524352:QVE524352 REU524352:RFA524352 ROQ524352:ROW524352 RYM524352:RYS524352 SII524352:SIO524352 SSE524352:SSK524352 TCA524352:TCG524352 TLW524352:TMC524352 TVS524352:TVY524352 UFO524352:UFU524352 UPK524352:UPQ524352 UZG524352:UZM524352 VJC524352:VJI524352 VSY524352:VTE524352 WCU524352:WDA524352 WMQ524352:WMW524352 WWM524352:WWS524352 AE589888:AK589888 KA589888:KG589888 TW589888:UC589888 ADS589888:ADY589888 ANO589888:ANU589888 AXK589888:AXQ589888 BHG589888:BHM589888 BRC589888:BRI589888 CAY589888:CBE589888 CKU589888:CLA589888 CUQ589888:CUW589888 DEM589888:DES589888 DOI589888:DOO589888 DYE589888:DYK589888 EIA589888:EIG589888 ERW589888:ESC589888 FBS589888:FBY589888 FLO589888:FLU589888 FVK589888:FVQ589888 GFG589888:GFM589888 GPC589888:GPI589888 GYY589888:GZE589888 HIU589888:HJA589888 HSQ589888:HSW589888 ICM589888:ICS589888 IMI589888:IMO589888 IWE589888:IWK589888 JGA589888:JGG589888 JPW589888:JQC589888 JZS589888:JZY589888 KJO589888:KJU589888 KTK589888:KTQ589888 LDG589888:LDM589888 LNC589888:LNI589888 LWY589888:LXE589888 MGU589888:MHA589888 MQQ589888:MQW589888 NAM589888:NAS589888 NKI589888:NKO589888 NUE589888:NUK589888 OEA589888:OEG589888 ONW589888:OOC589888 OXS589888:OXY589888 PHO589888:PHU589888 PRK589888:PRQ589888 QBG589888:QBM589888 QLC589888:QLI589888 QUY589888:QVE589888 REU589888:RFA589888 ROQ589888:ROW589888 RYM589888:RYS589888 SII589888:SIO589888 SSE589888:SSK589888 TCA589888:TCG589888 TLW589888:TMC589888 TVS589888:TVY589888 UFO589888:UFU589888 UPK589888:UPQ589888 UZG589888:UZM589888 VJC589888:VJI589888 VSY589888:VTE589888 WCU589888:WDA589888 WMQ589888:WMW589888 WWM589888:WWS589888 AE655424:AK655424 KA655424:KG655424 TW655424:UC655424 ADS655424:ADY655424 ANO655424:ANU655424 AXK655424:AXQ655424 BHG655424:BHM655424 BRC655424:BRI655424 CAY655424:CBE655424 CKU655424:CLA655424 CUQ655424:CUW655424 DEM655424:DES655424 DOI655424:DOO655424 DYE655424:DYK655424 EIA655424:EIG655424 ERW655424:ESC655424 FBS655424:FBY655424 FLO655424:FLU655424 FVK655424:FVQ655424 GFG655424:GFM655424 GPC655424:GPI655424 GYY655424:GZE655424 HIU655424:HJA655424 HSQ655424:HSW655424 ICM655424:ICS655424 IMI655424:IMO655424 IWE655424:IWK655424 JGA655424:JGG655424 JPW655424:JQC655424 JZS655424:JZY655424 KJO655424:KJU655424 KTK655424:KTQ655424 LDG655424:LDM655424 LNC655424:LNI655424 LWY655424:LXE655424 MGU655424:MHA655424 MQQ655424:MQW655424 NAM655424:NAS655424 NKI655424:NKO655424 NUE655424:NUK655424 OEA655424:OEG655424 ONW655424:OOC655424 OXS655424:OXY655424 PHO655424:PHU655424 PRK655424:PRQ655424 QBG655424:QBM655424 QLC655424:QLI655424 QUY655424:QVE655424 REU655424:RFA655424 ROQ655424:ROW655424 RYM655424:RYS655424 SII655424:SIO655424 SSE655424:SSK655424 TCA655424:TCG655424 TLW655424:TMC655424 TVS655424:TVY655424 UFO655424:UFU655424 UPK655424:UPQ655424 UZG655424:UZM655424 VJC655424:VJI655424 VSY655424:VTE655424 WCU655424:WDA655424 WMQ655424:WMW655424 WWM655424:WWS655424 AE720960:AK720960 KA720960:KG720960 TW720960:UC720960 ADS720960:ADY720960 ANO720960:ANU720960 AXK720960:AXQ720960 BHG720960:BHM720960 BRC720960:BRI720960 CAY720960:CBE720960 CKU720960:CLA720960 CUQ720960:CUW720960 DEM720960:DES720960 DOI720960:DOO720960 DYE720960:DYK720960 EIA720960:EIG720960 ERW720960:ESC720960 FBS720960:FBY720960 FLO720960:FLU720960 FVK720960:FVQ720960 GFG720960:GFM720960 GPC720960:GPI720960 GYY720960:GZE720960 HIU720960:HJA720960 HSQ720960:HSW720960 ICM720960:ICS720960 IMI720960:IMO720960 IWE720960:IWK720960 JGA720960:JGG720960 JPW720960:JQC720960 JZS720960:JZY720960 KJO720960:KJU720960 KTK720960:KTQ720960 LDG720960:LDM720960 LNC720960:LNI720960 LWY720960:LXE720960 MGU720960:MHA720960 MQQ720960:MQW720960 NAM720960:NAS720960 NKI720960:NKO720960 NUE720960:NUK720960 OEA720960:OEG720960 ONW720960:OOC720960 OXS720960:OXY720960 PHO720960:PHU720960 PRK720960:PRQ720960 QBG720960:QBM720960 QLC720960:QLI720960 QUY720960:QVE720960 REU720960:RFA720960 ROQ720960:ROW720960 RYM720960:RYS720960 SII720960:SIO720960 SSE720960:SSK720960 TCA720960:TCG720960 TLW720960:TMC720960 TVS720960:TVY720960 UFO720960:UFU720960 UPK720960:UPQ720960 UZG720960:UZM720960 VJC720960:VJI720960 VSY720960:VTE720960 WCU720960:WDA720960 WMQ720960:WMW720960 WWM720960:WWS720960 AE786496:AK786496 KA786496:KG786496 TW786496:UC786496 ADS786496:ADY786496 ANO786496:ANU786496 AXK786496:AXQ786496 BHG786496:BHM786496 BRC786496:BRI786496 CAY786496:CBE786496 CKU786496:CLA786496 CUQ786496:CUW786496 DEM786496:DES786496 DOI786496:DOO786496 DYE786496:DYK786496 EIA786496:EIG786496 ERW786496:ESC786496 FBS786496:FBY786496 FLO786496:FLU786496 FVK786496:FVQ786496 GFG786496:GFM786496 GPC786496:GPI786496 GYY786496:GZE786496 HIU786496:HJA786496 HSQ786496:HSW786496 ICM786496:ICS786496 IMI786496:IMO786496 IWE786496:IWK786496 JGA786496:JGG786496 JPW786496:JQC786496 JZS786496:JZY786496 KJO786496:KJU786496 KTK786496:KTQ786496 LDG786496:LDM786496 LNC786496:LNI786496 LWY786496:LXE786496 MGU786496:MHA786496 MQQ786496:MQW786496 NAM786496:NAS786496 NKI786496:NKO786496 NUE786496:NUK786496 OEA786496:OEG786496 ONW786496:OOC786496 OXS786496:OXY786496 PHO786496:PHU786496 PRK786496:PRQ786496 QBG786496:QBM786496 QLC786496:QLI786496 QUY786496:QVE786496 REU786496:RFA786496 ROQ786496:ROW786496 RYM786496:RYS786496 SII786496:SIO786496 SSE786496:SSK786496 TCA786496:TCG786496 TLW786496:TMC786496 TVS786496:TVY786496 UFO786496:UFU786496 UPK786496:UPQ786496 UZG786496:UZM786496 VJC786496:VJI786496 VSY786496:VTE786496 WCU786496:WDA786496 WMQ786496:WMW786496 WWM786496:WWS786496 AE852032:AK852032 KA852032:KG852032 TW852032:UC852032 ADS852032:ADY852032 ANO852032:ANU852032 AXK852032:AXQ852032 BHG852032:BHM852032 BRC852032:BRI852032 CAY852032:CBE852032 CKU852032:CLA852032 CUQ852032:CUW852032 DEM852032:DES852032 DOI852032:DOO852032 DYE852032:DYK852032 EIA852032:EIG852032 ERW852032:ESC852032 FBS852032:FBY852032 FLO852032:FLU852032 FVK852032:FVQ852032 GFG852032:GFM852032 GPC852032:GPI852032 GYY852032:GZE852032 HIU852032:HJA852032 HSQ852032:HSW852032 ICM852032:ICS852032 IMI852032:IMO852032 IWE852032:IWK852032 JGA852032:JGG852032 JPW852032:JQC852032 JZS852032:JZY852032 KJO852032:KJU852032 KTK852032:KTQ852032 LDG852032:LDM852032 LNC852032:LNI852032 LWY852032:LXE852032 MGU852032:MHA852032 MQQ852032:MQW852032 NAM852032:NAS852032 NKI852032:NKO852032 NUE852032:NUK852032 OEA852032:OEG852032 ONW852032:OOC852032 OXS852032:OXY852032 PHO852032:PHU852032 PRK852032:PRQ852032 QBG852032:QBM852032 QLC852032:QLI852032 QUY852032:QVE852032 REU852032:RFA852032 ROQ852032:ROW852032 RYM852032:RYS852032 SII852032:SIO852032 SSE852032:SSK852032 TCA852032:TCG852032 TLW852032:TMC852032 TVS852032:TVY852032 UFO852032:UFU852032 UPK852032:UPQ852032 UZG852032:UZM852032 VJC852032:VJI852032 VSY852032:VTE852032 WCU852032:WDA852032 WMQ852032:WMW852032 WWM852032:WWS852032 AE917568:AK917568 KA917568:KG917568 TW917568:UC917568 ADS917568:ADY917568 ANO917568:ANU917568 AXK917568:AXQ917568 BHG917568:BHM917568 BRC917568:BRI917568 CAY917568:CBE917568 CKU917568:CLA917568 CUQ917568:CUW917568 DEM917568:DES917568 DOI917568:DOO917568 DYE917568:DYK917568 EIA917568:EIG917568 ERW917568:ESC917568 FBS917568:FBY917568 FLO917568:FLU917568 FVK917568:FVQ917568 GFG917568:GFM917568 GPC917568:GPI917568 GYY917568:GZE917568 HIU917568:HJA917568 HSQ917568:HSW917568 ICM917568:ICS917568 IMI917568:IMO917568 IWE917568:IWK917568 JGA917568:JGG917568 JPW917568:JQC917568 JZS917568:JZY917568 KJO917568:KJU917568 KTK917568:KTQ917568 LDG917568:LDM917568 LNC917568:LNI917568 LWY917568:LXE917568 MGU917568:MHA917568 MQQ917568:MQW917568 NAM917568:NAS917568 NKI917568:NKO917568 NUE917568:NUK917568 OEA917568:OEG917568 ONW917568:OOC917568 OXS917568:OXY917568 PHO917568:PHU917568 PRK917568:PRQ917568 QBG917568:QBM917568 QLC917568:QLI917568 QUY917568:QVE917568 REU917568:RFA917568 ROQ917568:ROW917568 RYM917568:RYS917568 SII917568:SIO917568 SSE917568:SSK917568 TCA917568:TCG917568 TLW917568:TMC917568 TVS917568:TVY917568 UFO917568:UFU917568 UPK917568:UPQ917568 UZG917568:UZM917568 VJC917568:VJI917568 VSY917568:VTE917568 WCU917568:WDA917568 WMQ917568:WMW917568 WWM917568:WWS917568 AE983104:AK983104 KA983104:KG983104 TW983104:UC983104 ADS983104:ADY983104 ANO983104:ANU983104 AXK983104:AXQ983104 BHG983104:BHM983104 BRC983104:BRI983104 CAY983104:CBE983104 CKU983104:CLA983104 CUQ983104:CUW983104 DEM983104:DES983104 DOI983104:DOO983104 DYE983104:DYK983104 EIA983104:EIG983104 ERW983104:ESC983104 FBS983104:FBY983104 FLO983104:FLU983104 FVK983104:FVQ983104 GFG983104:GFM983104 GPC983104:GPI983104 GYY983104:GZE983104 HIU983104:HJA983104 HSQ983104:HSW983104 ICM983104:ICS983104 IMI983104:IMO983104 IWE983104:IWK983104 JGA983104:JGG983104 JPW983104:JQC983104 JZS983104:JZY983104 KJO983104:KJU983104 KTK983104:KTQ983104 LDG983104:LDM983104 LNC983104:LNI983104 LWY983104:LXE983104 MGU983104:MHA983104 MQQ983104:MQW983104 NAM983104:NAS983104 NKI983104:NKO983104 NUE983104:NUK983104 OEA983104:OEG983104 ONW983104:OOC983104 OXS983104:OXY983104 PHO983104:PHU983104 PRK983104:PRQ983104 QBG983104:QBM983104 QLC983104:QLI983104 QUY983104:QVE983104 REU983104:RFA983104 ROQ983104:ROW983104 RYM983104:RYS983104 SII983104:SIO983104 SSE983104:SSK983104 TCA983104:TCG983104 TLW983104:TMC983104 TVS983104:TVY983104 UFO983104:UFU983104 UPK983104:UPQ983104 UZG983104:UZM983104 VJC983104:VJI983104 VSY983104:VTE983104 WCU983104:WDA983104 WMQ983104:WMW983104 WWM983104:WWS983104"/>
    <dataValidation allowBlank="1" showInputMessage="1" showErrorMessage="1" promptTitle="TDHCA Rental Program Experience" prompt="Row 23: Enter Date (mm/yy) When Control Began" sqref="AL64:AP64 KH64:KL64 UD64:UH64 ADZ64:AED64 ANV64:ANZ64 AXR64:AXV64 BHN64:BHR64 BRJ64:BRN64 CBF64:CBJ64 CLB64:CLF64 CUX64:CVB64 DET64:DEX64 DOP64:DOT64 DYL64:DYP64 EIH64:EIL64 ESD64:ESH64 FBZ64:FCD64 FLV64:FLZ64 FVR64:FVV64 GFN64:GFR64 GPJ64:GPN64 GZF64:GZJ64 HJB64:HJF64 HSX64:HTB64 ICT64:ICX64 IMP64:IMT64 IWL64:IWP64 JGH64:JGL64 JQD64:JQH64 JZZ64:KAD64 KJV64:KJZ64 KTR64:KTV64 LDN64:LDR64 LNJ64:LNN64 LXF64:LXJ64 MHB64:MHF64 MQX64:MRB64 NAT64:NAX64 NKP64:NKT64 NUL64:NUP64 OEH64:OEL64 OOD64:OOH64 OXZ64:OYD64 PHV64:PHZ64 PRR64:PRV64 QBN64:QBR64 QLJ64:QLN64 QVF64:QVJ64 RFB64:RFF64 ROX64:RPB64 RYT64:RYX64 SIP64:SIT64 SSL64:SSP64 TCH64:TCL64 TMD64:TMH64 TVZ64:TWD64 UFV64:UFZ64 UPR64:UPV64 UZN64:UZR64 VJJ64:VJN64 VTF64:VTJ64 WDB64:WDF64 WMX64:WNB64 WWT64:WWX64 AL65600:AP65600 KH65600:KL65600 UD65600:UH65600 ADZ65600:AED65600 ANV65600:ANZ65600 AXR65600:AXV65600 BHN65600:BHR65600 BRJ65600:BRN65600 CBF65600:CBJ65600 CLB65600:CLF65600 CUX65600:CVB65600 DET65600:DEX65600 DOP65600:DOT65600 DYL65600:DYP65600 EIH65600:EIL65600 ESD65600:ESH65600 FBZ65600:FCD65600 FLV65600:FLZ65600 FVR65600:FVV65600 GFN65600:GFR65600 GPJ65600:GPN65600 GZF65600:GZJ65600 HJB65600:HJF65600 HSX65600:HTB65600 ICT65600:ICX65600 IMP65600:IMT65600 IWL65600:IWP65600 JGH65600:JGL65600 JQD65600:JQH65600 JZZ65600:KAD65600 KJV65600:KJZ65600 KTR65600:KTV65600 LDN65600:LDR65600 LNJ65600:LNN65600 LXF65600:LXJ65600 MHB65600:MHF65600 MQX65600:MRB65600 NAT65600:NAX65600 NKP65600:NKT65600 NUL65600:NUP65600 OEH65600:OEL65600 OOD65600:OOH65600 OXZ65600:OYD65600 PHV65600:PHZ65600 PRR65600:PRV65600 QBN65600:QBR65600 QLJ65600:QLN65600 QVF65600:QVJ65600 RFB65600:RFF65600 ROX65600:RPB65600 RYT65600:RYX65600 SIP65600:SIT65600 SSL65600:SSP65600 TCH65600:TCL65600 TMD65600:TMH65600 TVZ65600:TWD65600 UFV65600:UFZ65600 UPR65600:UPV65600 UZN65600:UZR65600 VJJ65600:VJN65600 VTF65600:VTJ65600 WDB65600:WDF65600 WMX65600:WNB65600 WWT65600:WWX65600 AL131136:AP131136 KH131136:KL131136 UD131136:UH131136 ADZ131136:AED131136 ANV131136:ANZ131136 AXR131136:AXV131136 BHN131136:BHR131136 BRJ131136:BRN131136 CBF131136:CBJ131136 CLB131136:CLF131136 CUX131136:CVB131136 DET131136:DEX131136 DOP131136:DOT131136 DYL131136:DYP131136 EIH131136:EIL131136 ESD131136:ESH131136 FBZ131136:FCD131136 FLV131136:FLZ131136 FVR131136:FVV131136 GFN131136:GFR131136 GPJ131136:GPN131136 GZF131136:GZJ131136 HJB131136:HJF131136 HSX131136:HTB131136 ICT131136:ICX131136 IMP131136:IMT131136 IWL131136:IWP131136 JGH131136:JGL131136 JQD131136:JQH131136 JZZ131136:KAD131136 KJV131136:KJZ131136 KTR131136:KTV131136 LDN131136:LDR131136 LNJ131136:LNN131136 LXF131136:LXJ131136 MHB131136:MHF131136 MQX131136:MRB131136 NAT131136:NAX131136 NKP131136:NKT131136 NUL131136:NUP131136 OEH131136:OEL131136 OOD131136:OOH131136 OXZ131136:OYD131136 PHV131136:PHZ131136 PRR131136:PRV131136 QBN131136:QBR131136 QLJ131136:QLN131136 QVF131136:QVJ131136 RFB131136:RFF131136 ROX131136:RPB131136 RYT131136:RYX131136 SIP131136:SIT131136 SSL131136:SSP131136 TCH131136:TCL131136 TMD131136:TMH131136 TVZ131136:TWD131136 UFV131136:UFZ131136 UPR131136:UPV131136 UZN131136:UZR131136 VJJ131136:VJN131136 VTF131136:VTJ131136 WDB131136:WDF131136 WMX131136:WNB131136 WWT131136:WWX131136 AL196672:AP196672 KH196672:KL196672 UD196672:UH196672 ADZ196672:AED196672 ANV196672:ANZ196672 AXR196672:AXV196672 BHN196672:BHR196672 BRJ196672:BRN196672 CBF196672:CBJ196672 CLB196672:CLF196672 CUX196672:CVB196672 DET196672:DEX196672 DOP196672:DOT196672 DYL196672:DYP196672 EIH196672:EIL196672 ESD196672:ESH196672 FBZ196672:FCD196672 FLV196672:FLZ196672 FVR196672:FVV196672 GFN196672:GFR196672 GPJ196672:GPN196672 GZF196672:GZJ196672 HJB196672:HJF196672 HSX196672:HTB196672 ICT196672:ICX196672 IMP196672:IMT196672 IWL196672:IWP196672 JGH196672:JGL196672 JQD196672:JQH196672 JZZ196672:KAD196672 KJV196672:KJZ196672 KTR196672:KTV196672 LDN196672:LDR196672 LNJ196672:LNN196672 LXF196672:LXJ196672 MHB196672:MHF196672 MQX196672:MRB196672 NAT196672:NAX196672 NKP196672:NKT196672 NUL196672:NUP196672 OEH196672:OEL196672 OOD196672:OOH196672 OXZ196672:OYD196672 PHV196672:PHZ196672 PRR196672:PRV196672 QBN196672:QBR196672 QLJ196672:QLN196672 QVF196672:QVJ196672 RFB196672:RFF196672 ROX196672:RPB196672 RYT196672:RYX196672 SIP196672:SIT196672 SSL196672:SSP196672 TCH196672:TCL196672 TMD196672:TMH196672 TVZ196672:TWD196672 UFV196672:UFZ196672 UPR196672:UPV196672 UZN196672:UZR196672 VJJ196672:VJN196672 VTF196672:VTJ196672 WDB196672:WDF196672 WMX196672:WNB196672 WWT196672:WWX196672 AL262208:AP262208 KH262208:KL262208 UD262208:UH262208 ADZ262208:AED262208 ANV262208:ANZ262208 AXR262208:AXV262208 BHN262208:BHR262208 BRJ262208:BRN262208 CBF262208:CBJ262208 CLB262208:CLF262208 CUX262208:CVB262208 DET262208:DEX262208 DOP262208:DOT262208 DYL262208:DYP262208 EIH262208:EIL262208 ESD262208:ESH262208 FBZ262208:FCD262208 FLV262208:FLZ262208 FVR262208:FVV262208 GFN262208:GFR262208 GPJ262208:GPN262208 GZF262208:GZJ262208 HJB262208:HJF262208 HSX262208:HTB262208 ICT262208:ICX262208 IMP262208:IMT262208 IWL262208:IWP262208 JGH262208:JGL262208 JQD262208:JQH262208 JZZ262208:KAD262208 KJV262208:KJZ262208 KTR262208:KTV262208 LDN262208:LDR262208 LNJ262208:LNN262208 LXF262208:LXJ262208 MHB262208:MHF262208 MQX262208:MRB262208 NAT262208:NAX262208 NKP262208:NKT262208 NUL262208:NUP262208 OEH262208:OEL262208 OOD262208:OOH262208 OXZ262208:OYD262208 PHV262208:PHZ262208 PRR262208:PRV262208 QBN262208:QBR262208 QLJ262208:QLN262208 QVF262208:QVJ262208 RFB262208:RFF262208 ROX262208:RPB262208 RYT262208:RYX262208 SIP262208:SIT262208 SSL262208:SSP262208 TCH262208:TCL262208 TMD262208:TMH262208 TVZ262208:TWD262208 UFV262208:UFZ262208 UPR262208:UPV262208 UZN262208:UZR262208 VJJ262208:VJN262208 VTF262208:VTJ262208 WDB262208:WDF262208 WMX262208:WNB262208 WWT262208:WWX262208 AL327744:AP327744 KH327744:KL327744 UD327744:UH327744 ADZ327744:AED327744 ANV327744:ANZ327744 AXR327744:AXV327744 BHN327744:BHR327744 BRJ327744:BRN327744 CBF327744:CBJ327744 CLB327744:CLF327744 CUX327744:CVB327744 DET327744:DEX327744 DOP327744:DOT327744 DYL327744:DYP327744 EIH327744:EIL327744 ESD327744:ESH327744 FBZ327744:FCD327744 FLV327744:FLZ327744 FVR327744:FVV327744 GFN327744:GFR327744 GPJ327744:GPN327744 GZF327744:GZJ327744 HJB327744:HJF327744 HSX327744:HTB327744 ICT327744:ICX327744 IMP327744:IMT327744 IWL327744:IWP327744 JGH327744:JGL327744 JQD327744:JQH327744 JZZ327744:KAD327744 KJV327744:KJZ327744 KTR327744:KTV327744 LDN327744:LDR327744 LNJ327744:LNN327744 LXF327744:LXJ327744 MHB327744:MHF327744 MQX327744:MRB327744 NAT327744:NAX327744 NKP327744:NKT327744 NUL327744:NUP327744 OEH327744:OEL327744 OOD327744:OOH327744 OXZ327744:OYD327744 PHV327744:PHZ327744 PRR327744:PRV327744 QBN327744:QBR327744 QLJ327744:QLN327744 QVF327744:QVJ327744 RFB327744:RFF327744 ROX327744:RPB327744 RYT327744:RYX327744 SIP327744:SIT327744 SSL327744:SSP327744 TCH327744:TCL327744 TMD327744:TMH327744 TVZ327744:TWD327744 UFV327744:UFZ327744 UPR327744:UPV327744 UZN327744:UZR327744 VJJ327744:VJN327744 VTF327744:VTJ327744 WDB327744:WDF327744 WMX327744:WNB327744 WWT327744:WWX327744 AL393280:AP393280 KH393280:KL393280 UD393280:UH393280 ADZ393280:AED393280 ANV393280:ANZ393280 AXR393280:AXV393280 BHN393280:BHR393280 BRJ393280:BRN393280 CBF393280:CBJ393280 CLB393280:CLF393280 CUX393280:CVB393280 DET393280:DEX393280 DOP393280:DOT393280 DYL393280:DYP393280 EIH393280:EIL393280 ESD393280:ESH393280 FBZ393280:FCD393280 FLV393280:FLZ393280 FVR393280:FVV393280 GFN393280:GFR393280 GPJ393280:GPN393280 GZF393280:GZJ393280 HJB393280:HJF393280 HSX393280:HTB393280 ICT393280:ICX393280 IMP393280:IMT393280 IWL393280:IWP393280 JGH393280:JGL393280 JQD393280:JQH393280 JZZ393280:KAD393280 KJV393280:KJZ393280 KTR393280:KTV393280 LDN393280:LDR393280 LNJ393280:LNN393280 LXF393280:LXJ393280 MHB393280:MHF393280 MQX393280:MRB393280 NAT393280:NAX393280 NKP393280:NKT393280 NUL393280:NUP393280 OEH393280:OEL393280 OOD393280:OOH393280 OXZ393280:OYD393280 PHV393280:PHZ393280 PRR393280:PRV393280 QBN393280:QBR393280 QLJ393280:QLN393280 QVF393280:QVJ393280 RFB393280:RFF393280 ROX393280:RPB393280 RYT393280:RYX393280 SIP393280:SIT393280 SSL393280:SSP393280 TCH393280:TCL393280 TMD393280:TMH393280 TVZ393280:TWD393280 UFV393280:UFZ393280 UPR393280:UPV393280 UZN393280:UZR393280 VJJ393280:VJN393280 VTF393280:VTJ393280 WDB393280:WDF393280 WMX393280:WNB393280 WWT393280:WWX393280 AL458816:AP458816 KH458816:KL458816 UD458816:UH458816 ADZ458816:AED458816 ANV458816:ANZ458816 AXR458816:AXV458816 BHN458816:BHR458816 BRJ458816:BRN458816 CBF458816:CBJ458816 CLB458816:CLF458816 CUX458816:CVB458816 DET458816:DEX458816 DOP458816:DOT458816 DYL458816:DYP458816 EIH458816:EIL458816 ESD458816:ESH458816 FBZ458816:FCD458816 FLV458816:FLZ458816 FVR458816:FVV458816 GFN458816:GFR458816 GPJ458816:GPN458816 GZF458816:GZJ458816 HJB458816:HJF458816 HSX458816:HTB458816 ICT458816:ICX458816 IMP458816:IMT458816 IWL458816:IWP458816 JGH458816:JGL458816 JQD458816:JQH458816 JZZ458816:KAD458816 KJV458816:KJZ458816 KTR458816:KTV458816 LDN458816:LDR458816 LNJ458816:LNN458816 LXF458816:LXJ458816 MHB458816:MHF458816 MQX458816:MRB458816 NAT458816:NAX458816 NKP458816:NKT458816 NUL458816:NUP458816 OEH458816:OEL458816 OOD458816:OOH458816 OXZ458816:OYD458816 PHV458816:PHZ458816 PRR458816:PRV458816 QBN458816:QBR458816 QLJ458816:QLN458816 QVF458816:QVJ458816 RFB458816:RFF458816 ROX458816:RPB458816 RYT458816:RYX458816 SIP458816:SIT458816 SSL458816:SSP458816 TCH458816:TCL458816 TMD458816:TMH458816 TVZ458816:TWD458816 UFV458816:UFZ458816 UPR458816:UPV458816 UZN458816:UZR458816 VJJ458816:VJN458816 VTF458816:VTJ458816 WDB458816:WDF458816 WMX458816:WNB458816 WWT458816:WWX458816 AL524352:AP524352 KH524352:KL524352 UD524352:UH524352 ADZ524352:AED524352 ANV524352:ANZ524352 AXR524352:AXV524352 BHN524352:BHR524352 BRJ524352:BRN524352 CBF524352:CBJ524352 CLB524352:CLF524352 CUX524352:CVB524352 DET524352:DEX524352 DOP524352:DOT524352 DYL524352:DYP524352 EIH524352:EIL524352 ESD524352:ESH524352 FBZ524352:FCD524352 FLV524352:FLZ524352 FVR524352:FVV524352 GFN524352:GFR524352 GPJ524352:GPN524352 GZF524352:GZJ524352 HJB524352:HJF524352 HSX524352:HTB524352 ICT524352:ICX524352 IMP524352:IMT524352 IWL524352:IWP524352 JGH524352:JGL524352 JQD524352:JQH524352 JZZ524352:KAD524352 KJV524352:KJZ524352 KTR524352:KTV524352 LDN524352:LDR524352 LNJ524352:LNN524352 LXF524352:LXJ524352 MHB524352:MHF524352 MQX524352:MRB524352 NAT524352:NAX524352 NKP524352:NKT524352 NUL524352:NUP524352 OEH524352:OEL524352 OOD524352:OOH524352 OXZ524352:OYD524352 PHV524352:PHZ524352 PRR524352:PRV524352 QBN524352:QBR524352 QLJ524352:QLN524352 QVF524352:QVJ524352 RFB524352:RFF524352 ROX524352:RPB524352 RYT524352:RYX524352 SIP524352:SIT524352 SSL524352:SSP524352 TCH524352:TCL524352 TMD524352:TMH524352 TVZ524352:TWD524352 UFV524352:UFZ524352 UPR524352:UPV524352 UZN524352:UZR524352 VJJ524352:VJN524352 VTF524352:VTJ524352 WDB524352:WDF524352 WMX524352:WNB524352 WWT524352:WWX524352 AL589888:AP589888 KH589888:KL589888 UD589888:UH589888 ADZ589888:AED589888 ANV589888:ANZ589888 AXR589888:AXV589888 BHN589888:BHR589888 BRJ589888:BRN589888 CBF589888:CBJ589888 CLB589888:CLF589888 CUX589888:CVB589888 DET589888:DEX589888 DOP589888:DOT589888 DYL589888:DYP589888 EIH589888:EIL589888 ESD589888:ESH589888 FBZ589888:FCD589888 FLV589888:FLZ589888 FVR589888:FVV589888 GFN589888:GFR589888 GPJ589888:GPN589888 GZF589888:GZJ589888 HJB589888:HJF589888 HSX589888:HTB589888 ICT589888:ICX589888 IMP589888:IMT589888 IWL589888:IWP589888 JGH589888:JGL589888 JQD589888:JQH589888 JZZ589888:KAD589888 KJV589888:KJZ589888 KTR589888:KTV589888 LDN589888:LDR589888 LNJ589888:LNN589888 LXF589888:LXJ589888 MHB589888:MHF589888 MQX589888:MRB589888 NAT589888:NAX589888 NKP589888:NKT589888 NUL589888:NUP589888 OEH589888:OEL589888 OOD589888:OOH589888 OXZ589888:OYD589888 PHV589888:PHZ589888 PRR589888:PRV589888 QBN589888:QBR589888 QLJ589888:QLN589888 QVF589888:QVJ589888 RFB589888:RFF589888 ROX589888:RPB589888 RYT589888:RYX589888 SIP589888:SIT589888 SSL589888:SSP589888 TCH589888:TCL589888 TMD589888:TMH589888 TVZ589888:TWD589888 UFV589888:UFZ589888 UPR589888:UPV589888 UZN589888:UZR589888 VJJ589888:VJN589888 VTF589888:VTJ589888 WDB589888:WDF589888 WMX589888:WNB589888 WWT589888:WWX589888 AL655424:AP655424 KH655424:KL655424 UD655424:UH655424 ADZ655424:AED655424 ANV655424:ANZ655424 AXR655424:AXV655424 BHN655424:BHR655424 BRJ655424:BRN655424 CBF655424:CBJ655424 CLB655424:CLF655424 CUX655424:CVB655424 DET655424:DEX655424 DOP655424:DOT655424 DYL655424:DYP655424 EIH655424:EIL655424 ESD655424:ESH655424 FBZ655424:FCD655424 FLV655424:FLZ655424 FVR655424:FVV655424 GFN655424:GFR655424 GPJ655424:GPN655424 GZF655424:GZJ655424 HJB655424:HJF655424 HSX655424:HTB655424 ICT655424:ICX655424 IMP655424:IMT655424 IWL655424:IWP655424 JGH655424:JGL655424 JQD655424:JQH655424 JZZ655424:KAD655424 KJV655424:KJZ655424 KTR655424:KTV655424 LDN655424:LDR655424 LNJ655424:LNN655424 LXF655424:LXJ655424 MHB655424:MHF655424 MQX655424:MRB655424 NAT655424:NAX655424 NKP655424:NKT655424 NUL655424:NUP655424 OEH655424:OEL655424 OOD655424:OOH655424 OXZ655424:OYD655424 PHV655424:PHZ655424 PRR655424:PRV655424 QBN655424:QBR655424 QLJ655424:QLN655424 QVF655424:QVJ655424 RFB655424:RFF655424 ROX655424:RPB655424 RYT655424:RYX655424 SIP655424:SIT655424 SSL655424:SSP655424 TCH655424:TCL655424 TMD655424:TMH655424 TVZ655424:TWD655424 UFV655424:UFZ655424 UPR655424:UPV655424 UZN655424:UZR655424 VJJ655424:VJN655424 VTF655424:VTJ655424 WDB655424:WDF655424 WMX655424:WNB655424 WWT655424:WWX655424 AL720960:AP720960 KH720960:KL720960 UD720960:UH720960 ADZ720960:AED720960 ANV720960:ANZ720960 AXR720960:AXV720960 BHN720960:BHR720960 BRJ720960:BRN720960 CBF720960:CBJ720960 CLB720960:CLF720960 CUX720960:CVB720960 DET720960:DEX720960 DOP720960:DOT720960 DYL720960:DYP720960 EIH720960:EIL720960 ESD720960:ESH720960 FBZ720960:FCD720960 FLV720960:FLZ720960 FVR720960:FVV720960 GFN720960:GFR720960 GPJ720960:GPN720960 GZF720960:GZJ720960 HJB720960:HJF720960 HSX720960:HTB720960 ICT720960:ICX720960 IMP720960:IMT720960 IWL720960:IWP720960 JGH720960:JGL720960 JQD720960:JQH720960 JZZ720960:KAD720960 KJV720960:KJZ720960 KTR720960:KTV720960 LDN720960:LDR720960 LNJ720960:LNN720960 LXF720960:LXJ720960 MHB720960:MHF720960 MQX720960:MRB720960 NAT720960:NAX720960 NKP720960:NKT720960 NUL720960:NUP720960 OEH720960:OEL720960 OOD720960:OOH720960 OXZ720960:OYD720960 PHV720960:PHZ720960 PRR720960:PRV720960 QBN720960:QBR720960 QLJ720960:QLN720960 QVF720960:QVJ720960 RFB720960:RFF720960 ROX720960:RPB720960 RYT720960:RYX720960 SIP720960:SIT720960 SSL720960:SSP720960 TCH720960:TCL720960 TMD720960:TMH720960 TVZ720960:TWD720960 UFV720960:UFZ720960 UPR720960:UPV720960 UZN720960:UZR720960 VJJ720960:VJN720960 VTF720960:VTJ720960 WDB720960:WDF720960 WMX720960:WNB720960 WWT720960:WWX720960 AL786496:AP786496 KH786496:KL786496 UD786496:UH786496 ADZ786496:AED786496 ANV786496:ANZ786496 AXR786496:AXV786496 BHN786496:BHR786496 BRJ786496:BRN786496 CBF786496:CBJ786496 CLB786496:CLF786496 CUX786496:CVB786496 DET786496:DEX786496 DOP786496:DOT786496 DYL786496:DYP786496 EIH786496:EIL786496 ESD786496:ESH786496 FBZ786496:FCD786496 FLV786496:FLZ786496 FVR786496:FVV786496 GFN786496:GFR786496 GPJ786496:GPN786496 GZF786496:GZJ786496 HJB786496:HJF786496 HSX786496:HTB786496 ICT786496:ICX786496 IMP786496:IMT786496 IWL786496:IWP786496 JGH786496:JGL786496 JQD786496:JQH786496 JZZ786496:KAD786496 KJV786496:KJZ786496 KTR786496:KTV786496 LDN786496:LDR786496 LNJ786496:LNN786496 LXF786496:LXJ786496 MHB786496:MHF786496 MQX786496:MRB786496 NAT786496:NAX786496 NKP786496:NKT786496 NUL786496:NUP786496 OEH786496:OEL786496 OOD786496:OOH786496 OXZ786496:OYD786496 PHV786496:PHZ786496 PRR786496:PRV786496 QBN786496:QBR786496 QLJ786496:QLN786496 QVF786496:QVJ786496 RFB786496:RFF786496 ROX786496:RPB786496 RYT786496:RYX786496 SIP786496:SIT786496 SSL786496:SSP786496 TCH786496:TCL786496 TMD786496:TMH786496 TVZ786496:TWD786496 UFV786496:UFZ786496 UPR786496:UPV786496 UZN786496:UZR786496 VJJ786496:VJN786496 VTF786496:VTJ786496 WDB786496:WDF786496 WMX786496:WNB786496 WWT786496:WWX786496 AL852032:AP852032 KH852032:KL852032 UD852032:UH852032 ADZ852032:AED852032 ANV852032:ANZ852032 AXR852032:AXV852032 BHN852032:BHR852032 BRJ852032:BRN852032 CBF852032:CBJ852032 CLB852032:CLF852032 CUX852032:CVB852032 DET852032:DEX852032 DOP852032:DOT852032 DYL852032:DYP852032 EIH852032:EIL852032 ESD852032:ESH852032 FBZ852032:FCD852032 FLV852032:FLZ852032 FVR852032:FVV852032 GFN852032:GFR852032 GPJ852032:GPN852032 GZF852032:GZJ852032 HJB852032:HJF852032 HSX852032:HTB852032 ICT852032:ICX852032 IMP852032:IMT852032 IWL852032:IWP852032 JGH852032:JGL852032 JQD852032:JQH852032 JZZ852032:KAD852032 KJV852032:KJZ852032 KTR852032:KTV852032 LDN852032:LDR852032 LNJ852032:LNN852032 LXF852032:LXJ852032 MHB852032:MHF852032 MQX852032:MRB852032 NAT852032:NAX852032 NKP852032:NKT852032 NUL852032:NUP852032 OEH852032:OEL852032 OOD852032:OOH852032 OXZ852032:OYD852032 PHV852032:PHZ852032 PRR852032:PRV852032 QBN852032:QBR852032 QLJ852032:QLN852032 QVF852032:QVJ852032 RFB852032:RFF852032 ROX852032:RPB852032 RYT852032:RYX852032 SIP852032:SIT852032 SSL852032:SSP852032 TCH852032:TCL852032 TMD852032:TMH852032 TVZ852032:TWD852032 UFV852032:UFZ852032 UPR852032:UPV852032 UZN852032:UZR852032 VJJ852032:VJN852032 VTF852032:VTJ852032 WDB852032:WDF852032 WMX852032:WNB852032 WWT852032:WWX852032 AL917568:AP917568 KH917568:KL917568 UD917568:UH917568 ADZ917568:AED917568 ANV917568:ANZ917568 AXR917568:AXV917568 BHN917568:BHR917568 BRJ917568:BRN917568 CBF917568:CBJ917568 CLB917568:CLF917568 CUX917568:CVB917568 DET917568:DEX917568 DOP917568:DOT917568 DYL917568:DYP917568 EIH917568:EIL917568 ESD917568:ESH917568 FBZ917568:FCD917568 FLV917568:FLZ917568 FVR917568:FVV917568 GFN917568:GFR917568 GPJ917568:GPN917568 GZF917568:GZJ917568 HJB917568:HJF917568 HSX917568:HTB917568 ICT917568:ICX917568 IMP917568:IMT917568 IWL917568:IWP917568 JGH917568:JGL917568 JQD917568:JQH917568 JZZ917568:KAD917568 KJV917568:KJZ917568 KTR917568:KTV917568 LDN917568:LDR917568 LNJ917568:LNN917568 LXF917568:LXJ917568 MHB917568:MHF917568 MQX917568:MRB917568 NAT917568:NAX917568 NKP917568:NKT917568 NUL917568:NUP917568 OEH917568:OEL917568 OOD917568:OOH917568 OXZ917568:OYD917568 PHV917568:PHZ917568 PRR917568:PRV917568 QBN917568:QBR917568 QLJ917568:QLN917568 QVF917568:QVJ917568 RFB917568:RFF917568 ROX917568:RPB917568 RYT917568:RYX917568 SIP917568:SIT917568 SSL917568:SSP917568 TCH917568:TCL917568 TMD917568:TMH917568 TVZ917568:TWD917568 UFV917568:UFZ917568 UPR917568:UPV917568 UZN917568:UZR917568 VJJ917568:VJN917568 VTF917568:VTJ917568 WDB917568:WDF917568 WMX917568:WNB917568 WWT917568:WWX917568 AL983104:AP983104 KH983104:KL983104 UD983104:UH983104 ADZ983104:AED983104 ANV983104:ANZ983104 AXR983104:AXV983104 BHN983104:BHR983104 BRJ983104:BRN983104 CBF983104:CBJ983104 CLB983104:CLF983104 CUX983104:CVB983104 DET983104:DEX983104 DOP983104:DOT983104 DYL983104:DYP983104 EIH983104:EIL983104 ESD983104:ESH983104 FBZ983104:FCD983104 FLV983104:FLZ983104 FVR983104:FVV983104 GFN983104:GFR983104 GPJ983104:GPN983104 GZF983104:GZJ983104 HJB983104:HJF983104 HSX983104:HTB983104 ICT983104:ICX983104 IMP983104:IMT983104 IWL983104:IWP983104 JGH983104:JGL983104 JQD983104:JQH983104 JZZ983104:KAD983104 KJV983104:KJZ983104 KTR983104:KTV983104 LDN983104:LDR983104 LNJ983104:LNN983104 LXF983104:LXJ983104 MHB983104:MHF983104 MQX983104:MRB983104 NAT983104:NAX983104 NKP983104:NKT983104 NUL983104:NUP983104 OEH983104:OEL983104 OOD983104:OOH983104 OXZ983104:OYD983104 PHV983104:PHZ983104 PRR983104:PRV983104 QBN983104:QBR983104 QLJ983104:QLN983104 QVF983104:QVJ983104 RFB983104:RFF983104 ROX983104:RPB983104 RYT983104:RYX983104 SIP983104:SIT983104 SSL983104:SSP983104 TCH983104:TCL983104 TMD983104:TMH983104 TVZ983104:TWD983104 UFV983104:UFZ983104 UPR983104:UPV983104 UZN983104:UZR983104 VJJ983104:VJN983104 VTF983104:VTJ983104 WDB983104:WDF983104 WMX983104:WNB983104 WWT983104:WWX983104"/>
    <dataValidation allowBlank="1" showInputMessage="1" showErrorMessage="1" promptTitle="TDHCA Rental Program Experience" prompt="Row 23: Enter Date (mm/yy) When Control Ended" sqref="AQ64:AU64 KM64:KQ64 UI64:UM64 AEE64:AEI64 AOA64:AOE64 AXW64:AYA64 BHS64:BHW64 BRO64:BRS64 CBK64:CBO64 CLG64:CLK64 CVC64:CVG64 DEY64:DFC64 DOU64:DOY64 DYQ64:DYU64 EIM64:EIQ64 ESI64:ESM64 FCE64:FCI64 FMA64:FME64 FVW64:FWA64 GFS64:GFW64 GPO64:GPS64 GZK64:GZO64 HJG64:HJK64 HTC64:HTG64 ICY64:IDC64 IMU64:IMY64 IWQ64:IWU64 JGM64:JGQ64 JQI64:JQM64 KAE64:KAI64 KKA64:KKE64 KTW64:KUA64 LDS64:LDW64 LNO64:LNS64 LXK64:LXO64 MHG64:MHK64 MRC64:MRG64 NAY64:NBC64 NKU64:NKY64 NUQ64:NUU64 OEM64:OEQ64 OOI64:OOM64 OYE64:OYI64 PIA64:PIE64 PRW64:PSA64 QBS64:QBW64 QLO64:QLS64 QVK64:QVO64 RFG64:RFK64 RPC64:RPG64 RYY64:RZC64 SIU64:SIY64 SSQ64:SSU64 TCM64:TCQ64 TMI64:TMM64 TWE64:TWI64 UGA64:UGE64 UPW64:UQA64 UZS64:UZW64 VJO64:VJS64 VTK64:VTO64 WDG64:WDK64 WNC64:WNG64 WWY64:WXC64 AQ65600:AU65600 KM65600:KQ65600 UI65600:UM65600 AEE65600:AEI65600 AOA65600:AOE65600 AXW65600:AYA65600 BHS65600:BHW65600 BRO65600:BRS65600 CBK65600:CBO65600 CLG65600:CLK65600 CVC65600:CVG65600 DEY65600:DFC65600 DOU65600:DOY65600 DYQ65600:DYU65600 EIM65600:EIQ65600 ESI65600:ESM65600 FCE65600:FCI65600 FMA65600:FME65600 FVW65600:FWA65600 GFS65600:GFW65600 GPO65600:GPS65600 GZK65600:GZO65600 HJG65600:HJK65600 HTC65600:HTG65600 ICY65600:IDC65600 IMU65600:IMY65600 IWQ65600:IWU65600 JGM65600:JGQ65600 JQI65600:JQM65600 KAE65600:KAI65600 KKA65600:KKE65600 KTW65600:KUA65600 LDS65600:LDW65600 LNO65600:LNS65600 LXK65600:LXO65600 MHG65600:MHK65600 MRC65600:MRG65600 NAY65600:NBC65600 NKU65600:NKY65600 NUQ65600:NUU65600 OEM65600:OEQ65600 OOI65600:OOM65600 OYE65600:OYI65600 PIA65600:PIE65600 PRW65600:PSA65600 QBS65600:QBW65600 QLO65600:QLS65600 QVK65600:QVO65600 RFG65600:RFK65600 RPC65600:RPG65600 RYY65600:RZC65600 SIU65600:SIY65600 SSQ65600:SSU65600 TCM65600:TCQ65600 TMI65600:TMM65600 TWE65600:TWI65600 UGA65600:UGE65600 UPW65600:UQA65600 UZS65600:UZW65600 VJO65600:VJS65600 VTK65600:VTO65600 WDG65600:WDK65600 WNC65600:WNG65600 WWY65600:WXC65600 AQ131136:AU131136 KM131136:KQ131136 UI131136:UM131136 AEE131136:AEI131136 AOA131136:AOE131136 AXW131136:AYA131136 BHS131136:BHW131136 BRO131136:BRS131136 CBK131136:CBO131136 CLG131136:CLK131136 CVC131136:CVG131136 DEY131136:DFC131136 DOU131136:DOY131136 DYQ131136:DYU131136 EIM131136:EIQ131136 ESI131136:ESM131136 FCE131136:FCI131136 FMA131136:FME131136 FVW131136:FWA131136 GFS131136:GFW131136 GPO131136:GPS131136 GZK131136:GZO131136 HJG131136:HJK131136 HTC131136:HTG131136 ICY131136:IDC131136 IMU131136:IMY131136 IWQ131136:IWU131136 JGM131136:JGQ131136 JQI131136:JQM131136 KAE131136:KAI131136 KKA131136:KKE131136 KTW131136:KUA131136 LDS131136:LDW131136 LNO131136:LNS131136 LXK131136:LXO131136 MHG131136:MHK131136 MRC131136:MRG131136 NAY131136:NBC131136 NKU131136:NKY131136 NUQ131136:NUU131136 OEM131136:OEQ131136 OOI131136:OOM131136 OYE131136:OYI131136 PIA131136:PIE131136 PRW131136:PSA131136 QBS131136:QBW131136 QLO131136:QLS131136 QVK131136:QVO131136 RFG131136:RFK131136 RPC131136:RPG131136 RYY131136:RZC131136 SIU131136:SIY131136 SSQ131136:SSU131136 TCM131136:TCQ131136 TMI131136:TMM131136 TWE131136:TWI131136 UGA131136:UGE131136 UPW131136:UQA131136 UZS131136:UZW131136 VJO131136:VJS131136 VTK131136:VTO131136 WDG131136:WDK131136 WNC131136:WNG131136 WWY131136:WXC131136 AQ196672:AU196672 KM196672:KQ196672 UI196672:UM196672 AEE196672:AEI196672 AOA196672:AOE196672 AXW196672:AYA196672 BHS196672:BHW196672 BRO196672:BRS196672 CBK196672:CBO196672 CLG196672:CLK196672 CVC196672:CVG196672 DEY196672:DFC196672 DOU196672:DOY196672 DYQ196672:DYU196672 EIM196672:EIQ196672 ESI196672:ESM196672 FCE196672:FCI196672 FMA196672:FME196672 FVW196672:FWA196672 GFS196672:GFW196672 GPO196672:GPS196672 GZK196672:GZO196672 HJG196672:HJK196672 HTC196672:HTG196672 ICY196672:IDC196672 IMU196672:IMY196672 IWQ196672:IWU196672 JGM196672:JGQ196672 JQI196672:JQM196672 KAE196672:KAI196672 KKA196672:KKE196672 KTW196672:KUA196672 LDS196672:LDW196672 LNO196672:LNS196672 LXK196672:LXO196672 MHG196672:MHK196672 MRC196672:MRG196672 NAY196672:NBC196672 NKU196672:NKY196672 NUQ196672:NUU196672 OEM196672:OEQ196672 OOI196672:OOM196672 OYE196672:OYI196672 PIA196672:PIE196672 PRW196672:PSA196672 QBS196672:QBW196672 QLO196672:QLS196672 QVK196672:QVO196672 RFG196672:RFK196672 RPC196672:RPG196672 RYY196672:RZC196672 SIU196672:SIY196672 SSQ196672:SSU196672 TCM196672:TCQ196672 TMI196672:TMM196672 TWE196672:TWI196672 UGA196672:UGE196672 UPW196672:UQA196672 UZS196672:UZW196672 VJO196672:VJS196672 VTK196672:VTO196672 WDG196672:WDK196672 WNC196672:WNG196672 WWY196672:WXC196672 AQ262208:AU262208 KM262208:KQ262208 UI262208:UM262208 AEE262208:AEI262208 AOA262208:AOE262208 AXW262208:AYA262208 BHS262208:BHW262208 BRO262208:BRS262208 CBK262208:CBO262208 CLG262208:CLK262208 CVC262208:CVG262208 DEY262208:DFC262208 DOU262208:DOY262208 DYQ262208:DYU262208 EIM262208:EIQ262208 ESI262208:ESM262208 FCE262208:FCI262208 FMA262208:FME262208 FVW262208:FWA262208 GFS262208:GFW262208 GPO262208:GPS262208 GZK262208:GZO262208 HJG262208:HJK262208 HTC262208:HTG262208 ICY262208:IDC262208 IMU262208:IMY262208 IWQ262208:IWU262208 JGM262208:JGQ262208 JQI262208:JQM262208 KAE262208:KAI262208 KKA262208:KKE262208 KTW262208:KUA262208 LDS262208:LDW262208 LNO262208:LNS262208 LXK262208:LXO262208 MHG262208:MHK262208 MRC262208:MRG262208 NAY262208:NBC262208 NKU262208:NKY262208 NUQ262208:NUU262208 OEM262208:OEQ262208 OOI262208:OOM262208 OYE262208:OYI262208 PIA262208:PIE262208 PRW262208:PSA262208 QBS262208:QBW262208 QLO262208:QLS262208 QVK262208:QVO262208 RFG262208:RFK262208 RPC262208:RPG262208 RYY262208:RZC262208 SIU262208:SIY262208 SSQ262208:SSU262208 TCM262208:TCQ262208 TMI262208:TMM262208 TWE262208:TWI262208 UGA262208:UGE262208 UPW262208:UQA262208 UZS262208:UZW262208 VJO262208:VJS262208 VTK262208:VTO262208 WDG262208:WDK262208 WNC262208:WNG262208 WWY262208:WXC262208 AQ327744:AU327744 KM327744:KQ327744 UI327744:UM327744 AEE327744:AEI327744 AOA327744:AOE327744 AXW327744:AYA327744 BHS327744:BHW327744 BRO327744:BRS327744 CBK327744:CBO327744 CLG327744:CLK327744 CVC327744:CVG327744 DEY327744:DFC327744 DOU327744:DOY327744 DYQ327744:DYU327744 EIM327744:EIQ327744 ESI327744:ESM327744 FCE327744:FCI327744 FMA327744:FME327744 FVW327744:FWA327744 GFS327744:GFW327744 GPO327744:GPS327744 GZK327744:GZO327744 HJG327744:HJK327744 HTC327744:HTG327744 ICY327744:IDC327744 IMU327744:IMY327744 IWQ327744:IWU327744 JGM327744:JGQ327744 JQI327744:JQM327744 KAE327744:KAI327744 KKA327744:KKE327744 KTW327744:KUA327744 LDS327744:LDW327744 LNO327744:LNS327744 LXK327744:LXO327744 MHG327744:MHK327744 MRC327744:MRG327744 NAY327744:NBC327744 NKU327744:NKY327744 NUQ327744:NUU327744 OEM327744:OEQ327744 OOI327744:OOM327744 OYE327744:OYI327744 PIA327744:PIE327744 PRW327744:PSA327744 QBS327744:QBW327744 QLO327744:QLS327744 QVK327744:QVO327744 RFG327744:RFK327744 RPC327744:RPG327744 RYY327744:RZC327744 SIU327744:SIY327744 SSQ327744:SSU327744 TCM327744:TCQ327744 TMI327744:TMM327744 TWE327744:TWI327744 UGA327744:UGE327744 UPW327744:UQA327744 UZS327744:UZW327744 VJO327744:VJS327744 VTK327744:VTO327744 WDG327744:WDK327744 WNC327744:WNG327744 WWY327744:WXC327744 AQ393280:AU393280 KM393280:KQ393280 UI393280:UM393280 AEE393280:AEI393280 AOA393280:AOE393280 AXW393280:AYA393280 BHS393280:BHW393280 BRO393280:BRS393280 CBK393280:CBO393280 CLG393280:CLK393280 CVC393280:CVG393280 DEY393280:DFC393280 DOU393280:DOY393280 DYQ393280:DYU393280 EIM393280:EIQ393280 ESI393280:ESM393280 FCE393280:FCI393280 FMA393280:FME393280 FVW393280:FWA393280 GFS393280:GFW393280 GPO393280:GPS393280 GZK393280:GZO393280 HJG393280:HJK393280 HTC393280:HTG393280 ICY393280:IDC393280 IMU393280:IMY393280 IWQ393280:IWU393280 JGM393280:JGQ393280 JQI393280:JQM393280 KAE393280:KAI393280 KKA393280:KKE393280 KTW393280:KUA393280 LDS393280:LDW393280 LNO393280:LNS393280 LXK393280:LXO393280 MHG393280:MHK393280 MRC393280:MRG393280 NAY393280:NBC393280 NKU393280:NKY393280 NUQ393280:NUU393280 OEM393280:OEQ393280 OOI393280:OOM393280 OYE393280:OYI393280 PIA393280:PIE393280 PRW393280:PSA393280 QBS393280:QBW393280 QLO393280:QLS393280 QVK393280:QVO393280 RFG393280:RFK393280 RPC393280:RPG393280 RYY393280:RZC393280 SIU393280:SIY393280 SSQ393280:SSU393280 TCM393280:TCQ393280 TMI393280:TMM393280 TWE393280:TWI393280 UGA393280:UGE393280 UPW393280:UQA393280 UZS393280:UZW393280 VJO393280:VJS393280 VTK393280:VTO393280 WDG393280:WDK393280 WNC393280:WNG393280 WWY393280:WXC393280 AQ458816:AU458816 KM458816:KQ458816 UI458816:UM458816 AEE458816:AEI458816 AOA458816:AOE458816 AXW458816:AYA458816 BHS458816:BHW458816 BRO458816:BRS458816 CBK458816:CBO458816 CLG458816:CLK458816 CVC458816:CVG458816 DEY458816:DFC458816 DOU458816:DOY458816 DYQ458816:DYU458816 EIM458816:EIQ458816 ESI458816:ESM458816 FCE458816:FCI458816 FMA458816:FME458816 FVW458816:FWA458816 GFS458816:GFW458816 GPO458816:GPS458816 GZK458816:GZO458816 HJG458816:HJK458816 HTC458816:HTG458816 ICY458816:IDC458816 IMU458816:IMY458816 IWQ458816:IWU458816 JGM458816:JGQ458816 JQI458816:JQM458816 KAE458816:KAI458816 KKA458816:KKE458816 KTW458816:KUA458816 LDS458816:LDW458816 LNO458816:LNS458816 LXK458816:LXO458816 MHG458816:MHK458816 MRC458816:MRG458816 NAY458816:NBC458816 NKU458816:NKY458816 NUQ458816:NUU458816 OEM458816:OEQ458816 OOI458816:OOM458816 OYE458816:OYI458816 PIA458816:PIE458816 PRW458816:PSA458816 QBS458816:QBW458816 QLO458816:QLS458816 QVK458816:QVO458816 RFG458816:RFK458816 RPC458816:RPG458816 RYY458816:RZC458816 SIU458816:SIY458816 SSQ458816:SSU458816 TCM458816:TCQ458816 TMI458816:TMM458816 TWE458816:TWI458816 UGA458816:UGE458816 UPW458816:UQA458816 UZS458816:UZW458816 VJO458816:VJS458816 VTK458816:VTO458816 WDG458816:WDK458816 WNC458816:WNG458816 WWY458816:WXC458816 AQ524352:AU524352 KM524352:KQ524352 UI524352:UM524352 AEE524352:AEI524352 AOA524352:AOE524352 AXW524352:AYA524352 BHS524352:BHW524352 BRO524352:BRS524352 CBK524352:CBO524352 CLG524352:CLK524352 CVC524352:CVG524352 DEY524352:DFC524352 DOU524352:DOY524352 DYQ524352:DYU524352 EIM524352:EIQ524352 ESI524352:ESM524352 FCE524352:FCI524352 FMA524352:FME524352 FVW524352:FWA524352 GFS524352:GFW524352 GPO524352:GPS524352 GZK524352:GZO524352 HJG524352:HJK524352 HTC524352:HTG524352 ICY524352:IDC524352 IMU524352:IMY524352 IWQ524352:IWU524352 JGM524352:JGQ524352 JQI524352:JQM524352 KAE524352:KAI524352 KKA524352:KKE524352 KTW524352:KUA524352 LDS524352:LDW524352 LNO524352:LNS524352 LXK524352:LXO524352 MHG524352:MHK524352 MRC524352:MRG524352 NAY524352:NBC524352 NKU524352:NKY524352 NUQ524352:NUU524352 OEM524352:OEQ524352 OOI524352:OOM524352 OYE524352:OYI524352 PIA524352:PIE524352 PRW524352:PSA524352 QBS524352:QBW524352 QLO524352:QLS524352 QVK524352:QVO524352 RFG524352:RFK524352 RPC524352:RPG524352 RYY524352:RZC524352 SIU524352:SIY524352 SSQ524352:SSU524352 TCM524352:TCQ524352 TMI524352:TMM524352 TWE524352:TWI524352 UGA524352:UGE524352 UPW524352:UQA524352 UZS524352:UZW524352 VJO524352:VJS524352 VTK524352:VTO524352 WDG524352:WDK524352 WNC524352:WNG524352 WWY524352:WXC524352 AQ589888:AU589888 KM589888:KQ589888 UI589888:UM589888 AEE589888:AEI589888 AOA589888:AOE589888 AXW589888:AYA589888 BHS589888:BHW589888 BRO589888:BRS589888 CBK589888:CBO589888 CLG589888:CLK589888 CVC589888:CVG589888 DEY589888:DFC589888 DOU589888:DOY589888 DYQ589888:DYU589888 EIM589888:EIQ589888 ESI589888:ESM589888 FCE589888:FCI589888 FMA589888:FME589888 FVW589888:FWA589888 GFS589888:GFW589888 GPO589888:GPS589888 GZK589888:GZO589888 HJG589888:HJK589888 HTC589888:HTG589888 ICY589888:IDC589888 IMU589888:IMY589888 IWQ589888:IWU589888 JGM589888:JGQ589888 JQI589888:JQM589888 KAE589888:KAI589888 KKA589888:KKE589888 KTW589888:KUA589888 LDS589888:LDW589888 LNO589888:LNS589888 LXK589888:LXO589888 MHG589888:MHK589888 MRC589888:MRG589888 NAY589888:NBC589888 NKU589888:NKY589888 NUQ589888:NUU589888 OEM589888:OEQ589888 OOI589888:OOM589888 OYE589888:OYI589888 PIA589888:PIE589888 PRW589888:PSA589888 QBS589888:QBW589888 QLO589888:QLS589888 QVK589888:QVO589888 RFG589888:RFK589888 RPC589888:RPG589888 RYY589888:RZC589888 SIU589888:SIY589888 SSQ589888:SSU589888 TCM589888:TCQ589888 TMI589888:TMM589888 TWE589888:TWI589888 UGA589888:UGE589888 UPW589888:UQA589888 UZS589888:UZW589888 VJO589888:VJS589888 VTK589888:VTO589888 WDG589888:WDK589888 WNC589888:WNG589888 WWY589888:WXC589888 AQ655424:AU655424 KM655424:KQ655424 UI655424:UM655424 AEE655424:AEI655424 AOA655424:AOE655424 AXW655424:AYA655424 BHS655424:BHW655424 BRO655424:BRS655424 CBK655424:CBO655424 CLG655424:CLK655424 CVC655424:CVG655424 DEY655424:DFC655424 DOU655424:DOY655424 DYQ655424:DYU655424 EIM655424:EIQ655424 ESI655424:ESM655424 FCE655424:FCI655424 FMA655424:FME655424 FVW655424:FWA655424 GFS655424:GFW655424 GPO655424:GPS655424 GZK655424:GZO655424 HJG655424:HJK655424 HTC655424:HTG655424 ICY655424:IDC655424 IMU655424:IMY655424 IWQ655424:IWU655424 JGM655424:JGQ655424 JQI655424:JQM655424 KAE655424:KAI655424 KKA655424:KKE655424 KTW655424:KUA655424 LDS655424:LDW655424 LNO655424:LNS655424 LXK655424:LXO655424 MHG655424:MHK655424 MRC655424:MRG655424 NAY655424:NBC655424 NKU655424:NKY655424 NUQ655424:NUU655424 OEM655424:OEQ655424 OOI655424:OOM655424 OYE655424:OYI655424 PIA655424:PIE655424 PRW655424:PSA655424 QBS655424:QBW655424 QLO655424:QLS655424 QVK655424:QVO655424 RFG655424:RFK655424 RPC655424:RPG655424 RYY655424:RZC655424 SIU655424:SIY655424 SSQ655424:SSU655424 TCM655424:TCQ655424 TMI655424:TMM655424 TWE655424:TWI655424 UGA655424:UGE655424 UPW655424:UQA655424 UZS655424:UZW655424 VJO655424:VJS655424 VTK655424:VTO655424 WDG655424:WDK655424 WNC655424:WNG655424 WWY655424:WXC655424 AQ720960:AU720960 KM720960:KQ720960 UI720960:UM720960 AEE720960:AEI720960 AOA720960:AOE720960 AXW720960:AYA720960 BHS720960:BHW720960 BRO720960:BRS720960 CBK720960:CBO720960 CLG720960:CLK720960 CVC720960:CVG720960 DEY720960:DFC720960 DOU720960:DOY720960 DYQ720960:DYU720960 EIM720960:EIQ720960 ESI720960:ESM720960 FCE720960:FCI720960 FMA720960:FME720960 FVW720960:FWA720960 GFS720960:GFW720960 GPO720960:GPS720960 GZK720960:GZO720960 HJG720960:HJK720960 HTC720960:HTG720960 ICY720960:IDC720960 IMU720960:IMY720960 IWQ720960:IWU720960 JGM720960:JGQ720960 JQI720960:JQM720960 KAE720960:KAI720960 KKA720960:KKE720960 KTW720960:KUA720960 LDS720960:LDW720960 LNO720960:LNS720960 LXK720960:LXO720960 MHG720960:MHK720960 MRC720960:MRG720960 NAY720960:NBC720960 NKU720960:NKY720960 NUQ720960:NUU720960 OEM720960:OEQ720960 OOI720960:OOM720960 OYE720960:OYI720960 PIA720960:PIE720960 PRW720960:PSA720960 QBS720960:QBW720960 QLO720960:QLS720960 QVK720960:QVO720960 RFG720960:RFK720960 RPC720960:RPG720960 RYY720960:RZC720960 SIU720960:SIY720960 SSQ720960:SSU720960 TCM720960:TCQ720960 TMI720960:TMM720960 TWE720960:TWI720960 UGA720960:UGE720960 UPW720960:UQA720960 UZS720960:UZW720960 VJO720960:VJS720960 VTK720960:VTO720960 WDG720960:WDK720960 WNC720960:WNG720960 WWY720960:WXC720960 AQ786496:AU786496 KM786496:KQ786496 UI786496:UM786496 AEE786496:AEI786496 AOA786496:AOE786496 AXW786496:AYA786496 BHS786496:BHW786496 BRO786496:BRS786496 CBK786496:CBO786496 CLG786496:CLK786496 CVC786496:CVG786496 DEY786496:DFC786496 DOU786496:DOY786496 DYQ786496:DYU786496 EIM786496:EIQ786496 ESI786496:ESM786496 FCE786496:FCI786496 FMA786496:FME786496 FVW786496:FWA786496 GFS786496:GFW786496 GPO786496:GPS786496 GZK786496:GZO786496 HJG786496:HJK786496 HTC786496:HTG786496 ICY786496:IDC786496 IMU786496:IMY786496 IWQ786496:IWU786496 JGM786496:JGQ786496 JQI786496:JQM786496 KAE786496:KAI786496 KKA786496:KKE786496 KTW786496:KUA786496 LDS786496:LDW786496 LNO786496:LNS786496 LXK786496:LXO786496 MHG786496:MHK786496 MRC786496:MRG786496 NAY786496:NBC786496 NKU786496:NKY786496 NUQ786496:NUU786496 OEM786496:OEQ786496 OOI786496:OOM786496 OYE786496:OYI786496 PIA786496:PIE786496 PRW786496:PSA786496 QBS786496:QBW786496 QLO786496:QLS786496 QVK786496:QVO786496 RFG786496:RFK786496 RPC786496:RPG786496 RYY786496:RZC786496 SIU786496:SIY786496 SSQ786496:SSU786496 TCM786496:TCQ786496 TMI786496:TMM786496 TWE786496:TWI786496 UGA786496:UGE786496 UPW786496:UQA786496 UZS786496:UZW786496 VJO786496:VJS786496 VTK786496:VTO786496 WDG786496:WDK786496 WNC786496:WNG786496 WWY786496:WXC786496 AQ852032:AU852032 KM852032:KQ852032 UI852032:UM852032 AEE852032:AEI852032 AOA852032:AOE852032 AXW852032:AYA852032 BHS852032:BHW852032 BRO852032:BRS852032 CBK852032:CBO852032 CLG852032:CLK852032 CVC852032:CVG852032 DEY852032:DFC852032 DOU852032:DOY852032 DYQ852032:DYU852032 EIM852032:EIQ852032 ESI852032:ESM852032 FCE852032:FCI852032 FMA852032:FME852032 FVW852032:FWA852032 GFS852032:GFW852032 GPO852032:GPS852032 GZK852032:GZO852032 HJG852032:HJK852032 HTC852032:HTG852032 ICY852032:IDC852032 IMU852032:IMY852032 IWQ852032:IWU852032 JGM852032:JGQ852032 JQI852032:JQM852032 KAE852032:KAI852032 KKA852032:KKE852032 KTW852032:KUA852032 LDS852032:LDW852032 LNO852032:LNS852032 LXK852032:LXO852032 MHG852032:MHK852032 MRC852032:MRG852032 NAY852032:NBC852032 NKU852032:NKY852032 NUQ852032:NUU852032 OEM852032:OEQ852032 OOI852032:OOM852032 OYE852032:OYI852032 PIA852032:PIE852032 PRW852032:PSA852032 QBS852032:QBW852032 QLO852032:QLS852032 QVK852032:QVO852032 RFG852032:RFK852032 RPC852032:RPG852032 RYY852032:RZC852032 SIU852032:SIY852032 SSQ852032:SSU852032 TCM852032:TCQ852032 TMI852032:TMM852032 TWE852032:TWI852032 UGA852032:UGE852032 UPW852032:UQA852032 UZS852032:UZW852032 VJO852032:VJS852032 VTK852032:VTO852032 WDG852032:WDK852032 WNC852032:WNG852032 WWY852032:WXC852032 AQ917568:AU917568 KM917568:KQ917568 UI917568:UM917568 AEE917568:AEI917568 AOA917568:AOE917568 AXW917568:AYA917568 BHS917568:BHW917568 BRO917568:BRS917568 CBK917568:CBO917568 CLG917568:CLK917568 CVC917568:CVG917568 DEY917568:DFC917568 DOU917568:DOY917568 DYQ917568:DYU917568 EIM917568:EIQ917568 ESI917568:ESM917568 FCE917568:FCI917568 FMA917568:FME917568 FVW917568:FWA917568 GFS917568:GFW917568 GPO917568:GPS917568 GZK917568:GZO917568 HJG917568:HJK917568 HTC917568:HTG917568 ICY917568:IDC917568 IMU917568:IMY917568 IWQ917568:IWU917568 JGM917568:JGQ917568 JQI917568:JQM917568 KAE917568:KAI917568 KKA917568:KKE917568 KTW917568:KUA917568 LDS917568:LDW917568 LNO917568:LNS917568 LXK917568:LXO917568 MHG917568:MHK917568 MRC917568:MRG917568 NAY917568:NBC917568 NKU917568:NKY917568 NUQ917568:NUU917568 OEM917568:OEQ917568 OOI917568:OOM917568 OYE917568:OYI917568 PIA917568:PIE917568 PRW917568:PSA917568 QBS917568:QBW917568 QLO917568:QLS917568 QVK917568:QVO917568 RFG917568:RFK917568 RPC917568:RPG917568 RYY917568:RZC917568 SIU917568:SIY917568 SSQ917568:SSU917568 TCM917568:TCQ917568 TMI917568:TMM917568 TWE917568:TWI917568 UGA917568:UGE917568 UPW917568:UQA917568 UZS917568:UZW917568 VJO917568:VJS917568 VTK917568:VTO917568 WDG917568:WDK917568 WNC917568:WNG917568 WWY917568:WXC917568 AQ983104:AU983104 KM983104:KQ983104 UI983104:UM983104 AEE983104:AEI983104 AOA983104:AOE983104 AXW983104:AYA983104 BHS983104:BHW983104 BRO983104:BRS983104 CBK983104:CBO983104 CLG983104:CLK983104 CVC983104:CVG983104 DEY983104:DFC983104 DOU983104:DOY983104 DYQ983104:DYU983104 EIM983104:EIQ983104 ESI983104:ESM983104 FCE983104:FCI983104 FMA983104:FME983104 FVW983104:FWA983104 GFS983104:GFW983104 GPO983104:GPS983104 GZK983104:GZO983104 HJG983104:HJK983104 HTC983104:HTG983104 ICY983104:IDC983104 IMU983104:IMY983104 IWQ983104:IWU983104 JGM983104:JGQ983104 JQI983104:JQM983104 KAE983104:KAI983104 KKA983104:KKE983104 KTW983104:KUA983104 LDS983104:LDW983104 LNO983104:LNS983104 LXK983104:LXO983104 MHG983104:MHK983104 MRC983104:MRG983104 NAY983104:NBC983104 NKU983104:NKY983104 NUQ983104:NUU983104 OEM983104:OEQ983104 OOI983104:OOM983104 OYE983104:OYI983104 PIA983104:PIE983104 PRW983104:PSA983104 QBS983104:QBW983104 QLO983104:QLS983104 QVK983104:QVO983104 RFG983104:RFK983104 RPC983104:RPG983104 RYY983104:RZC983104 SIU983104:SIY983104 SSQ983104:SSU983104 TCM983104:TCQ983104 TMI983104:TMM983104 TWE983104:TWI983104 UGA983104:UGE983104 UPW983104:UQA983104 UZS983104:UZW983104 VJO983104:VJS983104 VTK983104:VTO983104 WDG983104:WDK983104 WNC983104:WNG983104 WWY983104:WXC983104"/>
    <dataValidation allowBlank="1" showInputMessage="1" showErrorMessage="1" promptTitle="TDHCA Rental Program Experience" prompt="Row 24: Enter TDHCA Rental Program ID Number" sqref="B65:E65 IX65:JA65 ST65:SW65 ACP65:ACS65 AML65:AMO65 AWH65:AWK65 BGD65:BGG65 BPZ65:BQC65 BZV65:BZY65 CJR65:CJU65 CTN65:CTQ65 DDJ65:DDM65 DNF65:DNI65 DXB65:DXE65 EGX65:EHA65 EQT65:EQW65 FAP65:FAS65 FKL65:FKO65 FUH65:FUK65 GED65:GEG65 GNZ65:GOC65 GXV65:GXY65 HHR65:HHU65 HRN65:HRQ65 IBJ65:IBM65 ILF65:ILI65 IVB65:IVE65 JEX65:JFA65 JOT65:JOW65 JYP65:JYS65 KIL65:KIO65 KSH65:KSK65 LCD65:LCG65 LLZ65:LMC65 LVV65:LVY65 MFR65:MFU65 MPN65:MPQ65 MZJ65:MZM65 NJF65:NJI65 NTB65:NTE65 OCX65:ODA65 OMT65:OMW65 OWP65:OWS65 PGL65:PGO65 PQH65:PQK65 QAD65:QAG65 QJZ65:QKC65 QTV65:QTY65 RDR65:RDU65 RNN65:RNQ65 RXJ65:RXM65 SHF65:SHI65 SRB65:SRE65 TAX65:TBA65 TKT65:TKW65 TUP65:TUS65 UEL65:UEO65 UOH65:UOK65 UYD65:UYG65 VHZ65:VIC65 VRV65:VRY65 WBR65:WBU65 WLN65:WLQ65 WVJ65:WVM65 B65601:E65601 IX65601:JA65601 ST65601:SW65601 ACP65601:ACS65601 AML65601:AMO65601 AWH65601:AWK65601 BGD65601:BGG65601 BPZ65601:BQC65601 BZV65601:BZY65601 CJR65601:CJU65601 CTN65601:CTQ65601 DDJ65601:DDM65601 DNF65601:DNI65601 DXB65601:DXE65601 EGX65601:EHA65601 EQT65601:EQW65601 FAP65601:FAS65601 FKL65601:FKO65601 FUH65601:FUK65601 GED65601:GEG65601 GNZ65601:GOC65601 GXV65601:GXY65601 HHR65601:HHU65601 HRN65601:HRQ65601 IBJ65601:IBM65601 ILF65601:ILI65601 IVB65601:IVE65601 JEX65601:JFA65601 JOT65601:JOW65601 JYP65601:JYS65601 KIL65601:KIO65601 KSH65601:KSK65601 LCD65601:LCG65601 LLZ65601:LMC65601 LVV65601:LVY65601 MFR65601:MFU65601 MPN65601:MPQ65601 MZJ65601:MZM65601 NJF65601:NJI65601 NTB65601:NTE65601 OCX65601:ODA65601 OMT65601:OMW65601 OWP65601:OWS65601 PGL65601:PGO65601 PQH65601:PQK65601 QAD65601:QAG65601 QJZ65601:QKC65601 QTV65601:QTY65601 RDR65601:RDU65601 RNN65601:RNQ65601 RXJ65601:RXM65601 SHF65601:SHI65601 SRB65601:SRE65601 TAX65601:TBA65601 TKT65601:TKW65601 TUP65601:TUS65601 UEL65601:UEO65601 UOH65601:UOK65601 UYD65601:UYG65601 VHZ65601:VIC65601 VRV65601:VRY65601 WBR65601:WBU65601 WLN65601:WLQ65601 WVJ65601:WVM65601 B131137:E131137 IX131137:JA131137 ST131137:SW131137 ACP131137:ACS131137 AML131137:AMO131137 AWH131137:AWK131137 BGD131137:BGG131137 BPZ131137:BQC131137 BZV131137:BZY131137 CJR131137:CJU131137 CTN131137:CTQ131137 DDJ131137:DDM131137 DNF131137:DNI131137 DXB131137:DXE131137 EGX131137:EHA131137 EQT131137:EQW131137 FAP131137:FAS131137 FKL131137:FKO131137 FUH131137:FUK131137 GED131137:GEG131137 GNZ131137:GOC131137 GXV131137:GXY131137 HHR131137:HHU131137 HRN131137:HRQ131137 IBJ131137:IBM131137 ILF131137:ILI131137 IVB131137:IVE131137 JEX131137:JFA131137 JOT131137:JOW131137 JYP131137:JYS131137 KIL131137:KIO131137 KSH131137:KSK131137 LCD131137:LCG131137 LLZ131137:LMC131137 LVV131137:LVY131137 MFR131137:MFU131137 MPN131137:MPQ131137 MZJ131137:MZM131137 NJF131137:NJI131137 NTB131137:NTE131137 OCX131137:ODA131137 OMT131137:OMW131137 OWP131137:OWS131137 PGL131137:PGO131137 PQH131137:PQK131137 QAD131137:QAG131137 QJZ131137:QKC131137 QTV131137:QTY131137 RDR131137:RDU131137 RNN131137:RNQ131137 RXJ131137:RXM131137 SHF131137:SHI131137 SRB131137:SRE131137 TAX131137:TBA131137 TKT131137:TKW131137 TUP131137:TUS131137 UEL131137:UEO131137 UOH131137:UOK131137 UYD131137:UYG131137 VHZ131137:VIC131137 VRV131137:VRY131137 WBR131137:WBU131137 WLN131137:WLQ131137 WVJ131137:WVM131137 B196673:E196673 IX196673:JA196673 ST196673:SW196673 ACP196673:ACS196673 AML196673:AMO196673 AWH196673:AWK196673 BGD196673:BGG196673 BPZ196673:BQC196673 BZV196673:BZY196673 CJR196673:CJU196673 CTN196673:CTQ196673 DDJ196673:DDM196673 DNF196673:DNI196673 DXB196673:DXE196673 EGX196673:EHA196673 EQT196673:EQW196673 FAP196673:FAS196673 FKL196673:FKO196673 FUH196673:FUK196673 GED196673:GEG196673 GNZ196673:GOC196673 GXV196673:GXY196673 HHR196673:HHU196673 HRN196673:HRQ196673 IBJ196673:IBM196673 ILF196673:ILI196673 IVB196673:IVE196673 JEX196673:JFA196673 JOT196673:JOW196673 JYP196673:JYS196673 KIL196673:KIO196673 KSH196673:KSK196673 LCD196673:LCG196673 LLZ196673:LMC196673 LVV196673:LVY196673 MFR196673:MFU196673 MPN196673:MPQ196673 MZJ196673:MZM196673 NJF196673:NJI196673 NTB196673:NTE196673 OCX196673:ODA196673 OMT196673:OMW196673 OWP196673:OWS196673 PGL196673:PGO196673 PQH196673:PQK196673 QAD196673:QAG196673 QJZ196673:QKC196673 QTV196673:QTY196673 RDR196673:RDU196673 RNN196673:RNQ196673 RXJ196673:RXM196673 SHF196673:SHI196673 SRB196673:SRE196673 TAX196673:TBA196673 TKT196673:TKW196673 TUP196673:TUS196673 UEL196673:UEO196673 UOH196673:UOK196673 UYD196673:UYG196673 VHZ196673:VIC196673 VRV196673:VRY196673 WBR196673:WBU196673 WLN196673:WLQ196673 WVJ196673:WVM196673 B262209:E262209 IX262209:JA262209 ST262209:SW262209 ACP262209:ACS262209 AML262209:AMO262209 AWH262209:AWK262209 BGD262209:BGG262209 BPZ262209:BQC262209 BZV262209:BZY262209 CJR262209:CJU262209 CTN262209:CTQ262209 DDJ262209:DDM262209 DNF262209:DNI262209 DXB262209:DXE262209 EGX262209:EHA262209 EQT262209:EQW262209 FAP262209:FAS262209 FKL262209:FKO262209 FUH262209:FUK262209 GED262209:GEG262209 GNZ262209:GOC262209 GXV262209:GXY262209 HHR262209:HHU262209 HRN262209:HRQ262209 IBJ262209:IBM262209 ILF262209:ILI262209 IVB262209:IVE262209 JEX262209:JFA262209 JOT262209:JOW262209 JYP262209:JYS262209 KIL262209:KIO262209 KSH262209:KSK262209 LCD262209:LCG262209 LLZ262209:LMC262209 LVV262209:LVY262209 MFR262209:MFU262209 MPN262209:MPQ262209 MZJ262209:MZM262209 NJF262209:NJI262209 NTB262209:NTE262209 OCX262209:ODA262209 OMT262209:OMW262209 OWP262209:OWS262209 PGL262209:PGO262209 PQH262209:PQK262209 QAD262209:QAG262209 QJZ262209:QKC262209 QTV262209:QTY262209 RDR262209:RDU262209 RNN262209:RNQ262209 RXJ262209:RXM262209 SHF262209:SHI262209 SRB262209:SRE262209 TAX262209:TBA262209 TKT262209:TKW262209 TUP262209:TUS262209 UEL262209:UEO262209 UOH262209:UOK262209 UYD262209:UYG262209 VHZ262209:VIC262209 VRV262209:VRY262209 WBR262209:WBU262209 WLN262209:WLQ262209 WVJ262209:WVM262209 B327745:E327745 IX327745:JA327745 ST327745:SW327745 ACP327745:ACS327745 AML327745:AMO327745 AWH327745:AWK327745 BGD327745:BGG327745 BPZ327745:BQC327745 BZV327745:BZY327745 CJR327745:CJU327745 CTN327745:CTQ327745 DDJ327745:DDM327745 DNF327745:DNI327745 DXB327745:DXE327745 EGX327745:EHA327745 EQT327745:EQW327745 FAP327745:FAS327745 FKL327745:FKO327745 FUH327745:FUK327745 GED327745:GEG327745 GNZ327745:GOC327745 GXV327745:GXY327745 HHR327745:HHU327745 HRN327745:HRQ327745 IBJ327745:IBM327745 ILF327745:ILI327745 IVB327745:IVE327745 JEX327745:JFA327745 JOT327745:JOW327745 JYP327745:JYS327745 KIL327745:KIO327745 KSH327745:KSK327745 LCD327745:LCG327745 LLZ327745:LMC327745 LVV327745:LVY327745 MFR327745:MFU327745 MPN327745:MPQ327745 MZJ327745:MZM327745 NJF327745:NJI327745 NTB327745:NTE327745 OCX327745:ODA327745 OMT327745:OMW327745 OWP327745:OWS327745 PGL327745:PGO327745 PQH327745:PQK327745 QAD327745:QAG327745 QJZ327745:QKC327745 QTV327745:QTY327745 RDR327745:RDU327745 RNN327745:RNQ327745 RXJ327745:RXM327745 SHF327745:SHI327745 SRB327745:SRE327745 TAX327745:TBA327745 TKT327745:TKW327745 TUP327745:TUS327745 UEL327745:UEO327745 UOH327745:UOK327745 UYD327745:UYG327745 VHZ327745:VIC327745 VRV327745:VRY327745 WBR327745:WBU327745 WLN327745:WLQ327745 WVJ327745:WVM327745 B393281:E393281 IX393281:JA393281 ST393281:SW393281 ACP393281:ACS393281 AML393281:AMO393281 AWH393281:AWK393281 BGD393281:BGG393281 BPZ393281:BQC393281 BZV393281:BZY393281 CJR393281:CJU393281 CTN393281:CTQ393281 DDJ393281:DDM393281 DNF393281:DNI393281 DXB393281:DXE393281 EGX393281:EHA393281 EQT393281:EQW393281 FAP393281:FAS393281 FKL393281:FKO393281 FUH393281:FUK393281 GED393281:GEG393281 GNZ393281:GOC393281 GXV393281:GXY393281 HHR393281:HHU393281 HRN393281:HRQ393281 IBJ393281:IBM393281 ILF393281:ILI393281 IVB393281:IVE393281 JEX393281:JFA393281 JOT393281:JOW393281 JYP393281:JYS393281 KIL393281:KIO393281 KSH393281:KSK393281 LCD393281:LCG393281 LLZ393281:LMC393281 LVV393281:LVY393281 MFR393281:MFU393281 MPN393281:MPQ393281 MZJ393281:MZM393281 NJF393281:NJI393281 NTB393281:NTE393281 OCX393281:ODA393281 OMT393281:OMW393281 OWP393281:OWS393281 PGL393281:PGO393281 PQH393281:PQK393281 QAD393281:QAG393281 QJZ393281:QKC393281 QTV393281:QTY393281 RDR393281:RDU393281 RNN393281:RNQ393281 RXJ393281:RXM393281 SHF393281:SHI393281 SRB393281:SRE393281 TAX393281:TBA393281 TKT393281:TKW393281 TUP393281:TUS393281 UEL393281:UEO393281 UOH393281:UOK393281 UYD393281:UYG393281 VHZ393281:VIC393281 VRV393281:VRY393281 WBR393281:WBU393281 WLN393281:WLQ393281 WVJ393281:WVM393281 B458817:E458817 IX458817:JA458817 ST458817:SW458817 ACP458817:ACS458817 AML458817:AMO458817 AWH458817:AWK458817 BGD458817:BGG458817 BPZ458817:BQC458817 BZV458817:BZY458817 CJR458817:CJU458817 CTN458817:CTQ458817 DDJ458817:DDM458817 DNF458817:DNI458817 DXB458817:DXE458817 EGX458817:EHA458817 EQT458817:EQW458817 FAP458817:FAS458817 FKL458817:FKO458817 FUH458817:FUK458817 GED458817:GEG458817 GNZ458817:GOC458817 GXV458817:GXY458817 HHR458817:HHU458817 HRN458817:HRQ458817 IBJ458817:IBM458817 ILF458817:ILI458817 IVB458817:IVE458817 JEX458817:JFA458817 JOT458817:JOW458817 JYP458817:JYS458817 KIL458817:KIO458817 KSH458817:KSK458817 LCD458817:LCG458817 LLZ458817:LMC458817 LVV458817:LVY458817 MFR458817:MFU458817 MPN458817:MPQ458817 MZJ458817:MZM458817 NJF458817:NJI458817 NTB458817:NTE458817 OCX458817:ODA458817 OMT458817:OMW458817 OWP458817:OWS458817 PGL458817:PGO458817 PQH458817:PQK458817 QAD458817:QAG458817 QJZ458817:QKC458817 QTV458817:QTY458817 RDR458817:RDU458817 RNN458817:RNQ458817 RXJ458817:RXM458817 SHF458817:SHI458817 SRB458817:SRE458817 TAX458817:TBA458817 TKT458817:TKW458817 TUP458817:TUS458817 UEL458817:UEO458817 UOH458817:UOK458817 UYD458817:UYG458817 VHZ458817:VIC458817 VRV458817:VRY458817 WBR458817:WBU458817 WLN458817:WLQ458817 WVJ458817:WVM458817 B524353:E524353 IX524353:JA524353 ST524353:SW524353 ACP524353:ACS524353 AML524353:AMO524353 AWH524353:AWK524353 BGD524353:BGG524353 BPZ524353:BQC524353 BZV524353:BZY524353 CJR524353:CJU524353 CTN524353:CTQ524353 DDJ524353:DDM524353 DNF524353:DNI524353 DXB524353:DXE524353 EGX524353:EHA524353 EQT524353:EQW524353 FAP524353:FAS524353 FKL524353:FKO524353 FUH524353:FUK524353 GED524353:GEG524353 GNZ524353:GOC524353 GXV524353:GXY524353 HHR524353:HHU524353 HRN524353:HRQ524353 IBJ524353:IBM524353 ILF524353:ILI524353 IVB524353:IVE524353 JEX524353:JFA524353 JOT524353:JOW524353 JYP524353:JYS524353 KIL524353:KIO524353 KSH524353:KSK524353 LCD524353:LCG524353 LLZ524353:LMC524353 LVV524353:LVY524353 MFR524353:MFU524353 MPN524353:MPQ524353 MZJ524353:MZM524353 NJF524353:NJI524353 NTB524353:NTE524353 OCX524353:ODA524353 OMT524353:OMW524353 OWP524353:OWS524353 PGL524353:PGO524353 PQH524353:PQK524353 QAD524353:QAG524353 QJZ524353:QKC524353 QTV524353:QTY524353 RDR524353:RDU524353 RNN524353:RNQ524353 RXJ524353:RXM524353 SHF524353:SHI524353 SRB524353:SRE524353 TAX524353:TBA524353 TKT524353:TKW524353 TUP524353:TUS524353 UEL524353:UEO524353 UOH524353:UOK524353 UYD524353:UYG524353 VHZ524353:VIC524353 VRV524353:VRY524353 WBR524353:WBU524353 WLN524353:WLQ524353 WVJ524353:WVM524353 B589889:E589889 IX589889:JA589889 ST589889:SW589889 ACP589889:ACS589889 AML589889:AMO589889 AWH589889:AWK589889 BGD589889:BGG589889 BPZ589889:BQC589889 BZV589889:BZY589889 CJR589889:CJU589889 CTN589889:CTQ589889 DDJ589889:DDM589889 DNF589889:DNI589889 DXB589889:DXE589889 EGX589889:EHA589889 EQT589889:EQW589889 FAP589889:FAS589889 FKL589889:FKO589889 FUH589889:FUK589889 GED589889:GEG589889 GNZ589889:GOC589889 GXV589889:GXY589889 HHR589889:HHU589889 HRN589889:HRQ589889 IBJ589889:IBM589889 ILF589889:ILI589889 IVB589889:IVE589889 JEX589889:JFA589889 JOT589889:JOW589889 JYP589889:JYS589889 KIL589889:KIO589889 KSH589889:KSK589889 LCD589889:LCG589889 LLZ589889:LMC589889 LVV589889:LVY589889 MFR589889:MFU589889 MPN589889:MPQ589889 MZJ589889:MZM589889 NJF589889:NJI589889 NTB589889:NTE589889 OCX589889:ODA589889 OMT589889:OMW589889 OWP589889:OWS589889 PGL589889:PGO589889 PQH589889:PQK589889 QAD589889:QAG589889 QJZ589889:QKC589889 QTV589889:QTY589889 RDR589889:RDU589889 RNN589889:RNQ589889 RXJ589889:RXM589889 SHF589889:SHI589889 SRB589889:SRE589889 TAX589889:TBA589889 TKT589889:TKW589889 TUP589889:TUS589889 UEL589889:UEO589889 UOH589889:UOK589889 UYD589889:UYG589889 VHZ589889:VIC589889 VRV589889:VRY589889 WBR589889:WBU589889 WLN589889:WLQ589889 WVJ589889:WVM589889 B655425:E655425 IX655425:JA655425 ST655425:SW655425 ACP655425:ACS655425 AML655425:AMO655425 AWH655425:AWK655425 BGD655425:BGG655425 BPZ655425:BQC655425 BZV655425:BZY655425 CJR655425:CJU655425 CTN655425:CTQ655425 DDJ655425:DDM655425 DNF655425:DNI655425 DXB655425:DXE655425 EGX655425:EHA655425 EQT655425:EQW655425 FAP655425:FAS655425 FKL655425:FKO655425 FUH655425:FUK655425 GED655425:GEG655425 GNZ655425:GOC655425 GXV655425:GXY655425 HHR655425:HHU655425 HRN655425:HRQ655425 IBJ655425:IBM655425 ILF655425:ILI655425 IVB655425:IVE655425 JEX655425:JFA655425 JOT655425:JOW655425 JYP655425:JYS655425 KIL655425:KIO655425 KSH655425:KSK655425 LCD655425:LCG655425 LLZ655425:LMC655425 LVV655425:LVY655425 MFR655425:MFU655425 MPN655425:MPQ655425 MZJ655425:MZM655425 NJF655425:NJI655425 NTB655425:NTE655425 OCX655425:ODA655425 OMT655425:OMW655425 OWP655425:OWS655425 PGL655425:PGO655425 PQH655425:PQK655425 QAD655425:QAG655425 QJZ655425:QKC655425 QTV655425:QTY655425 RDR655425:RDU655425 RNN655425:RNQ655425 RXJ655425:RXM655425 SHF655425:SHI655425 SRB655425:SRE655425 TAX655425:TBA655425 TKT655425:TKW655425 TUP655425:TUS655425 UEL655425:UEO655425 UOH655425:UOK655425 UYD655425:UYG655425 VHZ655425:VIC655425 VRV655425:VRY655425 WBR655425:WBU655425 WLN655425:WLQ655425 WVJ655425:WVM655425 B720961:E720961 IX720961:JA720961 ST720961:SW720961 ACP720961:ACS720961 AML720961:AMO720961 AWH720961:AWK720961 BGD720961:BGG720961 BPZ720961:BQC720961 BZV720961:BZY720961 CJR720961:CJU720961 CTN720961:CTQ720961 DDJ720961:DDM720961 DNF720961:DNI720961 DXB720961:DXE720961 EGX720961:EHA720961 EQT720961:EQW720961 FAP720961:FAS720961 FKL720961:FKO720961 FUH720961:FUK720961 GED720961:GEG720961 GNZ720961:GOC720961 GXV720961:GXY720961 HHR720961:HHU720961 HRN720961:HRQ720961 IBJ720961:IBM720961 ILF720961:ILI720961 IVB720961:IVE720961 JEX720961:JFA720961 JOT720961:JOW720961 JYP720961:JYS720961 KIL720961:KIO720961 KSH720961:KSK720961 LCD720961:LCG720961 LLZ720961:LMC720961 LVV720961:LVY720961 MFR720961:MFU720961 MPN720961:MPQ720961 MZJ720961:MZM720961 NJF720961:NJI720961 NTB720961:NTE720961 OCX720961:ODA720961 OMT720961:OMW720961 OWP720961:OWS720961 PGL720961:PGO720961 PQH720961:PQK720961 QAD720961:QAG720961 QJZ720961:QKC720961 QTV720961:QTY720961 RDR720961:RDU720961 RNN720961:RNQ720961 RXJ720961:RXM720961 SHF720961:SHI720961 SRB720961:SRE720961 TAX720961:TBA720961 TKT720961:TKW720961 TUP720961:TUS720961 UEL720961:UEO720961 UOH720961:UOK720961 UYD720961:UYG720961 VHZ720961:VIC720961 VRV720961:VRY720961 WBR720961:WBU720961 WLN720961:WLQ720961 WVJ720961:WVM720961 B786497:E786497 IX786497:JA786497 ST786497:SW786497 ACP786497:ACS786497 AML786497:AMO786497 AWH786497:AWK786497 BGD786497:BGG786497 BPZ786497:BQC786497 BZV786497:BZY786497 CJR786497:CJU786497 CTN786497:CTQ786497 DDJ786497:DDM786497 DNF786497:DNI786497 DXB786497:DXE786497 EGX786497:EHA786497 EQT786497:EQW786497 FAP786497:FAS786497 FKL786497:FKO786497 FUH786497:FUK786497 GED786497:GEG786497 GNZ786497:GOC786497 GXV786497:GXY786497 HHR786497:HHU786497 HRN786497:HRQ786497 IBJ786497:IBM786497 ILF786497:ILI786497 IVB786497:IVE786497 JEX786497:JFA786497 JOT786497:JOW786497 JYP786497:JYS786497 KIL786497:KIO786497 KSH786497:KSK786497 LCD786497:LCG786497 LLZ786497:LMC786497 LVV786497:LVY786497 MFR786497:MFU786497 MPN786497:MPQ786497 MZJ786497:MZM786497 NJF786497:NJI786497 NTB786497:NTE786497 OCX786497:ODA786497 OMT786497:OMW786497 OWP786497:OWS786497 PGL786497:PGO786497 PQH786497:PQK786497 QAD786497:QAG786497 QJZ786497:QKC786497 QTV786497:QTY786497 RDR786497:RDU786497 RNN786497:RNQ786497 RXJ786497:RXM786497 SHF786497:SHI786497 SRB786497:SRE786497 TAX786497:TBA786497 TKT786497:TKW786497 TUP786497:TUS786497 UEL786497:UEO786497 UOH786497:UOK786497 UYD786497:UYG786497 VHZ786497:VIC786497 VRV786497:VRY786497 WBR786497:WBU786497 WLN786497:WLQ786497 WVJ786497:WVM786497 B852033:E852033 IX852033:JA852033 ST852033:SW852033 ACP852033:ACS852033 AML852033:AMO852033 AWH852033:AWK852033 BGD852033:BGG852033 BPZ852033:BQC852033 BZV852033:BZY852033 CJR852033:CJU852033 CTN852033:CTQ852033 DDJ852033:DDM852033 DNF852033:DNI852033 DXB852033:DXE852033 EGX852033:EHA852033 EQT852033:EQW852033 FAP852033:FAS852033 FKL852033:FKO852033 FUH852033:FUK852033 GED852033:GEG852033 GNZ852033:GOC852033 GXV852033:GXY852033 HHR852033:HHU852033 HRN852033:HRQ852033 IBJ852033:IBM852033 ILF852033:ILI852033 IVB852033:IVE852033 JEX852033:JFA852033 JOT852033:JOW852033 JYP852033:JYS852033 KIL852033:KIO852033 KSH852033:KSK852033 LCD852033:LCG852033 LLZ852033:LMC852033 LVV852033:LVY852033 MFR852033:MFU852033 MPN852033:MPQ852033 MZJ852033:MZM852033 NJF852033:NJI852033 NTB852033:NTE852033 OCX852033:ODA852033 OMT852033:OMW852033 OWP852033:OWS852033 PGL852033:PGO852033 PQH852033:PQK852033 QAD852033:QAG852033 QJZ852033:QKC852033 QTV852033:QTY852033 RDR852033:RDU852033 RNN852033:RNQ852033 RXJ852033:RXM852033 SHF852033:SHI852033 SRB852033:SRE852033 TAX852033:TBA852033 TKT852033:TKW852033 TUP852033:TUS852033 UEL852033:UEO852033 UOH852033:UOK852033 UYD852033:UYG852033 VHZ852033:VIC852033 VRV852033:VRY852033 WBR852033:WBU852033 WLN852033:WLQ852033 WVJ852033:WVM852033 B917569:E917569 IX917569:JA917569 ST917569:SW917569 ACP917569:ACS917569 AML917569:AMO917569 AWH917569:AWK917569 BGD917569:BGG917569 BPZ917569:BQC917569 BZV917569:BZY917569 CJR917569:CJU917569 CTN917569:CTQ917569 DDJ917569:DDM917569 DNF917569:DNI917569 DXB917569:DXE917569 EGX917569:EHA917569 EQT917569:EQW917569 FAP917569:FAS917569 FKL917569:FKO917569 FUH917569:FUK917569 GED917569:GEG917569 GNZ917569:GOC917569 GXV917569:GXY917569 HHR917569:HHU917569 HRN917569:HRQ917569 IBJ917569:IBM917569 ILF917569:ILI917569 IVB917569:IVE917569 JEX917569:JFA917569 JOT917569:JOW917569 JYP917569:JYS917569 KIL917569:KIO917569 KSH917569:KSK917569 LCD917569:LCG917569 LLZ917569:LMC917569 LVV917569:LVY917569 MFR917569:MFU917569 MPN917569:MPQ917569 MZJ917569:MZM917569 NJF917569:NJI917569 NTB917569:NTE917569 OCX917569:ODA917569 OMT917569:OMW917569 OWP917569:OWS917569 PGL917569:PGO917569 PQH917569:PQK917569 QAD917569:QAG917569 QJZ917569:QKC917569 QTV917569:QTY917569 RDR917569:RDU917569 RNN917569:RNQ917569 RXJ917569:RXM917569 SHF917569:SHI917569 SRB917569:SRE917569 TAX917569:TBA917569 TKT917569:TKW917569 TUP917569:TUS917569 UEL917569:UEO917569 UOH917569:UOK917569 UYD917569:UYG917569 VHZ917569:VIC917569 VRV917569:VRY917569 WBR917569:WBU917569 WLN917569:WLQ917569 WVJ917569:WVM917569 B983105:E983105 IX983105:JA983105 ST983105:SW983105 ACP983105:ACS983105 AML983105:AMO983105 AWH983105:AWK983105 BGD983105:BGG983105 BPZ983105:BQC983105 BZV983105:BZY983105 CJR983105:CJU983105 CTN983105:CTQ983105 DDJ983105:DDM983105 DNF983105:DNI983105 DXB983105:DXE983105 EGX983105:EHA983105 EQT983105:EQW983105 FAP983105:FAS983105 FKL983105:FKO983105 FUH983105:FUK983105 GED983105:GEG983105 GNZ983105:GOC983105 GXV983105:GXY983105 HHR983105:HHU983105 HRN983105:HRQ983105 IBJ983105:IBM983105 ILF983105:ILI983105 IVB983105:IVE983105 JEX983105:JFA983105 JOT983105:JOW983105 JYP983105:JYS983105 KIL983105:KIO983105 KSH983105:KSK983105 LCD983105:LCG983105 LLZ983105:LMC983105 LVV983105:LVY983105 MFR983105:MFU983105 MPN983105:MPQ983105 MZJ983105:MZM983105 NJF983105:NJI983105 NTB983105:NTE983105 OCX983105:ODA983105 OMT983105:OMW983105 OWP983105:OWS983105 PGL983105:PGO983105 PQH983105:PQK983105 QAD983105:QAG983105 QJZ983105:QKC983105 QTV983105:QTY983105 RDR983105:RDU983105 RNN983105:RNQ983105 RXJ983105:RXM983105 SHF983105:SHI983105 SRB983105:SRE983105 TAX983105:TBA983105 TKT983105:TKW983105 TUP983105:TUS983105 UEL983105:UEO983105 UOH983105:UOK983105 UYD983105:UYG983105 VHZ983105:VIC983105 VRV983105:VRY983105 WBR983105:WBU983105 WLN983105:WLQ983105 WVJ983105:WVM983105"/>
    <dataValidation allowBlank="1" showInputMessage="1" showErrorMessage="1" promptTitle="TDHCA Rental Program Experience" prompt="Row 24: Enter TDHCA Rental Program Property Name" sqref="F65:U65 JB65:JQ65 SX65:TM65 ACT65:ADI65 AMP65:ANE65 AWL65:AXA65 BGH65:BGW65 BQD65:BQS65 BZZ65:CAO65 CJV65:CKK65 CTR65:CUG65 DDN65:DEC65 DNJ65:DNY65 DXF65:DXU65 EHB65:EHQ65 EQX65:ERM65 FAT65:FBI65 FKP65:FLE65 FUL65:FVA65 GEH65:GEW65 GOD65:GOS65 GXZ65:GYO65 HHV65:HIK65 HRR65:HSG65 IBN65:ICC65 ILJ65:ILY65 IVF65:IVU65 JFB65:JFQ65 JOX65:JPM65 JYT65:JZI65 KIP65:KJE65 KSL65:KTA65 LCH65:LCW65 LMD65:LMS65 LVZ65:LWO65 MFV65:MGK65 MPR65:MQG65 MZN65:NAC65 NJJ65:NJY65 NTF65:NTU65 ODB65:ODQ65 OMX65:ONM65 OWT65:OXI65 PGP65:PHE65 PQL65:PRA65 QAH65:QAW65 QKD65:QKS65 QTZ65:QUO65 RDV65:REK65 RNR65:ROG65 RXN65:RYC65 SHJ65:SHY65 SRF65:SRU65 TBB65:TBQ65 TKX65:TLM65 TUT65:TVI65 UEP65:UFE65 UOL65:UPA65 UYH65:UYW65 VID65:VIS65 VRZ65:VSO65 WBV65:WCK65 WLR65:WMG65 WVN65:WWC65 F65601:U65601 JB65601:JQ65601 SX65601:TM65601 ACT65601:ADI65601 AMP65601:ANE65601 AWL65601:AXA65601 BGH65601:BGW65601 BQD65601:BQS65601 BZZ65601:CAO65601 CJV65601:CKK65601 CTR65601:CUG65601 DDN65601:DEC65601 DNJ65601:DNY65601 DXF65601:DXU65601 EHB65601:EHQ65601 EQX65601:ERM65601 FAT65601:FBI65601 FKP65601:FLE65601 FUL65601:FVA65601 GEH65601:GEW65601 GOD65601:GOS65601 GXZ65601:GYO65601 HHV65601:HIK65601 HRR65601:HSG65601 IBN65601:ICC65601 ILJ65601:ILY65601 IVF65601:IVU65601 JFB65601:JFQ65601 JOX65601:JPM65601 JYT65601:JZI65601 KIP65601:KJE65601 KSL65601:KTA65601 LCH65601:LCW65601 LMD65601:LMS65601 LVZ65601:LWO65601 MFV65601:MGK65601 MPR65601:MQG65601 MZN65601:NAC65601 NJJ65601:NJY65601 NTF65601:NTU65601 ODB65601:ODQ65601 OMX65601:ONM65601 OWT65601:OXI65601 PGP65601:PHE65601 PQL65601:PRA65601 QAH65601:QAW65601 QKD65601:QKS65601 QTZ65601:QUO65601 RDV65601:REK65601 RNR65601:ROG65601 RXN65601:RYC65601 SHJ65601:SHY65601 SRF65601:SRU65601 TBB65601:TBQ65601 TKX65601:TLM65601 TUT65601:TVI65601 UEP65601:UFE65601 UOL65601:UPA65601 UYH65601:UYW65601 VID65601:VIS65601 VRZ65601:VSO65601 WBV65601:WCK65601 WLR65601:WMG65601 WVN65601:WWC65601 F131137:U131137 JB131137:JQ131137 SX131137:TM131137 ACT131137:ADI131137 AMP131137:ANE131137 AWL131137:AXA131137 BGH131137:BGW131137 BQD131137:BQS131137 BZZ131137:CAO131137 CJV131137:CKK131137 CTR131137:CUG131137 DDN131137:DEC131137 DNJ131137:DNY131137 DXF131137:DXU131137 EHB131137:EHQ131137 EQX131137:ERM131137 FAT131137:FBI131137 FKP131137:FLE131137 FUL131137:FVA131137 GEH131137:GEW131137 GOD131137:GOS131137 GXZ131137:GYO131137 HHV131137:HIK131137 HRR131137:HSG131137 IBN131137:ICC131137 ILJ131137:ILY131137 IVF131137:IVU131137 JFB131137:JFQ131137 JOX131137:JPM131137 JYT131137:JZI131137 KIP131137:KJE131137 KSL131137:KTA131137 LCH131137:LCW131137 LMD131137:LMS131137 LVZ131137:LWO131137 MFV131137:MGK131137 MPR131137:MQG131137 MZN131137:NAC131137 NJJ131137:NJY131137 NTF131137:NTU131137 ODB131137:ODQ131137 OMX131137:ONM131137 OWT131137:OXI131137 PGP131137:PHE131137 PQL131137:PRA131137 QAH131137:QAW131137 QKD131137:QKS131137 QTZ131137:QUO131137 RDV131137:REK131137 RNR131137:ROG131137 RXN131137:RYC131137 SHJ131137:SHY131137 SRF131137:SRU131137 TBB131137:TBQ131137 TKX131137:TLM131137 TUT131137:TVI131137 UEP131137:UFE131137 UOL131137:UPA131137 UYH131137:UYW131137 VID131137:VIS131137 VRZ131137:VSO131137 WBV131137:WCK131137 WLR131137:WMG131137 WVN131137:WWC131137 F196673:U196673 JB196673:JQ196673 SX196673:TM196673 ACT196673:ADI196673 AMP196673:ANE196673 AWL196673:AXA196673 BGH196673:BGW196673 BQD196673:BQS196673 BZZ196673:CAO196673 CJV196673:CKK196673 CTR196673:CUG196673 DDN196673:DEC196673 DNJ196673:DNY196673 DXF196673:DXU196673 EHB196673:EHQ196673 EQX196673:ERM196673 FAT196673:FBI196673 FKP196673:FLE196673 FUL196673:FVA196673 GEH196673:GEW196673 GOD196673:GOS196673 GXZ196673:GYO196673 HHV196673:HIK196673 HRR196673:HSG196673 IBN196673:ICC196673 ILJ196673:ILY196673 IVF196673:IVU196673 JFB196673:JFQ196673 JOX196673:JPM196673 JYT196673:JZI196673 KIP196673:KJE196673 KSL196673:KTA196673 LCH196673:LCW196673 LMD196673:LMS196673 LVZ196673:LWO196673 MFV196673:MGK196673 MPR196673:MQG196673 MZN196673:NAC196673 NJJ196673:NJY196673 NTF196673:NTU196673 ODB196673:ODQ196673 OMX196673:ONM196673 OWT196673:OXI196673 PGP196673:PHE196673 PQL196673:PRA196673 QAH196673:QAW196673 QKD196673:QKS196673 QTZ196673:QUO196673 RDV196673:REK196673 RNR196673:ROG196673 RXN196673:RYC196673 SHJ196673:SHY196673 SRF196673:SRU196673 TBB196673:TBQ196673 TKX196673:TLM196673 TUT196673:TVI196673 UEP196673:UFE196673 UOL196673:UPA196673 UYH196673:UYW196673 VID196673:VIS196673 VRZ196673:VSO196673 WBV196673:WCK196673 WLR196673:WMG196673 WVN196673:WWC196673 F262209:U262209 JB262209:JQ262209 SX262209:TM262209 ACT262209:ADI262209 AMP262209:ANE262209 AWL262209:AXA262209 BGH262209:BGW262209 BQD262209:BQS262209 BZZ262209:CAO262209 CJV262209:CKK262209 CTR262209:CUG262209 DDN262209:DEC262209 DNJ262209:DNY262209 DXF262209:DXU262209 EHB262209:EHQ262209 EQX262209:ERM262209 FAT262209:FBI262209 FKP262209:FLE262209 FUL262209:FVA262209 GEH262209:GEW262209 GOD262209:GOS262209 GXZ262209:GYO262209 HHV262209:HIK262209 HRR262209:HSG262209 IBN262209:ICC262209 ILJ262209:ILY262209 IVF262209:IVU262209 JFB262209:JFQ262209 JOX262209:JPM262209 JYT262209:JZI262209 KIP262209:KJE262209 KSL262209:KTA262209 LCH262209:LCW262209 LMD262209:LMS262209 LVZ262209:LWO262209 MFV262209:MGK262209 MPR262209:MQG262209 MZN262209:NAC262209 NJJ262209:NJY262209 NTF262209:NTU262209 ODB262209:ODQ262209 OMX262209:ONM262209 OWT262209:OXI262209 PGP262209:PHE262209 PQL262209:PRA262209 QAH262209:QAW262209 QKD262209:QKS262209 QTZ262209:QUO262209 RDV262209:REK262209 RNR262209:ROG262209 RXN262209:RYC262209 SHJ262209:SHY262209 SRF262209:SRU262209 TBB262209:TBQ262209 TKX262209:TLM262209 TUT262209:TVI262209 UEP262209:UFE262209 UOL262209:UPA262209 UYH262209:UYW262209 VID262209:VIS262209 VRZ262209:VSO262209 WBV262209:WCK262209 WLR262209:WMG262209 WVN262209:WWC262209 F327745:U327745 JB327745:JQ327745 SX327745:TM327745 ACT327745:ADI327745 AMP327745:ANE327745 AWL327745:AXA327745 BGH327745:BGW327745 BQD327745:BQS327745 BZZ327745:CAO327745 CJV327745:CKK327745 CTR327745:CUG327745 DDN327745:DEC327745 DNJ327745:DNY327745 DXF327745:DXU327745 EHB327745:EHQ327745 EQX327745:ERM327745 FAT327745:FBI327745 FKP327745:FLE327745 FUL327745:FVA327745 GEH327745:GEW327745 GOD327745:GOS327745 GXZ327745:GYO327745 HHV327745:HIK327745 HRR327745:HSG327745 IBN327745:ICC327745 ILJ327745:ILY327745 IVF327745:IVU327745 JFB327745:JFQ327745 JOX327745:JPM327745 JYT327745:JZI327745 KIP327745:KJE327745 KSL327745:KTA327745 LCH327745:LCW327745 LMD327745:LMS327745 LVZ327745:LWO327745 MFV327745:MGK327745 MPR327745:MQG327745 MZN327745:NAC327745 NJJ327745:NJY327745 NTF327745:NTU327745 ODB327745:ODQ327745 OMX327745:ONM327745 OWT327745:OXI327745 PGP327745:PHE327745 PQL327745:PRA327745 QAH327745:QAW327745 QKD327745:QKS327745 QTZ327745:QUO327745 RDV327745:REK327745 RNR327745:ROG327745 RXN327745:RYC327745 SHJ327745:SHY327745 SRF327745:SRU327745 TBB327745:TBQ327745 TKX327745:TLM327745 TUT327745:TVI327745 UEP327745:UFE327745 UOL327745:UPA327745 UYH327745:UYW327745 VID327745:VIS327745 VRZ327745:VSO327745 WBV327745:WCK327745 WLR327745:WMG327745 WVN327745:WWC327745 F393281:U393281 JB393281:JQ393281 SX393281:TM393281 ACT393281:ADI393281 AMP393281:ANE393281 AWL393281:AXA393281 BGH393281:BGW393281 BQD393281:BQS393281 BZZ393281:CAO393281 CJV393281:CKK393281 CTR393281:CUG393281 DDN393281:DEC393281 DNJ393281:DNY393281 DXF393281:DXU393281 EHB393281:EHQ393281 EQX393281:ERM393281 FAT393281:FBI393281 FKP393281:FLE393281 FUL393281:FVA393281 GEH393281:GEW393281 GOD393281:GOS393281 GXZ393281:GYO393281 HHV393281:HIK393281 HRR393281:HSG393281 IBN393281:ICC393281 ILJ393281:ILY393281 IVF393281:IVU393281 JFB393281:JFQ393281 JOX393281:JPM393281 JYT393281:JZI393281 KIP393281:KJE393281 KSL393281:KTA393281 LCH393281:LCW393281 LMD393281:LMS393281 LVZ393281:LWO393281 MFV393281:MGK393281 MPR393281:MQG393281 MZN393281:NAC393281 NJJ393281:NJY393281 NTF393281:NTU393281 ODB393281:ODQ393281 OMX393281:ONM393281 OWT393281:OXI393281 PGP393281:PHE393281 PQL393281:PRA393281 QAH393281:QAW393281 QKD393281:QKS393281 QTZ393281:QUO393281 RDV393281:REK393281 RNR393281:ROG393281 RXN393281:RYC393281 SHJ393281:SHY393281 SRF393281:SRU393281 TBB393281:TBQ393281 TKX393281:TLM393281 TUT393281:TVI393281 UEP393281:UFE393281 UOL393281:UPA393281 UYH393281:UYW393281 VID393281:VIS393281 VRZ393281:VSO393281 WBV393281:WCK393281 WLR393281:WMG393281 WVN393281:WWC393281 F458817:U458817 JB458817:JQ458817 SX458817:TM458817 ACT458817:ADI458817 AMP458817:ANE458817 AWL458817:AXA458817 BGH458817:BGW458817 BQD458817:BQS458817 BZZ458817:CAO458817 CJV458817:CKK458817 CTR458817:CUG458817 DDN458817:DEC458817 DNJ458817:DNY458817 DXF458817:DXU458817 EHB458817:EHQ458817 EQX458817:ERM458817 FAT458817:FBI458817 FKP458817:FLE458817 FUL458817:FVA458817 GEH458817:GEW458817 GOD458817:GOS458817 GXZ458817:GYO458817 HHV458817:HIK458817 HRR458817:HSG458817 IBN458817:ICC458817 ILJ458817:ILY458817 IVF458817:IVU458817 JFB458817:JFQ458817 JOX458817:JPM458817 JYT458817:JZI458817 KIP458817:KJE458817 KSL458817:KTA458817 LCH458817:LCW458817 LMD458817:LMS458817 LVZ458817:LWO458817 MFV458817:MGK458817 MPR458817:MQG458817 MZN458817:NAC458817 NJJ458817:NJY458817 NTF458817:NTU458817 ODB458817:ODQ458817 OMX458817:ONM458817 OWT458817:OXI458817 PGP458817:PHE458817 PQL458817:PRA458817 QAH458817:QAW458817 QKD458817:QKS458817 QTZ458817:QUO458817 RDV458817:REK458817 RNR458817:ROG458817 RXN458817:RYC458817 SHJ458817:SHY458817 SRF458817:SRU458817 TBB458817:TBQ458817 TKX458817:TLM458817 TUT458817:TVI458817 UEP458817:UFE458817 UOL458817:UPA458817 UYH458817:UYW458817 VID458817:VIS458817 VRZ458817:VSO458817 WBV458817:WCK458817 WLR458817:WMG458817 WVN458817:WWC458817 F524353:U524353 JB524353:JQ524353 SX524353:TM524353 ACT524353:ADI524353 AMP524353:ANE524353 AWL524353:AXA524353 BGH524353:BGW524353 BQD524353:BQS524353 BZZ524353:CAO524353 CJV524353:CKK524353 CTR524353:CUG524353 DDN524353:DEC524353 DNJ524353:DNY524353 DXF524353:DXU524353 EHB524353:EHQ524353 EQX524353:ERM524353 FAT524353:FBI524353 FKP524353:FLE524353 FUL524353:FVA524353 GEH524353:GEW524353 GOD524353:GOS524353 GXZ524353:GYO524353 HHV524353:HIK524353 HRR524353:HSG524353 IBN524353:ICC524353 ILJ524353:ILY524353 IVF524353:IVU524353 JFB524353:JFQ524353 JOX524353:JPM524353 JYT524353:JZI524353 KIP524353:KJE524353 KSL524353:KTA524353 LCH524353:LCW524353 LMD524353:LMS524353 LVZ524353:LWO524353 MFV524353:MGK524353 MPR524353:MQG524353 MZN524353:NAC524353 NJJ524353:NJY524353 NTF524353:NTU524353 ODB524353:ODQ524353 OMX524353:ONM524353 OWT524353:OXI524353 PGP524353:PHE524353 PQL524353:PRA524353 QAH524353:QAW524353 QKD524353:QKS524353 QTZ524353:QUO524353 RDV524353:REK524353 RNR524353:ROG524353 RXN524353:RYC524353 SHJ524353:SHY524353 SRF524353:SRU524353 TBB524353:TBQ524353 TKX524353:TLM524353 TUT524353:TVI524353 UEP524353:UFE524353 UOL524353:UPA524353 UYH524353:UYW524353 VID524353:VIS524353 VRZ524353:VSO524353 WBV524353:WCK524353 WLR524353:WMG524353 WVN524353:WWC524353 F589889:U589889 JB589889:JQ589889 SX589889:TM589889 ACT589889:ADI589889 AMP589889:ANE589889 AWL589889:AXA589889 BGH589889:BGW589889 BQD589889:BQS589889 BZZ589889:CAO589889 CJV589889:CKK589889 CTR589889:CUG589889 DDN589889:DEC589889 DNJ589889:DNY589889 DXF589889:DXU589889 EHB589889:EHQ589889 EQX589889:ERM589889 FAT589889:FBI589889 FKP589889:FLE589889 FUL589889:FVA589889 GEH589889:GEW589889 GOD589889:GOS589889 GXZ589889:GYO589889 HHV589889:HIK589889 HRR589889:HSG589889 IBN589889:ICC589889 ILJ589889:ILY589889 IVF589889:IVU589889 JFB589889:JFQ589889 JOX589889:JPM589889 JYT589889:JZI589889 KIP589889:KJE589889 KSL589889:KTA589889 LCH589889:LCW589889 LMD589889:LMS589889 LVZ589889:LWO589889 MFV589889:MGK589889 MPR589889:MQG589889 MZN589889:NAC589889 NJJ589889:NJY589889 NTF589889:NTU589889 ODB589889:ODQ589889 OMX589889:ONM589889 OWT589889:OXI589889 PGP589889:PHE589889 PQL589889:PRA589889 QAH589889:QAW589889 QKD589889:QKS589889 QTZ589889:QUO589889 RDV589889:REK589889 RNR589889:ROG589889 RXN589889:RYC589889 SHJ589889:SHY589889 SRF589889:SRU589889 TBB589889:TBQ589889 TKX589889:TLM589889 TUT589889:TVI589889 UEP589889:UFE589889 UOL589889:UPA589889 UYH589889:UYW589889 VID589889:VIS589889 VRZ589889:VSO589889 WBV589889:WCK589889 WLR589889:WMG589889 WVN589889:WWC589889 F655425:U655425 JB655425:JQ655425 SX655425:TM655425 ACT655425:ADI655425 AMP655425:ANE655425 AWL655425:AXA655425 BGH655425:BGW655425 BQD655425:BQS655425 BZZ655425:CAO655425 CJV655425:CKK655425 CTR655425:CUG655425 DDN655425:DEC655425 DNJ655425:DNY655425 DXF655425:DXU655425 EHB655425:EHQ655425 EQX655425:ERM655425 FAT655425:FBI655425 FKP655425:FLE655425 FUL655425:FVA655425 GEH655425:GEW655425 GOD655425:GOS655425 GXZ655425:GYO655425 HHV655425:HIK655425 HRR655425:HSG655425 IBN655425:ICC655425 ILJ655425:ILY655425 IVF655425:IVU655425 JFB655425:JFQ655425 JOX655425:JPM655425 JYT655425:JZI655425 KIP655425:KJE655425 KSL655425:KTA655425 LCH655425:LCW655425 LMD655425:LMS655425 LVZ655425:LWO655425 MFV655425:MGK655425 MPR655425:MQG655425 MZN655425:NAC655425 NJJ655425:NJY655425 NTF655425:NTU655425 ODB655425:ODQ655425 OMX655425:ONM655425 OWT655425:OXI655425 PGP655425:PHE655425 PQL655425:PRA655425 QAH655425:QAW655425 QKD655425:QKS655425 QTZ655425:QUO655425 RDV655425:REK655425 RNR655425:ROG655425 RXN655425:RYC655425 SHJ655425:SHY655425 SRF655425:SRU655425 TBB655425:TBQ655425 TKX655425:TLM655425 TUT655425:TVI655425 UEP655425:UFE655425 UOL655425:UPA655425 UYH655425:UYW655425 VID655425:VIS655425 VRZ655425:VSO655425 WBV655425:WCK655425 WLR655425:WMG655425 WVN655425:WWC655425 F720961:U720961 JB720961:JQ720961 SX720961:TM720961 ACT720961:ADI720961 AMP720961:ANE720961 AWL720961:AXA720961 BGH720961:BGW720961 BQD720961:BQS720961 BZZ720961:CAO720961 CJV720961:CKK720961 CTR720961:CUG720961 DDN720961:DEC720961 DNJ720961:DNY720961 DXF720961:DXU720961 EHB720961:EHQ720961 EQX720961:ERM720961 FAT720961:FBI720961 FKP720961:FLE720961 FUL720961:FVA720961 GEH720961:GEW720961 GOD720961:GOS720961 GXZ720961:GYO720961 HHV720961:HIK720961 HRR720961:HSG720961 IBN720961:ICC720961 ILJ720961:ILY720961 IVF720961:IVU720961 JFB720961:JFQ720961 JOX720961:JPM720961 JYT720961:JZI720961 KIP720961:KJE720961 KSL720961:KTA720961 LCH720961:LCW720961 LMD720961:LMS720961 LVZ720961:LWO720961 MFV720961:MGK720961 MPR720961:MQG720961 MZN720961:NAC720961 NJJ720961:NJY720961 NTF720961:NTU720961 ODB720961:ODQ720961 OMX720961:ONM720961 OWT720961:OXI720961 PGP720961:PHE720961 PQL720961:PRA720961 QAH720961:QAW720961 QKD720961:QKS720961 QTZ720961:QUO720961 RDV720961:REK720961 RNR720961:ROG720961 RXN720961:RYC720961 SHJ720961:SHY720961 SRF720961:SRU720961 TBB720961:TBQ720961 TKX720961:TLM720961 TUT720961:TVI720961 UEP720961:UFE720961 UOL720961:UPA720961 UYH720961:UYW720961 VID720961:VIS720961 VRZ720961:VSO720961 WBV720961:WCK720961 WLR720961:WMG720961 WVN720961:WWC720961 F786497:U786497 JB786497:JQ786497 SX786497:TM786497 ACT786497:ADI786497 AMP786497:ANE786497 AWL786497:AXA786497 BGH786497:BGW786497 BQD786497:BQS786497 BZZ786497:CAO786497 CJV786497:CKK786497 CTR786497:CUG786497 DDN786497:DEC786497 DNJ786497:DNY786497 DXF786497:DXU786497 EHB786497:EHQ786497 EQX786497:ERM786497 FAT786497:FBI786497 FKP786497:FLE786497 FUL786497:FVA786497 GEH786497:GEW786497 GOD786497:GOS786497 GXZ786497:GYO786497 HHV786497:HIK786497 HRR786497:HSG786497 IBN786497:ICC786497 ILJ786497:ILY786497 IVF786497:IVU786497 JFB786497:JFQ786497 JOX786497:JPM786497 JYT786497:JZI786497 KIP786497:KJE786497 KSL786497:KTA786497 LCH786497:LCW786497 LMD786497:LMS786497 LVZ786497:LWO786497 MFV786497:MGK786497 MPR786497:MQG786497 MZN786497:NAC786497 NJJ786497:NJY786497 NTF786497:NTU786497 ODB786497:ODQ786497 OMX786497:ONM786497 OWT786497:OXI786497 PGP786497:PHE786497 PQL786497:PRA786497 QAH786497:QAW786497 QKD786497:QKS786497 QTZ786497:QUO786497 RDV786497:REK786497 RNR786497:ROG786497 RXN786497:RYC786497 SHJ786497:SHY786497 SRF786497:SRU786497 TBB786497:TBQ786497 TKX786497:TLM786497 TUT786497:TVI786497 UEP786497:UFE786497 UOL786497:UPA786497 UYH786497:UYW786497 VID786497:VIS786497 VRZ786497:VSO786497 WBV786497:WCK786497 WLR786497:WMG786497 WVN786497:WWC786497 F852033:U852033 JB852033:JQ852033 SX852033:TM852033 ACT852033:ADI852033 AMP852033:ANE852033 AWL852033:AXA852033 BGH852033:BGW852033 BQD852033:BQS852033 BZZ852033:CAO852033 CJV852033:CKK852033 CTR852033:CUG852033 DDN852033:DEC852033 DNJ852033:DNY852033 DXF852033:DXU852033 EHB852033:EHQ852033 EQX852033:ERM852033 FAT852033:FBI852033 FKP852033:FLE852033 FUL852033:FVA852033 GEH852033:GEW852033 GOD852033:GOS852033 GXZ852033:GYO852033 HHV852033:HIK852033 HRR852033:HSG852033 IBN852033:ICC852033 ILJ852033:ILY852033 IVF852033:IVU852033 JFB852033:JFQ852033 JOX852033:JPM852033 JYT852033:JZI852033 KIP852033:KJE852033 KSL852033:KTA852033 LCH852033:LCW852033 LMD852033:LMS852033 LVZ852033:LWO852033 MFV852033:MGK852033 MPR852033:MQG852033 MZN852033:NAC852033 NJJ852033:NJY852033 NTF852033:NTU852033 ODB852033:ODQ852033 OMX852033:ONM852033 OWT852033:OXI852033 PGP852033:PHE852033 PQL852033:PRA852033 QAH852033:QAW852033 QKD852033:QKS852033 QTZ852033:QUO852033 RDV852033:REK852033 RNR852033:ROG852033 RXN852033:RYC852033 SHJ852033:SHY852033 SRF852033:SRU852033 TBB852033:TBQ852033 TKX852033:TLM852033 TUT852033:TVI852033 UEP852033:UFE852033 UOL852033:UPA852033 UYH852033:UYW852033 VID852033:VIS852033 VRZ852033:VSO852033 WBV852033:WCK852033 WLR852033:WMG852033 WVN852033:WWC852033 F917569:U917569 JB917569:JQ917569 SX917569:TM917569 ACT917569:ADI917569 AMP917569:ANE917569 AWL917569:AXA917569 BGH917569:BGW917569 BQD917569:BQS917569 BZZ917569:CAO917569 CJV917569:CKK917569 CTR917569:CUG917569 DDN917569:DEC917569 DNJ917569:DNY917569 DXF917569:DXU917569 EHB917569:EHQ917569 EQX917569:ERM917569 FAT917569:FBI917569 FKP917569:FLE917569 FUL917569:FVA917569 GEH917569:GEW917569 GOD917569:GOS917569 GXZ917569:GYO917569 HHV917569:HIK917569 HRR917569:HSG917569 IBN917569:ICC917569 ILJ917569:ILY917569 IVF917569:IVU917569 JFB917569:JFQ917569 JOX917569:JPM917569 JYT917569:JZI917569 KIP917569:KJE917569 KSL917569:KTA917569 LCH917569:LCW917569 LMD917569:LMS917569 LVZ917569:LWO917569 MFV917569:MGK917569 MPR917569:MQG917569 MZN917569:NAC917569 NJJ917569:NJY917569 NTF917569:NTU917569 ODB917569:ODQ917569 OMX917569:ONM917569 OWT917569:OXI917569 PGP917569:PHE917569 PQL917569:PRA917569 QAH917569:QAW917569 QKD917569:QKS917569 QTZ917569:QUO917569 RDV917569:REK917569 RNR917569:ROG917569 RXN917569:RYC917569 SHJ917569:SHY917569 SRF917569:SRU917569 TBB917569:TBQ917569 TKX917569:TLM917569 TUT917569:TVI917569 UEP917569:UFE917569 UOL917569:UPA917569 UYH917569:UYW917569 VID917569:VIS917569 VRZ917569:VSO917569 WBV917569:WCK917569 WLR917569:WMG917569 WVN917569:WWC917569 F983105:U983105 JB983105:JQ983105 SX983105:TM983105 ACT983105:ADI983105 AMP983105:ANE983105 AWL983105:AXA983105 BGH983105:BGW983105 BQD983105:BQS983105 BZZ983105:CAO983105 CJV983105:CKK983105 CTR983105:CUG983105 DDN983105:DEC983105 DNJ983105:DNY983105 DXF983105:DXU983105 EHB983105:EHQ983105 EQX983105:ERM983105 FAT983105:FBI983105 FKP983105:FLE983105 FUL983105:FVA983105 GEH983105:GEW983105 GOD983105:GOS983105 GXZ983105:GYO983105 HHV983105:HIK983105 HRR983105:HSG983105 IBN983105:ICC983105 ILJ983105:ILY983105 IVF983105:IVU983105 JFB983105:JFQ983105 JOX983105:JPM983105 JYT983105:JZI983105 KIP983105:KJE983105 KSL983105:KTA983105 LCH983105:LCW983105 LMD983105:LMS983105 LVZ983105:LWO983105 MFV983105:MGK983105 MPR983105:MQG983105 MZN983105:NAC983105 NJJ983105:NJY983105 NTF983105:NTU983105 ODB983105:ODQ983105 OMX983105:ONM983105 OWT983105:OXI983105 PGP983105:PHE983105 PQL983105:PRA983105 QAH983105:QAW983105 QKD983105:QKS983105 QTZ983105:QUO983105 RDV983105:REK983105 RNR983105:ROG983105 RXN983105:RYC983105 SHJ983105:SHY983105 SRF983105:SRU983105 TBB983105:TBQ983105 TKX983105:TLM983105 TUT983105:TVI983105 UEP983105:UFE983105 UOL983105:UPA983105 UYH983105:UYW983105 VID983105:VIS983105 VRZ983105:VSO983105 WBV983105:WCK983105 WLR983105:WMG983105 WVN983105:WWC983105"/>
    <dataValidation allowBlank="1" showInputMessage="1" showErrorMessage="1" promptTitle="TDHCA Rental Program Experience" prompt="Row 24: Enter TDHCA Rental Program Property City" sqref="V65:AD65 JR65:JZ65 TN65:TV65 ADJ65:ADR65 ANF65:ANN65 AXB65:AXJ65 BGX65:BHF65 BQT65:BRB65 CAP65:CAX65 CKL65:CKT65 CUH65:CUP65 DED65:DEL65 DNZ65:DOH65 DXV65:DYD65 EHR65:EHZ65 ERN65:ERV65 FBJ65:FBR65 FLF65:FLN65 FVB65:FVJ65 GEX65:GFF65 GOT65:GPB65 GYP65:GYX65 HIL65:HIT65 HSH65:HSP65 ICD65:ICL65 ILZ65:IMH65 IVV65:IWD65 JFR65:JFZ65 JPN65:JPV65 JZJ65:JZR65 KJF65:KJN65 KTB65:KTJ65 LCX65:LDF65 LMT65:LNB65 LWP65:LWX65 MGL65:MGT65 MQH65:MQP65 NAD65:NAL65 NJZ65:NKH65 NTV65:NUD65 ODR65:ODZ65 ONN65:ONV65 OXJ65:OXR65 PHF65:PHN65 PRB65:PRJ65 QAX65:QBF65 QKT65:QLB65 QUP65:QUX65 REL65:RET65 ROH65:ROP65 RYD65:RYL65 SHZ65:SIH65 SRV65:SSD65 TBR65:TBZ65 TLN65:TLV65 TVJ65:TVR65 UFF65:UFN65 UPB65:UPJ65 UYX65:UZF65 VIT65:VJB65 VSP65:VSX65 WCL65:WCT65 WMH65:WMP65 WWD65:WWL65 V65601:AD65601 JR65601:JZ65601 TN65601:TV65601 ADJ65601:ADR65601 ANF65601:ANN65601 AXB65601:AXJ65601 BGX65601:BHF65601 BQT65601:BRB65601 CAP65601:CAX65601 CKL65601:CKT65601 CUH65601:CUP65601 DED65601:DEL65601 DNZ65601:DOH65601 DXV65601:DYD65601 EHR65601:EHZ65601 ERN65601:ERV65601 FBJ65601:FBR65601 FLF65601:FLN65601 FVB65601:FVJ65601 GEX65601:GFF65601 GOT65601:GPB65601 GYP65601:GYX65601 HIL65601:HIT65601 HSH65601:HSP65601 ICD65601:ICL65601 ILZ65601:IMH65601 IVV65601:IWD65601 JFR65601:JFZ65601 JPN65601:JPV65601 JZJ65601:JZR65601 KJF65601:KJN65601 KTB65601:KTJ65601 LCX65601:LDF65601 LMT65601:LNB65601 LWP65601:LWX65601 MGL65601:MGT65601 MQH65601:MQP65601 NAD65601:NAL65601 NJZ65601:NKH65601 NTV65601:NUD65601 ODR65601:ODZ65601 ONN65601:ONV65601 OXJ65601:OXR65601 PHF65601:PHN65601 PRB65601:PRJ65601 QAX65601:QBF65601 QKT65601:QLB65601 QUP65601:QUX65601 REL65601:RET65601 ROH65601:ROP65601 RYD65601:RYL65601 SHZ65601:SIH65601 SRV65601:SSD65601 TBR65601:TBZ65601 TLN65601:TLV65601 TVJ65601:TVR65601 UFF65601:UFN65601 UPB65601:UPJ65601 UYX65601:UZF65601 VIT65601:VJB65601 VSP65601:VSX65601 WCL65601:WCT65601 WMH65601:WMP65601 WWD65601:WWL65601 V131137:AD131137 JR131137:JZ131137 TN131137:TV131137 ADJ131137:ADR131137 ANF131137:ANN131137 AXB131137:AXJ131137 BGX131137:BHF131137 BQT131137:BRB131137 CAP131137:CAX131137 CKL131137:CKT131137 CUH131137:CUP131137 DED131137:DEL131137 DNZ131137:DOH131137 DXV131137:DYD131137 EHR131137:EHZ131137 ERN131137:ERV131137 FBJ131137:FBR131137 FLF131137:FLN131137 FVB131137:FVJ131137 GEX131137:GFF131137 GOT131137:GPB131137 GYP131137:GYX131137 HIL131137:HIT131137 HSH131137:HSP131137 ICD131137:ICL131137 ILZ131137:IMH131137 IVV131137:IWD131137 JFR131137:JFZ131137 JPN131137:JPV131137 JZJ131137:JZR131137 KJF131137:KJN131137 KTB131137:KTJ131137 LCX131137:LDF131137 LMT131137:LNB131137 LWP131137:LWX131137 MGL131137:MGT131137 MQH131137:MQP131137 NAD131137:NAL131137 NJZ131137:NKH131137 NTV131137:NUD131137 ODR131137:ODZ131137 ONN131137:ONV131137 OXJ131137:OXR131137 PHF131137:PHN131137 PRB131137:PRJ131137 QAX131137:QBF131137 QKT131137:QLB131137 QUP131137:QUX131137 REL131137:RET131137 ROH131137:ROP131137 RYD131137:RYL131137 SHZ131137:SIH131137 SRV131137:SSD131137 TBR131137:TBZ131137 TLN131137:TLV131137 TVJ131137:TVR131137 UFF131137:UFN131137 UPB131137:UPJ131137 UYX131137:UZF131137 VIT131137:VJB131137 VSP131137:VSX131137 WCL131137:WCT131137 WMH131137:WMP131137 WWD131137:WWL131137 V196673:AD196673 JR196673:JZ196673 TN196673:TV196673 ADJ196673:ADR196673 ANF196673:ANN196673 AXB196673:AXJ196673 BGX196673:BHF196673 BQT196673:BRB196673 CAP196673:CAX196673 CKL196673:CKT196673 CUH196673:CUP196673 DED196673:DEL196673 DNZ196673:DOH196673 DXV196673:DYD196673 EHR196673:EHZ196673 ERN196673:ERV196673 FBJ196673:FBR196673 FLF196673:FLN196673 FVB196673:FVJ196673 GEX196673:GFF196673 GOT196673:GPB196673 GYP196673:GYX196673 HIL196673:HIT196673 HSH196673:HSP196673 ICD196673:ICL196673 ILZ196673:IMH196673 IVV196673:IWD196673 JFR196673:JFZ196673 JPN196673:JPV196673 JZJ196673:JZR196673 KJF196673:KJN196673 KTB196673:KTJ196673 LCX196673:LDF196673 LMT196673:LNB196673 LWP196673:LWX196673 MGL196673:MGT196673 MQH196673:MQP196673 NAD196673:NAL196673 NJZ196673:NKH196673 NTV196673:NUD196673 ODR196673:ODZ196673 ONN196673:ONV196673 OXJ196673:OXR196673 PHF196673:PHN196673 PRB196673:PRJ196673 QAX196673:QBF196673 QKT196673:QLB196673 QUP196673:QUX196673 REL196673:RET196673 ROH196673:ROP196673 RYD196673:RYL196673 SHZ196673:SIH196673 SRV196673:SSD196673 TBR196673:TBZ196673 TLN196673:TLV196673 TVJ196673:TVR196673 UFF196673:UFN196673 UPB196673:UPJ196673 UYX196673:UZF196673 VIT196673:VJB196673 VSP196673:VSX196673 WCL196673:WCT196673 WMH196673:WMP196673 WWD196673:WWL196673 V262209:AD262209 JR262209:JZ262209 TN262209:TV262209 ADJ262209:ADR262209 ANF262209:ANN262209 AXB262209:AXJ262209 BGX262209:BHF262209 BQT262209:BRB262209 CAP262209:CAX262209 CKL262209:CKT262209 CUH262209:CUP262209 DED262209:DEL262209 DNZ262209:DOH262209 DXV262209:DYD262209 EHR262209:EHZ262209 ERN262209:ERV262209 FBJ262209:FBR262209 FLF262209:FLN262209 FVB262209:FVJ262209 GEX262209:GFF262209 GOT262209:GPB262209 GYP262209:GYX262209 HIL262209:HIT262209 HSH262209:HSP262209 ICD262209:ICL262209 ILZ262209:IMH262209 IVV262209:IWD262209 JFR262209:JFZ262209 JPN262209:JPV262209 JZJ262209:JZR262209 KJF262209:KJN262209 KTB262209:KTJ262209 LCX262209:LDF262209 LMT262209:LNB262209 LWP262209:LWX262209 MGL262209:MGT262209 MQH262209:MQP262209 NAD262209:NAL262209 NJZ262209:NKH262209 NTV262209:NUD262209 ODR262209:ODZ262209 ONN262209:ONV262209 OXJ262209:OXR262209 PHF262209:PHN262209 PRB262209:PRJ262209 QAX262209:QBF262209 QKT262209:QLB262209 QUP262209:QUX262209 REL262209:RET262209 ROH262209:ROP262209 RYD262209:RYL262209 SHZ262209:SIH262209 SRV262209:SSD262209 TBR262209:TBZ262209 TLN262209:TLV262209 TVJ262209:TVR262209 UFF262209:UFN262209 UPB262209:UPJ262209 UYX262209:UZF262209 VIT262209:VJB262209 VSP262209:VSX262209 WCL262209:WCT262209 WMH262209:WMP262209 WWD262209:WWL262209 V327745:AD327745 JR327745:JZ327745 TN327745:TV327745 ADJ327745:ADR327745 ANF327745:ANN327745 AXB327745:AXJ327745 BGX327745:BHF327745 BQT327745:BRB327745 CAP327745:CAX327745 CKL327745:CKT327745 CUH327745:CUP327745 DED327745:DEL327745 DNZ327745:DOH327745 DXV327745:DYD327745 EHR327745:EHZ327745 ERN327745:ERV327745 FBJ327745:FBR327745 FLF327745:FLN327745 FVB327745:FVJ327745 GEX327745:GFF327745 GOT327745:GPB327745 GYP327745:GYX327745 HIL327745:HIT327745 HSH327745:HSP327745 ICD327745:ICL327745 ILZ327745:IMH327745 IVV327745:IWD327745 JFR327745:JFZ327745 JPN327745:JPV327745 JZJ327745:JZR327745 KJF327745:KJN327745 KTB327745:KTJ327745 LCX327745:LDF327745 LMT327745:LNB327745 LWP327745:LWX327745 MGL327745:MGT327745 MQH327745:MQP327745 NAD327745:NAL327745 NJZ327745:NKH327745 NTV327745:NUD327745 ODR327745:ODZ327745 ONN327745:ONV327745 OXJ327745:OXR327745 PHF327745:PHN327745 PRB327745:PRJ327745 QAX327745:QBF327745 QKT327745:QLB327745 QUP327745:QUX327745 REL327745:RET327745 ROH327745:ROP327745 RYD327745:RYL327745 SHZ327745:SIH327745 SRV327745:SSD327745 TBR327745:TBZ327745 TLN327745:TLV327745 TVJ327745:TVR327745 UFF327745:UFN327745 UPB327745:UPJ327745 UYX327745:UZF327745 VIT327745:VJB327745 VSP327745:VSX327745 WCL327745:WCT327745 WMH327745:WMP327745 WWD327745:WWL327745 V393281:AD393281 JR393281:JZ393281 TN393281:TV393281 ADJ393281:ADR393281 ANF393281:ANN393281 AXB393281:AXJ393281 BGX393281:BHF393281 BQT393281:BRB393281 CAP393281:CAX393281 CKL393281:CKT393281 CUH393281:CUP393281 DED393281:DEL393281 DNZ393281:DOH393281 DXV393281:DYD393281 EHR393281:EHZ393281 ERN393281:ERV393281 FBJ393281:FBR393281 FLF393281:FLN393281 FVB393281:FVJ393281 GEX393281:GFF393281 GOT393281:GPB393281 GYP393281:GYX393281 HIL393281:HIT393281 HSH393281:HSP393281 ICD393281:ICL393281 ILZ393281:IMH393281 IVV393281:IWD393281 JFR393281:JFZ393281 JPN393281:JPV393281 JZJ393281:JZR393281 KJF393281:KJN393281 KTB393281:KTJ393281 LCX393281:LDF393281 LMT393281:LNB393281 LWP393281:LWX393281 MGL393281:MGT393281 MQH393281:MQP393281 NAD393281:NAL393281 NJZ393281:NKH393281 NTV393281:NUD393281 ODR393281:ODZ393281 ONN393281:ONV393281 OXJ393281:OXR393281 PHF393281:PHN393281 PRB393281:PRJ393281 QAX393281:QBF393281 QKT393281:QLB393281 QUP393281:QUX393281 REL393281:RET393281 ROH393281:ROP393281 RYD393281:RYL393281 SHZ393281:SIH393281 SRV393281:SSD393281 TBR393281:TBZ393281 TLN393281:TLV393281 TVJ393281:TVR393281 UFF393281:UFN393281 UPB393281:UPJ393281 UYX393281:UZF393281 VIT393281:VJB393281 VSP393281:VSX393281 WCL393281:WCT393281 WMH393281:WMP393281 WWD393281:WWL393281 V458817:AD458817 JR458817:JZ458817 TN458817:TV458817 ADJ458817:ADR458817 ANF458817:ANN458817 AXB458817:AXJ458817 BGX458817:BHF458817 BQT458817:BRB458817 CAP458817:CAX458817 CKL458817:CKT458817 CUH458817:CUP458817 DED458817:DEL458817 DNZ458817:DOH458817 DXV458817:DYD458817 EHR458817:EHZ458817 ERN458817:ERV458817 FBJ458817:FBR458817 FLF458817:FLN458817 FVB458817:FVJ458817 GEX458817:GFF458817 GOT458817:GPB458817 GYP458817:GYX458817 HIL458817:HIT458817 HSH458817:HSP458817 ICD458817:ICL458817 ILZ458817:IMH458817 IVV458817:IWD458817 JFR458817:JFZ458817 JPN458817:JPV458817 JZJ458817:JZR458817 KJF458817:KJN458817 KTB458817:KTJ458817 LCX458817:LDF458817 LMT458817:LNB458817 LWP458817:LWX458817 MGL458817:MGT458817 MQH458817:MQP458817 NAD458817:NAL458817 NJZ458817:NKH458817 NTV458817:NUD458817 ODR458817:ODZ458817 ONN458817:ONV458817 OXJ458817:OXR458817 PHF458817:PHN458817 PRB458817:PRJ458817 QAX458817:QBF458817 QKT458817:QLB458817 QUP458817:QUX458817 REL458817:RET458817 ROH458817:ROP458817 RYD458817:RYL458817 SHZ458817:SIH458817 SRV458817:SSD458817 TBR458817:TBZ458817 TLN458817:TLV458817 TVJ458817:TVR458817 UFF458817:UFN458817 UPB458817:UPJ458817 UYX458817:UZF458817 VIT458817:VJB458817 VSP458817:VSX458817 WCL458817:WCT458817 WMH458817:WMP458817 WWD458817:WWL458817 V524353:AD524353 JR524353:JZ524353 TN524353:TV524353 ADJ524353:ADR524353 ANF524353:ANN524353 AXB524353:AXJ524353 BGX524353:BHF524353 BQT524353:BRB524353 CAP524353:CAX524353 CKL524353:CKT524353 CUH524353:CUP524353 DED524353:DEL524353 DNZ524353:DOH524353 DXV524353:DYD524353 EHR524353:EHZ524353 ERN524353:ERV524353 FBJ524353:FBR524353 FLF524353:FLN524353 FVB524353:FVJ524353 GEX524353:GFF524353 GOT524353:GPB524353 GYP524353:GYX524353 HIL524353:HIT524353 HSH524353:HSP524353 ICD524353:ICL524353 ILZ524353:IMH524353 IVV524353:IWD524353 JFR524353:JFZ524353 JPN524353:JPV524353 JZJ524353:JZR524353 KJF524353:KJN524353 KTB524353:KTJ524353 LCX524353:LDF524353 LMT524353:LNB524353 LWP524353:LWX524353 MGL524353:MGT524353 MQH524353:MQP524353 NAD524353:NAL524353 NJZ524353:NKH524353 NTV524353:NUD524353 ODR524353:ODZ524353 ONN524353:ONV524353 OXJ524353:OXR524353 PHF524353:PHN524353 PRB524353:PRJ524353 QAX524353:QBF524353 QKT524353:QLB524353 QUP524353:QUX524353 REL524353:RET524353 ROH524353:ROP524353 RYD524353:RYL524353 SHZ524353:SIH524353 SRV524353:SSD524353 TBR524353:TBZ524353 TLN524353:TLV524353 TVJ524353:TVR524353 UFF524353:UFN524353 UPB524353:UPJ524353 UYX524353:UZF524353 VIT524353:VJB524353 VSP524353:VSX524353 WCL524353:WCT524353 WMH524353:WMP524353 WWD524353:WWL524353 V589889:AD589889 JR589889:JZ589889 TN589889:TV589889 ADJ589889:ADR589889 ANF589889:ANN589889 AXB589889:AXJ589889 BGX589889:BHF589889 BQT589889:BRB589889 CAP589889:CAX589889 CKL589889:CKT589889 CUH589889:CUP589889 DED589889:DEL589889 DNZ589889:DOH589889 DXV589889:DYD589889 EHR589889:EHZ589889 ERN589889:ERV589889 FBJ589889:FBR589889 FLF589889:FLN589889 FVB589889:FVJ589889 GEX589889:GFF589889 GOT589889:GPB589889 GYP589889:GYX589889 HIL589889:HIT589889 HSH589889:HSP589889 ICD589889:ICL589889 ILZ589889:IMH589889 IVV589889:IWD589889 JFR589889:JFZ589889 JPN589889:JPV589889 JZJ589889:JZR589889 KJF589889:KJN589889 KTB589889:KTJ589889 LCX589889:LDF589889 LMT589889:LNB589889 LWP589889:LWX589889 MGL589889:MGT589889 MQH589889:MQP589889 NAD589889:NAL589889 NJZ589889:NKH589889 NTV589889:NUD589889 ODR589889:ODZ589889 ONN589889:ONV589889 OXJ589889:OXR589889 PHF589889:PHN589889 PRB589889:PRJ589889 QAX589889:QBF589889 QKT589889:QLB589889 QUP589889:QUX589889 REL589889:RET589889 ROH589889:ROP589889 RYD589889:RYL589889 SHZ589889:SIH589889 SRV589889:SSD589889 TBR589889:TBZ589889 TLN589889:TLV589889 TVJ589889:TVR589889 UFF589889:UFN589889 UPB589889:UPJ589889 UYX589889:UZF589889 VIT589889:VJB589889 VSP589889:VSX589889 WCL589889:WCT589889 WMH589889:WMP589889 WWD589889:WWL589889 V655425:AD655425 JR655425:JZ655425 TN655425:TV655425 ADJ655425:ADR655425 ANF655425:ANN655425 AXB655425:AXJ655425 BGX655425:BHF655425 BQT655425:BRB655425 CAP655425:CAX655425 CKL655425:CKT655425 CUH655425:CUP655425 DED655425:DEL655425 DNZ655425:DOH655425 DXV655425:DYD655425 EHR655425:EHZ655425 ERN655425:ERV655425 FBJ655425:FBR655425 FLF655425:FLN655425 FVB655425:FVJ655425 GEX655425:GFF655425 GOT655425:GPB655425 GYP655425:GYX655425 HIL655425:HIT655425 HSH655425:HSP655425 ICD655425:ICL655425 ILZ655425:IMH655425 IVV655425:IWD655425 JFR655425:JFZ655425 JPN655425:JPV655425 JZJ655425:JZR655425 KJF655425:KJN655425 KTB655425:KTJ655425 LCX655425:LDF655425 LMT655425:LNB655425 LWP655425:LWX655425 MGL655425:MGT655425 MQH655425:MQP655425 NAD655425:NAL655425 NJZ655425:NKH655425 NTV655425:NUD655425 ODR655425:ODZ655425 ONN655425:ONV655425 OXJ655425:OXR655425 PHF655425:PHN655425 PRB655425:PRJ655425 QAX655425:QBF655425 QKT655425:QLB655425 QUP655425:QUX655425 REL655425:RET655425 ROH655425:ROP655425 RYD655425:RYL655425 SHZ655425:SIH655425 SRV655425:SSD655425 TBR655425:TBZ655425 TLN655425:TLV655425 TVJ655425:TVR655425 UFF655425:UFN655425 UPB655425:UPJ655425 UYX655425:UZF655425 VIT655425:VJB655425 VSP655425:VSX655425 WCL655425:WCT655425 WMH655425:WMP655425 WWD655425:WWL655425 V720961:AD720961 JR720961:JZ720961 TN720961:TV720961 ADJ720961:ADR720961 ANF720961:ANN720961 AXB720961:AXJ720961 BGX720961:BHF720961 BQT720961:BRB720961 CAP720961:CAX720961 CKL720961:CKT720961 CUH720961:CUP720961 DED720961:DEL720961 DNZ720961:DOH720961 DXV720961:DYD720961 EHR720961:EHZ720961 ERN720961:ERV720961 FBJ720961:FBR720961 FLF720961:FLN720961 FVB720961:FVJ720961 GEX720961:GFF720961 GOT720961:GPB720961 GYP720961:GYX720961 HIL720961:HIT720961 HSH720961:HSP720961 ICD720961:ICL720961 ILZ720961:IMH720961 IVV720961:IWD720961 JFR720961:JFZ720961 JPN720961:JPV720961 JZJ720961:JZR720961 KJF720961:KJN720961 KTB720961:KTJ720961 LCX720961:LDF720961 LMT720961:LNB720961 LWP720961:LWX720961 MGL720961:MGT720961 MQH720961:MQP720961 NAD720961:NAL720961 NJZ720961:NKH720961 NTV720961:NUD720961 ODR720961:ODZ720961 ONN720961:ONV720961 OXJ720961:OXR720961 PHF720961:PHN720961 PRB720961:PRJ720961 QAX720961:QBF720961 QKT720961:QLB720961 QUP720961:QUX720961 REL720961:RET720961 ROH720961:ROP720961 RYD720961:RYL720961 SHZ720961:SIH720961 SRV720961:SSD720961 TBR720961:TBZ720961 TLN720961:TLV720961 TVJ720961:TVR720961 UFF720961:UFN720961 UPB720961:UPJ720961 UYX720961:UZF720961 VIT720961:VJB720961 VSP720961:VSX720961 WCL720961:WCT720961 WMH720961:WMP720961 WWD720961:WWL720961 V786497:AD786497 JR786497:JZ786497 TN786497:TV786497 ADJ786497:ADR786497 ANF786497:ANN786497 AXB786497:AXJ786497 BGX786497:BHF786497 BQT786497:BRB786497 CAP786497:CAX786497 CKL786497:CKT786497 CUH786497:CUP786497 DED786497:DEL786497 DNZ786497:DOH786497 DXV786497:DYD786497 EHR786497:EHZ786497 ERN786497:ERV786497 FBJ786497:FBR786497 FLF786497:FLN786497 FVB786497:FVJ786497 GEX786497:GFF786497 GOT786497:GPB786497 GYP786497:GYX786497 HIL786497:HIT786497 HSH786497:HSP786497 ICD786497:ICL786497 ILZ786497:IMH786497 IVV786497:IWD786497 JFR786497:JFZ786497 JPN786497:JPV786497 JZJ786497:JZR786497 KJF786497:KJN786497 KTB786497:KTJ786497 LCX786497:LDF786497 LMT786497:LNB786497 LWP786497:LWX786497 MGL786497:MGT786497 MQH786497:MQP786497 NAD786497:NAL786497 NJZ786497:NKH786497 NTV786497:NUD786497 ODR786497:ODZ786497 ONN786497:ONV786497 OXJ786497:OXR786497 PHF786497:PHN786497 PRB786497:PRJ786497 QAX786497:QBF786497 QKT786497:QLB786497 QUP786497:QUX786497 REL786497:RET786497 ROH786497:ROP786497 RYD786497:RYL786497 SHZ786497:SIH786497 SRV786497:SSD786497 TBR786497:TBZ786497 TLN786497:TLV786497 TVJ786497:TVR786497 UFF786497:UFN786497 UPB786497:UPJ786497 UYX786497:UZF786497 VIT786497:VJB786497 VSP786497:VSX786497 WCL786497:WCT786497 WMH786497:WMP786497 WWD786497:WWL786497 V852033:AD852033 JR852033:JZ852033 TN852033:TV852033 ADJ852033:ADR852033 ANF852033:ANN852033 AXB852033:AXJ852033 BGX852033:BHF852033 BQT852033:BRB852033 CAP852033:CAX852033 CKL852033:CKT852033 CUH852033:CUP852033 DED852033:DEL852033 DNZ852033:DOH852033 DXV852033:DYD852033 EHR852033:EHZ852033 ERN852033:ERV852033 FBJ852033:FBR852033 FLF852033:FLN852033 FVB852033:FVJ852033 GEX852033:GFF852033 GOT852033:GPB852033 GYP852033:GYX852033 HIL852033:HIT852033 HSH852033:HSP852033 ICD852033:ICL852033 ILZ852033:IMH852033 IVV852033:IWD852033 JFR852033:JFZ852033 JPN852033:JPV852033 JZJ852033:JZR852033 KJF852033:KJN852033 KTB852033:KTJ852033 LCX852033:LDF852033 LMT852033:LNB852033 LWP852033:LWX852033 MGL852033:MGT852033 MQH852033:MQP852033 NAD852033:NAL852033 NJZ852033:NKH852033 NTV852033:NUD852033 ODR852033:ODZ852033 ONN852033:ONV852033 OXJ852033:OXR852033 PHF852033:PHN852033 PRB852033:PRJ852033 QAX852033:QBF852033 QKT852033:QLB852033 QUP852033:QUX852033 REL852033:RET852033 ROH852033:ROP852033 RYD852033:RYL852033 SHZ852033:SIH852033 SRV852033:SSD852033 TBR852033:TBZ852033 TLN852033:TLV852033 TVJ852033:TVR852033 UFF852033:UFN852033 UPB852033:UPJ852033 UYX852033:UZF852033 VIT852033:VJB852033 VSP852033:VSX852033 WCL852033:WCT852033 WMH852033:WMP852033 WWD852033:WWL852033 V917569:AD917569 JR917569:JZ917569 TN917569:TV917569 ADJ917569:ADR917569 ANF917569:ANN917569 AXB917569:AXJ917569 BGX917569:BHF917569 BQT917569:BRB917569 CAP917569:CAX917569 CKL917569:CKT917569 CUH917569:CUP917569 DED917569:DEL917569 DNZ917569:DOH917569 DXV917569:DYD917569 EHR917569:EHZ917569 ERN917569:ERV917569 FBJ917569:FBR917569 FLF917569:FLN917569 FVB917569:FVJ917569 GEX917569:GFF917569 GOT917569:GPB917569 GYP917569:GYX917569 HIL917569:HIT917569 HSH917569:HSP917569 ICD917569:ICL917569 ILZ917569:IMH917569 IVV917569:IWD917569 JFR917569:JFZ917569 JPN917569:JPV917569 JZJ917569:JZR917569 KJF917569:KJN917569 KTB917569:KTJ917569 LCX917569:LDF917569 LMT917569:LNB917569 LWP917569:LWX917569 MGL917569:MGT917569 MQH917569:MQP917569 NAD917569:NAL917569 NJZ917569:NKH917569 NTV917569:NUD917569 ODR917569:ODZ917569 ONN917569:ONV917569 OXJ917569:OXR917569 PHF917569:PHN917569 PRB917569:PRJ917569 QAX917569:QBF917569 QKT917569:QLB917569 QUP917569:QUX917569 REL917569:RET917569 ROH917569:ROP917569 RYD917569:RYL917569 SHZ917569:SIH917569 SRV917569:SSD917569 TBR917569:TBZ917569 TLN917569:TLV917569 TVJ917569:TVR917569 UFF917569:UFN917569 UPB917569:UPJ917569 UYX917569:UZF917569 VIT917569:VJB917569 VSP917569:VSX917569 WCL917569:WCT917569 WMH917569:WMP917569 WWD917569:WWL917569 V983105:AD983105 JR983105:JZ983105 TN983105:TV983105 ADJ983105:ADR983105 ANF983105:ANN983105 AXB983105:AXJ983105 BGX983105:BHF983105 BQT983105:BRB983105 CAP983105:CAX983105 CKL983105:CKT983105 CUH983105:CUP983105 DED983105:DEL983105 DNZ983105:DOH983105 DXV983105:DYD983105 EHR983105:EHZ983105 ERN983105:ERV983105 FBJ983105:FBR983105 FLF983105:FLN983105 FVB983105:FVJ983105 GEX983105:GFF983105 GOT983105:GPB983105 GYP983105:GYX983105 HIL983105:HIT983105 HSH983105:HSP983105 ICD983105:ICL983105 ILZ983105:IMH983105 IVV983105:IWD983105 JFR983105:JFZ983105 JPN983105:JPV983105 JZJ983105:JZR983105 KJF983105:KJN983105 KTB983105:KTJ983105 LCX983105:LDF983105 LMT983105:LNB983105 LWP983105:LWX983105 MGL983105:MGT983105 MQH983105:MQP983105 NAD983105:NAL983105 NJZ983105:NKH983105 NTV983105:NUD983105 ODR983105:ODZ983105 ONN983105:ONV983105 OXJ983105:OXR983105 PHF983105:PHN983105 PRB983105:PRJ983105 QAX983105:QBF983105 QKT983105:QLB983105 QUP983105:QUX983105 REL983105:RET983105 ROH983105:ROP983105 RYD983105:RYL983105 SHZ983105:SIH983105 SRV983105:SSD983105 TBR983105:TBZ983105 TLN983105:TLV983105 TVJ983105:TVR983105 UFF983105:UFN983105 UPB983105:UPJ983105 UYX983105:UZF983105 VIT983105:VJB983105 VSP983105:VSX983105 WCL983105:WCT983105 WMH983105:WMP983105 WWD983105:WWL983105"/>
    <dataValidation allowBlank="1" showInputMessage="1" showErrorMessage="1" promptTitle="TDHCA Rental Program Experience" prompt="Row 24: Enter TDHCA Rental Program Name(s)" sqref="AE65:AK65 KA65:KG65 TW65:UC65 ADS65:ADY65 ANO65:ANU65 AXK65:AXQ65 BHG65:BHM65 BRC65:BRI65 CAY65:CBE65 CKU65:CLA65 CUQ65:CUW65 DEM65:DES65 DOI65:DOO65 DYE65:DYK65 EIA65:EIG65 ERW65:ESC65 FBS65:FBY65 FLO65:FLU65 FVK65:FVQ65 GFG65:GFM65 GPC65:GPI65 GYY65:GZE65 HIU65:HJA65 HSQ65:HSW65 ICM65:ICS65 IMI65:IMO65 IWE65:IWK65 JGA65:JGG65 JPW65:JQC65 JZS65:JZY65 KJO65:KJU65 KTK65:KTQ65 LDG65:LDM65 LNC65:LNI65 LWY65:LXE65 MGU65:MHA65 MQQ65:MQW65 NAM65:NAS65 NKI65:NKO65 NUE65:NUK65 OEA65:OEG65 ONW65:OOC65 OXS65:OXY65 PHO65:PHU65 PRK65:PRQ65 QBG65:QBM65 QLC65:QLI65 QUY65:QVE65 REU65:RFA65 ROQ65:ROW65 RYM65:RYS65 SII65:SIO65 SSE65:SSK65 TCA65:TCG65 TLW65:TMC65 TVS65:TVY65 UFO65:UFU65 UPK65:UPQ65 UZG65:UZM65 VJC65:VJI65 VSY65:VTE65 WCU65:WDA65 WMQ65:WMW65 WWM65:WWS65 AE65601:AK65601 KA65601:KG65601 TW65601:UC65601 ADS65601:ADY65601 ANO65601:ANU65601 AXK65601:AXQ65601 BHG65601:BHM65601 BRC65601:BRI65601 CAY65601:CBE65601 CKU65601:CLA65601 CUQ65601:CUW65601 DEM65601:DES65601 DOI65601:DOO65601 DYE65601:DYK65601 EIA65601:EIG65601 ERW65601:ESC65601 FBS65601:FBY65601 FLO65601:FLU65601 FVK65601:FVQ65601 GFG65601:GFM65601 GPC65601:GPI65601 GYY65601:GZE65601 HIU65601:HJA65601 HSQ65601:HSW65601 ICM65601:ICS65601 IMI65601:IMO65601 IWE65601:IWK65601 JGA65601:JGG65601 JPW65601:JQC65601 JZS65601:JZY65601 KJO65601:KJU65601 KTK65601:KTQ65601 LDG65601:LDM65601 LNC65601:LNI65601 LWY65601:LXE65601 MGU65601:MHA65601 MQQ65601:MQW65601 NAM65601:NAS65601 NKI65601:NKO65601 NUE65601:NUK65601 OEA65601:OEG65601 ONW65601:OOC65601 OXS65601:OXY65601 PHO65601:PHU65601 PRK65601:PRQ65601 QBG65601:QBM65601 QLC65601:QLI65601 QUY65601:QVE65601 REU65601:RFA65601 ROQ65601:ROW65601 RYM65601:RYS65601 SII65601:SIO65601 SSE65601:SSK65601 TCA65601:TCG65601 TLW65601:TMC65601 TVS65601:TVY65601 UFO65601:UFU65601 UPK65601:UPQ65601 UZG65601:UZM65601 VJC65601:VJI65601 VSY65601:VTE65601 WCU65601:WDA65601 WMQ65601:WMW65601 WWM65601:WWS65601 AE131137:AK131137 KA131137:KG131137 TW131137:UC131137 ADS131137:ADY131137 ANO131137:ANU131137 AXK131137:AXQ131137 BHG131137:BHM131137 BRC131137:BRI131137 CAY131137:CBE131137 CKU131137:CLA131137 CUQ131137:CUW131137 DEM131137:DES131137 DOI131137:DOO131137 DYE131137:DYK131137 EIA131137:EIG131137 ERW131137:ESC131137 FBS131137:FBY131137 FLO131137:FLU131137 FVK131137:FVQ131137 GFG131137:GFM131137 GPC131137:GPI131137 GYY131137:GZE131137 HIU131137:HJA131137 HSQ131137:HSW131137 ICM131137:ICS131137 IMI131137:IMO131137 IWE131137:IWK131137 JGA131137:JGG131137 JPW131137:JQC131137 JZS131137:JZY131137 KJO131137:KJU131137 KTK131137:KTQ131137 LDG131137:LDM131137 LNC131137:LNI131137 LWY131137:LXE131137 MGU131137:MHA131137 MQQ131137:MQW131137 NAM131137:NAS131137 NKI131137:NKO131137 NUE131137:NUK131137 OEA131137:OEG131137 ONW131137:OOC131137 OXS131137:OXY131137 PHO131137:PHU131137 PRK131137:PRQ131137 QBG131137:QBM131137 QLC131137:QLI131137 QUY131137:QVE131137 REU131137:RFA131137 ROQ131137:ROW131137 RYM131137:RYS131137 SII131137:SIO131137 SSE131137:SSK131137 TCA131137:TCG131137 TLW131137:TMC131137 TVS131137:TVY131137 UFO131137:UFU131137 UPK131137:UPQ131137 UZG131137:UZM131137 VJC131137:VJI131137 VSY131137:VTE131137 WCU131137:WDA131137 WMQ131137:WMW131137 WWM131137:WWS131137 AE196673:AK196673 KA196673:KG196673 TW196673:UC196673 ADS196673:ADY196673 ANO196673:ANU196673 AXK196673:AXQ196673 BHG196673:BHM196673 BRC196673:BRI196673 CAY196673:CBE196673 CKU196673:CLA196673 CUQ196673:CUW196673 DEM196673:DES196673 DOI196673:DOO196673 DYE196673:DYK196673 EIA196673:EIG196673 ERW196673:ESC196673 FBS196673:FBY196673 FLO196673:FLU196673 FVK196673:FVQ196673 GFG196673:GFM196673 GPC196673:GPI196673 GYY196673:GZE196673 HIU196673:HJA196673 HSQ196673:HSW196673 ICM196673:ICS196673 IMI196673:IMO196673 IWE196673:IWK196673 JGA196673:JGG196673 JPW196673:JQC196673 JZS196673:JZY196673 KJO196673:KJU196673 KTK196673:KTQ196673 LDG196673:LDM196673 LNC196673:LNI196673 LWY196673:LXE196673 MGU196673:MHA196673 MQQ196673:MQW196673 NAM196673:NAS196673 NKI196673:NKO196673 NUE196673:NUK196673 OEA196673:OEG196673 ONW196673:OOC196673 OXS196673:OXY196673 PHO196673:PHU196673 PRK196673:PRQ196673 QBG196673:QBM196673 QLC196673:QLI196673 QUY196673:QVE196673 REU196673:RFA196673 ROQ196673:ROW196673 RYM196673:RYS196673 SII196673:SIO196673 SSE196673:SSK196673 TCA196673:TCG196673 TLW196673:TMC196673 TVS196673:TVY196673 UFO196673:UFU196673 UPK196673:UPQ196673 UZG196673:UZM196673 VJC196673:VJI196673 VSY196673:VTE196673 WCU196673:WDA196673 WMQ196673:WMW196673 WWM196673:WWS196673 AE262209:AK262209 KA262209:KG262209 TW262209:UC262209 ADS262209:ADY262209 ANO262209:ANU262209 AXK262209:AXQ262209 BHG262209:BHM262209 BRC262209:BRI262209 CAY262209:CBE262209 CKU262209:CLA262209 CUQ262209:CUW262209 DEM262209:DES262209 DOI262209:DOO262209 DYE262209:DYK262209 EIA262209:EIG262209 ERW262209:ESC262209 FBS262209:FBY262209 FLO262209:FLU262209 FVK262209:FVQ262209 GFG262209:GFM262209 GPC262209:GPI262209 GYY262209:GZE262209 HIU262209:HJA262209 HSQ262209:HSW262209 ICM262209:ICS262209 IMI262209:IMO262209 IWE262209:IWK262209 JGA262209:JGG262209 JPW262209:JQC262209 JZS262209:JZY262209 KJO262209:KJU262209 KTK262209:KTQ262209 LDG262209:LDM262209 LNC262209:LNI262209 LWY262209:LXE262209 MGU262209:MHA262209 MQQ262209:MQW262209 NAM262209:NAS262209 NKI262209:NKO262209 NUE262209:NUK262209 OEA262209:OEG262209 ONW262209:OOC262209 OXS262209:OXY262209 PHO262209:PHU262209 PRK262209:PRQ262209 QBG262209:QBM262209 QLC262209:QLI262209 QUY262209:QVE262209 REU262209:RFA262209 ROQ262209:ROW262209 RYM262209:RYS262209 SII262209:SIO262209 SSE262209:SSK262209 TCA262209:TCG262209 TLW262209:TMC262209 TVS262209:TVY262209 UFO262209:UFU262209 UPK262209:UPQ262209 UZG262209:UZM262209 VJC262209:VJI262209 VSY262209:VTE262209 WCU262209:WDA262209 WMQ262209:WMW262209 WWM262209:WWS262209 AE327745:AK327745 KA327745:KG327745 TW327745:UC327745 ADS327745:ADY327745 ANO327745:ANU327745 AXK327745:AXQ327745 BHG327745:BHM327745 BRC327745:BRI327745 CAY327745:CBE327745 CKU327745:CLA327745 CUQ327745:CUW327745 DEM327745:DES327745 DOI327745:DOO327745 DYE327745:DYK327745 EIA327745:EIG327745 ERW327745:ESC327745 FBS327745:FBY327745 FLO327745:FLU327745 FVK327745:FVQ327745 GFG327745:GFM327745 GPC327745:GPI327745 GYY327745:GZE327745 HIU327745:HJA327745 HSQ327745:HSW327745 ICM327745:ICS327745 IMI327745:IMO327745 IWE327745:IWK327745 JGA327745:JGG327745 JPW327745:JQC327745 JZS327745:JZY327745 KJO327745:KJU327745 KTK327745:KTQ327745 LDG327745:LDM327745 LNC327745:LNI327745 LWY327745:LXE327745 MGU327745:MHA327745 MQQ327745:MQW327745 NAM327745:NAS327745 NKI327745:NKO327745 NUE327745:NUK327745 OEA327745:OEG327745 ONW327745:OOC327745 OXS327745:OXY327745 PHO327745:PHU327745 PRK327745:PRQ327745 QBG327745:QBM327745 QLC327745:QLI327745 QUY327745:QVE327745 REU327745:RFA327745 ROQ327745:ROW327745 RYM327745:RYS327745 SII327745:SIO327745 SSE327745:SSK327745 TCA327745:TCG327745 TLW327745:TMC327745 TVS327745:TVY327745 UFO327745:UFU327745 UPK327745:UPQ327745 UZG327745:UZM327745 VJC327745:VJI327745 VSY327745:VTE327745 WCU327745:WDA327745 WMQ327745:WMW327745 WWM327745:WWS327745 AE393281:AK393281 KA393281:KG393281 TW393281:UC393281 ADS393281:ADY393281 ANO393281:ANU393281 AXK393281:AXQ393281 BHG393281:BHM393281 BRC393281:BRI393281 CAY393281:CBE393281 CKU393281:CLA393281 CUQ393281:CUW393281 DEM393281:DES393281 DOI393281:DOO393281 DYE393281:DYK393281 EIA393281:EIG393281 ERW393281:ESC393281 FBS393281:FBY393281 FLO393281:FLU393281 FVK393281:FVQ393281 GFG393281:GFM393281 GPC393281:GPI393281 GYY393281:GZE393281 HIU393281:HJA393281 HSQ393281:HSW393281 ICM393281:ICS393281 IMI393281:IMO393281 IWE393281:IWK393281 JGA393281:JGG393281 JPW393281:JQC393281 JZS393281:JZY393281 KJO393281:KJU393281 KTK393281:KTQ393281 LDG393281:LDM393281 LNC393281:LNI393281 LWY393281:LXE393281 MGU393281:MHA393281 MQQ393281:MQW393281 NAM393281:NAS393281 NKI393281:NKO393281 NUE393281:NUK393281 OEA393281:OEG393281 ONW393281:OOC393281 OXS393281:OXY393281 PHO393281:PHU393281 PRK393281:PRQ393281 QBG393281:QBM393281 QLC393281:QLI393281 QUY393281:QVE393281 REU393281:RFA393281 ROQ393281:ROW393281 RYM393281:RYS393281 SII393281:SIO393281 SSE393281:SSK393281 TCA393281:TCG393281 TLW393281:TMC393281 TVS393281:TVY393281 UFO393281:UFU393281 UPK393281:UPQ393281 UZG393281:UZM393281 VJC393281:VJI393281 VSY393281:VTE393281 WCU393281:WDA393281 WMQ393281:WMW393281 WWM393281:WWS393281 AE458817:AK458817 KA458817:KG458817 TW458817:UC458817 ADS458817:ADY458817 ANO458817:ANU458817 AXK458817:AXQ458817 BHG458817:BHM458817 BRC458817:BRI458817 CAY458817:CBE458817 CKU458817:CLA458817 CUQ458817:CUW458817 DEM458817:DES458817 DOI458817:DOO458817 DYE458817:DYK458817 EIA458817:EIG458817 ERW458817:ESC458817 FBS458817:FBY458817 FLO458817:FLU458817 FVK458817:FVQ458817 GFG458817:GFM458817 GPC458817:GPI458817 GYY458817:GZE458817 HIU458817:HJA458817 HSQ458817:HSW458817 ICM458817:ICS458817 IMI458817:IMO458817 IWE458817:IWK458817 JGA458817:JGG458817 JPW458817:JQC458817 JZS458817:JZY458817 KJO458817:KJU458817 KTK458817:KTQ458817 LDG458817:LDM458817 LNC458817:LNI458817 LWY458817:LXE458817 MGU458817:MHA458817 MQQ458817:MQW458817 NAM458817:NAS458817 NKI458817:NKO458817 NUE458817:NUK458817 OEA458817:OEG458817 ONW458817:OOC458817 OXS458817:OXY458817 PHO458817:PHU458817 PRK458817:PRQ458817 QBG458817:QBM458817 QLC458817:QLI458817 QUY458817:QVE458817 REU458817:RFA458817 ROQ458817:ROW458817 RYM458817:RYS458817 SII458817:SIO458817 SSE458817:SSK458817 TCA458817:TCG458817 TLW458817:TMC458817 TVS458817:TVY458817 UFO458817:UFU458817 UPK458817:UPQ458817 UZG458817:UZM458817 VJC458817:VJI458817 VSY458817:VTE458817 WCU458817:WDA458817 WMQ458817:WMW458817 WWM458817:WWS458817 AE524353:AK524353 KA524353:KG524353 TW524353:UC524353 ADS524353:ADY524353 ANO524353:ANU524353 AXK524353:AXQ524353 BHG524353:BHM524353 BRC524353:BRI524353 CAY524353:CBE524353 CKU524353:CLA524353 CUQ524353:CUW524353 DEM524353:DES524353 DOI524353:DOO524353 DYE524353:DYK524353 EIA524353:EIG524353 ERW524353:ESC524353 FBS524353:FBY524353 FLO524353:FLU524353 FVK524353:FVQ524353 GFG524353:GFM524353 GPC524353:GPI524353 GYY524353:GZE524353 HIU524353:HJA524353 HSQ524353:HSW524353 ICM524353:ICS524353 IMI524353:IMO524353 IWE524353:IWK524353 JGA524353:JGG524353 JPW524353:JQC524353 JZS524353:JZY524353 KJO524353:KJU524353 KTK524353:KTQ524353 LDG524353:LDM524353 LNC524353:LNI524353 LWY524353:LXE524353 MGU524353:MHA524353 MQQ524353:MQW524353 NAM524353:NAS524353 NKI524353:NKO524353 NUE524353:NUK524353 OEA524353:OEG524353 ONW524353:OOC524353 OXS524353:OXY524353 PHO524353:PHU524353 PRK524353:PRQ524353 QBG524353:QBM524353 QLC524353:QLI524353 QUY524353:QVE524353 REU524353:RFA524353 ROQ524353:ROW524353 RYM524353:RYS524353 SII524353:SIO524353 SSE524353:SSK524353 TCA524353:TCG524353 TLW524353:TMC524353 TVS524353:TVY524353 UFO524353:UFU524353 UPK524353:UPQ524353 UZG524353:UZM524353 VJC524353:VJI524353 VSY524353:VTE524353 WCU524353:WDA524353 WMQ524353:WMW524353 WWM524353:WWS524353 AE589889:AK589889 KA589889:KG589889 TW589889:UC589889 ADS589889:ADY589889 ANO589889:ANU589889 AXK589889:AXQ589889 BHG589889:BHM589889 BRC589889:BRI589889 CAY589889:CBE589889 CKU589889:CLA589889 CUQ589889:CUW589889 DEM589889:DES589889 DOI589889:DOO589889 DYE589889:DYK589889 EIA589889:EIG589889 ERW589889:ESC589889 FBS589889:FBY589889 FLO589889:FLU589889 FVK589889:FVQ589889 GFG589889:GFM589889 GPC589889:GPI589889 GYY589889:GZE589889 HIU589889:HJA589889 HSQ589889:HSW589889 ICM589889:ICS589889 IMI589889:IMO589889 IWE589889:IWK589889 JGA589889:JGG589889 JPW589889:JQC589889 JZS589889:JZY589889 KJO589889:KJU589889 KTK589889:KTQ589889 LDG589889:LDM589889 LNC589889:LNI589889 LWY589889:LXE589889 MGU589889:MHA589889 MQQ589889:MQW589889 NAM589889:NAS589889 NKI589889:NKO589889 NUE589889:NUK589889 OEA589889:OEG589889 ONW589889:OOC589889 OXS589889:OXY589889 PHO589889:PHU589889 PRK589889:PRQ589889 QBG589889:QBM589889 QLC589889:QLI589889 QUY589889:QVE589889 REU589889:RFA589889 ROQ589889:ROW589889 RYM589889:RYS589889 SII589889:SIO589889 SSE589889:SSK589889 TCA589889:TCG589889 TLW589889:TMC589889 TVS589889:TVY589889 UFO589889:UFU589889 UPK589889:UPQ589889 UZG589889:UZM589889 VJC589889:VJI589889 VSY589889:VTE589889 WCU589889:WDA589889 WMQ589889:WMW589889 WWM589889:WWS589889 AE655425:AK655425 KA655425:KG655425 TW655425:UC655425 ADS655425:ADY655425 ANO655425:ANU655425 AXK655425:AXQ655425 BHG655425:BHM655425 BRC655425:BRI655425 CAY655425:CBE655425 CKU655425:CLA655425 CUQ655425:CUW655425 DEM655425:DES655425 DOI655425:DOO655425 DYE655425:DYK655425 EIA655425:EIG655425 ERW655425:ESC655425 FBS655425:FBY655425 FLO655425:FLU655425 FVK655425:FVQ655425 GFG655425:GFM655425 GPC655425:GPI655425 GYY655425:GZE655425 HIU655425:HJA655425 HSQ655425:HSW655425 ICM655425:ICS655425 IMI655425:IMO655425 IWE655425:IWK655425 JGA655425:JGG655425 JPW655425:JQC655425 JZS655425:JZY655425 KJO655425:KJU655425 KTK655425:KTQ655425 LDG655425:LDM655425 LNC655425:LNI655425 LWY655425:LXE655425 MGU655425:MHA655425 MQQ655425:MQW655425 NAM655425:NAS655425 NKI655425:NKO655425 NUE655425:NUK655425 OEA655425:OEG655425 ONW655425:OOC655425 OXS655425:OXY655425 PHO655425:PHU655425 PRK655425:PRQ655425 QBG655425:QBM655425 QLC655425:QLI655425 QUY655425:QVE655425 REU655425:RFA655425 ROQ655425:ROW655425 RYM655425:RYS655425 SII655425:SIO655425 SSE655425:SSK655425 TCA655425:TCG655425 TLW655425:TMC655425 TVS655425:TVY655425 UFO655425:UFU655425 UPK655425:UPQ655425 UZG655425:UZM655425 VJC655425:VJI655425 VSY655425:VTE655425 WCU655425:WDA655425 WMQ655425:WMW655425 WWM655425:WWS655425 AE720961:AK720961 KA720961:KG720961 TW720961:UC720961 ADS720961:ADY720961 ANO720961:ANU720961 AXK720961:AXQ720961 BHG720961:BHM720961 BRC720961:BRI720961 CAY720961:CBE720961 CKU720961:CLA720961 CUQ720961:CUW720961 DEM720961:DES720961 DOI720961:DOO720961 DYE720961:DYK720961 EIA720961:EIG720961 ERW720961:ESC720961 FBS720961:FBY720961 FLO720961:FLU720961 FVK720961:FVQ720961 GFG720961:GFM720961 GPC720961:GPI720961 GYY720961:GZE720961 HIU720961:HJA720961 HSQ720961:HSW720961 ICM720961:ICS720961 IMI720961:IMO720961 IWE720961:IWK720961 JGA720961:JGG720961 JPW720961:JQC720961 JZS720961:JZY720961 KJO720961:KJU720961 KTK720961:KTQ720961 LDG720961:LDM720961 LNC720961:LNI720961 LWY720961:LXE720961 MGU720961:MHA720961 MQQ720961:MQW720961 NAM720961:NAS720961 NKI720961:NKO720961 NUE720961:NUK720961 OEA720961:OEG720961 ONW720961:OOC720961 OXS720961:OXY720961 PHO720961:PHU720961 PRK720961:PRQ720961 QBG720961:QBM720961 QLC720961:QLI720961 QUY720961:QVE720961 REU720961:RFA720961 ROQ720961:ROW720961 RYM720961:RYS720961 SII720961:SIO720961 SSE720961:SSK720961 TCA720961:TCG720961 TLW720961:TMC720961 TVS720961:TVY720961 UFO720961:UFU720961 UPK720961:UPQ720961 UZG720961:UZM720961 VJC720961:VJI720961 VSY720961:VTE720961 WCU720961:WDA720961 WMQ720961:WMW720961 WWM720961:WWS720961 AE786497:AK786497 KA786497:KG786497 TW786497:UC786497 ADS786497:ADY786497 ANO786497:ANU786497 AXK786497:AXQ786497 BHG786497:BHM786497 BRC786497:BRI786497 CAY786497:CBE786497 CKU786497:CLA786497 CUQ786497:CUW786497 DEM786497:DES786497 DOI786497:DOO786497 DYE786497:DYK786497 EIA786497:EIG786497 ERW786497:ESC786497 FBS786497:FBY786497 FLO786497:FLU786497 FVK786497:FVQ786497 GFG786497:GFM786497 GPC786497:GPI786497 GYY786497:GZE786497 HIU786497:HJA786497 HSQ786497:HSW786497 ICM786497:ICS786497 IMI786497:IMO786497 IWE786497:IWK786497 JGA786497:JGG786497 JPW786497:JQC786497 JZS786497:JZY786497 KJO786497:KJU786497 KTK786497:KTQ786497 LDG786497:LDM786497 LNC786497:LNI786497 LWY786497:LXE786497 MGU786497:MHA786497 MQQ786497:MQW786497 NAM786497:NAS786497 NKI786497:NKO786497 NUE786497:NUK786497 OEA786497:OEG786497 ONW786497:OOC786497 OXS786497:OXY786497 PHO786497:PHU786497 PRK786497:PRQ786497 QBG786497:QBM786497 QLC786497:QLI786497 QUY786497:QVE786497 REU786497:RFA786497 ROQ786497:ROW786497 RYM786497:RYS786497 SII786497:SIO786497 SSE786497:SSK786497 TCA786497:TCG786497 TLW786497:TMC786497 TVS786497:TVY786497 UFO786497:UFU786497 UPK786497:UPQ786497 UZG786497:UZM786497 VJC786497:VJI786497 VSY786497:VTE786497 WCU786497:WDA786497 WMQ786497:WMW786497 WWM786497:WWS786497 AE852033:AK852033 KA852033:KG852033 TW852033:UC852033 ADS852033:ADY852033 ANO852033:ANU852033 AXK852033:AXQ852033 BHG852033:BHM852033 BRC852033:BRI852033 CAY852033:CBE852033 CKU852033:CLA852033 CUQ852033:CUW852033 DEM852033:DES852033 DOI852033:DOO852033 DYE852033:DYK852033 EIA852033:EIG852033 ERW852033:ESC852033 FBS852033:FBY852033 FLO852033:FLU852033 FVK852033:FVQ852033 GFG852033:GFM852033 GPC852033:GPI852033 GYY852033:GZE852033 HIU852033:HJA852033 HSQ852033:HSW852033 ICM852033:ICS852033 IMI852033:IMO852033 IWE852033:IWK852033 JGA852033:JGG852033 JPW852033:JQC852033 JZS852033:JZY852033 KJO852033:KJU852033 KTK852033:KTQ852033 LDG852033:LDM852033 LNC852033:LNI852033 LWY852033:LXE852033 MGU852033:MHA852033 MQQ852033:MQW852033 NAM852033:NAS852033 NKI852033:NKO852033 NUE852033:NUK852033 OEA852033:OEG852033 ONW852033:OOC852033 OXS852033:OXY852033 PHO852033:PHU852033 PRK852033:PRQ852033 QBG852033:QBM852033 QLC852033:QLI852033 QUY852033:QVE852033 REU852033:RFA852033 ROQ852033:ROW852033 RYM852033:RYS852033 SII852033:SIO852033 SSE852033:SSK852033 TCA852033:TCG852033 TLW852033:TMC852033 TVS852033:TVY852033 UFO852033:UFU852033 UPK852033:UPQ852033 UZG852033:UZM852033 VJC852033:VJI852033 VSY852033:VTE852033 WCU852033:WDA852033 WMQ852033:WMW852033 WWM852033:WWS852033 AE917569:AK917569 KA917569:KG917569 TW917569:UC917569 ADS917569:ADY917569 ANO917569:ANU917569 AXK917569:AXQ917569 BHG917569:BHM917569 BRC917569:BRI917569 CAY917569:CBE917569 CKU917569:CLA917569 CUQ917569:CUW917569 DEM917569:DES917569 DOI917569:DOO917569 DYE917569:DYK917569 EIA917569:EIG917569 ERW917569:ESC917569 FBS917569:FBY917569 FLO917569:FLU917569 FVK917569:FVQ917569 GFG917569:GFM917569 GPC917569:GPI917569 GYY917569:GZE917569 HIU917569:HJA917569 HSQ917569:HSW917569 ICM917569:ICS917569 IMI917569:IMO917569 IWE917569:IWK917569 JGA917569:JGG917569 JPW917569:JQC917569 JZS917569:JZY917569 KJO917569:KJU917569 KTK917569:KTQ917569 LDG917569:LDM917569 LNC917569:LNI917569 LWY917569:LXE917569 MGU917569:MHA917569 MQQ917569:MQW917569 NAM917569:NAS917569 NKI917569:NKO917569 NUE917569:NUK917569 OEA917569:OEG917569 ONW917569:OOC917569 OXS917569:OXY917569 PHO917569:PHU917569 PRK917569:PRQ917569 QBG917569:QBM917569 QLC917569:QLI917569 QUY917569:QVE917569 REU917569:RFA917569 ROQ917569:ROW917569 RYM917569:RYS917569 SII917569:SIO917569 SSE917569:SSK917569 TCA917569:TCG917569 TLW917569:TMC917569 TVS917569:TVY917569 UFO917569:UFU917569 UPK917569:UPQ917569 UZG917569:UZM917569 VJC917569:VJI917569 VSY917569:VTE917569 WCU917569:WDA917569 WMQ917569:WMW917569 WWM917569:WWS917569 AE983105:AK983105 KA983105:KG983105 TW983105:UC983105 ADS983105:ADY983105 ANO983105:ANU983105 AXK983105:AXQ983105 BHG983105:BHM983105 BRC983105:BRI983105 CAY983105:CBE983105 CKU983105:CLA983105 CUQ983105:CUW983105 DEM983105:DES983105 DOI983105:DOO983105 DYE983105:DYK983105 EIA983105:EIG983105 ERW983105:ESC983105 FBS983105:FBY983105 FLO983105:FLU983105 FVK983105:FVQ983105 GFG983105:GFM983105 GPC983105:GPI983105 GYY983105:GZE983105 HIU983105:HJA983105 HSQ983105:HSW983105 ICM983105:ICS983105 IMI983105:IMO983105 IWE983105:IWK983105 JGA983105:JGG983105 JPW983105:JQC983105 JZS983105:JZY983105 KJO983105:KJU983105 KTK983105:KTQ983105 LDG983105:LDM983105 LNC983105:LNI983105 LWY983105:LXE983105 MGU983105:MHA983105 MQQ983105:MQW983105 NAM983105:NAS983105 NKI983105:NKO983105 NUE983105:NUK983105 OEA983105:OEG983105 ONW983105:OOC983105 OXS983105:OXY983105 PHO983105:PHU983105 PRK983105:PRQ983105 QBG983105:QBM983105 QLC983105:QLI983105 QUY983105:QVE983105 REU983105:RFA983105 ROQ983105:ROW983105 RYM983105:RYS983105 SII983105:SIO983105 SSE983105:SSK983105 TCA983105:TCG983105 TLW983105:TMC983105 TVS983105:TVY983105 UFO983105:UFU983105 UPK983105:UPQ983105 UZG983105:UZM983105 VJC983105:VJI983105 VSY983105:VTE983105 WCU983105:WDA983105 WMQ983105:WMW983105 WWM983105:WWS983105"/>
    <dataValidation allowBlank="1" showInputMessage="1" showErrorMessage="1" promptTitle="TDHCA Rental Program Experience" prompt="Row 24: Enter Date (mm/yy) When Control Began" sqref="AL65:AP65 KH65:KL65 UD65:UH65 ADZ65:AED65 ANV65:ANZ65 AXR65:AXV65 BHN65:BHR65 BRJ65:BRN65 CBF65:CBJ65 CLB65:CLF65 CUX65:CVB65 DET65:DEX65 DOP65:DOT65 DYL65:DYP65 EIH65:EIL65 ESD65:ESH65 FBZ65:FCD65 FLV65:FLZ65 FVR65:FVV65 GFN65:GFR65 GPJ65:GPN65 GZF65:GZJ65 HJB65:HJF65 HSX65:HTB65 ICT65:ICX65 IMP65:IMT65 IWL65:IWP65 JGH65:JGL65 JQD65:JQH65 JZZ65:KAD65 KJV65:KJZ65 KTR65:KTV65 LDN65:LDR65 LNJ65:LNN65 LXF65:LXJ65 MHB65:MHF65 MQX65:MRB65 NAT65:NAX65 NKP65:NKT65 NUL65:NUP65 OEH65:OEL65 OOD65:OOH65 OXZ65:OYD65 PHV65:PHZ65 PRR65:PRV65 QBN65:QBR65 QLJ65:QLN65 QVF65:QVJ65 RFB65:RFF65 ROX65:RPB65 RYT65:RYX65 SIP65:SIT65 SSL65:SSP65 TCH65:TCL65 TMD65:TMH65 TVZ65:TWD65 UFV65:UFZ65 UPR65:UPV65 UZN65:UZR65 VJJ65:VJN65 VTF65:VTJ65 WDB65:WDF65 WMX65:WNB65 WWT65:WWX65 AL65601:AP65601 KH65601:KL65601 UD65601:UH65601 ADZ65601:AED65601 ANV65601:ANZ65601 AXR65601:AXV65601 BHN65601:BHR65601 BRJ65601:BRN65601 CBF65601:CBJ65601 CLB65601:CLF65601 CUX65601:CVB65601 DET65601:DEX65601 DOP65601:DOT65601 DYL65601:DYP65601 EIH65601:EIL65601 ESD65601:ESH65601 FBZ65601:FCD65601 FLV65601:FLZ65601 FVR65601:FVV65601 GFN65601:GFR65601 GPJ65601:GPN65601 GZF65601:GZJ65601 HJB65601:HJF65601 HSX65601:HTB65601 ICT65601:ICX65601 IMP65601:IMT65601 IWL65601:IWP65601 JGH65601:JGL65601 JQD65601:JQH65601 JZZ65601:KAD65601 KJV65601:KJZ65601 KTR65601:KTV65601 LDN65601:LDR65601 LNJ65601:LNN65601 LXF65601:LXJ65601 MHB65601:MHF65601 MQX65601:MRB65601 NAT65601:NAX65601 NKP65601:NKT65601 NUL65601:NUP65601 OEH65601:OEL65601 OOD65601:OOH65601 OXZ65601:OYD65601 PHV65601:PHZ65601 PRR65601:PRV65601 QBN65601:QBR65601 QLJ65601:QLN65601 QVF65601:QVJ65601 RFB65601:RFF65601 ROX65601:RPB65601 RYT65601:RYX65601 SIP65601:SIT65601 SSL65601:SSP65601 TCH65601:TCL65601 TMD65601:TMH65601 TVZ65601:TWD65601 UFV65601:UFZ65601 UPR65601:UPV65601 UZN65601:UZR65601 VJJ65601:VJN65601 VTF65601:VTJ65601 WDB65601:WDF65601 WMX65601:WNB65601 WWT65601:WWX65601 AL131137:AP131137 KH131137:KL131137 UD131137:UH131137 ADZ131137:AED131137 ANV131137:ANZ131137 AXR131137:AXV131137 BHN131137:BHR131137 BRJ131137:BRN131137 CBF131137:CBJ131137 CLB131137:CLF131137 CUX131137:CVB131137 DET131137:DEX131137 DOP131137:DOT131137 DYL131137:DYP131137 EIH131137:EIL131137 ESD131137:ESH131137 FBZ131137:FCD131137 FLV131137:FLZ131137 FVR131137:FVV131137 GFN131137:GFR131137 GPJ131137:GPN131137 GZF131137:GZJ131137 HJB131137:HJF131137 HSX131137:HTB131137 ICT131137:ICX131137 IMP131137:IMT131137 IWL131137:IWP131137 JGH131137:JGL131137 JQD131137:JQH131137 JZZ131137:KAD131137 KJV131137:KJZ131137 KTR131137:KTV131137 LDN131137:LDR131137 LNJ131137:LNN131137 LXF131137:LXJ131137 MHB131137:MHF131137 MQX131137:MRB131137 NAT131137:NAX131137 NKP131137:NKT131137 NUL131137:NUP131137 OEH131137:OEL131137 OOD131137:OOH131137 OXZ131137:OYD131137 PHV131137:PHZ131137 PRR131137:PRV131137 QBN131137:QBR131137 QLJ131137:QLN131137 QVF131137:QVJ131137 RFB131137:RFF131137 ROX131137:RPB131137 RYT131137:RYX131137 SIP131137:SIT131137 SSL131137:SSP131137 TCH131137:TCL131137 TMD131137:TMH131137 TVZ131137:TWD131137 UFV131137:UFZ131137 UPR131137:UPV131137 UZN131137:UZR131137 VJJ131137:VJN131137 VTF131137:VTJ131137 WDB131137:WDF131137 WMX131137:WNB131137 WWT131137:WWX131137 AL196673:AP196673 KH196673:KL196673 UD196673:UH196673 ADZ196673:AED196673 ANV196673:ANZ196673 AXR196673:AXV196673 BHN196673:BHR196673 BRJ196673:BRN196673 CBF196673:CBJ196673 CLB196673:CLF196673 CUX196673:CVB196673 DET196673:DEX196673 DOP196673:DOT196673 DYL196673:DYP196673 EIH196673:EIL196673 ESD196673:ESH196673 FBZ196673:FCD196673 FLV196673:FLZ196673 FVR196673:FVV196673 GFN196673:GFR196673 GPJ196673:GPN196673 GZF196673:GZJ196673 HJB196673:HJF196673 HSX196673:HTB196673 ICT196673:ICX196673 IMP196673:IMT196673 IWL196673:IWP196673 JGH196673:JGL196673 JQD196673:JQH196673 JZZ196673:KAD196673 KJV196673:KJZ196673 KTR196673:KTV196673 LDN196673:LDR196673 LNJ196673:LNN196673 LXF196673:LXJ196673 MHB196673:MHF196673 MQX196673:MRB196673 NAT196673:NAX196673 NKP196673:NKT196673 NUL196673:NUP196673 OEH196673:OEL196673 OOD196673:OOH196673 OXZ196673:OYD196673 PHV196673:PHZ196673 PRR196673:PRV196673 QBN196673:QBR196673 QLJ196673:QLN196673 QVF196673:QVJ196673 RFB196673:RFF196673 ROX196673:RPB196673 RYT196673:RYX196673 SIP196673:SIT196673 SSL196673:SSP196673 TCH196673:TCL196673 TMD196673:TMH196673 TVZ196673:TWD196673 UFV196673:UFZ196673 UPR196673:UPV196673 UZN196673:UZR196673 VJJ196673:VJN196673 VTF196673:VTJ196673 WDB196673:WDF196673 WMX196673:WNB196673 WWT196673:WWX196673 AL262209:AP262209 KH262209:KL262209 UD262209:UH262209 ADZ262209:AED262209 ANV262209:ANZ262209 AXR262209:AXV262209 BHN262209:BHR262209 BRJ262209:BRN262209 CBF262209:CBJ262209 CLB262209:CLF262209 CUX262209:CVB262209 DET262209:DEX262209 DOP262209:DOT262209 DYL262209:DYP262209 EIH262209:EIL262209 ESD262209:ESH262209 FBZ262209:FCD262209 FLV262209:FLZ262209 FVR262209:FVV262209 GFN262209:GFR262209 GPJ262209:GPN262209 GZF262209:GZJ262209 HJB262209:HJF262209 HSX262209:HTB262209 ICT262209:ICX262209 IMP262209:IMT262209 IWL262209:IWP262209 JGH262209:JGL262209 JQD262209:JQH262209 JZZ262209:KAD262209 KJV262209:KJZ262209 KTR262209:KTV262209 LDN262209:LDR262209 LNJ262209:LNN262209 LXF262209:LXJ262209 MHB262209:MHF262209 MQX262209:MRB262209 NAT262209:NAX262209 NKP262209:NKT262209 NUL262209:NUP262209 OEH262209:OEL262209 OOD262209:OOH262209 OXZ262209:OYD262209 PHV262209:PHZ262209 PRR262209:PRV262209 QBN262209:QBR262209 QLJ262209:QLN262209 QVF262209:QVJ262209 RFB262209:RFF262209 ROX262209:RPB262209 RYT262209:RYX262209 SIP262209:SIT262209 SSL262209:SSP262209 TCH262209:TCL262209 TMD262209:TMH262209 TVZ262209:TWD262209 UFV262209:UFZ262209 UPR262209:UPV262209 UZN262209:UZR262209 VJJ262209:VJN262209 VTF262209:VTJ262209 WDB262209:WDF262209 WMX262209:WNB262209 WWT262209:WWX262209 AL327745:AP327745 KH327745:KL327745 UD327745:UH327745 ADZ327745:AED327745 ANV327745:ANZ327745 AXR327745:AXV327745 BHN327745:BHR327745 BRJ327745:BRN327745 CBF327745:CBJ327745 CLB327745:CLF327745 CUX327745:CVB327745 DET327745:DEX327745 DOP327745:DOT327745 DYL327745:DYP327745 EIH327745:EIL327745 ESD327745:ESH327745 FBZ327745:FCD327745 FLV327745:FLZ327745 FVR327745:FVV327745 GFN327745:GFR327745 GPJ327745:GPN327745 GZF327745:GZJ327745 HJB327745:HJF327745 HSX327745:HTB327745 ICT327745:ICX327745 IMP327745:IMT327745 IWL327745:IWP327745 JGH327745:JGL327745 JQD327745:JQH327745 JZZ327745:KAD327745 KJV327745:KJZ327745 KTR327745:KTV327745 LDN327745:LDR327745 LNJ327745:LNN327745 LXF327745:LXJ327745 MHB327745:MHF327745 MQX327745:MRB327745 NAT327745:NAX327745 NKP327745:NKT327745 NUL327745:NUP327745 OEH327745:OEL327745 OOD327745:OOH327745 OXZ327745:OYD327745 PHV327745:PHZ327745 PRR327745:PRV327745 QBN327745:QBR327745 QLJ327745:QLN327745 QVF327745:QVJ327745 RFB327745:RFF327745 ROX327745:RPB327745 RYT327745:RYX327745 SIP327745:SIT327745 SSL327745:SSP327745 TCH327745:TCL327745 TMD327745:TMH327745 TVZ327745:TWD327745 UFV327745:UFZ327745 UPR327745:UPV327745 UZN327745:UZR327745 VJJ327745:VJN327745 VTF327745:VTJ327745 WDB327745:WDF327745 WMX327745:WNB327745 WWT327745:WWX327745 AL393281:AP393281 KH393281:KL393281 UD393281:UH393281 ADZ393281:AED393281 ANV393281:ANZ393281 AXR393281:AXV393281 BHN393281:BHR393281 BRJ393281:BRN393281 CBF393281:CBJ393281 CLB393281:CLF393281 CUX393281:CVB393281 DET393281:DEX393281 DOP393281:DOT393281 DYL393281:DYP393281 EIH393281:EIL393281 ESD393281:ESH393281 FBZ393281:FCD393281 FLV393281:FLZ393281 FVR393281:FVV393281 GFN393281:GFR393281 GPJ393281:GPN393281 GZF393281:GZJ393281 HJB393281:HJF393281 HSX393281:HTB393281 ICT393281:ICX393281 IMP393281:IMT393281 IWL393281:IWP393281 JGH393281:JGL393281 JQD393281:JQH393281 JZZ393281:KAD393281 KJV393281:KJZ393281 KTR393281:KTV393281 LDN393281:LDR393281 LNJ393281:LNN393281 LXF393281:LXJ393281 MHB393281:MHF393281 MQX393281:MRB393281 NAT393281:NAX393281 NKP393281:NKT393281 NUL393281:NUP393281 OEH393281:OEL393281 OOD393281:OOH393281 OXZ393281:OYD393281 PHV393281:PHZ393281 PRR393281:PRV393281 QBN393281:QBR393281 QLJ393281:QLN393281 QVF393281:QVJ393281 RFB393281:RFF393281 ROX393281:RPB393281 RYT393281:RYX393281 SIP393281:SIT393281 SSL393281:SSP393281 TCH393281:TCL393281 TMD393281:TMH393281 TVZ393281:TWD393281 UFV393281:UFZ393281 UPR393281:UPV393281 UZN393281:UZR393281 VJJ393281:VJN393281 VTF393281:VTJ393281 WDB393281:WDF393281 WMX393281:WNB393281 WWT393281:WWX393281 AL458817:AP458817 KH458817:KL458817 UD458817:UH458817 ADZ458817:AED458817 ANV458817:ANZ458817 AXR458817:AXV458817 BHN458817:BHR458817 BRJ458817:BRN458817 CBF458817:CBJ458817 CLB458817:CLF458817 CUX458817:CVB458817 DET458817:DEX458817 DOP458817:DOT458817 DYL458817:DYP458817 EIH458817:EIL458817 ESD458817:ESH458817 FBZ458817:FCD458817 FLV458817:FLZ458817 FVR458817:FVV458817 GFN458817:GFR458817 GPJ458817:GPN458817 GZF458817:GZJ458817 HJB458817:HJF458817 HSX458817:HTB458817 ICT458817:ICX458817 IMP458817:IMT458817 IWL458817:IWP458817 JGH458817:JGL458817 JQD458817:JQH458817 JZZ458817:KAD458817 KJV458817:KJZ458817 KTR458817:KTV458817 LDN458817:LDR458817 LNJ458817:LNN458817 LXF458817:LXJ458817 MHB458817:MHF458817 MQX458817:MRB458817 NAT458817:NAX458817 NKP458817:NKT458817 NUL458817:NUP458817 OEH458817:OEL458817 OOD458817:OOH458817 OXZ458817:OYD458817 PHV458817:PHZ458817 PRR458817:PRV458817 QBN458817:QBR458817 QLJ458817:QLN458817 QVF458817:QVJ458817 RFB458817:RFF458817 ROX458817:RPB458817 RYT458817:RYX458817 SIP458817:SIT458817 SSL458817:SSP458817 TCH458817:TCL458817 TMD458817:TMH458817 TVZ458817:TWD458817 UFV458817:UFZ458817 UPR458817:UPV458817 UZN458817:UZR458817 VJJ458817:VJN458817 VTF458817:VTJ458817 WDB458817:WDF458817 WMX458817:WNB458817 WWT458817:WWX458817 AL524353:AP524353 KH524353:KL524353 UD524353:UH524353 ADZ524353:AED524353 ANV524353:ANZ524353 AXR524353:AXV524353 BHN524353:BHR524353 BRJ524353:BRN524353 CBF524353:CBJ524353 CLB524353:CLF524353 CUX524353:CVB524353 DET524353:DEX524353 DOP524353:DOT524353 DYL524353:DYP524353 EIH524353:EIL524353 ESD524353:ESH524353 FBZ524353:FCD524353 FLV524353:FLZ524353 FVR524353:FVV524353 GFN524353:GFR524353 GPJ524353:GPN524353 GZF524353:GZJ524353 HJB524353:HJF524353 HSX524353:HTB524353 ICT524353:ICX524353 IMP524353:IMT524353 IWL524353:IWP524353 JGH524353:JGL524353 JQD524353:JQH524353 JZZ524353:KAD524353 KJV524353:KJZ524353 KTR524353:KTV524353 LDN524353:LDR524353 LNJ524353:LNN524353 LXF524353:LXJ524353 MHB524353:MHF524353 MQX524353:MRB524353 NAT524353:NAX524353 NKP524353:NKT524353 NUL524353:NUP524353 OEH524353:OEL524353 OOD524353:OOH524353 OXZ524353:OYD524353 PHV524353:PHZ524353 PRR524353:PRV524353 QBN524353:QBR524353 QLJ524353:QLN524353 QVF524353:QVJ524353 RFB524353:RFF524353 ROX524353:RPB524353 RYT524353:RYX524353 SIP524353:SIT524353 SSL524353:SSP524353 TCH524353:TCL524353 TMD524353:TMH524353 TVZ524353:TWD524353 UFV524353:UFZ524353 UPR524353:UPV524353 UZN524353:UZR524353 VJJ524353:VJN524353 VTF524353:VTJ524353 WDB524353:WDF524353 WMX524353:WNB524353 WWT524353:WWX524353 AL589889:AP589889 KH589889:KL589889 UD589889:UH589889 ADZ589889:AED589889 ANV589889:ANZ589889 AXR589889:AXV589889 BHN589889:BHR589889 BRJ589889:BRN589889 CBF589889:CBJ589889 CLB589889:CLF589889 CUX589889:CVB589889 DET589889:DEX589889 DOP589889:DOT589889 DYL589889:DYP589889 EIH589889:EIL589889 ESD589889:ESH589889 FBZ589889:FCD589889 FLV589889:FLZ589889 FVR589889:FVV589889 GFN589889:GFR589889 GPJ589889:GPN589889 GZF589889:GZJ589889 HJB589889:HJF589889 HSX589889:HTB589889 ICT589889:ICX589889 IMP589889:IMT589889 IWL589889:IWP589889 JGH589889:JGL589889 JQD589889:JQH589889 JZZ589889:KAD589889 KJV589889:KJZ589889 KTR589889:KTV589889 LDN589889:LDR589889 LNJ589889:LNN589889 LXF589889:LXJ589889 MHB589889:MHF589889 MQX589889:MRB589889 NAT589889:NAX589889 NKP589889:NKT589889 NUL589889:NUP589889 OEH589889:OEL589889 OOD589889:OOH589889 OXZ589889:OYD589889 PHV589889:PHZ589889 PRR589889:PRV589889 QBN589889:QBR589889 QLJ589889:QLN589889 QVF589889:QVJ589889 RFB589889:RFF589889 ROX589889:RPB589889 RYT589889:RYX589889 SIP589889:SIT589889 SSL589889:SSP589889 TCH589889:TCL589889 TMD589889:TMH589889 TVZ589889:TWD589889 UFV589889:UFZ589889 UPR589889:UPV589889 UZN589889:UZR589889 VJJ589889:VJN589889 VTF589889:VTJ589889 WDB589889:WDF589889 WMX589889:WNB589889 WWT589889:WWX589889 AL655425:AP655425 KH655425:KL655425 UD655425:UH655425 ADZ655425:AED655425 ANV655425:ANZ655425 AXR655425:AXV655425 BHN655425:BHR655425 BRJ655425:BRN655425 CBF655425:CBJ655425 CLB655425:CLF655425 CUX655425:CVB655425 DET655425:DEX655425 DOP655425:DOT655425 DYL655425:DYP655425 EIH655425:EIL655425 ESD655425:ESH655425 FBZ655425:FCD655425 FLV655425:FLZ655425 FVR655425:FVV655425 GFN655425:GFR655425 GPJ655425:GPN655425 GZF655425:GZJ655425 HJB655425:HJF655425 HSX655425:HTB655425 ICT655425:ICX655425 IMP655425:IMT655425 IWL655425:IWP655425 JGH655425:JGL655425 JQD655425:JQH655425 JZZ655425:KAD655425 KJV655425:KJZ655425 KTR655425:KTV655425 LDN655425:LDR655425 LNJ655425:LNN655425 LXF655425:LXJ655425 MHB655425:MHF655425 MQX655425:MRB655425 NAT655425:NAX655425 NKP655425:NKT655425 NUL655425:NUP655425 OEH655425:OEL655425 OOD655425:OOH655425 OXZ655425:OYD655425 PHV655425:PHZ655425 PRR655425:PRV655425 QBN655425:QBR655425 QLJ655425:QLN655425 QVF655425:QVJ655425 RFB655425:RFF655425 ROX655425:RPB655425 RYT655425:RYX655425 SIP655425:SIT655425 SSL655425:SSP655425 TCH655425:TCL655425 TMD655425:TMH655425 TVZ655425:TWD655425 UFV655425:UFZ655425 UPR655425:UPV655425 UZN655425:UZR655425 VJJ655425:VJN655425 VTF655425:VTJ655425 WDB655425:WDF655425 WMX655425:WNB655425 WWT655425:WWX655425 AL720961:AP720961 KH720961:KL720961 UD720961:UH720961 ADZ720961:AED720961 ANV720961:ANZ720961 AXR720961:AXV720961 BHN720961:BHR720961 BRJ720961:BRN720961 CBF720961:CBJ720961 CLB720961:CLF720961 CUX720961:CVB720961 DET720961:DEX720961 DOP720961:DOT720961 DYL720961:DYP720961 EIH720961:EIL720961 ESD720961:ESH720961 FBZ720961:FCD720961 FLV720961:FLZ720961 FVR720961:FVV720961 GFN720961:GFR720961 GPJ720961:GPN720961 GZF720961:GZJ720961 HJB720961:HJF720961 HSX720961:HTB720961 ICT720961:ICX720961 IMP720961:IMT720961 IWL720961:IWP720961 JGH720961:JGL720961 JQD720961:JQH720961 JZZ720961:KAD720961 KJV720961:KJZ720961 KTR720961:KTV720961 LDN720961:LDR720961 LNJ720961:LNN720961 LXF720961:LXJ720961 MHB720961:MHF720961 MQX720961:MRB720961 NAT720961:NAX720961 NKP720961:NKT720961 NUL720961:NUP720961 OEH720961:OEL720961 OOD720961:OOH720961 OXZ720961:OYD720961 PHV720961:PHZ720961 PRR720961:PRV720961 QBN720961:QBR720961 QLJ720961:QLN720961 QVF720961:QVJ720961 RFB720961:RFF720961 ROX720961:RPB720961 RYT720961:RYX720961 SIP720961:SIT720961 SSL720961:SSP720961 TCH720961:TCL720961 TMD720961:TMH720961 TVZ720961:TWD720961 UFV720961:UFZ720961 UPR720961:UPV720961 UZN720961:UZR720961 VJJ720961:VJN720961 VTF720961:VTJ720961 WDB720961:WDF720961 WMX720961:WNB720961 WWT720961:WWX720961 AL786497:AP786497 KH786497:KL786497 UD786497:UH786497 ADZ786497:AED786497 ANV786497:ANZ786497 AXR786497:AXV786497 BHN786497:BHR786497 BRJ786497:BRN786497 CBF786497:CBJ786497 CLB786497:CLF786497 CUX786497:CVB786497 DET786497:DEX786497 DOP786497:DOT786497 DYL786497:DYP786497 EIH786497:EIL786497 ESD786497:ESH786497 FBZ786497:FCD786497 FLV786497:FLZ786497 FVR786497:FVV786497 GFN786497:GFR786497 GPJ786497:GPN786497 GZF786497:GZJ786497 HJB786497:HJF786497 HSX786497:HTB786497 ICT786497:ICX786497 IMP786497:IMT786497 IWL786497:IWP786497 JGH786497:JGL786497 JQD786497:JQH786497 JZZ786497:KAD786497 KJV786497:KJZ786497 KTR786497:KTV786497 LDN786497:LDR786497 LNJ786497:LNN786497 LXF786497:LXJ786497 MHB786497:MHF786497 MQX786497:MRB786497 NAT786497:NAX786497 NKP786497:NKT786497 NUL786497:NUP786497 OEH786497:OEL786497 OOD786497:OOH786497 OXZ786497:OYD786497 PHV786497:PHZ786497 PRR786497:PRV786497 QBN786497:QBR786497 QLJ786497:QLN786497 QVF786497:QVJ786497 RFB786497:RFF786497 ROX786497:RPB786497 RYT786497:RYX786497 SIP786497:SIT786497 SSL786497:SSP786497 TCH786497:TCL786497 TMD786497:TMH786497 TVZ786497:TWD786497 UFV786497:UFZ786497 UPR786497:UPV786497 UZN786497:UZR786497 VJJ786497:VJN786497 VTF786497:VTJ786497 WDB786497:WDF786497 WMX786497:WNB786497 WWT786497:WWX786497 AL852033:AP852033 KH852033:KL852033 UD852033:UH852033 ADZ852033:AED852033 ANV852033:ANZ852033 AXR852033:AXV852033 BHN852033:BHR852033 BRJ852033:BRN852033 CBF852033:CBJ852033 CLB852033:CLF852033 CUX852033:CVB852033 DET852033:DEX852033 DOP852033:DOT852033 DYL852033:DYP852033 EIH852033:EIL852033 ESD852033:ESH852033 FBZ852033:FCD852033 FLV852033:FLZ852033 FVR852033:FVV852033 GFN852033:GFR852033 GPJ852033:GPN852033 GZF852033:GZJ852033 HJB852033:HJF852033 HSX852033:HTB852033 ICT852033:ICX852033 IMP852033:IMT852033 IWL852033:IWP852033 JGH852033:JGL852033 JQD852033:JQH852033 JZZ852033:KAD852033 KJV852033:KJZ852033 KTR852033:KTV852033 LDN852033:LDR852033 LNJ852033:LNN852033 LXF852033:LXJ852033 MHB852033:MHF852033 MQX852033:MRB852033 NAT852033:NAX852033 NKP852033:NKT852033 NUL852033:NUP852033 OEH852033:OEL852033 OOD852033:OOH852033 OXZ852033:OYD852033 PHV852033:PHZ852033 PRR852033:PRV852033 QBN852033:QBR852033 QLJ852033:QLN852033 QVF852033:QVJ852033 RFB852033:RFF852033 ROX852033:RPB852033 RYT852033:RYX852033 SIP852033:SIT852033 SSL852033:SSP852033 TCH852033:TCL852033 TMD852033:TMH852033 TVZ852033:TWD852033 UFV852033:UFZ852033 UPR852033:UPV852033 UZN852033:UZR852033 VJJ852033:VJN852033 VTF852033:VTJ852033 WDB852033:WDF852033 WMX852033:WNB852033 WWT852033:WWX852033 AL917569:AP917569 KH917569:KL917569 UD917569:UH917569 ADZ917569:AED917569 ANV917569:ANZ917569 AXR917569:AXV917569 BHN917569:BHR917569 BRJ917569:BRN917569 CBF917569:CBJ917569 CLB917569:CLF917569 CUX917569:CVB917569 DET917569:DEX917569 DOP917569:DOT917569 DYL917569:DYP917569 EIH917569:EIL917569 ESD917569:ESH917569 FBZ917569:FCD917569 FLV917569:FLZ917569 FVR917569:FVV917569 GFN917569:GFR917569 GPJ917569:GPN917569 GZF917569:GZJ917569 HJB917569:HJF917569 HSX917569:HTB917569 ICT917569:ICX917569 IMP917569:IMT917569 IWL917569:IWP917569 JGH917569:JGL917569 JQD917569:JQH917569 JZZ917569:KAD917569 KJV917569:KJZ917569 KTR917569:KTV917569 LDN917569:LDR917569 LNJ917569:LNN917569 LXF917569:LXJ917569 MHB917569:MHF917569 MQX917569:MRB917569 NAT917569:NAX917569 NKP917569:NKT917569 NUL917569:NUP917569 OEH917569:OEL917569 OOD917569:OOH917569 OXZ917569:OYD917569 PHV917569:PHZ917569 PRR917569:PRV917569 QBN917569:QBR917569 QLJ917569:QLN917569 QVF917569:QVJ917569 RFB917569:RFF917569 ROX917569:RPB917569 RYT917569:RYX917569 SIP917569:SIT917569 SSL917569:SSP917569 TCH917569:TCL917569 TMD917569:TMH917569 TVZ917569:TWD917569 UFV917569:UFZ917569 UPR917569:UPV917569 UZN917569:UZR917569 VJJ917569:VJN917569 VTF917569:VTJ917569 WDB917569:WDF917569 WMX917569:WNB917569 WWT917569:WWX917569 AL983105:AP983105 KH983105:KL983105 UD983105:UH983105 ADZ983105:AED983105 ANV983105:ANZ983105 AXR983105:AXV983105 BHN983105:BHR983105 BRJ983105:BRN983105 CBF983105:CBJ983105 CLB983105:CLF983105 CUX983105:CVB983105 DET983105:DEX983105 DOP983105:DOT983105 DYL983105:DYP983105 EIH983105:EIL983105 ESD983105:ESH983105 FBZ983105:FCD983105 FLV983105:FLZ983105 FVR983105:FVV983105 GFN983105:GFR983105 GPJ983105:GPN983105 GZF983105:GZJ983105 HJB983105:HJF983105 HSX983105:HTB983105 ICT983105:ICX983105 IMP983105:IMT983105 IWL983105:IWP983105 JGH983105:JGL983105 JQD983105:JQH983105 JZZ983105:KAD983105 KJV983105:KJZ983105 KTR983105:KTV983105 LDN983105:LDR983105 LNJ983105:LNN983105 LXF983105:LXJ983105 MHB983105:MHF983105 MQX983105:MRB983105 NAT983105:NAX983105 NKP983105:NKT983105 NUL983105:NUP983105 OEH983105:OEL983105 OOD983105:OOH983105 OXZ983105:OYD983105 PHV983105:PHZ983105 PRR983105:PRV983105 QBN983105:QBR983105 QLJ983105:QLN983105 QVF983105:QVJ983105 RFB983105:RFF983105 ROX983105:RPB983105 RYT983105:RYX983105 SIP983105:SIT983105 SSL983105:SSP983105 TCH983105:TCL983105 TMD983105:TMH983105 TVZ983105:TWD983105 UFV983105:UFZ983105 UPR983105:UPV983105 UZN983105:UZR983105 VJJ983105:VJN983105 VTF983105:VTJ983105 WDB983105:WDF983105 WMX983105:WNB983105 WWT983105:WWX983105"/>
    <dataValidation allowBlank="1" showInputMessage="1" showErrorMessage="1" promptTitle="TDHCA Rental Program Experience" prompt="Row 24: Enter Date (mm/yy) When Control Ended" sqref="AQ65:AU65 KM65:KQ65 UI65:UM65 AEE65:AEI65 AOA65:AOE65 AXW65:AYA65 BHS65:BHW65 BRO65:BRS65 CBK65:CBO65 CLG65:CLK65 CVC65:CVG65 DEY65:DFC65 DOU65:DOY65 DYQ65:DYU65 EIM65:EIQ65 ESI65:ESM65 FCE65:FCI65 FMA65:FME65 FVW65:FWA65 GFS65:GFW65 GPO65:GPS65 GZK65:GZO65 HJG65:HJK65 HTC65:HTG65 ICY65:IDC65 IMU65:IMY65 IWQ65:IWU65 JGM65:JGQ65 JQI65:JQM65 KAE65:KAI65 KKA65:KKE65 KTW65:KUA65 LDS65:LDW65 LNO65:LNS65 LXK65:LXO65 MHG65:MHK65 MRC65:MRG65 NAY65:NBC65 NKU65:NKY65 NUQ65:NUU65 OEM65:OEQ65 OOI65:OOM65 OYE65:OYI65 PIA65:PIE65 PRW65:PSA65 QBS65:QBW65 QLO65:QLS65 QVK65:QVO65 RFG65:RFK65 RPC65:RPG65 RYY65:RZC65 SIU65:SIY65 SSQ65:SSU65 TCM65:TCQ65 TMI65:TMM65 TWE65:TWI65 UGA65:UGE65 UPW65:UQA65 UZS65:UZW65 VJO65:VJS65 VTK65:VTO65 WDG65:WDK65 WNC65:WNG65 WWY65:WXC65 AQ65601:AU65601 KM65601:KQ65601 UI65601:UM65601 AEE65601:AEI65601 AOA65601:AOE65601 AXW65601:AYA65601 BHS65601:BHW65601 BRO65601:BRS65601 CBK65601:CBO65601 CLG65601:CLK65601 CVC65601:CVG65601 DEY65601:DFC65601 DOU65601:DOY65601 DYQ65601:DYU65601 EIM65601:EIQ65601 ESI65601:ESM65601 FCE65601:FCI65601 FMA65601:FME65601 FVW65601:FWA65601 GFS65601:GFW65601 GPO65601:GPS65601 GZK65601:GZO65601 HJG65601:HJK65601 HTC65601:HTG65601 ICY65601:IDC65601 IMU65601:IMY65601 IWQ65601:IWU65601 JGM65601:JGQ65601 JQI65601:JQM65601 KAE65601:KAI65601 KKA65601:KKE65601 KTW65601:KUA65601 LDS65601:LDW65601 LNO65601:LNS65601 LXK65601:LXO65601 MHG65601:MHK65601 MRC65601:MRG65601 NAY65601:NBC65601 NKU65601:NKY65601 NUQ65601:NUU65601 OEM65601:OEQ65601 OOI65601:OOM65601 OYE65601:OYI65601 PIA65601:PIE65601 PRW65601:PSA65601 QBS65601:QBW65601 QLO65601:QLS65601 QVK65601:QVO65601 RFG65601:RFK65601 RPC65601:RPG65601 RYY65601:RZC65601 SIU65601:SIY65601 SSQ65601:SSU65601 TCM65601:TCQ65601 TMI65601:TMM65601 TWE65601:TWI65601 UGA65601:UGE65601 UPW65601:UQA65601 UZS65601:UZW65601 VJO65601:VJS65601 VTK65601:VTO65601 WDG65601:WDK65601 WNC65601:WNG65601 WWY65601:WXC65601 AQ131137:AU131137 KM131137:KQ131137 UI131137:UM131137 AEE131137:AEI131137 AOA131137:AOE131137 AXW131137:AYA131137 BHS131137:BHW131137 BRO131137:BRS131137 CBK131137:CBO131137 CLG131137:CLK131137 CVC131137:CVG131137 DEY131137:DFC131137 DOU131137:DOY131137 DYQ131137:DYU131137 EIM131137:EIQ131137 ESI131137:ESM131137 FCE131137:FCI131137 FMA131137:FME131137 FVW131137:FWA131137 GFS131137:GFW131137 GPO131137:GPS131137 GZK131137:GZO131137 HJG131137:HJK131137 HTC131137:HTG131137 ICY131137:IDC131137 IMU131137:IMY131137 IWQ131137:IWU131137 JGM131137:JGQ131137 JQI131137:JQM131137 KAE131137:KAI131137 KKA131137:KKE131137 KTW131137:KUA131137 LDS131137:LDW131137 LNO131137:LNS131137 LXK131137:LXO131137 MHG131137:MHK131137 MRC131137:MRG131137 NAY131137:NBC131137 NKU131137:NKY131137 NUQ131137:NUU131137 OEM131137:OEQ131137 OOI131137:OOM131137 OYE131137:OYI131137 PIA131137:PIE131137 PRW131137:PSA131137 QBS131137:QBW131137 QLO131137:QLS131137 QVK131137:QVO131137 RFG131137:RFK131137 RPC131137:RPG131137 RYY131137:RZC131137 SIU131137:SIY131137 SSQ131137:SSU131137 TCM131137:TCQ131137 TMI131137:TMM131137 TWE131137:TWI131137 UGA131137:UGE131137 UPW131137:UQA131137 UZS131137:UZW131137 VJO131137:VJS131137 VTK131137:VTO131137 WDG131137:WDK131137 WNC131137:WNG131137 WWY131137:WXC131137 AQ196673:AU196673 KM196673:KQ196673 UI196673:UM196673 AEE196673:AEI196673 AOA196673:AOE196673 AXW196673:AYA196673 BHS196673:BHW196673 BRO196673:BRS196673 CBK196673:CBO196673 CLG196673:CLK196673 CVC196673:CVG196673 DEY196673:DFC196673 DOU196673:DOY196673 DYQ196673:DYU196673 EIM196673:EIQ196673 ESI196673:ESM196673 FCE196673:FCI196673 FMA196673:FME196673 FVW196673:FWA196673 GFS196673:GFW196673 GPO196673:GPS196673 GZK196673:GZO196673 HJG196673:HJK196673 HTC196673:HTG196673 ICY196673:IDC196673 IMU196673:IMY196673 IWQ196673:IWU196673 JGM196673:JGQ196673 JQI196673:JQM196673 KAE196673:KAI196673 KKA196673:KKE196673 KTW196673:KUA196673 LDS196673:LDW196673 LNO196673:LNS196673 LXK196673:LXO196673 MHG196673:MHK196673 MRC196673:MRG196673 NAY196673:NBC196673 NKU196673:NKY196673 NUQ196673:NUU196673 OEM196673:OEQ196673 OOI196673:OOM196673 OYE196673:OYI196673 PIA196673:PIE196673 PRW196673:PSA196673 QBS196673:QBW196673 QLO196673:QLS196673 QVK196673:QVO196673 RFG196673:RFK196673 RPC196673:RPG196673 RYY196673:RZC196673 SIU196673:SIY196673 SSQ196673:SSU196673 TCM196673:TCQ196673 TMI196673:TMM196673 TWE196673:TWI196673 UGA196673:UGE196673 UPW196673:UQA196673 UZS196673:UZW196673 VJO196673:VJS196673 VTK196673:VTO196673 WDG196673:WDK196673 WNC196673:WNG196673 WWY196673:WXC196673 AQ262209:AU262209 KM262209:KQ262209 UI262209:UM262209 AEE262209:AEI262209 AOA262209:AOE262209 AXW262209:AYA262209 BHS262209:BHW262209 BRO262209:BRS262209 CBK262209:CBO262209 CLG262209:CLK262209 CVC262209:CVG262209 DEY262209:DFC262209 DOU262209:DOY262209 DYQ262209:DYU262209 EIM262209:EIQ262209 ESI262209:ESM262209 FCE262209:FCI262209 FMA262209:FME262209 FVW262209:FWA262209 GFS262209:GFW262209 GPO262209:GPS262209 GZK262209:GZO262209 HJG262209:HJK262209 HTC262209:HTG262209 ICY262209:IDC262209 IMU262209:IMY262209 IWQ262209:IWU262209 JGM262209:JGQ262209 JQI262209:JQM262209 KAE262209:KAI262209 KKA262209:KKE262209 KTW262209:KUA262209 LDS262209:LDW262209 LNO262209:LNS262209 LXK262209:LXO262209 MHG262209:MHK262209 MRC262209:MRG262209 NAY262209:NBC262209 NKU262209:NKY262209 NUQ262209:NUU262209 OEM262209:OEQ262209 OOI262209:OOM262209 OYE262209:OYI262209 PIA262209:PIE262209 PRW262209:PSA262209 QBS262209:QBW262209 QLO262209:QLS262209 QVK262209:QVO262209 RFG262209:RFK262209 RPC262209:RPG262209 RYY262209:RZC262209 SIU262209:SIY262209 SSQ262209:SSU262209 TCM262209:TCQ262209 TMI262209:TMM262209 TWE262209:TWI262209 UGA262209:UGE262209 UPW262209:UQA262209 UZS262209:UZW262209 VJO262209:VJS262209 VTK262209:VTO262209 WDG262209:WDK262209 WNC262209:WNG262209 WWY262209:WXC262209 AQ327745:AU327745 KM327745:KQ327745 UI327745:UM327745 AEE327745:AEI327745 AOA327745:AOE327745 AXW327745:AYA327745 BHS327745:BHW327745 BRO327745:BRS327745 CBK327745:CBO327745 CLG327745:CLK327745 CVC327745:CVG327745 DEY327745:DFC327745 DOU327745:DOY327745 DYQ327745:DYU327745 EIM327745:EIQ327745 ESI327745:ESM327745 FCE327745:FCI327745 FMA327745:FME327745 FVW327745:FWA327745 GFS327745:GFW327745 GPO327745:GPS327745 GZK327745:GZO327745 HJG327745:HJK327745 HTC327745:HTG327745 ICY327745:IDC327745 IMU327745:IMY327745 IWQ327745:IWU327745 JGM327745:JGQ327745 JQI327745:JQM327745 KAE327745:KAI327745 KKA327745:KKE327745 KTW327745:KUA327745 LDS327745:LDW327745 LNO327745:LNS327745 LXK327745:LXO327745 MHG327745:MHK327745 MRC327745:MRG327745 NAY327745:NBC327745 NKU327745:NKY327745 NUQ327745:NUU327745 OEM327745:OEQ327745 OOI327745:OOM327745 OYE327745:OYI327745 PIA327745:PIE327745 PRW327745:PSA327745 QBS327745:QBW327745 QLO327745:QLS327745 QVK327745:QVO327745 RFG327745:RFK327745 RPC327745:RPG327745 RYY327745:RZC327745 SIU327745:SIY327745 SSQ327745:SSU327745 TCM327745:TCQ327745 TMI327745:TMM327745 TWE327745:TWI327745 UGA327745:UGE327745 UPW327745:UQA327745 UZS327745:UZW327745 VJO327745:VJS327745 VTK327745:VTO327745 WDG327745:WDK327745 WNC327745:WNG327745 WWY327745:WXC327745 AQ393281:AU393281 KM393281:KQ393281 UI393281:UM393281 AEE393281:AEI393281 AOA393281:AOE393281 AXW393281:AYA393281 BHS393281:BHW393281 BRO393281:BRS393281 CBK393281:CBO393281 CLG393281:CLK393281 CVC393281:CVG393281 DEY393281:DFC393281 DOU393281:DOY393281 DYQ393281:DYU393281 EIM393281:EIQ393281 ESI393281:ESM393281 FCE393281:FCI393281 FMA393281:FME393281 FVW393281:FWA393281 GFS393281:GFW393281 GPO393281:GPS393281 GZK393281:GZO393281 HJG393281:HJK393281 HTC393281:HTG393281 ICY393281:IDC393281 IMU393281:IMY393281 IWQ393281:IWU393281 JGM393281:JGQ393281 JQI393281:JQM393281 KAE393281:KAI393281 KKA393281:KKE393281 KTW393281:KUA393281 LDS393281:LDW393281 LNO393281:LNS393281 LXK393281:LXO393281 MHG393281:MHK393281 MRC393281:MRG393281 NAY393281:NBC393281 NKU393281:NKY393281 NUQ393281:NUU393281 OEM393281:OEQ393281 OOI393281:OOM393281 OYE393281:OYI393281 PIA393281:PIE393281 PRW393281:PSA393281 QBS393281:QBW393281 QLO393281:QLS393281 QVK393281:QVO393281 RFG393281:RFK393281 RPC393281:RPG393281 RYY393281:RZC393281 SIU393281:SIY393281 SSQ393281:SSU393281 TCM393281:TCQ393281 TMI393281:TMM393281 TWE393281:TWI393281 UGA393281:UGE393281 UPW393281:UQA393281 UZS393281:UZW393281 VJO393281:VJS393281 VTK393281:VTO393281 WDG393281:WDK393281 WNC393281:WNG393281 WWY393281:WXC393281 AQ458817:AU458817 KM458817:KQ458817 UI458817:UM458817 AEE458817:AEI458817 AOA458817:AOE458817 AXW458817:AYA458817 BHS458817:BHW458817 BRO458817:BRS458817 CBK458817:CBO458817 CLG458817:CLK458817 CVC458817:CVG458817 DEY458817:DFC458817 DOU458817:DOY458817 DYQ458817:DYU458817 EIM458817:EIQ458817 ESI458817:ESM458817 FCE458817:FCI458817 FMA458817:FME458817 FVW458817:FWA458817 GFS458817:GFW458817 GPO458817:GPS458817 GZK458817:GZO458817 HJG458817:HJK458817 HTC458817:HTG458817 ICY458817:IDC458817 IMU458817:IMY458817 IWQ458817:IWU458817 JGM458817:JGQ458817 JQI458817:JQM458817 KAE458817:KAI458817 KKA458817:KKE458817 KTW458817:KUA458817 LDS458817:LDW458817 LNO458817:LNS458817 LXK458817:LXO458817 MHG458817:MHK458817 MRC458817:MRG458817 NAY458817:NBC458817 NKU458817:NKY458817 NUQ458817:NUU458817 OEM458817:OEQ458817 OOI458817:OOM458817 OYE458817:OYI458817 PIA458817:PIE458817 PRW458817:PSA458817 QBS458817:QBW458817 QLO458817:QLS458817 QVK458817:QVO458817 RFG458817:RFK458817 RPC458817:RPG458817 RYY458817:RZC458817 SIU458817:SIY458817 SSQ458817:SSU458817 TCM458817:TCQ458817 TMI458817:TMM458817 TWE458817:TWI458817 UGA458817:UGE458817 UPW458817:UQA458817 UZS458817:UZW458817 VJO458817:VJS458817 VTK458817:VTO458817 WDG458817:WDK458817 WNC458817:WNG458817 WWY458817:WXC458817 AQ524353:AU524353 KM524353:KQ524353 UI524353:UM524353 AEE524353:AEI524353 AOA524353:AOE524353 AXW524353:AYA524353 BHS524353:BHW524353 BRO524353:BRS524353 CBK524353:CBO524353 CLG524353:CLK524353 CVC524353:CVG524353 DEY524353:DFC524353 DOU524353:DOY524353 DYQ524353:DYU524353 EIM524353:EIQ524353 ESI524353:ESM524353 FCE524353:FCI524353 FMA524353:FME524353 FVW524353:FWA524353 GFS524353:GFW524353 GPO524353:GPS524353 GZK524353:GZO524353 HJG524353:HJK524353 HTC524353:HTG524353 ICY524353:IDC524353 IMU524353:IMY524353 IWQ524353:IWU524353 JGM524353:JGQ524353 JQI524353:JQM524353 KAE524353:KAI524353 KKA524353:KKE524353 KTW524353:KUA524353 LDS524353:LDW524353 LNO524353:LNS524353 LXK524353:LXO524353 MHG524353:MHK524353 MRC524353:MRG524353 NAY524353:NBC524353 NKU524353:NKY524353 NUQ524353:NUU524353 OEM524353:OEQ524353 OOI524353:OOM524353 OYE524353:OYI524353 PIA524353:PIE524353 PRW524353:PSA524353 QBS524353:QBW524353 QLO524353:QLS524353 QVK524353:QVO524353 RFG524353:RFK524353 RPC524353:RPG524353 RYY524353:RZC524353 SIU524353:SIY524353 SSQ524353:SSU524353 TCM524353:TCQ524353 TMI524353:TMM524353 TWE524353:TWI524353 UGA524353:UGE524353 UPW524353:UQA524353 UZS524353:UZW524353 VJO524353:VJS524353 VTK524353:VTO524353 WDG524353:WDK524353 WNC524353:WNG524353 WWY524353:WXC524353 AQ589889:AU589889 KM589889:KQ589889 UI589889:UM589889 AEE589889:AEI589889 AOA589889:AOE589889 AXW589889:AYA589889 BHS589889:BHW589889 BRO589889:BRS589889 CBK589889:CBO589889 CLG589889:CLK589889 CVC589889:CVG589889 DEY589889:DFC589889 DOU589889:DOY589889 DYQ589889:DYU589889 EIM589889:EIQ589889 ESI589889:ESM589889 FCE589889:FCI589889 FMA589889:FME589889 FVW589889:FWA589889 GFS589889:GFW589889 GPO589889:GPS589889 GZK589889:GZO589889 HJG589889:HJK589889 HTC589889:HTG589889 ICY589889:IDC589889 IMU589889:IMY589889 IWQ589889:IWU589889 JGM589889:JGQ589889 JQI589889:JQM589889 KAE589889:KAI589889 KKA589889:KKE589889 KTW589889:KUA589889 LDS589889:LDW589889 LNO589889:LNS589889 LXK589889:LXO589889 MHG589889:MHK589889 MRC589889:MRG589889 NAY589889:NBC589889 NKU589889:NKY589889 NUQ589889:NUU589889 OEM589889:OEQ589889 OOI589889:OOM589889 OYE589889:OYI589889 PIA589889:PIE589889 PRW589889:PSA589889 QBS589889:QBW589889 QLO589889:QLS589889 QVK589889:QVO589889 RFG589889:RFK589889 RPC589889:RPG589889 RYY589889:RZC589889 SIU589889:SIY589889 SSQ589889:SSU589889 TCM589889:TCQ589889 TMI589889:TMM589889 TWE589889:TWI589889 UGA589889:UGE589889 UPW589889:UQA589889 UZS589889:UZW589889 VJO589889:VJS589889 VTK589889:VTO589889 WDG589889:WDK589889 WNC589889:WNG589889 WWY589889:WXC589889 AQ655425:AU655425 KM655425:KQ655425 UI655425:UM655425 AEE655425:AEI655425 AOA655425:AOE655425 AXW655425:AYA655425 BHS655425:BHW655425 BRO655425:BRS655425 CBK655425:CBO655425 CLG655425:CLK655425 CVC655425:CVG655425 DEY655425:DFC655425 DOU655425:DOY655425 DYQ655425:DYU655425 EIM655425:EIQ655425 ESI655425:ESM655425 FCE655425:FCI655425 FMA655425:FME655425 FVW655425:FWA655425 GFS655425:GFW655425 GPO655425:GPS655425 GZK655425:GZO655425 HJG655425:HJK655425 HTC655425:HTG655425 ICY655425:IDC655425 IMU655425:IMY655425 IWQ655425:IWU655425 JGM655425:JGQ655425 JQI655425:JQM655425 KAE655425:KAI655425 KKA655425:KKE655425 KTW655425:KUA655425 LDS655425:LDW655425 LNO655425:LNS655425 LXK655425:LXO655425 MHG655425:MHK655425 MRC655425:MRG655425 NAY655425:NBC655425 NKU655425:NKY655425 NUQ655425:NUU655425 OEM655425:OEQ655425 OOI655425:OOM655425 OYE655425:OYI655425 PIA655425:PIE655425 PRW655425:PSA655425 QBS655425:QBW655425 QLO655425:QLS655425 QVK655425:QVO655425 RFG655425:RFK655425 RPC655425:RPG655425 RYY655425:RZC655425 SIU655425:SIY655425 SSQ655425:SSU655425 TCM655425:TCQ655425 TMI655425:TMM655425 TWE655425:TWI655425 UGA655425:UGE655425 UPW655425:UQA655425 UZS655425:UZW655425 VJO655425:VJS655425 VTK655425:VTO655425 WDG655425:WDK655425 WNC655425:WNG655425 WWY655425:WXC655425 AQ720961:AU720961 KM720961:KQ720961 UI720961:UM720961 AEE720961:AEI720961 AOA720961:AOE720961 AXW720961:AYA720961 BHS720961:BHW720961 BRO720961:BRS720961 CBK720961:CBO720961 CLG720961:CLK720961 CVC720961:CVG720961 DEY720961:DFC720961 DOU720961:DOY720961 DYQ720961:DYU720961 EIM720961:EIQ720961 ESI720961:ESM720961 FCE720961:FCI720961 FMA720961:FME720961 FVW720961:FWA720961 GFS720961:GFW720961 GPO720961:GPS720961 GZK720961:GZO720961 HJG720961:HJK720961 HTC720961:HTG720961 ICY720961:IDC720961 IMU720961:IMY720961 IWQ720961:IWU720961 JGM720961:JGQ720961 JQI720961:JQM720961 KAE720961:KAI720961 KKA720961:KKE720961 KTW720961:KUA720961 LDS720961:LDW720961 LNO720961:LNS720961 LXK720961:LXO720961 MHG720961:MHK720961 MRC720961:MRG720961 NAY720961:NBC720961 NKU720961:NKY720961 NUQ720961:NUU720961 OEM720961:OEQ720961 OOI720961:OOM720961 OYE720961:OYI720961 PIA720961:PIE720961 PRW720961:PSA720961 QBS720961:QBW720961 QLO720961:QLS720961 QVK720961:QVO720961 RFG720961:RFK720961 RPC720961:RPG720961 RYY720961:RZC720961 SIU720961:SIY720961 SSQ720961:SSU720961 TCM720961:TCQ720961 TMI720961:TMM720961 TWE720961:TWI720961 UGA720961:UGE720961 UPW720961:UQA720961 UZS720961:UZW720961 VJO720961:VJS720961 VTK720961:VTO720961 WDG720961:WDK720961 WNC720961:WNG720961 WWY720961:WXC720961 AQ786497:AU786497 KM786497:KQ786497 UI786497:UM786497 AEE786497:AEI786497 AOA786497:AOE786497 AXW786497:AYA786497 BHS786497:BHW786497 BRO786497:BRS786497 CBK786497:CBO786497 CLG786497:CLK786497 CVC786497:CVG786497 DEY786497:DFC786497 DOU786497:DOY786497 DYQ786497:DYU786497 EIM786497:EIQ786497 ESI786497:ESM786497 FCE786497:FCI786497 FMA786497:FME786497 FVW786497:FWA786497 GFS786497:GFW786497 GPO786497:GPS786497 GZK786497:GZO786497 HJG786497:HJK786497 HTC786497:HTG786497 ICY786497:IDC786497 IMU786497:IMY786497 IWQ786497:IWU786497 JGM786497:JGQ786497 JQI786497:JQM786497 KAE786497:KAI786497 KKA786497:KKE786497 KTW786497:KUA786497 LDS786497:LDW786497 LNO786497:LNS786497 LXK786497:LXO786497 MHG786497:MHK786497 MRC786497:MRG786497 NAY786497:NBC786497 NKU786497:NKY786497 NUQ786497:NUU786497 OEM786497:OEQ786497 OOI786497:OOM786497 OYE786497:OYI786497 PIA786497:PIE786497 PRW786497:PSA786497 QBS786497:QBW786497 QLO786497:QLS786497 QVK786497:QVO786497 RFG786497:RFK786497 RPC786497:RPG786497 RYY786497:RZC786497 SIU786497:SIY786497 SSQ786497:SSU786497 TCM786497:TCQ786497 TMI786497:TMM786497 TWE786497:TWI786497 UGA786497:UGE786497 UPW786497:UQA786497 UZS786497:UZW786497 VJO786497:VJS786497 VTK786497:VTO786497 WDG786497:WDK786497 WNC786497:WNG786497 WWY786497:WXC786497 AQ852033:AU852033 KM852033:KQ852033 UI852033:UM852033 AEE852033:AEI852033 AOA852033:AOE852033 AXW852033:AYA852033 BHS852033:BHW852033 BRO852033:BRS852033 CBK852033:CBO852033 CLG852033:CLK852033 CVC852033:CVG852033 DEY852033:DFC852033 DOU852033:DOY852033 DYQ852033:DYU852033 EIM852033:EIQ852033 ESI852033:ESM852033 FCE852033:FCI852033 FMA852033:FME852033 FVW852033:FWA852033 GFS852033:GFW852033 GPO852033:GPS852033 GZK852033:GZO852033 HJG852033:HJK852033 HTC852033:HTG852033 ICY852033:IDC852033 IMU852033:IMY852033 IWQ852033:IWU852033 JGM852033:JGQ852033 JQI852033:JQM852033 KAE852033:KAI852033 KKA852033:KKE852033 KTW852033:KUA852033 LDS852033:LDW852033 LNO852033:LNS852033 LXK852033:LXO852033 MHG852033:MHK852033 MRC852033:MRG852033 NAY852033:NBC852033 NKU852033:NKY852033 NUQ852033:NUU852033 OEM852033:OEQ852033 OOI852033:OOM852033 OYE852033:OYI852033 PIA852033:PIE852033 PRW852033:PSA852033 QBS852033:QBW852033 QLO852033:QLS852033 QVK852033:QVO852033 RFG852033:RFK852033 RPC852033:RPG852033 RYY852033:RZC852033 SIU852033:SIY852033 SSQ852033:SSU852033 TCM852033:TCQ852033 TMI852033:TMM852033 TWE852033:TWI852033 UGA852033:UGE852033 UPW852033:UQA852033 UZS852033:UZW852033 VJO852033:VJS852033 VTK852033:VTO852033 WDG852033:WDK852033 WNC852033:WNG852033 WWY852033:WXC852033 AQ917569:AU917569 KM917569:KQ917569 UI917569:UM917569 AEE917569:AEI917569 AOA917569:AOE917569 AXW917569:AYA917569 BHS917569:BHW917569 BRO917569:BRS917569 CBK917569:CBO917569 CLG917569:CLK917569 CVC917569:CVG917569 DEY917569:DFC917569 DOU917569:DOY917569 DYQ917569:DYU917569 EIM917569:EIQ917569 ESI917569:ESM917569 FCE917569:FCI917569 FMA917569:FME917569 FVW917569:FWA917569 GFS917569:GFW917569 GPO917569:GPS917569 GZK917569:GZO917569 HJG917569:HJK917569 HTC917569:HTG917569 ICY917569:IDC917569 IMU917569:IMY917569 IWQ917569:IWU917569 JGM917569:JGQ917569 JQI917569:JQM917569 KAE917569:KAI917569 KKA917569:KKE917569 KTW917569:KUA917569 LDS917569:LDW917569 LNO917569:LNS917569 LXK917569:LXO917569 MHG917569:MHK917569 MRC917569:MRG917569 NAY917569:NBC917569 NKU917569:NKY917569 NUQ917569:NUU917569 OEM917569:OEQ917569 OOI917569:OOM917569 OYE917569:OYI917569 PIA917569:PIE917569 PRW917569:PSA917569 QBS917569:QBW917569 QLO917569:QLS917569 QVK917569:QVO917569 RFG917569:RFK917569 RPC917569:RPG917569 RYY917569:RZC917569 SIU917569:SIY917569 SSQ917569:SSU917569 TCM917569:TCQ917569 TMI917569:TMM917569 TWE917569:TWI917569 UGA917569:UGE917569 UPW917569:UQA917569 UZS917569:UZW917569 VJO917569:VJS917569 VTK917569:VTO917569 WDG917569:WDK917569 WNC917569:WNG917569 WWY917569:WXC917569 AQ983105:AU983105 KM983105:KQ983105 UI983105:UM983105 AEE983105:AEI983105 AOA983105:AOE983105 AXW983105:AYA983105 BHS983105:BHW983105 BRO983105:BRS983105 CBK983105:CBO983105 CLG983105:CLK983105 CVC983105:CVG983105 DEY983105:DFC983105 DOU983105:DOY983105 DYQ983105:DYU983105 EIM983105:EIQ983105 ESI983105:ESM983105 FCE983105:FCI983105 FMA983105:FME983105 FVW983105:FWA983105 GFS983105:GFW983105 GPO983105:GPS983105 GZK983105:GZO983105 HJG983105:HJK983105 HTC983105:HTG983105 ICY983105:IDC983105 IMU983105:IMY983105 IWQ983105:IWU983105 JGM983105:JGQ983105 JQI983105:JQM983105 KAE983105:KAI983105 KKA983105:KKE983105 KTW983105:KUA983105 LDS983105:LDW983105 LNO983105:LNS983105 LXK983105:LXO983105 MHG983105:MHK983105 MRC983105:MRG983105 NAY983105:NBC983105 NKU983105:NKY983105 NUQ983105:NUU983105 OEM983105:OEQ983105 OOI983105:OOM983105 OYE983105:OYI983105 PIA983105:PIE983105 PRW983105:PSA983105 QBS983105:QBW983105 QLO983105:QLS983105 QVK983105:QVO983105 RFG983105:RFK983105 RPC983105:RPG983105 RYY983105:RZC983105 SIU983105:SIY983105 SSQ983105:SSU983105 TCM983105:TCQ983105 TMI983105:TMM983105 TWE983105:TWI983105 UGA983105:UGE983105 UPW983105:UQA983105 UZS983105:UZW983105 VJO983105:VJS983105 VTK983105:VTO983105 WDG983105:WDK983105 WNC983105:WNG983105 WWY983105:WXC983105"/>
    <dataValidation allowBlank="1" showInputMessage="1" showErrorMessage="1" promptTitle="TDHCA Rental Program Experience" prompt="Row 25: Enter TDHCA Rental Program ID Number" sqref="B66:E66 IX66:JA66 ST66:SW66 ACP66:ACS66 AML66:AMO66 AWH66:AWK66 BGD66:BGG66 BPZ66:BQC66 BZV66:BZY66 CJR66:CJU66 CTN66:CTQ66 DDJ66:DDM66 DNF66:DNI66 DXB66:DXE66 EGX66:EHA66 EQT66:EQW66 FAP66:FAS66 FKL66:FKO66 FUH66:FUK66 GED66:GEG66 GNZ66:GOC66 GXV66:GXY66 HHR66:HHU66 HRN66:HRQ66 IBJ66:IBM66 ILF66:ILI66 IVB66:IVE66 JEX66:JFA66 JOT66:JOW66 JYP66:JYS66 KIL66:KIO66 KSH66:KSK66 LCD66:LCG66 LLZ66:LMC66 LVV66:LVY66 MFR66:MFU66 MPN66:MPQ66 MZJ66:MZM66 NJF66:NJI66 NTB66:NTE66 OCX66:ODA66 OMT66:OMW66 OWP66:OWS66 PGL66:PGO66 PQH66:PQK66 QAD66:QAG66 QJZ66:QKC66 QTV66:QTY66 RDR66:RDU66 RNN66:RNQ66 RXJ66:RXM66 SHF66:SHI66 SRB66:SRE66 TAX66:TBA66 TKT66:TKW66 TUP66:TUS66 UEL66:UEO66 UOH66:UOK66 UYD66:UYG66 VHZ66:VIC66 VRV66:VRY66 WBR66:WBU66 WLN66:WLQ66 WVJ66:WVM66 B65602:E65602 IX65602:JA65602 ST65602:SW65602 ACP65602:ACS65602 AML65602:AMO65602 AWH65602:AWK65602 BGD65602:BGG65602 BPZ65602:BQC65602 BZV65602:BZY65602 CJR65602:CJU65602 CTN65602:CTQ65602 DDJ65602:DDM65602 DNF65602:DNI65602 DXB65602:DXE65602 EGX65602:EHA65602 EQT65602:EQW65602 FAP65602:FAS65602 FKL65602:FKO65602 FUH65602:FUK65602 GED65602:GEG65602 GNZ65602:GOC65602 GXV65602:GXY65602 HHR65602:HHU65602 HRN65602:HRQ65602 IBJ65602:IBM65602 ILF65602:ILI65602 IVB65602:IVE65602 JEX65602:JFA65602 JOT65602:JOW65602 JYP65602:JYS65602 KIL65602:KIO65602 KSH65602:KSK65602 LCD65602:LCG65602 LLZ65602:LMC65602 LVV65602:LVY65602 MFR65602:MFU65602 MPN65602:MPQ65602 MZJ65602:MZM65602 NJF65602:NJI65602 NTB65602:NTE65602 OCX65602:ODA65602 OMT65602:OMW65602 OWP65602:OWS65602 PGL65602:PGO65602 PQH65602:PQK65602 QAD65602:QAG65602 QJZ65602:QKC65602 QTV65602:QTY65602 RDR65602:RDU65602 RNN65602:RNQ65602 RXJ65602:RXM65602 SHF65602:SHI65602 SRB65602:SRE65602 TAX65602:TBA65602 TKT65602:TKW65602 TUP65602:TUS65602 UEL65602:UEO65602 UOH65602:UOK65602 UYD65602:UYG65602 VHZ65602:VIC65602 VRV65602:VRY65602 WBR65602:WBU65602 WLN65602:WLQ65602 WVJ65602:WVM65602 B131138:E131138 IX131138:JA131138 ST131138:SW131138 ACP131138:ACS131138 AML131138:AMO131138 AWH131138:AWK131138 BGD131138:BGG131138 BPZ131138:BQC131138 BZV131138:BZY131138 CJR131138:CJU131138 CTN131138:CTQ131138 DDJ131138:DDM131138 DNF131138:DNI131138 DXB131138:DXE131138 EGX131138:EHA131138 EQT131138:EQW131138 FAP131138:FAS131138 FKL131138:FKO131138 FUH131138:FUK131138 GED131138:GEG131138 GNZ131138:GOC131138 GXV131138:GXY131138 HHR131138:HHU131138 HRN131138:HRQ131138 IBJ131138:IBM131138 ILF131138:ILI131138 IVB131138:IVE131138 JEX131138:JFA131138 JOT131138:JOW131138 JYP131138:JYS131138 KIL131138:KIO131138 KSH131138:KSK131138 LCD131138:LCG131138 LLZ131138:LMC131138 LVV131138:LVY131138 MFR131138:MFU131138 MPN131138:MPQ131138 MZJ131138:MZM131138 NJF131138:NJI131138 NTB131138:NTE131138 OCX131138:ODA131138 OMT131138:OMW131138 OWP131138:OWS131138 PGL131138:PGO131138 PQH131138:PQK131138 QAD131138:QAG131138 QJZ131138:QKC131138 QTV131138:QTY131138 RDR131138:RDU131138 RNN131138:RNQ131138 RXJ131138:RXM131138 SHF131138:SHI131138 SRB131138:SRE131138 TAX131138:TBA131138 TKT131138:TKW131138 TUP131138:TUS131138 UEL131138:UEO131138 UOH131138:UOK131138 UYD131138:UYG131138 VHZ131138:VIC131138 VRV131138:VRY131138 WBR131138:WBU131138 WLN131138:WLQ131138 WVJ131138:WVM131138 B196674:E196674 IX196674:JA196674 ST196674:SW196674 ACP196674:ACS196674 AML196674:AMO196674 AWH196674:AWK196674 BGD196674:BGG196674 BPZ196674:BQC196674 BZV196674:BZY196674 CJR196674:CJU196674 CTN196674:CTQ196674 DDJ196674:DDM196674 DNF196674:DNI196674 DXB196674:DXE196674 EGX196674:EHA196674 EQT196674:EQW196674 FAP196674:FAS196674 FKL196674:FKO196674 FUH196674:FUK196674 GED196674:GEG196674 GNZ196674:GOC196674 GXV196674:GXY196674 HHR196674:HHU196674 HRN196674:HRQ196674 IBJ196674:IBM196674 ILF196674:ILI196674 IVB196674:IVE196674 JEX196674:JFA196674 JOT196674:JOW196674 JYP196674:JYS196674 KIL196674:KIO196674 KSH196674:KSK196674 LCD196674:LCG196674 LLZ196674:LMC196674 LVV196674:LVY196674 MFR196674:MFU196674 MPN196674:MPQ196674 MZJ196674:MZM196674 NJF196674:NJI196674 NTB196674:NTE196674 OCX196674:ODA196674 OMT196674:OMW196674 OWP196674:OWS196674 PGL196674:PGO196674 PQH196674:PQK196674 QAD196674:QAG196674 QJZ196674:QKC196674 QTV196674:QTY196674 RDR196674:RDU196674 RNN196674:RNQ196674 RXJ196674:RXM196674 SHF196674:SHI196674 SRB196674:SRE196674 TAX196674:TBA196674 TKT196674:TKW196674 TUP196674:TUS196674 UEL196674:UEO196674 UOH196674:UOK196674 UYD196674:UYG196674 VHZ196674:VIC196674 VRV196674:VRY196674 WBR196674:WBU196674 WLN196674:WLQ196674 WVJ196674:WVM196674 B262210:E262210 IX262210:JA262210 ST262210:SW262210 ACP262210:ACS262210 AML262210:AMO262210 AWH262210:AWK262210 BGD262210:BGG262210 BPZ262210:BQC262210 BZV262210:BZY262210 CJR262210:CJU262210 CTN262210:CTQ262210 DDJ262210:DDM262210 DNF262210:DNI262210 DXB262210:DXE262210 EGX262210:EHA262210 EQT262210:EQW262210 FAP262210:FAS262210 FKL262210:FKO262210 FUH262210:FUK262210 GED262210:GEG262210 GNZ262210:GOC262210 GXV262210:GXY262210 HHR262210:HHU262210 HRN262210:HRQ262210 IBJ262210:IBM262210 ILF262210:ILI262210 IVB262210:IVE262210 JEX262210:JFA262210 JOT262210:JOW262210 JYP262210:JYS262210 KIL262210:KIO262210 KSH262210:KSK262210 LCD262210:LCG262210 LLZ262210:LMC262210 LVV262210:LVY262210 MFR262210:MFU262210 MPN262210:MPQ262210 MZJ262210:MZM262210 NJF262210:NJI262210 NTB262210:NTE262210 OCX262210:ODA262210 OMT262210:OMW262210 OWP262210:OWS262210 PGL262210:PGO262210 PQH262210:PQK262210 QAD262210:QAG262210 QJZ262210:QKC262210 QTV262210:QTY262210 RDR262210:RDU262210 RNN262210:RNQ262210 RXJ262210:RXM262210 SHF262210:SHI262210 SRB262210:SRE262210 TAX262210:TBA262210 TKT262210:TKW262210 TUP262210:TUS262210 UEL262210:UEO262210 UOH262210:UOK262210 UYD262210:UYG262210 VHZ262210:VIC262210 VRV262210:VRY262210 WBR262210:WBU262210 WLN262210:WLQ262210 WVJ262210:WVM262210 B327746:E327746 IX327746:JA327746 ST327746:SW327746 ACP327746:ACS327746 AML327746:AMO327746 AWH327746:AWK327746 BGD327746:BGG327746 BPZ327746:BQC327746 BZV327746:BZY327746 CJR327746:CJU327746 CTN327746:CTQ327746 DDJ327746:DDM327746 DNF327746:DNI327746 DXB327746:DXE327746 EGX327746:EHA327746 EQT327746:EQW327746 FAP327746:FAS327746 FKL327746:FKO327746 FUH327746:FUK327746 GED327746:GEG327746 GNZ327746:GOC327746 GXV327746:GXY327746 HHR327746:HHU327746 HRN327746:HRQ327746 IBJ327746:IBM327746 ILF327746:ILI327746 IVB327746:IVE327746 JEX327746:JFA327746 JOT327746:JOW327746 JYP327746:JYS327746 KIL327746:KIO327746 KSH327746:KSK327746 LCD327746:LCG327746 LLZ327746:LMC327746 LVV327746:LVY327746 MFR327746:MFU327746 MPN327746:MPQ327746 MZJ327746:MZM327746 NJF327746:NJI327746 NTB327746:NTE327746 OCX327746:ODA327746 OMT327746:OMW327746 OWP327746:OWS327746 PGL327746:PGO327746 PQH327746:PQK327746 QAD327746:QAG327746 QJZ327746:QKC327746 QTV327746:QTY327746 RDR327746:RDU327746 RNN327746:RNQ327746 RXJ327746:RXM327746 SHF327746:SHI327746 SRB327746:SRE327746 TAX327746:TBA327746 TKT327746:TKW327746 TUP327746:TUS327746 UEL327746:UEO327746 UOH327746:UOK327746 UYD327746:UYG327746 VHZ327746:VIC327746 VRV327746:VRY327746 WBR327746:WBU327746 WLN327746:WLQ327746 WVJ327746:WVM327746 B393282:E393282 IX393282:JA393282 ST393282:SW393282 ACP393282:ACS393282 AML393282:AMO393282 AWH393282:AWK393282 BGD393282:BGG393282 BPZ393282:BQC393282 BZV393282:BZY393282 CJR393282:CJU393282 CTN393282:CTQ393282 DDJ393282:DDM393282 DNF393282:DNI393282 DXB393282:DXE393282 EGX393282:EHA393282 EQT393282:EQW393282 FAP393282:FAS393282 FKL393282:FKO393282 FUH393282:FUK393282 GED393282:GEG393282 GNZ393282:GOC393282 GXV393282:GXY393282 HHR393282:HHU393282 HRN393282:HRQ393282 IBJ393282:IBM393282 ILF393282:ILI393282 IVB393282:IVE393282 JEX393282:JFA393282 JOT393282:JOW393282 JYP393282:JYS393282 KIL393282:KIO393282 KSH393282:KSK393282 LCD393282:LCG393282 LLZ393282:LMC393282 LVV393282:LVY393282 MFR393282:MFU393282 MPN393282:MPQ393282 MZJ393282:MZM393282 NJF393282:NJI393282 NTB393282:NTE393282 OCX393282:ODA393282 OMT393282:OMW393282 OWP393282:OWS393282 PGL393282:PGO393282 PQH393282:PQK393282 QAD393282:QAG393282 QJZ393282:QKC393282 QTV393282:QTY393282 RDR393282:RDU393282 RNN393282:RNQ393282 RXJ393282:RXM393282 SHF393282:SHI393282 SRB393282:SRE393282 TAX393282:TBA393282 TKT393282:TKW393282 TUP393282:TUS393282 UEL393282:UEO393282 UOH393282:UOK393282 UYD393282:UYG393282 VHZ393282:VIC393282 VRV393282:VRY393282 WBR393282:WBU393282 WLN393282:WLQ393282 WVJ393282:WVM393282 B458818:E458818 IX458818:JA458818 ST458818:SW458818 ACP458818:ACS458818 AML458818:AMO458818 AWH458818:AWK458818 BGD458818:BGG458818 BPZ458818:BQC458818 BZV458818:BZY458818 CJR458818:CJU458818 CTN458818:CTQ458818 DDJ458818:DDM458818 DNF458818:DNI458818 DXB458818:DXE458818 EGX458818:EHA458818 EQT458818:EQW458818 FAP458818:FAS458818 FKL458818:FKO458818 FUH458818:FUK458818 GED458818:GEG458818 GNZ458818:GOC458818 GXV458818:GXY458818 HHR458818:HHU458818 HRN458818:HRQ458818 IBJ458818:IBM458818 ILF458818:ILI458818 IVB458818:IVE458818 JEX458818:JFA458818 JOT458818:JOW458818 JYP458818:JYS458818 KIL458818:KIO458818 KSH458818:KSK458818 LCD458818:LCG458818 LLZ458818:LMC458818 LVV458818:LVY458818 MFR458818:MFU458818 MPN458818:MPQ458818 MZJ458818:MZM458818 NJF458818:NJI458818 NTB458818:NTE458818 OCX458818:ODA458818 OMT458818:OMW458818 OWP458818:OWS458818 PGL458818:PGO458818 PQH458818:PQK458818 QAD458818:QAG458818 QJZ458818:QKC458818 QTV458818:QTY458818 RDR458818:RDU458818 RNN458818:RNQ458818 RXJ458818:RXM458818 SHF458818:SHI458818 SRB458818:SRE458818 TAX458818:TBA458818 TKT458818:TKW458818 TUP458818:TUS458818 UEL458818:UEO458818 UOH458818:UOK458818 UYD458818:UYG458818 VHZ458818:VIC458818 VRV458818:VRY458818 WBR458818:WBU458818 WLN458818:WLQ458818 WVJ458818:WVM458818 B524354:E524354 IX524354:JA524354 ST524354:SW524354 ACP524354:ACS524354 AML524354:AMO524354 AWH524354:AWK524354 BGD524354:BGG524354 BPZ524354:BQC524354 BZV524354:BZY524354 CJR524354:CJU524354 CTN524354:CTQ524354 DDJ524354:DDM524354 DNF524354:DNI524354 DXB524354:DXE524354 EGX524354:EHA524354 EQT524354:EQW524354 FAP524354:FAS524354 FKL524354:FKO524354 FUH524354:FUK524354 GED524354:GEG524354 GNZ524354:GOC524354 GXV524354:GXY524354 HHR524354:HHU524354 HRN524354:HRQ524354 IBJ524354:IBM524354 ILF524354:ILI524354 IVB524354:IVE524354 JEX524354:JFA524354 JOT524354:JOW524354 JYP524354:JYS524354 KIL524354:KIO524354 KSH524354:KSK524354 LCD524354:LCG524354 LLZ524354:LMC524354 LVV524354:LVY524354 MFR524354:MFU524354 MPN524354:MPQ524354 MZJ524354:MZM524354 NJF524354:NJI524354 NTB524354:NTE524354 OCX524354:ODA524354 OMT524354:OMW524354 OWP524354:OWS524354 PGL524354:PGO524354 PQH524354:PQK524354 QAD524354:QAG524354 QJZ524354:QKC524354 QTV524354:QTY524354 RDR524354:RDU524354 RNN524354:RNQ524354 RXJ524354:RXM524354 SHF524354:SHI524354 SRB524354:SRE524354 TAX524354:TBA524354 TKT524354:TKW524354 TUP524354:TUS524354 UEL524354:UEO524354 UOH524354:UOK524354 UYD524354:UYG524354 VHZ524354:VIC524354 VRV524354:VRY524354 WBR524354:WBU524354 WLN524354:WLQ524354 WVJ524354:WVM524354 B589890:E589890 IX589890:JA589890 ST589890:SW589890 ACP589890:ACS589890 AML589890:AMO589890 AWH589890:AWK589890 BGD589890:BGG589890 BPZ589890:BQC589890 BZV589890:BZY589890 CJR589890:CJU589890 CTN589890:CTQ589890 DDJ589890:DDM589890 DNF589890:DNI589890 DXB589890:DXE589890 EGX589890:EHA589890 EQT589890:EQW589890 FAP589890:FAS589890 FKL589890:FKO589890 FUH589890:FUK589890 GED589890:GEG589890 GNZ589890:GOC589890 GXV589890:GXY589890 HHR589890:HHU589890 HRN589890:HRQ589890 IBJ589890:IBM589890 ILF589890:ILI589890 IVB589890:IVE589890 JEX589890:JFA589890 JOT589890:JOW589890 JYP589890:JYS589890 KIL589890:KIO589890 KSH589890:KSK589890 LCD589890:LCG589890 LLZ589890:LMC589890 LVV589890:LVY589890 MFR589890:MFU589890 MPN589890:MPQ589890 MZJ589890:MZM589890 NJF589890:NJI589890 NTB589890:NTE589890 OCX589890:ODA589890 OMT589890:OMW589890 OWP589890:OWS589890 PGL589890:PGO589890 PQH589890:PQK589890 QAD589890:QAG589890 QJZ589890:QKC589890 QTV589890:QTY589890 RDR589890:RDU589890 RNN589890:RNQ589890 RXJ589890:RXM589890 SHF589890:SHI589890 SRB589890:SRE589890 TAX589890:TBA589890 TKT589890:TKW589890 TUP589890:TUS589890 UEL589890:UEO589890 UOH589890:UOK589890 UYD589890:UYG589890 VHZ589890:VIC589890 VRV589890:VRY589890 WBR589890:WBU589890 WLN589890:WLQ589890 WVJ589890:WVM589890 B655426:E655426 IX655426:JA655426 ST655426:SW655426 ACP655426:ACS655426 AML655426:AMO655426 AWH655426:AWK655426 BGD655426:BGG655426 BPZ655426:BQC655426 BZV655426:BZY655426 CJR655426:CJU655426 CTN655426:CTQ655426 DDJ655426:DDM655426 DNF655426:DNI655426 DXB655426:DXE655426 EGX655426:EHA655426 EQT655426:EQW655426 FAP655426:FAS655426 FKL655426:FKO655426 FUH655426:FUK655426 GED655426:GEG655426 GNZ655426:GOC655426 GXV655426:GXY655426 HHR655426:HHU655426 HRN655426:HRQ655426 IBJ655426:IBM655426 ILF655426:ILI655426 IVB655426:IVE655426 JEX655426:JFA655426 JOT655426:JOW655426 JYP655426:JYS655426 KIL655426:KIO655426 KSH655426:KSK655426 LCD655426:LCG655426 LLZ655426:LMC655426 LVV655426:LVY655426 MFR655426:MFU655426 MPN655426:MPQ655426 MZJ655426:MZM655426 NJF655426:NJI655426 NTB655426:NTE655426 OCX655426:ODA655426 OMT655426:OMW655426 OWP655426:OWS655426 PGL655426:PGO655426 PQH655426:PQK655426 QAD655426:QAG655426 QJZ655426:QKC655426 QTV655426:QTY655426 RDR655426:RDU655426 RNN655426:RNQ655426 RXJ655426:RXM655426 SHF655426:SHI655426 SRB655426:SRE655426 TAX655426:TBA655426 TKT655426:TKW655426 TUP655426:TUS655426 UEL655426:UEO655426 UOH655426:UOK655426 UYD655426:UYG655426 VHZ655426:VIC655426 VRV655426:VRY655426 WBR655426:WBU655426 WLN655426:WLQ655426 WVJ655426:WVM655426 B720962:E720962 IX720962:JA720962 ST720962:SW720962 ACP720962:ACS720962 AML720962:AMO720962 AWH720962:AWK720962 BGD720962:BGG720962 BPZ720962:BQC720962 BZV720962:BZY720962 CJR720962:CJU720962 CTN720962:CTQ720962 DDJ720962:DDM720962 DNF720962:DNI720962 DXB720962:DXE720962 EGX720962:EHA720962 EQT720962:EQW720962 FAP720962:FAS720962 FKL720962:FKO720962 FUH720962:FUK720962 GED720962:GEG720962 GNZ720962:GOC720962 GXV720962:GXY720962 HHR720962:HHU720962 HRN720962:HRQ720962 IBJ720962:IBM720962 ILF720962:ILI720962 IVB720962:IVE720962 JEX720962:JFA720962 JOT720962:JOW720962 JYP720962:JYS720962 KIL720962:KIO720962 KSH720962:KSK720962 LCD720962:LCG720962 LLZ720962:LMC720962 LVV720962:LVY720962 MFR720962:MFU720962 MPN720962:MPQ720962 MZJ720962:MZM720962 NJF720962:NJI720962 NTB720962:NTE720962 OCX720962:ODA720962 OMT720962:OMW720962 OWP720962:OWS720962 PGL720962:PGO720962 PQH720962:PQK720962 QAD720962:QAG720962 QJZ720962:QKC720962 QTV720962:QTY720962 RDR720962:RDU720962 RNN720962:RNQ720962 RXJ720962:RXM720962 SHF720962:SHI720962 SRB720962:SRE720962 TAX720962:TBA720962 TKT720962:TKW720962 TUP720962:TUS720962 UEL720962:UEO720962 UOH720962:UOK720962 UYD720962:UYG720962 VHZ720962:VIC720962 VRV720962:VRY720962 WBR720962:WBU720962 WLN720962:WLQ720962 WVJ720962:WVM720962 B786498:E786498 IX786498:JA786498 ST786498:SW786498 ACP786498:ACS786498 AML786498:AMO786498 AWH786498:AWK786498 BGD786498:BGG786498 BPZ786498:BQC786498 BZV786498:BZY786498 CJR786498:CJU786498 CTN786498:CTQ786498 DDJ786498:DDM786498 DNF786498:DNI786498 DXB786498:DXE786498 EGX786498:EHA786498 EQT786498:EQW786498 FAP786498:FAS786498 FKL786498:FKO786498 FUH786498:FUK786498 GED786498:GEG786498 GNZ786498:GOC786498 GXV786498:GXY786498 HHR786498:HHU786498 HRN786498:HRQ786498 IBJ786498:IBM786498 ILF786498:ILI786498 IVB786498:IVE786498 JEX786498:JFA786498 JOT786498:JOW786498 JYP786498:JYS786498 KIL786498:KIO786498 KSH786498:KSK786498 LCD786498:LCG786498 LLZ786498:LMC786498 LVV786498:LVY786498 MFR786498:MFU786498 MPN786498:MPQ786498 MZJ786498:MZM786498 NJF786498:NJI786498 NTB786498:NTE786498 OCX786498:ODA786498 OMT786498:OMW786498 OWP786498:OWS786498 PGL786498:PGO786498 PQH786498:PQK786498 QAD786498:QAG786498 QJZ786498:QKC786498 QTV786498:QTY786498 RDR786498:RDU786498 RNN786498:RNQ786498 RXJ786498:RXM786498 SHF786498:SHI786498 SRB786498:SRE786498 TAX786498:TBA786498 TKT786498:TKW786498 TUP786498:TUS786498 UEL786498:UEO786498 UOH786498:UOK786498 UYD786498:UYG786498 VHZ786498:VIC786498 VRV786498:VRY786498 WBR786498:WBU786498 WLN786498:WLQ786498 WVJ786498:WVM786498 B852034:E852034 IX852034:JA852034 ST852034:SW852034 ACP852034:ACS852034 AML852034:AMO852034 AWH852034:AWK852034 BGD852034:BGG852034 BPZ852034:BQC852034 BZV852034:BZY852034 CJR852034:CJU852034 CTN852034:CTQ852034 DDJ852034:DDM852034 DNF852034:DNI852034 DXB852034:DXE852034 EGX852034:EHA852034 EQT852034:EQW852034 FAP852034:FAS852034 FKL852034:FKO852034 FUH852034:FUK852034 GED852034:GEG852034 GNZ852034:GOC852034 GXV852034:GXY852034 HHR852034:HHU852034 HRN852034:HRQ852034 IBJ852034:IBM852034 ILF852034:ILI852034 IVB852034:IVE852034 JEX852034:JFA852034 JOT852034:JOW852034 JYP852034:JYS852034 KIL852034:KIO852034 KSH852034:KSK852034 LCD852034:LCG852034 LLZ852034:LMC852034 LVV852034:LVY852034 MFR852034:MFU852034 MPN852034:MPQ852034 MZJ852034:MZM852034 NJF852034:NJI852034 NTB852034:NTE852034 OCX852034:ODA852034 OMT852034:OMW852034 OWP852034:OWS852034 PGL852034:PGO852034 PQH852034:PQK852034 QAD852034:QAG852034 QJZ852034:QKC852034 QTV852034:QTY852034 RDR852034:RDU852034 RNN852034:RNQ852034 RXJ852034:RXM852034 SHF852034:SHI852034 SRB852034:SRE852034 TAX852034:TBA852034 TKT852034:TKW852034 TUP852034:TUS852034 UEL852034:UEO852034 UOH852034:UOK852034 UYD852034:UYG852034 VHZ852034:VIC852034 VRV852034:VRY852034 WBR852034:WBU852034 WLN852034:WLQ852034 WVJ852034:WVM852034 B917570:E917570 IX917570:JA917570 ST917570:SW917570 ACP917570:ACS917570 AML917570:AMO917570 AWH917570:AWK917570 BGD917570:BGG917570 BPZ917570:BQC917570 BZV917570:BZY917570 CJR917570:CJU917570 CTN917570:CTQ917570 DDJ917570:DDM917570 DNF917570:DNI917570 DXB917570:DXE917570 EGX917570:EHA917570 EQT917570:EQW917570 FAP917570:FAS917570 FKL917570:FKO917570 FUH917570:FUK917570 GED917570:GEG917570 GNZ917570:GOC917570 GXV917570:GXY917570 HHR917570:HHU917570 HRN917570:HRQ917570 IBJ917570:IBM917570 ILF917570:ILI917570 IVB917570:IVE917570 JEX917570:JFA917570 JOT917570:JOW917570 JYP917570:JYS917570 KIL917570:KIO917570 KSH917570:KSK917570 LCD917570:LCG917570 LLZ917570:LMC917570 LVV917570:LVY917570 MFR917570:MFU917570 MPN917570:MPQ917570 MZJ917570:MZM917570 NJF917570:NJI917570 NTB917570:NTE917570 OCX917570:ODA917570 OMT917570:OMW917570 OWP917570:OWS917570 PGL917570:PGO917570 PQH917570:PQK917570 QAD917570:QAG917570 QJZ917570:QKC917570 QTV917570:QTY917570 RDR917570:RDU917570 RNN917570:RNQ917570 RXJ917570:RXM917570 SHF917570:SHI917570 SRB917570:SRE917570 TAX917570:TBA917570 TKT917570:TKW917570 TUP917570:TUS917570 UEL917570:UEO917570 UOH917570:UOK917570 UYD917570:UYG917570 VHZ917570:VIC917570 VRV917570:VRY917570 WBR917570:WBU917570 WLN917570:WLQ917570 WVJ917570:WVM917570 B983106:E983106 IX983106:JA983106 ST983106:SW983106 ACP983106:ACS983106 AML983106:AMO983106 AWH983106:AWK983106 BGD983106:BGG983106 BPZ983106:BQC983106 BZV983106:BZY983106 CJR983106:CJU983106 CTN983106:CTQ983106 DDJ983106:DDM983106 DNF983106:DNI983106 DXB983106:DXE983106 EGX983106:EHA983106 EQT983106:EQW983106 FAP983106:FAS983106 FKL983106:FKO983106 FUH983106:FUK983106 GED983106:GEG983106 GNZ983106:GOC983106 GXV983106:GXY983106 HHR983106:HHU983106 HRN983106:HRQ983106 IBJ983106:IBM983106 ILF983106:ILI983106 IVB983106:IVE983106 JEX983106:JFA983106 JOT983106:JOW983106 JYP983106:JYS983106 KIL983106:KIO983106 KSH983106:KSK983106 LCD983106:LCG983106 LLZ983106:LMC983106 LVV983106:LVY983106 MFR983106:MFU983106 MPN983106:MPQ983106 MZJ983106:MZM983106 NJF983106:NJI983106 NTB983106:NTE983106 OCX983106:ODA983106 OMT983106:OMW983106 OWP983106:OWS983106 PGL983106:PGO983106 PQH983106:PQK983106 QAD983106:QAG983106 QJZ983106:QKC983106 QTV983106:QTY983106 RDR983106:RDU983106 RNN983106:RNQ983106 RXJ983106:RXM983106 SHF983106:SHI983106 SRB983106:SRE983106 TAX983106:TBA983106 TKT983106:TKW983106 TUP983106:TUS983106 UEL983106:UEO983106 UOH983106:UOK983106 UYD983106:UYG983106 VHZ983106:VIC983106 VRV983106:VRY983106 WBR983106:WBU983106 WLN983106:WLQ983106 WVJ983106:WVM983106"/>
    <dataValidation allowBlank="1" showInputMessage="1" showErrorMessage="1" promptTitle="TDHCA Rental Program Experience" prompt="Row 25: Enter TDHCA Rental Program Property Name" sqref="F66:U66 JB66:JQ66 SX66:TM66 ACT66:ADI66 AMP66:ANE66 AWL66:AXA66 BGH66:BGW66 BQD66:BQS66 BZZ66:CAO66 CJV66:CKK66 CTR66:CUG66 DDN66:DEC66 DNJ66:DNY66 DXF66:DXU66 EHB66:EHQ66 EQX66:ERM66 FAT66:FBI66 FKP66:FLE66 FUL66:FVA66 GEH66:GEW66 GOD66:GOS66 GXZ66:GYO66 HHV66:HIK66 HRR66:HSG66 IBN66:ICC66 ILJ66:ILY66 IVF66:IVU66 JFB66:JFQ66 JOX66:JPM66 JYT66:JZI66 KIP66:KJE66 KSL66:KTA66 LCH66:LCW66 LMD66:LMS66 LVZ66:LWO66 MFV66:MGK66 MPR66:MQG66 MZN66:NAC66 NJJ66:NJY66 NTF66:NTU66 ODB66:ODQ66 OMX66:ONM66 OWT66:OXI66 PGP66:PHE66 PQL66:PRA66 QAH66:QAW66 QKD66:QKS66 QTZ66:QUO66 RDV66:REK66 RNR66:ROG66 RXN66:RYC66 SHJ66:SHY66 SRF66:SRU66 TBB66:TBQ66 TKX66:TLM66 TUT66:TVI66 UEP66:UFE66 UOL66:UPA66 UYH66:UYW66 VID66:VIS66 VRZ66:VSO66 WBV66:WCK66 WLR66:WMG66 WVN66:WWC66 F65602:U65602 JB65602:JQ65602 SX65602:TM65602 ACT65602:ADI65602 AMP65602:ANE65602 AWL65602:AXA65602 BGH65602:BGW65602 BQD65602:BQS65602 BZZ65602:CAO65602 CJV65602:CKK65602 CTR65602:CUG65602 DDN65602:DEC65602 DNJ65602:DNY65602 DXF65602:DXU65602 EHB65602:EHQ65602 EQX65602:ERM65602 FAT65602:FBI65602 FKP65602:FLE65602 FUL65602:FVA65602 GEH65602:GEW65602 GOD65602:GOS65602 GXZ65602:GYO65602 HHV65602:HIK65602 HRR65602:HSG65602 IBN65602:ICC65602 ILJ65602:ILY65602 IVF65602:IVU65602 JFB65602:JFQ65602 JOX65602:JPM65602 JYT65602:JZI65602 KIP65602:KJE65602 KSL65602:KTA65602 LCH65602:LCW65602 LMD65602:LMS65602 LVZ65602:LWO65602 MFV65602:MGK65602 MPR65602:MQG65602 MZN65602:NAC65602 NJJ65602:NJY65602 NTF65602:NTU65602 ODB65602:ODQ65602 OMX65602:ONM65602 OWT65602:OXI65602 PGP65602:PHE65602 PQL65602:PRA65602 QAH65602:QAW65602 QKD65602:QKS65602 QTZ65602:QUO65602 RDV65602:REK65602 RNR65602:ROG65602 RXN65602:RYC65602 SHJ65602:SHY65602 SRF65602:SRU65602 TBB65602:TBQ65602 TKX65602:TLM65602 TUT65602:TVI65602 UEP65602:UFE65602 UOL65602:UPA65602 UYH65602:UYW65602 VID65602:VIS65602 VRZ65602:VSO65602 WBV65602:WCK65602 WLR65602:WMG65602 WVN65602:WWC65602 F131138:U131138 JB131138:JQ131138 SX131138:TM131138 ACT131138:ADI131138 AMP131138:ANE131138 AWL131138:AXA131138 BGH131138:BGW131138 BQD131138:BQS131138 BZZ131138:CAO131138 CJV131138:CKK131138 CTR131138:CUG131138 DDN131138:DEC131138 DNJ131138:DNY131138 DXF131138:DXU131138 EHB131138:EHQ131138 EQX131138:ERM131138 FAT131138:FBI131138 FKP131138:FLE131138 FUL131138:FVA131138 GEH131138:GEW131138 GOD131138:GOS131138 GXZ131138:GYO131138 HHV131138:HIK131138 HRR131138:HSG131138 IBN131138:ICC131138 ILJ131138:ILY131138 IVF131138:IVU131138 JFB131138:JFQ131138 JOX131138:JPM131138 JYT131138:JZI131138 KIP131138:KJE131138 KSL131138:KTA131138 LCH131138:LCW131138 LMD131138:LMS131138 LVZ131138:LWO131138 MFV131138:MGK131138 MPR131138:MQG131138 MZN131138:NAC131138 NJJ131138:NJY131138 NTF131138:NTU131138 ODB131138:ODQ131138 OMX131138:ONM131138 OWT131138:OXI131138 PGP131138:PHE131138 PQL131138:PRA131138 QAH131138:QAW131138 QKD131138:QKS131138 QTZ131138:QUO131138 RDV131138:REK131138 RNR131138:ROG131138 RXN131138:RYC131138 SHJ131138:SHY131138 SRF131138:SRU131138 TBB131138:TBQ131138 TKX131138:TLM131138 TUT131138:TVI131138 UEP131138:UFE131138 UOL131138:UPA131138 UYH131138:UYW131138 VID131138:VIS131138 VRZ131138:VSO131138 WBV131138:WCK131138 WLR131138:WMG131138 WVN131138:WWC131138 F196674:U196674 JB196674:JQ196674 SX196674:TM196674 ACT196674:ADI196674 AMP196674:ANE196674 AWL196674:AXA196674 BGH196674:BGW196674 BQD196674:BQS196674 BZZ196674:CAO196674 CJV196674:CKK196674 CTR196674:CUG196674 DDN196674:DEC196674 DNJ196674:DNY196674 DXF196674:DXU196674 EHB196674:EHQ196674 EQX196674:ERM196674 FAT196674:FBI196674 FKP196674:FLE196674 FUL196674:FVA196674 GEH196674:GEW196674 GOD196674:GOS196674 GXZ196674:GYO196674 HHV196674:HIK196674 HRR196674:HSG196674 IBN196674:ICC196674 ILJ196674:ILY196674 IVF196674:IVU196674 JFB196674:JFQ196674 JOX196674:JPM196674 JYT196674:JZI196674 KIP196674:KJE196674 KSL196674:KTA196674 LCH196674:LCW196674 LMD196674:LMS196674 LVZ196674:LWO196674 MFV196674:MGK196674 MPR196674:MQG196674 MZN196674:NAC196674 NJJ196674:NJY196674 NTF196674:NTU196674 ODB196674:ODQ196674 OMX196674:ONM196674 OWT196674:OXI196674 PGP196674:PHE196674 PQL196674:PRA196674 QAH196674:QAW196674 QKD196674:QKS196674 QTZ196674:QUO196674 RDV196674:REK196674 RNR196674:ROG196674 RXN196674:RYC196674 SHJ196674:SHY196674 SRF196674:SRU196674 TBB196674:TBQ196674 TKX196674:TLM196674 TUT196674:TVI196674 UEP196674:UFE196674 UOL196674:UPA196674 UYH196674:UYW196674 VID196674:VIS196674 VRZ196674:VSO196674 WBV196674:WCK196674 WLR196674:WMG196674 WVN196674:WWC196674 F262210:U262210 JB262210:JQ262210 SX262210:TM262210 ACT262210:ADI262210 AMP262210:ANE262210 AWL262210:AXA262210 BGH262210:BGW262210 BQD262210:BQS262210 BZZ262210:CAO262210 CJV262210:CKK262210 CTR262210:CUG262210 DDN262210:DEC262210 DNJ262210:DNY262210 DXF262210:DXU262210 EHB262210:EHQ262210 EQX262210:ERM262210 FAT262210:FBI262210 FKP262210:FLE262210 FUL262210:FVA262210 GEH262210:GEW262210 GOD262210:GOS262210 GXZ262210:GYO262210 HHV262210:HIK262210 HRR262210:HSG262210 IBN262210:ICC262210 ILJ262210:ILY262210 IVF262210:IVU262210 JFB262210:JFQ262210 JOX262210:JPM262210 JYT262210:JZI262210 KIP262210:KJE262210 KSL262210:KTA262210 LCH262210:LCW262210 LMD262210:LMS262210 LVZ262210:LWO262210 MFV262210:MGK262210 MPR262210:MQG262210 MZN262210:NAC262210 NJJ262210:NJY262210 NTF262210:NTU262210 ODB262210:ODQ262210 OMX262210:ONM262210 OWT262210:OXI262210 PGP262210:PHE262210 PQL262210:PRA262210 QAH262210:QAW262210 QKD262210:QKS262210 QTZ262210:QUO262210 RDV262210:REK262210 RNR262210:ROG262210 RXN262210:RYC262210 SHJ262210:SHY262210 SRF262210:SRU262210 TBB262210:TBQ262210 TKX262210:TLM262210 TUT262210:TVI262210 UEP262210:UFE262210 UOL262210:UPA262210 UYH262210:UYW262210 VID262210:VIS262210 VRZ262210:VSO262210 WBV262210:WCK262210 WLR262210:WMG262210 WVN262210:WWC262210 F327746:U327746 JB327746:JQ327746 SX327746:TM327746 ACT327746:ADI327746 AMP327746:ANE327746 AWL327746:AXA327746 BGH327746:BGW327746 BQD327746:BQS327746 BZZ327746:CAO327746 CJV327746:CKK327746 CTR327746:CUG327746 DDN327746:DEC327746 DNJ327746:DNY327746 DXF327746:DXU327746 EHB327746:EHQ327746 EQX327746:ERM327746 FAT327746:FBI327746 FKP327746:FLE327746 FUL327746:FVA327746 GEH327746:GEW327746 GOD327746:GOS327746 GXZ327746:GYO327746 HHV327746:HIK327746 HRR327746:HSG327746 IBN327746:ICC327746 ILJ327746:ILY327746 IVF327746:IVU327746 JFB327746:JFQ327746 JOX327746:JPM327746 JYT327746:JZI327746 KIP327746:KJE327746 KSL327746:KTA327746 LCH327746:LCW327746 LMD327746:LMS327746 LVZ327746:LWO327746 MFV327746:MGK327746 MPR327746:MQG327746 MZN327746:NAC327746 NJJ327746:NJY327746 NTF327746:NTU327746 ODB327746:ODQ327746 OMX327746:ONM327746 OWT327746:OXI327746 PGP327746:PHE327746 PQL327746:PRA327746 QAH327746:QAW327746 QKD327746:QKS327746 QTZ327746:QUO327746 RDV327746:REK327746 RNR327746:ROG327746 RXN327746:RYC327746 SHJ327746:SHY327746 SRF327746:SRU327746 TBB327746:TBQ327746 TKX327746:TLM327746 TUT327746:TVI327746 UEP327746:UFE327746 UOL327746:UPA327746 UYH327746:UYW327746 VID327746:VIS327746 VRZ327746:VSO327746 WBV327746:WCK327746 WLR327746:WMG327746 WVN327746:WWC327746 F393282:U393282 JB393282:JQ393282 SX393282:TM393282 ACT393282:ADI393282 AMP393282:ANE393282 AWL393282:AXA393282 BGH393282:BGW393282 BQD393282:BQS393282 BZZ393282:CAO393282 CJV393282:CKK393282 CTR393282:CUG393282 DDN393282:DEC393282 DNJ393282:DNY393282 DXF393282:DXU393282 EHB393282:EHQ393282 EQX393282:ERM393282 FAT393282:FBI393282 FKP393282:FLE393282 FUL393282:FVA393282 GEH393282:GEW393282 GOD393282:GOS393282 GXZ393282:GYO393282 HHV393282:HIK393282 HRR393282:HSG393282 IBN393282:ICC393282 ILJ393282:ILY393282 IVF393282:IVU393282 JFB393282:JFQ393282 JOX393282:JPM393282 JYT393282:JZI393282 KIP393282:KJE393282 KSL393282:KTA393282 LCH393282:LCW393282 LMD393282:LMS393282 LVZ393282:LWO393282 MFV393282:MGK393282 MPR393282:MQG393282 MZN393282:NAC393282 NJJ393282:NJY393282 NTF393282:NTU393282 ODB393282:ODQ393282 OMX393282:ONM393282 OWT393282:OXI393282 PGP393282:PHE393282 PQL393282:PRA393282 QAH393282:QAW393282 QKD393282:QKS393282 QTZ393282:QUO393282 RDV393282:REK393282 RNR393282:ROG393282 RXN393282:RYC393282 SHJ393282:SHY393282 SRF393282:SRU393282 TBB393282:TBQ393282 TKX393282:TLM393282 TUT393282:TVI393282 UEP393282:UFE393282 UOL393282:UPA393282 UYH393282:UYW393282 VID393282:VIS393282 VRZ393282:VSO393282 WBV393282:WCK393282 WLR393282:WMG393282 WVN393282:WWC393282 F458818:U458818 JB458818:JQ458818 SX458818:TM458818 ACT458818:ADI458818 AMP458818:ANE458818 AWL458818:AXA458818 BGH458818:BGW458818 BQD458818:BQS458818 BZZ458818:CAO458818 CJV458818:CKK458818 CTR458818:CUG458818 DDN458818:DEC458818 DNJ458818:DNY458818 DXF458818:DXU458818 EHB458818:EHQ458818 EQX458818:ERM458818 FAT458818:FBI458818 FKP458818:FLE458818 FUL458818:FVA458818 GEH458818:GEW458818 GOD458818:GOS458818 GXZ458818:GYO458818 HHV458818:HIK458818 HRR458818:HSG458818 IBN458818:ICC458818 ILJ458818:ILY458818 IVF458818:IVU458818 JFB458818:JFQ458818 JOX458818:JPM458818 JYT458818:JZI458818 KIP458818:KJE458818 KSL458818:KTA458818 LCH458818:LCW458818 LMD458818:LMS458818 LVZ458818:LWO458818 MFV458818:MGK458818 MPR458818:MQG458818 MZN458818:NAC458818 NJJ458818:NJY458818 NTF458818:NTU458818 ODB458818:ODQ458818 OMX458818:ONM458818 OWT458818:OXI458818 PGP458818:PHE458818 PQL458818:PRA458818 QAH458818:QAW458818 QKD458818:QKS458818 QTZ458818:QUO458818 RDV458818:REK458818 RNR458818:ROG458818 RXN458818:RYC458818 SHJ458818:SHY458818 SRF458818:SRU458818 TBB458818:TBQ458818 TKX458818:TLM458818 TUT458818:TVI458818 UEP458818:UFE458818 UOL458818:UPA458818 UYH458818:UYW458818 VID458818:VIS458818 VRZ458818:VSO458818 WBV458818:WCK458818 WLR458818:WMG458818 WVN458818:WWC458818 F524354:U524354 JB524354:JQ524354 SX524354:TM524354 ACT524354:ADI524354 AMP524354:ANE524354 AWL524354:AXA524354 BGH524354:BGW524354 BQD524354:BQS524354 BZZ524354:CAO524354 CJV524354:CKK524354 CTR524354:CUG524354 DDN524354:DEC524354 DNJ524354:DNY524354 DXF524354:DXU524354 EHB524354:EHQ524354 EQX524354:ERM524354 FAT524354:FBI524354 FKP524354:FLE524354 FUL524354:FVA524354 GEH524354:GEW524354 GOD524354:GOS524354 GXZ524354:GYO524354 HHV524354:HIK524354 HRR524354:HSG524354 IBN524354:ICC524354 ILJ524354:ILY524354 IVF524354:IVU524354 JFB524354:JFQ524354 JOX524354:JPM524354 JYT524354:JZI524354 KIP524354:KJE524354 KSL524354:KTA524354 LCH524354:LCW524354 LMD524354:LMS524354 LVZ524354:LWO524354 MFV524354:MGK524354 MPR524354:MQG524354 MZN524354:NAC524354 NJJ524354:NJY524354 NTF524354:NTU524354 ODB524354:ODQ524354 OMX524354:ONM524354 OWT524354:OXI524354 PGP524354:PHE524354 PQL524354:PRA524354 QAH524354:QAW524354 QKD524354:QKS524354 QTZ524354:QUO524354 RDV524354:REK524354 RNR524354:ROG524354 RXN524354:RYC524354 SHJ524354:SHY524354 SRF524354:SRU524354 TBB524354:TBQ524354 TKX524354:TLM524354 TUT524354:TVI524354 UEP524354:UFE524354 UOL524354:UPA524354 UYH524354:UYW524354 VID524354:VIS524354 VRZ524354:VSO524354 WBV524354:WCK524354 WLR524354:WMG524354 WVN524354:WWC524354 F589890:U589890 JB589890:JQ589890 SX589890:TM589890 ACT589890:ADI589890 AMP589890:ANE589890 AWL589890:AXA589890 BGH589890:BGW589890 BQD589890:BQS589890 BZZ589890:CAO589890 CJV589890:CKK589890 CTR589890:CUG589890 DDN589890:DEC589890 DNJ589890:DNY589890 DXF589890:DXU589890 EHB589890:EHQ589890 EQX589890:ERM589890 FAT589890:FBI589890 FKP589890:FLE589890 FUL589890:FVA589890 GEH589890:GEW589890 GOD589890:GOS589890 GXZ589890:GYO589890 HHV589890:HIK589890 HRR589890:HSG589890 IBN589890:ICC589890 ILJ589890:ILY589890 IVF589890:IVU589890 JFB589890:JFQ589890 JOX589890:JPM589890 JYT589890:JZI589890 KIP589890:KJE589890 KSL589890:KTA589890 LCH589890:LCW589890 LMD589890:LMS589890 LVZ589890:LWO589890 MFV589890:MGK589890 MPR589890:MQG589890 MZN589890:NAC589890 NJJ589890:NJY589890 NTF589890:NTU589890 ODB589890:ODQ589890 OMX589890:ONM589890 OWT589890:OXI589890 PGP589890:PHE589890 PQL589890:PRA589890 QAH589890:QAW589890 QKD589890:QKS589890 QTZ589890:QUO589890 RDV589890:REK589890 RNR589890:ROG589890 RXN589890:RYC589890 SHJ589890:SHY589890 SRF589890:SRU589890 TBB589890:TBQ589890 TKX589890:TLM589890 TUT589890:TVI589890 UEP589890:UFE589890 UOL589890:UPA589890 UYH589890:UYW589890 VID589890:VIS589890 VRZ589890:VSO589890 WBV589890:WCK589890 WLR589890:WMG589890 WVN589890:WWC589890 F655426:U655426 JB655426:JQ655426 SX655426:TM655426 ACT655426:ADI655426 AMP655426:ANE655426 AWL655426:AXA655426 BGH655426:BGW655426 BQD655426:BQS655426 BZZ655426:CAO655426 CJV655426:CKK655426 CTR655426:CUG655426 DDN655426:DEC655426 DNJ655426:DNY655426 DXF655426:DXU655426 EHB655426:EHQ655426 EQX655426:ERM655426 FAT655426:FBI655426 FKP655426:FLE655426 FUL655426:FVA655426 GEH655426:GEW655426 GOD655426:GOS655426 GXZ655426:GYO655426 HHV655426:HIK655426 HRR655426:HSG655426 IBN655426:ICC655426 ILJ655426:ILY655426 IVF655426:IVU655426 JFB655426:JFQ655426 JOX655426:JPM655426 JYT655426:JZI655426 KIP655426:KJE655426 KSL655426:KTA655426 LCH655426:LCW655426 LMD655426:LMS655426 LVZ655426:LWO655426 MFV655426:MGK655426 MPR655426:MQG655426 MZN655426:NAC655426 NJJ655426:NJY655426 NTF655426:NTU655426 ODB655426:ODQ655426 OMX655426:ONM655426 OWT655426:OXI655426 PGP655426:PHE655426 PQL655426:PRA655426 QAH655426:QAW655426 QKD655426:QKS655426 QTZ655426:QUO655426 RDV655426:REK655426 RNR655426:ROG655426 RXN655426:RYC655426 SHJ655426:SHY655426 SRF655426:SRU655426 TBB655426:TBQ655426 TKX655426:TLM655426 TUT655426:TVI655426 UEP655426:UFE655426 UOL655426:UPA655426 UYH655426:UYW655426 VID655426:VIS655426 VRZ655426:VSO655426 WBV655426:WCK655426 WLR655426:WMG655426 WVN655426:WWC655426 F720962:U720962 JB720962:JQ720962 SX720962:TM720962 ACT720962:ADI720962 AMP720962:ANE720962 AWL720962:AXA720962 BGH720962:BGW720962 BQD720962:BQS720962 BZZ720962:CAO720962 CJV720962:CKK720962 CTR720962:CUG720962 DDN720962:DEC720962 DNJ720962:DNY720962 DXF720962:DXU720962 EHB720962:EHQ720962 EQX720962:ERM720962 FAT720962:FBI720962 FKP720962:FLE720962 FUL720962:FVA720962 GEH720962:GEW720962 GOD720962:GOS720962 GXZ720962:GYO720962 HHV720962:HIK720962 HRR720962:HSG720962 IBN720962:ICC720962 ILJ720962:ILY720962 IVF720962:IVU720962 JFB720962:JFQ720962 JOX720962:JPM720962 JYT720962:JZI720962 KIP720962:KJE720962 KSL720962:KTA720962 LCH720962:LCW720962 LMD720962:LMS720962 LVZ720962:LWO720962 MFV720962:MGK720962 MPR720962:MQG720962 MZN720962:NAC720962 NJJ720962:NJY720962 NTF720962:NTU720962 ODB720962:ODQ720962 OMX720962:ONM720962 OWT720962:OXI720962 PGP720962:PHE720962 PQL720962:PRA720962 QAH720962:QAW720962 QKD720962:QKS720962 QTZ720962:QUO720962 RDV720962:REK720962 RNR720962:ROG720962 RXN720962:RYC720962 SHJ720962:SHY720962 SRF720962:SRU720962 TBB720962:TBQ720962 TKX720962:TLM720962 TUT720962:TVI720962 UEP720962:UFE720962 UOL720962:UPA720962 UYH720962:UYW720962 VID720962:VIS720962 VRZ720962:VSO720962 WBV720962:WCK720962 WLR720962:WMG720962 WVN720962:WWC720962 F786498:U786498 JB786498:JQ786498 SX786498:TM786498 ACT786498:ADI786498 AMP786498:ANE786498 AWL786498:AXA786498 BGH786498:BGW786498 BQD786498:BQS786498 BZZ786498:CAO786498 CJV786498:CKK786498 CTR786498:CUG786498 DDN786498:DEC786498 DNJ786498:DNY786498 DXF786498:DXU786498 EHB786498:EHQ786498 EQX786498:ERM786498 FAT786498:FBI786498 FKP786498:FLE786498 FUL786498:FVA786498 GEH786498:GEW786498 GOD786498:GOS786498 GXZ786498:GYO786498 HHV786498:HIK786498 HRR786498:HSG786498 IBN786498:ICC786498 ILJ786498:ILY786498 IVF786498:IVU786498 JFB786498:JFQ786498 JOX786498:JPM786498 JYT786498:JZI786498 KIP786498:KJE786498 KSL786498:KTA786498 LCH786498:LCW786498 LMD786498:LMS786498 LVZ786498:LWO786498 MFV786498:MGK786498 MPR786498:MQG786498 MZN786498:NAC786498 NJJ786498:NJY786498 NTF786498:NTU786498 ODB786498:ODQ786498 OMX786498:ONM786498 OWT786498:OXI786498 PGP786498:PHE786498 PQL786498:PRA786498 QAH786498:QAW786498 QKD786498:QKS786498 QTZ786498:QUO786498 RDV786498:REK786498 RNR786498:ROG786498 RXN786498:RYC786498 SHJ786498:SHY786498 SRF786498:SRU786498 TBB786498:TBQ786498 TKX786498:TLM786498 TUT786498:TVI786498 UEP786498:UFE786498 UOL786498:UPA786498 UYH786498:UYW786498 VID786498:VIS786498 VRZ786498:VSO786498 WBV786498:WCK786498 WLR786498:WMG786498 WVN786498:WWC786498 F852034:U852034 JB852034:JQ852034 SX852034:TM852034 ACT852034:ADI852034 AMP852034:ANE852034 AWL852034:AXA852034 BGH852034:BGW852034 BQD852034:BQS852034 BZZ852034:CAO852034 CJV852034:CKK852034 CTR852034:CUG852034 DDN852034:DEC852034 DNJ852034:DNY852034 DXF852034:DXU852034 EHB852034:EHQ852034 EQX852034:ERM852034 FAT852034:FBI852034 FKP852034:FLE852034 FUL852034:FVA852034 GEH852034:GEW852034 GOD852034:GOS852034 GXZ852034:GYO852034 HHV852034:HIK852034 HRR852034:HSG852034 IBN852034:ICC852034 ILJ852034:ILY852034 IVF852034:IVU852034 JFB852034:JFQ852034 JOX852034:JPM852034 JYT852034:JZI852034 KIP852034:KJE852034 KSL852034:KTA852034 LCH852034:LCW852034 LMD852034:LMS852034 LVZ852034:LWO852034 MFV852034:MGK852034 MPR852034:MQG852034 MZN852034:NAC852034 NJJ852034:NJY852034 NTF852034:NTU852034 ODB852034:ODQ852034 OMX852034:ONM852034 OWT852034:OXI852034 PGP852034:PHE852034 PQL852034:PRA852034 QAH852034:QAW852034 QKD852034:QKS852034 QTZ852034:QUO852034 RDV852034:REK852034 RNR852034:ROG852034 RXN852034:RYC852034 SHJ852034:SHY852034 SRF852034:SRU852034 TBB852034:TBQ852034 TKX852034:TLM852034 TUT852034:TVI852034 UEP852034:UFE852034 UOL852034:UPA852034 UYH852034:UYW852034 VID852034:VIS852034 VRZ852034:VSO852034 WBV852034:WCK852034 WLR852034:WMG852034 WVN852034:WWC852034 F917570:U917570 JB917570:JQ917570 SX917570:TM917570 ACT917570:ADI917570 AMP917570:ANE917570 AWL917570:AXA917570 BGH917570:BGW917570 BQD917570:BQS917570 BZZ917570:CAO917570 CJV917570:CKK917570 CTR917570:CUG917570 DDN917570:DEC917570 DNJ917570:DNY917570 DXF917570:DXU917570 EHB917570:EHQ917570 EQX917570:ERM917570 FAT917570:FBI917570 FKP917570:FLE917570 FUL917570:FVA917570 GEH917570:GEW917570 GOD917570:GOS917570 GXZ917570:GYO917570 HHV917570:HIK917570 HRR917570:HSG917570 IBN917570:ICC917570 ILJ917570:ILY917570 IVF917570:IVU917570 JFB917570:JFQ917570 JOX917570:JPM917570 JYT917570:JZI917570 KIP917570:KJE917570 KSL917570:KTA917570 LCH917570:LCW917570 LMD917570:LMS917570 LVZ917570:LWO917570 MFV917570:MGK917570 MPR917570:MQG917570 MZN917570:NAC917570 NJJ917570:NJY917570 NTF917570:NTU917570 ODB917570:ODQ917570 OMX917570:ONM917570 OWT917570:OXI917570 PGP917570:PHE917570 PQL917570:PRA917570 QAH917570:QAW917570 QKD917570:QKS917570 QTZ917570:QUO917570 RDV917570:REK917570 RNR917570:ROG917570 RXN917570:RYC917570 SHJ917570:SHY917570 SRF917570:SRU917570 TBB917570:TBQ917570 TKX917570:TLM917570 TUT917570:TVI917570 UEP917570:UFE917570 UOL917570:UPA917570 UYH917570:UYW917570 VID917570:VIS917570 VRZ917570:VSO917570 WBV917570:WCK917570 WLR917570:WMG917570 WVN917570:WWC917570 F983106:U983106 JB983106:JQ983106 SX983106:TM983106 ACT983106:ADI983106 AMP983106:ANE983106 AWL983106:AXA983106 BGH983106:BGW983106 BQD983106:BQS983106 BZZ983106:CAO983106 CJV983106:CKK983106 CTR983106:CUG983106 DDN983106:DEC983106 DNJ983106:DNY983106 DXF983106:DXU983106 EHB983106:EHQ983106 EQX983106:ERM983106 FAT983106:FBI983106 FKP983106:FLE983106 FUL983106:FVA983106 GEH983106:GEW983106 GOD983106:GOS983106 GXZ983106:GYO983106 HHV983106:HIK983106 HRR983106:HSG983106 IBN983106:ICC983106 ILJ983106:ILY983106 IVF983106:IVU983106 JFB983106:JFQ983106 JOX983106:JPM983106 JYT983106:JZI983106 KIP983106:KJE983106 KSL983106:KTA983106 LCH983106:LCW983106 LMD983106:LMS983106 LVZ983106:LWO983106 MFV983106:MGK983106 MPR983106:MQG983106 MZN983106:NAC983106 NJJ983106:NJY983106 NTF983106:NTU983106 ODB983106:ODQ983106 OMX983106:ONM983106 OWT983106:OXI983106 PGP983106:PHE983106 PQL983106:PRA983106 QAH983106:QAW983106 QKD983106:QKS983106 QTZ983106:QUO983106 RDV983106:REK983106 RNR983106:ROG983106 RXN983106:RYC983106 SHJ983106:SHY983106 SRF983106:SRU983106 TBB983106:TBQ983106 TKX983106:TLM983106 TUT983106:TVI983106 UEP983106:UFE983106 UOL983106:UPA983106 UYH983106:UYW983106 VID983106:VIS983106 VRZ983106:VSO983106 WBV983106:WCK983106 WLR983106:WMG983106 WVN983106:WWC983106"/>
    <dataValidation allowBlank="1" showInputMessage="1" showErrorMessage="1" promptTitle="TDHCA Rental Program Experience" prompt="Row 25: Enter TDHCA Rental Program Property City" sqref="V66:AD66 JR66:JZ66 TN66:TV66 ADJ66:ADR66 ANF66:ANN66 AXB66:AXJ66 BGX66:BHF66 BQT66:BRB66 CAP66:CAX66 CKL66:CKT66 CUH66:CUP66 DED66:DEL66 DNZ66:DOH66 DXV66:DYD66 EHR66:EHZ66 ERN66:ERV66 FBJ66:FBR66 FLF66:FLN66 FVB66:FVJ66 GEX66:GFF66 GOT66:GPB66 GYP66:GYX66 HIL66:HIT66 HSH66:HSP66 ICD66:ICL66 ILZ66:IMH66 IVV66:IWD66 JFR66:JFZ66 JPN66:JPV66 JZJ66:JZR66 KJF66:KJN66 KTB66:KTJ66 LCX66:LDF66 LMT66:LNB66 LWP66:LWX66 MGL66:MGT66 MQH66:MQP66 NAD66:NAL66 NJZ66:NKH66 NTV66:NUD66 ODR66:ODZ66 ONN66:ONV66 OXJ66:OXR66 PHF66:PHN66 PRB66:PRJ66 QAX66:QBF66 QKT66:QLB66 QUP66:QUX66 REL66:RET66 ROH66:ROP66 RYD66:RYL66 SHZ66:SIH66 SRV66:SSD66 TBR66:TBZ66 TLN66:TLV66 TVJ66:TVR66 UFF66:UFN66 UPB66:UPJ66 UYX66:UZF66 VIT66:VJB66 VSP66:VSX66 WCL66:WCT66 WMH66:WMP66 WWD66:WWL66 V65602:AD65602 JR65602:JZ65602 TN65602:TV65602 ADJ65602:ADR65602 ANF65602:ANN65602 AXB65602:AXJ65602 BGX65602:BHF65602 BQT65602:BRB65602 CAP65602:CAX65602 CKL65602:CKT65602 CUH65602:CUP65602 DED65602:DEL65602 DNZ65602:DOH65602 DXV65602:DYD65602 EHR65602:EHZ65602 ERN65602:ERV65602 FBJ65602:FBR65602 FLF65602:FLN65602 FVB65602:FVJ65602 GEX65602:GFF65602 GOT65602:GPB65602 GYP65602:GYX65602 HIL65602:HIT65602 HSH65602:HSP65602 ICD65602:ICL65602 ILZ65602:IMH65602 IVV65602:IWD65602 JFR65602:JFZ65602 JPN65602:JPV65602 JZJ65602:JZR65602 KJF65602:KJN65602 KTB65602:KTJ65602 LCX65602:LDF65602 LMT65602:LNB65602 LWP65602:LWX65602 MGL65602:MGT65602 MQH65602:MQP65602 NAD65602:NAL65602 NJZ65602:NKH65602 NTV65602:NUD65602 ODR65602:ODZ65602 ONN65602:ONV65602 OXJ65602:OXR65602 PHF65602:PHN65602 PRB65602:PRJ65602 QAX65602:QBF65602 QKT65602:QLB65602 QUP65602:QUX65602 REL65602:RET65602 ROH65602:ROP65602 RYD65602:RYL65602 SHZ65602:SIH65602 SRV65602:SSD65602 TBR65602:TBZ65602 TLN65602:TLV65602 TVJ65602:TVR65602 UFF65602:UFN65602 UPB65602:UPJ65602 UYX65602:UZF65602 VIT65602:VJB65602 VSP65602:VSX65602 WCL65602:WCT65602 WMH65602:WMP65602 WWD65602:WWL65602 V131138:AD131138 JR131138:JZ131138 TN131138:TV131138 ADJ131138:ADR131138 ANF131138:ANN131138 AXB131138:AXJ131138 BGX131138:BHF131138 BQT131138:BRB131138 CAP131138:CAX131138 CKL131138:CKT131138 CUH131138:CUP131138 DED131138:DEL131138 DNZ131138:DOH131138 DXV131138:DYD131138 EHR131138:EHZ131138 ERN131138:ERV131138 FBJ131138:FBR131138 FLF131138:FLN131138 FVB131138:FVJ131138 GEX131138:GFF131138 GOT131138:GPB131138 GYP131138:GYX131138 HIL131138:HIT131138 HSH131138:HSP131138 ICD131138:ICL131138 ILZ131138:IMH131138 IVV131138:IWD131138 JFR131138:JFZ131138 JPN131138:JPV131138 JZJ131138:JZR131138 KJF131138:KJN131138 KTB131138:KTJ131138 LCX131138:LDF131138 LMT131138:LNB131138 LWP131138:LWX131138 MGL131138:MGT131138 MQH131138:MQP131138 NAD131138:NAL131138 NJZ131138:NKH131138 NTV131138:NUD131138 ODR131138:ODZ131138 ONN131138:ONV131138 OXJ131138:OXR131138 PHF131138:PHN131138 PRB131138:PRJ131138 QAX131138:QBF131138 QKT131138:QLB131138 QUP131138:QUX131138 REL131138:RET131138 ROH131138:ROP131138 RYD131138:RYL131138 SHZ131138:SIH131138 SRV131138:SSD131138 TBR131138:TBZ131138 TLN131138:TLV131138 TVJ131138:TVR131138 UFF131138:UFN131138 UPB131138:UPJ131138 UYX131138:UZF131138 VIT131138:VJB131138 VSP131138:VSX131138 WCL131138:WCT131138 WMH131138:WMP131138 WWD131138:WWL131138 V196674:AD196674 JR196674:JZ196674 TN196674:TV196674 ADJ196674:ADR196674 ANF196674:ANN196674 AXB196674:AXJ196674 BGX196674:BHF196674 BQT196674:BRB196674 CAP196674:CAX196674 CKL196674:CKT196674 CUH196674:CUP196674 DED196674:DEL196674 DNZ196674:DOH196674 DXV196674:DYD196674 EHR196674:EHZ196674 ERN196674:ERV196674 FBJ196674:FBR196674 FLF196674:FLN196674 FVB196674:FVJ196674 GEX196674:GFF196674 GOT196674:GPB196674 GYP196674:GYX196674 HIL196674:HIT196674 HSH196674:HSP196674 ICD196674:ICL196674 ILZ196674:IMH196674 IVV196674:IWD196674 JFR196674:JFZ196674 JPN196674:JPV196674 JZJ196674:JZR196674 KJF196674:KJN196674 KTB196674:KTJ196674 LCX196674:LDF196674 LMT196674:LNB196674 LWP196674:LWX196674 MGL196674:MGT196674 MQH196674:MQP196674 NAD196674:NAL196674 NJZ196674:NKH196674 NTV196674:NUD196674 ODR196674:ODZ196674 ONN196674:ONV196674 OXJ196674:OXR196674 PHF196674:PHN196674 PRB196674:PRJ196674 QAX196674:QBF196674 QKT196674:QLB196674 QUP196674:QUX196674 REL196674:RET196674 ROH196674:ROP196674 RYD196674:RYL196674 SHZ196674:SIH196674 SRV196674:SSD196674 TBR196674:TBZ196674 TLN196674:TLV196674 TVJ196674:TVR196674 UFF196674:UFN196674 UPB196674:UPJ196674 UYX196674:UZF196674 VIT196674:VJB196674 VSP196674:VSX196674 WCL196674:WCT196674 WMH196674:WMP196674 WWD196674:WWL196674 V262210:AD262210 JR262210:JZ262210 TN262210:TV262210 ADJ262210:ADR262210 ANF262210:ANN262210 AXB262210:AXJ262210 BGX262210:BHF262210 BQT262210:BRB262210 CAP262210:CAX262210 CKL262210:CKT262210 CUH262210:CUP262210 DED262210:DEL262210 DNZ262210:DOH262210 DXV262210:DYD262210 EHR262210:EHZ262210 ERN262210:ERV262210 FBJ262210:FBR262210 FLF262210:FLN262210 FVB262210:FVJ262210 GEX262210:GFF262210 GOT262210:GPB262210 GYP262210:GYX262210 HIL262210:HIT262210 HSH262210:HSP262210 ICD262210:ICL262210 ILZ262210:IMH262210 IVV262210:IWD262210 JFR262210:JFZ262210 JPN262210:JPV262210 JZJ262210:JZR262210 KJF262210:KJN262210 KTB262210:KTJ262210 LCX262210:LDF262210 LMT262210:LNB262210 LWP262210:LWX262210 MGL262210:MGT262210 MQH262210:MQP262210 NAD262210:NAL262210 NJZ262210:NKH262210 NTV262210:NUD262210 ODR262210:ODZ262210 ONN262210:ONV262210 OXJ262210:OXR262210 PHF262210:PHN262210 PRB262210:PRJ262210 QAX262210:QBF262210 QKT262210:QLB262210 QUP262210:QUX262210 REL262210:RET262210 ROH262210:ROP262210 RYD262210:RYL262210 SHZ262210:SIH262210 SRV262210:SSD262210 TBR262210:TBZ262210 TLN262210:TLV262210 TVJ262210:TVR262210 UFF262210:UFN262210 UPB262210:UPJ262210 UYX262210:UZF262210 VIT262210:VJB262210 VSP262210:VSX262210 WCL262210:WCT262210 WMH262210:WMP262210 WWD262210:WWL262210 V327746:AD327746 JR327746:JZ327746 TN327746:TV327746 ADJ327746:ADR327746 ANF327746:ANN327746 AXB327746:AXJ327746 BGX327746:BHF327746 BQT327746:BRB327746 CAP327746:CAX327746 CKL327746:CKT327746 CUH327746:CUP327746 DED327746:DEL327746 DNZ327746:DOH327746 DXV327746:DYD327746 EHR327746:EHZ327746 ERN327746:ERV327746 FBJ327746:FBR327746 FLF327746:FLN327746 FVB327746:FVJ327746 GEX327746:GFF327746 GOT327746:GPB327746 GYP327746:GYX327746 HIL327746:HIT327746 HSH327746:HSP327746 ICD327746:ICL327746 ILZ327746:IMH327746 IVV327746:IWD327746 JFR327746:JFZ327746 JPN327746:JPV327746 JZJ327746:JZR327746 KJF327746:KJN327746 KTB327746:KTJ327746 LCX327746:LDF327746 LMT327746:LNB327746 LWP327746:LWX327746 MGL327746:MGT327746 MQH327746:MQP327746 NAD327746:NAL327746 NJZ327746:NKH327746 NTV327746:NUD327746 ODR327746:ODZ327746 ONN327746:ONV327746 OXJ327746:OXR327746 PHF327746:PHN327746 PRB327746:PRJ327746 QAX327746:QBF327746 QKT327746:QLB327746 QUP327746:QUX327746 REL327746:RET327746 ROH327746:ROP327746 RYD327746:RYL327746 SHZ327746:SIH327746 SRV327746:SSD327746 TBR327746:TBZ327746 TLN327746:TLV327746 TVJ327746:TVR327746 UFF327746:UFN327746 UPB327746:UPJ327746 UYX327746:UZF327746 VIT327746:VJB327746 VSP327746:VSX327746 WCL327746:WCT327746 WMH327746:WMP327746 WWD327746:WWL327746 V393282:AD393282 JR393282:JZ393282 TN393282:TV393282 ADJ393282:ADR393282 ANF393282:ANN393282 AXB393282:AXJ393282 BGX393282:BHF393282 BQT393282:BRB393282 CAP393282:CAX393282 CKL393282:CKT393282 CUH393282:CUP393282 DED393282:DEL393282 DNZ393282:DOH393282 DXV393282:DYD393282 EHR393282:EHZ393282 ERN393282:ERV393282 FBJ393282:FBR393282 FLF393282:FLN393282 FVB393282:FVJ393282 GEX393282:GFF393282 GOT393282:GPB393282 GYP393282:GYX393282 HIL393282:HIT393282 HSH393282:HSP393282 ICD393282:ICL393282 ILZ393282:IMH393282 IVV393282:IWD393282 JFR393282:JFZ393282 JPN393282:JPV393282 JZJ393282:JZR393282 KJF393282:KJN393282 KTB393282:KTJ393282 LCX393282:LDF393282 LMT393282:LNB393282 LWP393282:LWX393282 MGL393282:MGT393282 MQH393282:MQP393282 NAD393282:NAL393282 NJZ393282:NKH393282 NTV393282:NUD393282 ODR393282:ODZ393282 ONN393282:ONV393282 OXJ393282:OXR393282 PHF393282:PHN393282 PRB393282:PRJ393282 QAX393282:QBF393282 QKT393282:QLB393282 QUP393282:QUX393282 REL393282:RET393282 ROH393282:ROP393282 RYD393282:RYL393282 SHZ393282:SIH393282 SRV393282:SSD393282 TBR393282:TBZ393282 TLN393282:TLV393282 TVJ393282:TVR393282 UFF393282:UFN393282 UPB393282:UPJ393282 UYX393282:UZF393282 VIT393282:VJB393282 VSP393282:VSX393282 WCL393282:WCT393282 WMH393282:WMP393282 WWD393282:WWL393282 V458818:AD458818 JR458818:JZ458818 TN458818:TV458818 ADJ458818:ADR458818 ANF458818:ANN458818 AXB458818:AXJ458818 BGX458818:BHF458818 BQT458818:BRB458818 CAP458818:CAX458818 CKL458818:CKT458818 CUH458818:CUP458818 DED458818:DEL458818 DNZ458818:DOH458818 DXV458818:DYD458818 EHR458818:EHZ458818 ERN458818:ERV458818 FBJ458818:FBR458818 FLF458818:FLN458818 FVB458818:FVJ458818 GEX458818:GFF458818 GOT458818:GPB458818 GYP458818:GYX458818 HIL458818:HIT458818 HSH458818:HSP458818 ICD458818:ICL458818 ILZ458818:IMH458818 IVV458818:IWD458818 JFR458818:JFZ458818 JPN458818:JPV458818 JZJ458818:JZR458818 KJF458818:KJN458818 KTB458818:KTJ458818 LCX458818:LDF458818 LMT458818:LNB458818 LWP458818:LWX458818 MGL458818:MGT458818 MQH458818:MQP458818 NAD458818:NAL458818 NJZ458818:NKH458818 NTV458818:NUD458818 ODR458818:ODZ458818 ONN458818:ONV458818 OXJ458818:OXR458818 PHF458818:PHN458818 PRB458818:PRJ458818 QAX458818:QBF458818 QKT458818:QLB458818 QUP458818:QUX458818 REL458818:RET458818 ROH458818:ROP458818 RYD458818:RYL458818 SHZ458818:SIH458818 SRV458818:SSD458818 TBR458818:TBZ458818 TLN458818:TLV458818 TVJ458818:TVR458818 UFF458818:UFN458818 UPB458818:UPJ458818 UYX458818:UZF458818 VIT458818:VJB458818 VSP458818:VSX458818 WCL458818:WCT458818 WMH458818:WMP458818 WWD458818:WWL458818 V524354:AD524354 JR524354:JZ524354 TN524354:TV524354 ADJ524354:ADR524354 ANF524354:ANN524354 AXB524354:AXJ524354 BGX524354:BHF524354 BQT524354:BRB524354 CAP524354:CAX524354 CKL524354:CKT524354 CUH524354:CUP524354 DED524354:DEL524354 DNZ524354:DOH524354 DXV524354:DYD524354 EHR524354:EHZ524354 ERN524354:ERV524354 FBJ524354:FBR524354 FLF524354:FLN524354 FVB524354:FVJ524354 GEX524354:GFF524354 GOT524354:GPB524354 GYP524354:GYX524354 HIL524354:HIT524354 HSH524354:HSP524354 ICD524354:ICL524354 ILZ524354:IMH524354 IVV524354:IWD524354 JFR524354:JFZ524354 JPN524354:JPV524354 JZJ524354:JZR524354 KJF524354:KJN524354 KTB524354:KTJ524354 LCX524354:LDF524354 LMT524354:LNB524354 LWP524354:LWX524354 MGL524354:MGT524354 MQH524354:MQP524354 NAD524354:NAL524354 NJZ524354:NKH524354 NTV524354:NUD524354 ODR524354:ODZ524354 ONN524354:ONV524354 OXJ524354:OXR524354 PHF524354:PHN524354 PRB524354:PRJ524354 QAX524354:QBF524354 QKT524354:QLB524354 QUP524354:QUX524354 REL524354:RET524354 ROH524354:ROP524354 RYD524354:RYL524354 SHZ524354:SIH524354 SRV524354:SSD524354 TBR524354:TBZ524354 TLN524354:TLV524354 TVJ524354:TVR524354 UFF524354:UFN524354 UPB524354:UPJ524354 UYX524354:UZF524354 VIT524354:VJB524354 VSP524354:VSX524354 WCL524354:WCT524354 WMH524354:WMP524354 WWD524354:WWL524354 V589890:AD589890 JR589890:JZ589890 TN589890:TV589890 ADJ589890:ADR589890 ANF589890:ANN589890 AXB589890:AXJ589890 BGX589890:BHF589890 BQT589890:BRB589890 CAP589890:CAX589890 CKL589890:CKT589890 CUH589890:CUP589890 DED589890:DEL589890 DNZ589890:DOH589890 DXV589890:DYD589890 EHR589890:EHZ589890 ERN589890:ERV589890 FBJ589890:FBR589890 FLF589890:FLN589890 FVB589890:FVJ589890 GEX589890:GFF589890 GOT589890:GPB589890 GYP589890:GYX589890 HIL589890:HIT589890 HSH589890:HSP589890 ICD589890:ICL589890 ILZ589890:IMH589890 IVV589890:IWD589890 JFR589890:JFZ589890 JPN589890:JPV589890 JZJ589890:JZR589890 KJF589890:KJN589890 KTB589890:KTJ589890 LCX589890:LDF589890 LMT589890:LNB589890 LWP589890:LWX589890 MGL589890:MGT589890 MQH589890:MQP589890 NAD589890:NAL589890 NJZ589890:NKH589890 NTV589890:NUD589890 ODR589890:ODZ589890 ONN589890:ONV589890 OXJ589890:OXR589890 PHF589890:PHN589890 PRB589890:PRJ589890 QAX589890:QBF589890 QKT589890:QLB589890 QUP589890:QUX589890 REL589890:RET589890 ROH589890:ROP589890 RYD589890:RYL589890 SHZ589890:SIH589890 SRV589890:SSD589890 TBR589890:TBZ589890 TLN589890:TLV589890 TVJ589890:TVR589890 UFF589890:UFN589890 UPB589890:UPJ589890 UYX589890:UZF589890 VIT589890:VJB589890 VSP589890:VSX589890 WCL589890:WCT589890 WMH589890:WMP589890 WWD589890:WWL589890 V655426:AD655426 JR655426:JZ655426 TN655426:TV655426 ADJ655426:ADR655426 ANF655426:ANN655426 AXB655426:AXJ655426 BGX655426:BHF655426 BQT655426:BRB655426 CAP655426:CAX655426 CKL655426:CKT655426 CUH655426:CUP655426 DED655426:DEL655426 DNZ655426:DOH655426 DXV655426:DYD655426 EHR655426:EHZ655426 ERN655426:ERV655426 FBJ655426:FBR655426 FLF655426:FLN655426 FVB655426:FVJ655426 GEX655426:GFF655426 GOT655426:GPB655426 GYP655426:GYX655426 HIL655426:HIT655426 HSH655426:HSP655426 ICD655426:ICL655426 ILZ655426:IMH655426 IVV655426:IWD655426 JFR655426:JFZ655426 JPN655426:JPV655426 JZJ655426:JZR655426 KJF655426:KJN655426 KTB655426:KTJ655426 LCX655426:LDF655426 LMT655426:LNB655426 LWP655426:LWX655426 MGL655426:MGT655426 MQH655426:MQP655426 NAD655426:NAL655426 NJZ655426:NKH655426 NTV655426:NUD655426 ODR655426:ODZ655426 ONN655426:ONV655426 OXJ655426:OXR655426 PHF655426:PHN655426 PRB655426:PRJ655426 QAX655426:QBF655426 QKT655426:QLB655426 QUP655426:QUX655426 REL655426:RET655426 ROH655426:ROP655426 RYD655426:RYL655426 SHZ655426:SIH655426 SRV655426:SSD655426 TBR655426:TBZ655426 TLN655426:TLV655426 TVJ655426:TVR655426 UFF655426:UFN655426 UPB655426:UPJ655426 UYX655426:UZF655426 VIT655426:VJB655426 VSP655426:VSX655426 WCL655426:WCT655426 WMH655426:WMP655426 WWD655426:WWL655426 V720962:AD720962 JR720962:JZ720962 TN720962:TV720962 ADJ720962:ADR720962 ANF720962:ANN720962 AXB720962:AXJ720962 BGX720962:BHF720962 BQT720962:BRB720962 CAP720962:CAX720962 CKL720962:CKT720962 CUH720962:CUP720962 DED720962:DEL720962 DNZ720962:DOH720962 DXV720962:DYD720962 EHR720962:EHZ720962 ERN720962:ERV720962 FBJ720962:FBR720962 FLF720962:FLN720962 FVB720962:FVJ720962 GEX720962:GFF720962 GOT720962:GPB720962 GYP720962:GYX720962 HIL720962:HIT720962 HSH720962:HSP720962 ICD720962:ICL720962 ILZ720962:IMH720962 IVV720962:IWD720962 JFR720962:JFZ720962 JPN720962:JPV720962 JZJ720962:JZR720962 KJF720962:KJN720962 KTB720962:KTJ720962 LCX720962:LDF720962 LMT720962:LNB720962 LWP720962:LWX720962 MGL720962:MGT720962 MQH720962:MQP720962 NAD720962:NAL720962 NJZ720962:NKH720962 NTV720962:NUD720962 ODR720962:ODZ720962 ONN720962:ONV720962 OXJ720962:OXR720962 PHF720962:PHN720962 PRB720962:PRJ720962 QAX720962:QBF720962 QKT720962:QLB720962 QUP720962:QUX720962 REL720962:RET720962 ROH720962:ROP720962 RYD720962:RYL720962 SHZ720962:SIH720962 SRV720962:SSD720962 TBR720962:TBZ720962 TLN720962:TLV720962 TVJ720962:TVR720962 UFF720962:UFN720962 UPB720962:UPJ720962 UYX720962:UZF720962 VIT720962:VJB720962 VSP720962:VSX720962 WCL720962:WCT720962 WMH720962:WMP720962 WWD720962:WWL720962 V786498:AD786498 JR786498:JZ786498 TN786498:TV786498 ADJ786498:ADR786498 ANF786498:ANN786498 AXB786498:AXJ786498 BGX786498:BHF786498 BQT786498:BRB786498 CAP786498:CAX786498 CKL786498:CKT786498 CUH786498:CUP786498 DED786498:DEL786498 DNZ786498:DOH786498 DXV786498:DYD786498 EHR786498:EHZ786498 ERN786498:ERV786498 FBJ786498:FBR786498 FLF786498:FLN786498 FVB786498:FVJ786498 GEX786498:GFF786498 GOT786498:GPB786498 GYP786498:GYX786498 HIL786498:HIT786498 HSH786498:HSP786498 ICD786498:ICL786498 ILZ786498:IMH786498 IVV786498:IWD786498 JFR786498:JFZ786498 JPN786498:JPV786498 JZJ786498:JZR786498 KJF786498:KJN786498 KTB786498:KTJ786498 LCX786498:LDF786498 LMT786498:LNB786498 LWP786498:LWX786498 MGL786498:MGT786498 MQH786498:MQP786498 NAD786498:NAL786498 NJZ786498:NKH786498 NTV786498:NUD786498 ODR786498:ODZ786498 ONN786498:ONV786498 OXJ786498:OXR786498 PHF786498:PHN786498 PRB786498:PRJ786498 QAX786498:QBF786498 QKT786498:QLB786498 QUP786498:QUX786498 REL786498:RET786498 ROH786498:ROP786498 RYD786498:RYL786498 SHZ786498:SIH786498 SRV786498:SSD786498 TBR786498:TBZ786498 TLN786498:TLV786498 TVJ786498:TVR786498 UFF786498:UFN786498 UPB786498:UPJ786498 UYX786498:UZF786498 VIT786498:VJB786498 VSP786498:VSX786498 WCL786498:WCT786498 WMH786498:WMP786498 WWD786498:WWL786498 V852034:AD852034 JR852034:JZ852034 TN852034:TV852034 ADJ852034:ADR852034 ANF852034:ANN852034 AXB852034:AXJ852034 BGX852034:BHF852034 BQT852034:BRB852034 CAP852034:CAX852034 CKL852034:CKT852034 CUH852034:CUP852034 DED852034:DEL852034 DNZ852034:DOH852034 DXV852034:DYD852034 EHR852034:EHZ852034 ERN852034:ERV852034 FBJ852034:FBR852034 FLF852034:FLN852034 FVB852034:FVJ852034 GEX852034:GFF852034 GOT852034:GPB852034 GYP852034:GYX852034 HIL852034:HIT852034 HSH852034:HSP852034 ICD852034:ICL852034 ILZ852034:IMH852034 IVV852034:IWD852034 JFR852034:JFZ852034 JPN852034:JPV852034 JZJ852034:JZR852034 KJF852034:KJN852034 KTB852034:KTJ852034 LCX852034:LDF852034 LMT852034:LNB852034 LWP852034:LWX852034 MGL852034:MGT852034 MQH852034:MQP852034 NAD852034:NAL852034 NJZ852034:NKH852034 NTV852034:NUD852034 ODR852034:ODZ852034 ONN852034:ONV852034 OXJ852034:OXR852034 PHF852034:PHN852034 PRB852034:PRJ852034 QAX852034:QBF852034 QKT852034:QLB852034 QUP852034:QUX852034 REL852034:RET852034 ROH852034:ROP852034 RYD852034:RYL852034 SHZ852034:SIH852034 SRV852034:SSD852034 TBR852034:TBZ852034 TLN852034:TLV852034 TVJ852034:TVR852034 UFF852034:UFN852034 UPB852034:UPJ852034 UYX852034:UZF852034 VIT852034:VJB852034 VSP852034:VSX852034 WCL852034:WCT852034 WMH852034:WMP852034 WWD852034:WWL852034 V917570:AD917570 JR917570:JZ917570 TN917570:TV917570 ADJ917570:ADR917570 ANF917570:ANN917570 AXB917570:AXJ917570 BGX917570:BHF917570 BQT917570:BRB917570 CAP917570:CAX917570 CKL917570:CKT917570 CUH917570:CUP917570 DED917570:DEL917570 DNZ917570:DOH917570 DXV917570:DYD917570 EHR917570:EHZ917570 ERN917570:ERV917570 FBJ917570:FBR917570 FLF917570:FLN917570 FVB917570:FVJ917570 GEX917570:GFF917570 GOT917570:GPB917570 GYP917570:GYX917570 HIL917570:HIT917570 HSH917570:HSP917570 ICD917570:ICL917570 ILZ917570:IMH917570 IVV917570:IWD917570 JFR917570:JFZ917570 JPN917570:JPV917570 JZJ917570:JZR917570 KJF917570:KJN917570 KTB917570:KTJ917570 LCX917570:LDF917570 LMT917570:LNB917570 LWP917570:LWX917570 MGL917570:MGT917570 MQH917570:MQP917570 NAD917570:NAL917570 NJZ917570:NKH917570 NTV917570:NUD917570 ODR917570:ODZ917570 ONN917570:ONV917570 OXJ917570:OXR917570 PHF917570:PHN917570 PRB917570:PRJ917570 QAX917570:QBF917570 QKT917570:QLB917570 QUP917570:QUX917570 REL917570:RET917570 ROH917570:ROP917570 RYD917570:RYL917570 SHZ917570:SIH917570 SRV917570:SSD917570 TBR917570:TBZ917570 TLN917570:TLV917570 TVJ917570:TVR917570 UFF917570:UFN917570 UPB917570:UPJ917570 UYX917570:UZF917570 VIT917570:VJB917570 VSP917570:VSX917570 WCL917570:WCT917570 WMH917570:WMP917570 WWD917570:WWL917570 V983106:AD983106 JR983106:JZ983106 TN983106:TV983106 ADJ983106:ADR983106 ANF983106:ANN983106 AXB983106:AXJ983106 BGX983106:BHF983106 BQT983106:BRB983106 CAP983106:CAX983106 CKL983106:CKT983106 CUH983106:CUP983106 DED983106:DEL983106 DNZ983106:DOH983106 DXV983106:DYD983106 EHR983106:EHZ983106 ERN983106:ERV983106 FBJ983106:FBR983106 FLF983106:FLN983106 FVB983106:FVJ983106 GEX983106:GFF983106 GOT983106:GPB983106 GYP983106:GYX983106 HIL983106:HIT983106 HSH983106:HSP983106 ICD983106:ICL983106 ILZ983106:IMH983106 IVV983106:IWD983106 JFR983106:JFZ983106 JPN983106:JPV983106 JZJ983106:JZR983106 KJF983106:KJN983106 KTB983106:KTJ983106 LCX983106:LDF983106 LMT983106:LNB983106 LWP983106:LWX983106 MGL983106:MGT983106 MQH983106:MQP983106 NAD983106:NAL983106 NJZ983106:NKH983106 NTV983106:NUD983106 ODR983106:ODZ983106 ONN983106:ONV983106 OXJ983106:OXR983106 PHF983106:PHN983106 PRB983106:PRJ983106 QAX983106:QBF983106 QKT983106:QLB983106 QUP983106:QUX983106 REL983106:RET983106 ROH983106:ROP983106 RYD983106:RYL983106 SHZ983106:SIH983106 SRV983106:SSD983106 TBR983106:TBZ983106 TLN983106:TLV983106 TVJ983106:TVR983106 UFF983106:UFN983106 UPB983106:UPJ983106 UYX983106:UZF983106 VIT983106:VJB983106 VSP983106:VSX983106 WCL983106:WCT983106 WMH983106:WMP983106 WWD983106:WWL983106"/>
    <dataValidation allowBlank="1" showInputMessage="1" showErrorMessage="1" promptTitle="TDHCA Rental Program Experience" prompt="Row 25: Enter TDHCA Rental Program Name(s)" sqref="AE66:AK66 KA66:KG66 TW66:UC66 ADS66:ADY66 ANO66:ANU66 AXK66:AXQ66 BHG66:BHM66 BRC66:BRI66 CAY66:CBE66 CKU66:CLA66 CUQ66:CUW66 DEM66:DES66 DOI66:DOO66 DYE66:DYK66 EIA66:EIG66 ERW66:ESC66 FBS66:FBY66 FLO66:FLU66 FVK66:FVQ66 GFG66:GFM66 GPC66:GPI66 GYY66:GZE66 HIU66:HJA66 HSQ66:HSW66 ICM66:ICS66 IMI66:IMO66 IWE66:IWK66 JGA66:JGG66 JPW66:JQC66 JZS66:JZY66 KJO66:KJU66 KTK66:KTQ66 LDG66:LDM66 LNC66:LNI66 LWY66:LXE66 MGU66:MHA66 MQQ66:MQW66 NAM66:NAS66 NKI66:NKO66 NUE66:NUK66 OEA66:OEG66 ONW66:OOC66 OXS66:OXY66 PHO66:PHU66 PRK66:PRQ66 QBG66:QBM66 QLC66:QLI66 QUY66:QVE66 REU66:RFA66 ROQ66:ROW66 RYM66:RYS66 SII66:SIO66 SSE66:SSK66 TCA66:TCG66 TLW66:TMC66 TVS66:TVY66 UFO66:UFU66 UPK66:UPQ66 UZG66:UZM66 VJC66:VJI66 VSY66:VTE66 WCU66:WDA66 WMQ66:WMW66 WWM66:WWS66 AE65602:AK65602 KA65602:KG65602 TW65602:UC65602 ADS65602:ADY65602 ANO65602:ANU65602 AXK65602:AXQ65602 BHG65602:BHM65602 BRC65602:BRI65602 CAY65602:CBE65602 CKU65602:CLA65602 CUQ65602:CUW65602 DEM65602:DES65602 DOI65602:DOO65602 DYE65602:DYK65602 EIA65602:EIG65602 ERW65602:ESC65602 FBS65602:FBY65602 FLO65602:FLU65602 FVK65602:FVQ65602 GFG65602:GFM65602 GPC65602:GPI65602 GYY65602:GZE65602 HIU65602:HJA65602 HSQ65602:HSW65602 ICM65602:ICS65602 IMI65602:IMO65602 IWE65602:IWK65602 JGA65602:JGG65602 JPW65602:JQC65602 JZS65602:JZY65602 KJO65602:KJU65602 KTK65602:KTQ65602 LDG65602:LDM65602 LNC65602:LNI65602 LWY65602:LXE65602 MGU65602:MHA65602 MQQ65602:MQW65602 NAM65602:NAS65602 NKI65602:NKO65602 NUE65602:NUK65602 OEA65602:OEG65602 ONW65602:OOC65602 OXS65602:OXY65602 PHO65602:PHU65602 PRK65602:PRQ65602 QBG65602:QBM65602 QLC65602:QLI65602 QUY65602:QVE65602 REU65602:RFA65602 ROQ65602:ROW65602 RYM65602:RYS65602 SII65602:SIO65602 SSE65602:SSK65602 TCA65602:TCG65602 TLW65602:TMC65602 TVS65602:TVY65602 UFO65602:UFU65602 UPK65602:UPQ65602 UZG65602:UZM65602 VJC65602:VJI65602 VSY65602:VTE65602 WCU65602:WDA65602 WMQ65602:WMW65602 WWM65602:WWS65602 AE131138:AK131138 KA131138:KG131138 TW131138:UC131138 ADS131138:ADY131138 ANO131138:ANU131138 AXK131138:AXQ131138 BHG131138:BHM131138 BRC131138:BRI131138 CAY131138:CBE131138 CKU131138:CLA131138 CUQ131138:CUW131138 DEM131138:DES131138 DOI131138:DOO131138 DYE131138:DYK131138 EIA131138:EIG131138 ERW131138:ESC131138 FBS131138:FBY131138 FLO131138:FLU131138 FVK131138:FVQ131138 GFG131138:GFM131138 GPC131138:GPI131138 GYY131138:GZE131138 HIU131138:HJA131138 HSQ131138:HSW131138 ICM131138:ICS131138 IMI131138:IMO131138 IWE131138:IWK131138 JGA131138:JGG131138 JPW131138:JQC131138 JZS131138:JZY131138 KJO131138:KJU131138 KTK131138:KTQ131138 LDG131138:LDM131138 LNC131138:LNI131138 LWY131138:LXE131138 MGU131138:MHA131138 MQQ131138:MQW131138 NAM131138:NAS131138 NKI131138:NKO131138 NUE131138:NUK131138 OEA131138:OEG131138 ONW131138:OOC131138 OXS131138:OXY131138 PHO131138:PHU131138 PRK131138:PRQ131138 QBG131138:QBM131138 QLC131138:QLI131138 QUY131138:QVE131138 REU131138:RFA131138 ROQ131138:ROW131138 RYM131138:RYS131138 SII131138:SIO131138 SSE131138:SSK131138 TCA131138:TCG131138 TLW131138:TMC131138 TVS131138:TVY131138 UFO131138:UFU131138 UPK131138:UPQ131138 UZG131138:UZM131138 VJC131138:VJI131138 VSY131138:VTE131138 WCU131138:WDA131138 WMQ131138:WMW131138 WWM131138:WWS131138 AE196674:AK196674 KA196674:KG196674 TW196674:UC196674 ADS196674:ADY196674 ANO196674:ANU196674 AXK196674:AXQ196674 BHG196674:BHM196674 BRC196674:BRI196674 CAY196674:CBE196674 CKU196674:CLA196674 CUQ196674:CUW196674 DEM196674:DES196674 DOI196674:DOO196674 DYE196674:DYK196674 EIA196674:EIG196674 ERW196674:ESC196674 FBS196674:FBY196674 FLO196674:FLU196674 FVK196674:FVQ196674 GFG196674:GFM196674 GPC196674:GPI196674 GYY196674:GZE196674 HIU196674:HJA196674 HSQ196674:HSW196674 ICM196674:ICS196674 IMI196674:IMO196674 IWE196674:IWK196674 JGA196674:JGG196674 JPW196674:JQC196674 JZS196674:JZY196674 KJO196674:KJU196674 KTK196674:KTQ196674 LDG196674:LDM196674 LNC196674:LNI196674 LWY196674:LXE196674 MGU196674:MHA196674 MQQ196674:MQW196674 NAM196674:NAS196674 NKI196674:NKO196674 NUE196674:NUK196674 OEA196674:OEG196674 ONW196674:OOC196674 OXS196674:OXY196674 PHO196674:PHU196674 PRK196674:PRQ196674 QBG196674:QBM196674 QLC196674:QLI196674 QUY196674:QVE196674 REU196674:RFA196674 ROQ196674:ROW196674 RYM196674:RYS196674 SII196674:SIO196674 SSE196674:SSK196674 TCA196674:TCG196674 TLW196674:TMC196674 TVS196674:TVY196674 UFO196674:UFU196674 UPK196674:UPQ196674 UZG196674:UZM196674 VJC196674:VJI196674 VSY196674:VTE196674 WCU196674:WDA196674 WMQ196674:WMW196674 WWM196674:WWS196674 AE262210:AK262210 KA262210:KG262210 TW262210:UC262210 ADS262210:ADY262210 ANO262210:ANU262210 AXK262210:AXQ262210 BHG262210:BHM262210 BRC262210:BRI262210 CAY262210:CBE262210 CKU262210:CLA262210 CUQ262210:CUW262210 DEM262210:DES262210 DOI262210:DOO262210 DYE262210:DYK262210 EIA262210:EIG262210 ERW262210:ESC262210 FBS262210:FBY262210 FLO262210:FLU262210 FVK262210:FVQ262210 GFG262210:GFM262210 GPC262210:GPI262210 GYY262210:GZE262210 HIU262210:HJA262210 HSQ262210:HSW262210 ICM262210:ICS262210 IMI262210:IMO262210 IWE262210:IWK262210 JGA262210:JGG262210 JPW262210:JQC262210 JZS262210:JZY262210 KJO262210:KJU262210 KTK262210:KTQ262210 LDG262210:LDM262210 LNC262210:LNI262210 LWY262210:LXE262210 MGU262210:MHA262210 MQQ262210:MQW262210 NAM262210:NAS262210 NKI262210:NKO262210 NUE262210:NUK262210 OEA262210:OEG262210 ONW262210:OOC262210 OXS262210:OXY262210 PHO262210:PHU262210 PRK262210:PRQ262210 QBG262210:QBM262210 QLC262210:QLI262210 QUY262210:QVE262210 REU262210:RFA262210 ROQ262210:ROW262210 RYM262210:RYS262210 SII262210:SIO262210 SSE262210:SSK262210 TCA262210:TCG262210 TLW262210:TMC262210 TVS262210:TVY262210 UFO262210:UFU262210 UPK262210:UPQ262210 UZG262210:UZM262210 VJC262210:VJI262210 VSY262210:VTE262210 WCU262210:WDA262210 WMQ262210:WMW262210 WWM262210:WWS262210 AE327746:AK327746 KA327746:KG327746 TW327746:UC327746 ADS327746:ADY327746 ANO327746:ANU327746 AXK327746:AXQ327746 BHG327746:BHM327746 BRC327746:BRI327746 CAY327746:CBE327746 CKU327746:CLA327746 CUQ327746:CUW327746 DEM327746:DES327746 DOI327746:DOO327746 DYE327746:DYK327746 EIA327746:EIG327746 ERW327746:ESC327746 FBS327746:FBY327746 FLO327746:FLU327746 FVK327746:FVQ327746 GFG327746:GFM327746 GPC327746:GPI327746 GYY327746:GZE327746 HIU327746:HJA327746 HSQ327746:HSW327746 ICM327746:ICS327746 IMI327746:IMO327746 IWE327746:IWK327746 JGA327746:JGG327746 JPW327746:JQC327746 JZS327746:JZY327746 KJO327746:KJU327746 KTK327746:KTQ327746 LDG327746:LDM327746 LNC327746:LNI327746 LWY327746:LXE327746 MGU327746:MHA327746 MQQ327746:MQW327746 NAM327746:NAS327746 NKI327746:NKO327746 NUE327746:NUK327746 OEA327746:OEG327746 ONW327746:OOC327746 OXS327746:OXY327746 PHO327746:PHU327746 PRK327746:PRQ327746 QBG327746:QBM327746 QLC327746:QLI327746 QUY327746:QVE327746 REU327746:RFA327746 ROQ327746:ROW327746 RYM327746:RYS327746 SII327746:SIO327746 SSE327746:SSK327746 TCA327746:TCG327746 TLW327746:TMC327746 TVS327746:TVY327746 UFO327746:UFU327746 UPK327746:UPQ327746 UZG327746:UZM327746 VJC327746:VJI327746 VSY327746:VTE327746 WCU327746:WDA327746 WMQ327746:WMW327746 WWM327746:WWS327746 AE393282:AK393282 KA393282:KG393282 TW393282:UC393282 ADS393282:ADY393282 ANO393282:ANU393282 AXK393282:AXQ393282 BHG393282:BHM393282 BRC393282:BRI393282 CAY393282:CBE393282 CKU393282:CLA393282 CUQ393282:CUW393282 DEM393282:DES393282 DOI393282:DOO393282 DYE393282:DYK393282 EIA393282:EIG393282 ERW393282:ESC393282 FBS393282:FBY393282 FLO393282:FLU393282 FVK393282:FVQ393282 GFG393282:GFM393282 GPC393282:GPI393282 GYY393282:GZE393282 HIU393282:HJA393282 HSQ393282:HSW393282 ICM393282:ICS393282 IMI393282:IMO393282 IWE393282:IWK393282 JGA393282:JGG393282 JPW393282:JQC393282 JZS393282:JZY393282 KJO393282:KJU393282 KTK393282:KTQ393282 LDG393282:LDM393282 LNC393282:LNI393282 LWY393282:LXE393282 MGU393282:MHA393282 MQQ393282:MQW393282 NAM393282:NAS393282 NKI393282:NKO393282 NUE393282:NUK393282 OEA393282:OEG393282 ONW393282:OOC393282 OXS393282:OXY393282 PHO393282:PHU393282 PRK393282:PRQ393282 QBG393282:QBM393282 QLC393282:QLI393282 QUY393282:QVE393282 REU393282:RFA393282 ROQ393282:ROW393282 RYM393282:RYS393282 SII393282:SIO393282 SSE393282:SSK393282 TCA393282:TCG393282 TLW393282:TMC393282 TVS393282:TVY393282 UFO393282:UFU393282 UPK393282:UPQ393282 UZG393282:UZM393282 VJC393282:VJI393282 VSY393282:VTE393282 WCU393282:WDA393282 WMQ393282:WMW393282 WWM393282:WWS393282 AE458818:AK458818 KA458818:KG458818 TW458818:UC458818 ADS458818:ADY458818 ANO458818:ANU458818 AXK458818:AXQ458818 BHG458818:BHM458818 BRC458818:BRI458818 CAY458818:CBE458818 CKU458818:CLA458818 CUQ458818:CUW458818 DEM458818:DES458818 DOI458818:DOO458818 DYE458818:DYK458818 EIA458818:EIG458818 ERW458818:ESC458818 FBS458818:FBY458818 FLO458818:FLU458818 FVK458818:FVQ458818 GFG458818:GFM458818 GPC458818:GPI458818 GYY458818:GZE458818 HIU458818:HJA458818 HSQ458818:HSW458818 ICM458818:ICS458818 IMI458818:IMO458818 IWE458818:IWK458818 JGA458818:JGG458818 JPW458818:JQC458818 JZS458818:JZY458818 KJO458818:KJU458818 KTK458818:KTQ458818 LDG458818:LDM458818 LNC458818:LNI458818 LWY458818:LXE458818 MGU458818:MHA458818 MQQ458818:MQW458818 NAM458818:NAS458818 NKI458818:NKO458818 NUE458818:NUK458818 OEA458818:OEG458818 ONW458818:OOC458818 OXS458818:OXY458818 PHO458818:PHU458818 PRK458818:PRQ458818 QBG458818:QBM458818 QLC458818:QLI458818 QUY458818:QVE458818 REU458818:RFA458818 ROQ458818:ROW458818 RYM458818:RYS458818 SII458818:SIO458818 SSE458818:SSK458818 TCA458818:TCG458818 TLW458818:TMC458818 TVS458818:TVY458818 UFO458818:UFU458818 UPK458818:UPQ458818 UZG458818:UZM458818 VJC458818:VJI458818 VSY458818:VTE458818 WCU458818:WDA458818 WMQ458818:WMW458818 WWM458818:WWS458818 AE524354:AK524354 KA524354:KG524354 TW524354:UC524354 ADS524354:ADY524354 ANO524354:ANU524354 AXK524354:AXQ524354 BHG524354:BHM524354 BRC524354:BRI524354 CAY524354:CBE524354 CKU524354:CLA524354 CUQ524354:CUW524354 DEM524354:DES524354 DOI524354:DOO524354 DYE524354:DYK524354 EIA524354:EIG524354 ERW524354:ESC524354 FBS524354:FBY524354 FLO524354:FLU524354 FVK524354:FVQ524354 GFG524354:GFM524354 GPC524354:GPI524354 GYY524354:GZE524354 HIU524354:HJA524354 HSQ524354:HSW524354 ICM524354:ICS524354 IMI524354:IMO524354 IWE524354:IWK524354 JGA524354:JGG524354 JPW524354:JQC524354 JZS524354:JZY524354 KJO524354:KJU524354 KTK524354:KTQ524354 LDG524354:LDM524354 LNC524354:LNI524354 LWY524354:LXE524354 MGU524354:MHA524354 MQQ524354:MQW524354 NAM524354:NAS524354 NKI524354:NKO524354 NUE524354:NUK524354 OEA524354:OEG524354 ONW524354:OOC524354 OXS524354:OXY524354 PHO524354:PHU524354 PRK524354:PRQ524354 QBG524354:QBM524354 QLC524354:QLI524354 QUY524354:QVE524354 REU524354:RFA524354 ROQ524354:ROW524354 RYM524354:RYS524354 SII524354:SIO524354 SSE524354:SSK524354 TCA524354:TCG524354 TLW524354:TMC524354 TVS524354:TVY524354 UFO524354:UFU524354 UPK524354:UPQ524354 UZG524354:UZM524354 VJC524354:VJI524354 VSY524354:VTE524354 WCU524354:WDA524354 WMQ524354:WMW524354 WWM524354:WWS524354 AE589890:AK589890 KA589890:KG589890 TW589890:UC589890 ADS589890:ADY589890 ANO589890:ANU589890 AXK589890:AXQ589890 BHG589890:BHM589890 BRC589890:BRI589890 CAY589890:CBE589890 CKU589890:CLA589890 CUQ589890:CUW589890 DEM589890:DES589890 DOI589890:DOO589890 DYE589890:DYK589890 EIA589890:EIG589890 ERW589890:ESC589890 FBS589890:FBY589890 FLO589890:FLU589890 FVK589890:FVQ589890 GFG589890:GFM589890 GPC589890:GPI589890 GYY589890:GZE589890 HIU589890:HJA589890 HSQ589890:HSW589890 ICM589890:ICS589890 IMI589890:IMO589890 IWE589890:IWK589890 JGA589890:JGG589890 JPW589890:JQC589890 JZS589890:JZY589890 KJO589890:KJU589890 KTK589890:KTQ589890 LDG589890:LDM589890 LNC589890:LNI589890 LWY589890:LXE589890 MGU589890:MHA589890 MQQ589890:MQW589890 NAM589890:NAS589890 NKI589890:NKO589890 NUE589890:NUK589890 OEA589890:OEG589890 ONW589890:OOC589890 OXS589890:OXY589890 PHO589890:PHU589890 PRK589890:PRQ589890 QBG589890:QBM589890 QLC589890:QLI589890 QUY589890:QVE589890 REU589890:RFA589890 ROQ589890:ROW589890 RYM589890:RYS589890 SII589890:SIO589890 SSE589890:SSK589890 TCA589890:TCG589890 TLW589890:TMC589890 TVS589890:TVY589890 UFO589890:UFU589890 UPK589890:UPQ589890 UZG589890:UZM589890 VJC589890:VJI589890 VSY589890:VTE589890 WCU589890:WDA589890 WMQ589890:WMW589890 WWM589890:WWS589890 AE655426:AK655426 KA655426:KG655426 TW655426:UC655426 ADS655426:ADY655426 ANO655426:ANU655426 AXK655426:AXQ655426 BHG655426:BHM655426 BRC655426:BRI655426 CAY655426:CBE655426 CKU655426:CLA655426 CUQ655426:CUW655426 DEM655426:DES655426 DOI655426:DOO655426 DYE655426:DYK655426 EIA655426:EIG655426 ERW655426:ESC655426 FBS655426:FBY655426 FLO655426:FLU655426 FVK655426:FVQ655426 GFG655426:GFM655426 GPC655426:GPI655426 GYY655426:GZE655426 HIU655426:HJA655426 HSQ655426:HSW655426 ICM655426:ICS655426 IMI655426:IMO655426 IWE655426:IWK655426 JGA655426:JGG655426 JPW655426:JQC655426 JZS655426:JZY655426 KJO655426:KJU655426 KTK655426:KTQ655426 LDG655426:LDM655426 LNC655426:LNI655426 LWY655426:LXE655426 MGU655426:MHA655426 MQQ655426:MQW655426 NAM655426:NAS655426 NKI655426:NKO655426 NUE655426:NUK655426 OEA655426:OEG655426 ONW655426:OOC655426 OXS655426:OXY655426 PHO655426:PHU655426 PRK655426:PRQ655426 QBG655426:QBM655426 QLC655426:QLI655426 QUY655426:QVE655426 REU655426:RFA655426 ROQ655426:ROW655426 RYM655426:RYS655426 SII655426:SIO655426 SSE655426:SSK655426 TCA655426:TCG655426 TLW655426:TMC655426 TVS655426:TVY655426 UFO655426:UFU655426 UPK655426:UPQ655426 UZG655426:UZM655426 VJC655426:VJI655426 VSY655426:VTE655426 WCU655426:WDA655426 WMQ655426:WMW655426 WWM655426:WWS655426 AE720962:AK720962 KA720962:KG720962 TW720962:UC720962 ADS720962:ADY720962 ANO720962:ANU720962 AXK720962:AXQ720962 BHG720962:BHM720962 BRC720962:BRI720962 CAY720962:CBE720962 CKU720962:CLA720962 CUQ720962:CUW720962 DEM720962:DES720962 DOI720962:DOO720962 DYE720962:DYK720962 EIA720962:EIG720962 ERW720962:ESC720962 FBS720962:FBY720962 FLO720962:FLU720962 FVK720962:FVQ720962 GFG720962:GFM720962 GPC720962:GPI720962 GYY720962:GZE720962 HIU720962:HJA720962 HSQ720962:HSW720962 ICM720962:ICS720962 IMI720962:IMO720962 IWE720962:IWK720962 JGA720962:JGG720962 JPW720962:JQC720962 JZS720962:JZY720962 KJO720962:KJU720962 KTK720962:KTQ720962 LDG720962:LDM720962 LNC720962:LNI720962 LWY720962:LXE720962 MGU720962:MHA720962 MQQ720962:MQW720962 NAM720962:NAS720962 NKI720962:NKO720962 NUE720962:NUK720962 OEA720962:OEG720962 ONW720962:OOC720962 OXS720962:OXY720962 PHO720962:PHU720962 PRK720962:PRQ720962 QBG720962:QBM720962 QLC720962:QLI720962 QUY720962:QVE720962 REU720962:RFA720962 ROQ720962:ROW720962 RYM720962:RYS720962 SII720962:SIO720962 SSE720962:SSK720962 TCA720962:TCG720962 TLW720962:TMC720962 TVS720962:TVY720962 UFO720962:UFU720962 UPK720962:UPQ720962 UZG720962:UZM720962 VJC720962:VJI720962 VSY720962:VTE720962 WCU720962:WDA720962 WMQ720962:WMW720962 WWM720962:WWS720962 AE786498:AK786498 KA786498:KG786498 TW786498:UC786498 ADS786498:ADY786498 ANO786498:ANU786498 AXK786498:AXQ786498 BHG786498:BHM786498 BRC786498:BRI786498 CAY786498:CBE786498 CKU786498:CLA786498 CUQ786498:CUW786498 DEM786498:DES786498 DOI786498:DOO786498 DYE786498:DYK786498 EIA786498:EIG786498 ERW786498:ESC786498 FBS786498:FBY786498 FLO786498:FLU786498 FVK786498:FVQ786498 GFG786498:GFM786498 GPC786498:GPI786498 GYY786498:GZE786498 HIU786498:HJA786498 HSQ786498:HSW786498 ICM786498:ICS786498 IMI786498:IMO786498 IWE786498:IWK786498 JGA786498:JGG786498 JPW786498:JQC786498 JZS786498:JZY786498 KJO786498:KJU786498 KTK786498:KTQ786498 LDG786498:LDM786498 LNC786498:LNI786498 LWY786498:LXE786498 MGU786498:MHA786498 MQQ786498:MQW786498 NAM786498:NAS786498 NKI786498:NKO786498 NUE786498:NUK786498 OEA786498:OEG786498 ONW786498:OOC786498 OXS786498:OXY786498 PHO786498:PHU786498 PRK786498:PRQ786498 QBG786498:QBM786498 QLC786498:QLI786498 QUY786498:QVE786498 REU786498:RFA786498 ROQ786498:ROW786498 RYM786498:RYS786498 SII786498:SIO786498 SSE786498:SSK786498 TCA786498:TCG786498 TLW786498:TMC786498 TVS786498:TVY786498 UFO786498:UFU786498 UPK786498:UPQ786498 UZG786498:UZM786498 VJC786498:VJI786498 VSY786498:VTE786498 WCU786498:WDA786498 WMQ786498:WMW786498 WWM786498:WWS786498 AE852034:AK852034 KA852034:KG852034 TW852034:UC852034 ADS852034:ADY852034 ANO852034:ANU852034 AXK852034:AXQ852034 BHG852034:BHM852034 BRC852034:BRI852034 CAY852034:CBE852034 CKU852034:CLA852034 CUQ852034:CUW852034 DEM852034:DES852034 DOI852034:DOO852034 DYE852034:DYK852034 EIA852034:EIG852034 ERW852034:ESC852034 FBS852034:FBY852034 FLO852034:FLU852034 FVK852034:FVQ852034 GFG852034:GFM852034 GPC852034:GPI852034 GYY852034:GZE852034 HIU852034:HJA852034 HSQ852034:HSW852034 ICM852034:ICS852034 IMI852034:IMO852034 IWE852034:IWK852034 JGA852034:JGG852034 JPW852034:JQC852034 JZS852034:JZY852034 KJO852034:KJU852034 KTK852034:KTQ852034 LDG852034:LDM852034 LNC852034:LNI852034 LWY852034:LXE852034 MGU852034:MHA852034 MQQ852034:MQW852034 NAM852034:NAS852034 NKI852034:NKO852034 NUE852034:NUK852034 OEA852034:OEG852034 ONW852034:OOC852034 OXS852034:OXY852034 PHO852034:PHU852034 PRK852034:PRQ852034 QBG852034:QBM852034 QLC852034:QLI852034 QUY852034:QVE852034 REU852034:RFA852034 ROQ852034:ROW852034 RYM852034:RYS852034 SII852034:SIO852034 SSE852034:SSK852034 TCA852034:TCG852034 TLW852034:TMC852034 TVS852034:TVY852034 UFO852034:UFU852034 UPK852034:UPQ852034 UZG852034:UZM852034 VJC852034:VJI852034 VSY852034:VTE852034 WCU852034:WDA852034 WMQ852034:WMW852034 WWM852034:WWS852034 AE917570:AK917570 KA917570:KG917570 TW917570:UC917570 ADS917570:ADY917570 ANO917570:ANU917570 AXK917570:AXQ917570 BHG917570:BHM917570 BRC917570:BRI917570 CAY917570:CBE917570 CKU917570:CLA917570 CUQ917570:CUW917570 DEM917570:DES917570 DOI917570:DOO917570 DYE917570:DYK917570 EIA917570:EIG917570 ERW917570:ESC917570 FBS917570:FBY917570 FLO917570:FLU917570 FVK917570:FVQ917570 GFG917570:GFM917570 GPC917570:GPI917570 GYY917570:GZE917570 HIU917570:HJA917570 HSQ917570:HSW917570 ICM917570:ICS917570 IMI917570:IMO917570 IWE917570:IWK917570 JGA917570:JGG917570 JPW917570:JQC917570 JZS917570:JZY917570 KJO917570:KJU917570 KTK917570:KTQ917570 LDG917570:LDM917570 LNC917570:LNI917570 LWY917570:LXE917570 MGU917570:MHA917570 MQQ917570:MQW917570 NAM917570:NAS917570 NKI917570:NKO917570 NUE917570:NUK917570 OEA917570:OEG917570 ONW917570:OOC917570 OXS917570:OXY917570 PHO917570:PHU917570 PRK917570:PRQ917570 QBG917570:QBM917570 QLC917570:QLI917570 QUY917570:QVE917570 REU917570:RFA917570 ROQ917570:ROW917570 RYM917570:RYS917570 SII917570:SIO917570 SSE917570:SSK917570 TCA917570:TCG917570 TLW917570:TMC917570 TVS917570:TVY917570 UFO917570:UFU917570 UPK917570:UPQ917570 UZG917570:UZM917570 VJC917570:VJI917570 VSY917570:VTE917570 WCU917570:WDA917570 WMQ917570:WMW917570 WWM917570:WWS917570 AE983106:AK983106 KA983106:KG983106 TW983106:UC983106 ADS983106:ADY983106 ANO983106:ANU983106 AXK983106:AXQ983106 BHG983106:BHM983106 BRC983106:BRI983106 CAY983106:CBE983106 CKU983106:CLA983106 CUQ983106:CUW983106 DEM983106:DES983106 DOI983106:DOO983106 DYE983106:DYK983106 EIA983106:EIG983106 ERW983106:ESC983106 FBS983106:FBY983106 FLO983106:FLU983106 FVK983106:FVQ983106 GFG983106:GFM983106 GPC983106:GPI983106 GYY983106:GZE983106 HIU983106:HJA983106 HSQ983106:HSW983106 ICM983106:ICS983106 IMI983106:IMO983106 IWE983106:IWK983106 JGA983106:JGG983106 JPW983106:JQC983106 JZS983106:JZY983106 KJO983106:KJU983106 KTK983106:KTQ983106 LDG983106:LDM983106 LNC983106:LNI983106 LWY983106:LXE983106 MGU983106:MHA983106 MQQ983106:MQW983106 NAM983106:NAS983106 NKI983106:NKO983106 NUE983106:NUK983106 OEA983106:OEG983106 ONW983106:OOC983106 OXS983106:OXY983106 PHO983106:PHU983106 PRK983106:PRQ983106 QBG983106:QBM983106 QLC983106:QLI983106 QUY983106:QVE983106 REU983106:RFA983106 ROQ983106:ROW983106 RYM983106:RYS983106 SII983106:SIO983106 SSE983106:SSK983106 TCA983106:TCG983106 TLW983106:TMC983106 TVS983106:TVY983106 UFO983106:UFU983106 UPK983106:UPQ983106 UZG983106:UZM983106 VJC983106:VJI983106 VSY983106:VTE983106 WCU983106:WDA983106 WMQ983106:WMW983106 WWM983106:WWS983106"/>
    <dataValidation allowBlank="1" showInputMessage="1" showErrorMessage="1" promptTitle="TDHCA Rental Program Experience" prompt="Row 25: Enter Date (mm/yy) When Control Began" sqref="AL66:AP66 KH66:KL66 UD66:UH66 ADZ66:AED66 ANV66:ANZ66 AXR66:AXV66 BHN66:BHR66 BRJ66:BRN66 CBF66:CBJ66 CLB66:CLF66 CUX66:CVB66 DET66:DEX66 DOP66:DOT66 DYL66:DYP66 EIH66:EIL66 ESD66:ESH66 FBZ66:FCD66 FLV66:FLZ66 FVR66:FVV66 GFN66:GFR66 GPJ66:GPN66 GZF66:GZJ66 HJB66:HJF66 HSX66:HTB66 ICT66:ICX66 IMP66:IMT66 IWL66:IWP66 JGH66:JGL66 JQD66:JQH66 JZZ66:KAD66 KJV66:KJZ66 KTR66:KTV66 LDN66:LDR66 LNJ66:LNN66 LXF66:LXJ66 MHB66:MHF66 MQX66:MRB66 NAT66:NAX66 NKP66:NKT66 NUL66:NUP66 OEH66:OEL66 OOD66:OOH66 OXZ66:OYD66 PHV66:PHZ66 PRR66:PRV66 QBN66:QBR66 QLJ66:QLN66 QVF66:QVJ66 RFB66:RFF66 ROX66:RPB66 RYT66:RYX66 SIP66:SIT66 SSL66:SSP66 TCH66:TCL66 TMD66:TMH66 TVZ66:TWD66 UFV66:UFZ66 UPR66:UPV66 UZN66:UZR66 VJJ66:VJN66 VTF66:VTJ66 WDB66:WDF66 WMX66:WNB66 WWT66:WWX66 AL65602:AP65602 KH65602:KL65602 UD65602:UH65602 ADZ65602:AED65602 ANV65602:ANZ65602 AXR65602:AXV65602 BHN65602:BHR65602 BRJ65602:BRN65602 CBF65602:CBJ65602 CLB65602:CLF65602 CUX65602:CVB65602 DET65602:DEX65602 DOP65602:DOT65602 DYL65602:DYP65602 EIH65602:EIL65602 ESD65602:ESH65602 FBZ65602:FCD65602 FLV65602:FLZ65602 FVR65602:FVV65602 GFN65602:GFR65602 GPJ65602:GPN65602 GZF65602:GZJ65602 HJB65602:HJF65602 HSX65602:HTB65602 ICT65602:ICX65602 IMP65602:IMT65602 IWL65602:IWP65602 JGH65602:JGL65602 JQD65602:JQH65602 JZZ65602:KAD65602 KJV65602:KJZ65602 KTR65602:KTV65602 LDN65602:LDR65602 LNJ65602:LNN65602 LXF65602:LXJ65602 MHB65602:MHF65602 MQX65602:MRB65602 NAT65602:NAX65602 NKP65602:NKT65602 NUL65602:NUP65602 OEH65602:OEL65602 OOD65602:OOH65602 OXZ65602:OYD65602 PHV65602:PHZ65602 PRR65602:PRV65602 QBN65602:QBR65602 QLJ65602:QLN65602 QVF65602:QVJ65602 RFB65602:RFF65602 ROX65602:RPB65602 RYT65602:RYX65602 SIP65602:SIT65602 SSL65602:SSP65602 TCH65602:TCL65602 TMD65602:TMH65602 TVZ65602:TWD65602 UFV65602:UFZ65602 UPR65602:UPV65602 UZN65602:UZR65602 VJJ65602:VJN65602 VTF65602:VTJ65602 WDB65602:WDF65602 WMX65602:WNB65602 WWT65602:WWX65602 AL131138:AP131138 KH131138:KL131138 UD131138:UH131138 ADZ131138:AED131138 ANV131138:ANZ131138 AXR131138:AXV131138 BHN131138:BHR131138 BRJ131138:BRN131138 CBF131138:CBJ131138 CLB131138:CLF131138 CUX131138:CVB131138 DET131138:DEX131138 DOP131138:DOT131138 DYL131138:DYP131138 EIH131138:EIL131138 ESD131138:ESH131138 FBZ131138:FCD131138 FLV131138:FLZ131138 FVR131138:FVV131138 GFN131138:GFR131138 GPJ131138:GPN131138 GZF131138:GZJ131138 HJB131138:HJF131138 HSX131138:HTB131138 ICT131138:ICX131138 IMP131138:IMT131138 IWL131138:IWP131138 JGH131138:JGL131138 JQD131138:JQH131138 JZZ131138:KAD131138 KJV131138:KJZ131138 KTR131138:KTV131138 LDN131138:LDR131138 LNJ131138:LNN131138 LXF131138:LXJ131138 MHB131138:MHF131138 MQX131138:MRB131138 NAT131138:NAX131138 NKP131138:NKT131138 NUL131138:NUP131138 OEH131138:OEL131138 OOD131138:OOH131138 OXZ131138:OYD131138 PHV131138:PHZ131138 PRR131138:PRV131138 QBN131138:QBR131138 QLJ131138:QLN131138 QVF131138:QVJ131138 RFB131138:RFF131138 ROX131138:RPB131138 RYT131138:RYX131138 SIP131138:SIT131138 SSL131138:SSP131138 TCH131138:TCL131138 TMD131138:TMH131138 TVZ131138:TWD131138 UFV131138:UFZ131138 UPR131138:UPV131138 UZN131138:UZR131138 VJJ131138:VJN131138 VTF131138:VTJ131138 WDB131138:WDF131138 WMX131138:WNB131138 WWT131138:WWX131138 AL196674:AP196674 KH196674:KL196674 UD196674:UH196674 ADZ196674:AED196674 ANV196674:ANZ196674 AXR196674:AXV196674 BHN196674:BHR196674 BRJ196674:BRN196674 CBF196674:CBJ196674 CLB196674:CLF196674 CUX196674:CVB196674 DET196674:DEX196674 DOP196674:DOT196674 DYL196674:DYP196674 EIH196674:EIL196674 ESD196674:ESH196674 FBZ196674:FCD196674 FLV196674:FLZ196674 FVR196674:FVV196674 GFN196674:GFR196674 GPJ196674:GPN196674 GZF196674:GZJ196674 HJB196674:HJF196674 HSX196674:HTB196674 ICT196674:ICX196674 IMP196674:IMT196674 IWL196674:IWP196674 JGH196674:JGL196674 JQD196674:JQH196674 JZZ196674:KAD196674 KJV196674:KJZ196674 KTR196674:KTV196674 LDN196674:LDR196674 LNJ196674:LNN196674 LXF196674:LXJ196674 MHB196674:MHF196674 MQX196674:MRB196674 NAT196674:NAX196674 NKP196674:NKT196674 NUL196674:NUP196674 OEH196674:OEL196674 OOD196674:OOH196674 OXZ196674:OYD196674 PHV196674:PHZ196674 PRR196674:PRV196674 QBN196674:QBR196674 QLJ196674:QLN196674 QVF196674:QVJ196674 RFB196674:RFF196674 ROX196674:RPB196674 RYT196674:RYX196674 SIP196674:SIT196674 SSL196674:SSP196674 TCH196674:TCL196674 TMD196674:TMH196674 TVZ196674:TWD196674 UFV196674:UFZ196674 UPR196674:UPV196674 UZN196674:UZR196674 VJJ196674:VJN196674 VTF196674:VTJ196674 WDB196674:WDF196674 WMX196674:WNB196674 WWT196674:WWX196674 AL262210:AP262210 KH262210:KL262210 UD262210:UH262210 ADZ262210:AED262210 ANV262210:ANZ262210 AXR262210:AXV262210 BHN262210:BHR262210 BRJ262210:BRN262210 CBF262210:CBJ262210 CLB262210:CLF262210 CUX262210:CVB262210 DET262210:DEX262210 DOP262210:DOT262210 DYL262210:DYP262210 EIH262210:EIL262210 ESD262210:ESH262210 FBZ262210:FCD262210 FLV262210:FLZ262210 FVR262210:FVV262210 GFN262210:GFR262210 GPJ262210:GPN262210 GZF262210:GZJ262210 HJB262210:HJF262210 HSX262210:HTB262210 ICT262210:ICX262210 IMP262210:IMT262210 IWL262210:IWP262210 JGH262210:JGL262210 JQD262210:JQH262210 JZZ262210:KAD262210 KJV262210:KJZ262210 KTR262210:KTV262210 LDN262210:LDR262210 LNJ262210:LNN262210 LXF262210:LXJ262210 MHB262210:MHF262210 MQX262210:MRB262210 NAT262210:NAX262210 NKP262210:NKT262210 NUL262210:NUP262210 OEH262210:OEL262210 OOD262210:OOH262210 OXZ262210:OYD262210 PHV262210:PHZ262210 PRR262210:PRV262210 QBN262210:QBR262210 QLJ262210:QLN262210 QVF262210:QVJ262210 RFB262210:RFF262210 ROX262210:RPB262210 RYT262210:RYX262210 SIP262210:SIT262210 SSL262210:SSP262210 TCH262210:TCL262210 TMD262210:TMH262210 TVZ262210:TWD262210 UFV262210:UFZ262210 UPR262210:UPV262210 UZN262210:UZR262210 VJJ262210:VJN262210 VTF262210:VTJ262210 WDB262210:WDF262210 WMX262210:WNB262210 WWT262210:WWX262210 AL327746:AP327746 KH327746:KL327746 UD327746:UH327746 ADZ327746:AED327746 ANV327746:ANZ327746 AXR327746:AXV327746 BHN327746:BHR327746 BRJ327746:BRN327746 CBF327746:CBJ327746 CLB327746:CLF327746 CUX327746:CVB327746 DET327746:DEX327746 DOP327746:DOT327746 DYL327746:DYP327746 EIH327746:EIL327746 ESD327746:ESH327746 FBZ327746:FCD327746 FLV327746:FLZ327746 FVR327746:FVV327746 GFN327746:GFR327746 GPJ327746:GPN327746 GZF327746:GZJ327746 HJB327746:HJF327746 HSX327746:HTB327746 ICT327746:ICX327746 IMP327746:IMT327746 IWL327746:IWP327746 JGH327746:JGL327746 JQD327746:JQH327746 JZZ327746:KAD327746 KJV327746:KJZ327746 KTR327746:KTV327746 LDN327746:LDR327746 LNJ327746:LNN327746 LXF327746:LXJ327746 MHB327746:MHF327746 MQX327746:MRB327746 NAT327746:NAX327746 NKP327746:NKT327746 NUL327746:NUP327746 OEH327746:OEL327746 OOD327746:OOH327746 OXZ327746:OYD327746 PHV327746:PHZ327746 PRR327746:PRV327746 QBN327746:QBR327746 QLJ327746:QLN327746 QVF327746:QVJ327746 RFB327746:RFF327746 ROX327746:RPB327746 RYT327746:RYX327746 SIP327746:SIT327746 SSL327746:SSP327746 TCH327746:TCL327746 TMD327746:TMH327746 TVZ327746:TWD327746 UFV327746:UFZ327746 UPR327746:UPV327746 UZN327746:UZR327746 VJJ327746:VJN327746 VTF327746:VTJ327746 WDB327746:WDF327746 WMX327746:WNB327746 WWT327746:WWX327746 AL393282:AP393282 KH393282:KL393282 UD393282:UH393282 ADZ393282:AED393282 ANV393282:ANZ393282 AXR393282:AXV393282 BHN393282:BHR393282 BRJ393282:BRN393282 CBF393282:CBJ393282 CLB393282:CLF393282 CUX393282:CVB393282 DET393282:DEX393282 DOP393282:DOT393282 DYL393282:DYP393282 EIH393282:EIL393282 ESD393282:ESH393282 FBZ393282:FCD393282 FLV393282:FLZ393282 FVR393282:FVV393282 GFN393282:GFR393282 GPJ393282:GPN393282 GZF393282:GZJ393282 HJB393282:HJF393282 HSX393282:HTB393282 ICT393282:ICX393282 IMP393282:IMT393282 IWL393282:IWP393282 JGH393282:JGL393282 JQD393282:JQH393282 JZZ393282:KAD393282 KJV393282:KJZ393282 KTR393282:KTV393282 LDN393282:LDR393282 LNJ393282:LNN393282 LXF393282:LXJ393282 MHB393282:MHF393282 MQX393282:MRB393282 NAT393282:NAX393282 NKP393282:NKT393282 NUL393282:NUP393282 OEH393282:OEL393282 OOD393282:OOH393282 OXZ393282:OYD393282 PHV393282:PHZ393282 PRR393282:PRV393282 QBN393282:QBR393282 QLJ393282:QLN393282 QVF393282:QVJ393282 RFB393282:RFF393282 ROX393282:RPB393282 RYT393282:RYX393282 SIP393282:SIT393282 SSL393282:SSP393282 TCH393282:TCL393282 TMD393282:TMH393282 TVZ393282:TWD393282 UFV393282:UFZ393282 UPR393282:UPV393282 UZN393282:UZR393282 VJJ393282:VJN393282 VTF393282:VTJ393282 WDB393282:WDF393282 WMX393282:WNB393282 WWT393282:WWX393282 AL458818:AP458818 KH458818:KL458818 UD458818:UH458818 ADZ458818:AED458818 ANV458818:ANZ458818 AXR458818:AXV458818 BHN458818:BHR458818 BRJ458818:BRN458818 CBF458818:CBJ458818 CLB458818:CLF458818 CUX458818:CVB458818 DET458818:DEX458818 DOP458818:DOT458818 DYL458818:DYP458818 EIH458818:EIL458818 ESD458818:ESH458818 FBZ458818:FCD458818 FLV458818:FLZ458818 FVR458818:FVV458818 GFN458818:GFR458818 GPJ458818:GPN458818 GZF458818:GZJ458818 HJB458818:HJF458818 HSX458818:HTB458818 ICT458818:ICX458818 IMP458818:IMT458818 IWL458818:IWP458818 JGH458818:JGL458818 JQD458818:JQH458818 JZZ458818:KAD458818 KJV458818:KJZ458818 KTR458818:KTV458818 LDN458818:LDR458818 LNJ458818:LNN458818 LXF458818:LXJ458818 MHB458818:MHF458818 MQX458818:MRB458818 NAT458818:NAX458818 NKP458818:NKT458818 NUL458818:NUP458818 OEH458818:OEL458818 OOD458818:OOH458818 OXZ458818:OYD458818 PHV458818:PHZ458818 PRR458818:PRV458818 QBN458818:QBR458818 QLJ458818:QLN458818 QVF458818:QVJ458818 RFB458818:RFF458818 ROX458818:RPB458818 RYT458818:RYX458818 SIP458818:SIT458818 SSL458818:SSP458818 TCH458818:TCL458818 TMD458818:TMH458818 TVZ458818:TWD458818 UFV458818:UFZ458818 UPR458818:UPV458818 UZN458818:UZR458818 VJJ458818:VJN458818 VTF458818:VTJ458818 WDB458818:WDF458818 WMX458818:WNB458818 WWT458818:WWX458818 AL524354:AP524354 KH524354:KL524354 UD524354:UH524354 ADZ524354:AED524354 ANV524354:ANZ524354 AXR524354:AXV524354 BHN524354:BHR524354 BRJ524354:BRN524354 CBF524354:CBJ524354 CLB524354:CLF524354 CUX524354:CVB524354 DET524354:DEX524354 DOP524354:DOT524354 DYL524354:DYP524354 EIH524354:EIL524354 ESD524354:ESH524354 FBZ524354:FCD524354 FLV524354:FLZ524354 FVR524354:FVV524354 GFN524354:GFR524354 GPJ524354:GPN524354 GZF524354:GZJ524354 HJB524354:HJF524354 HSX524354:HTB524354 ICT524354:ICX524354 IMP524354:IMT524354 IWL524354:IWP524354 JGH524354:JGL524354 JQD524354:JQH524354 JZZ524354:KAD524354 KJV524354:KJZ524354 KTR524354:KTV524354 LDN524354:LDR524354 LNJ524354:LNN524354 LXF524354:LXJ524354 MHB524354:MHF524354 MQX524354:MRB524354 NAT524354:NAX524354 NKP524354:NKT524354 NUL524354:NUP524354 OEH524354:OEL524354 OOD524354:OOH524354 OXZ524354:OYD524354 PHV524354:PHZ524354 PRR524354:PRV524354 QBN524354:QBR524354 QLJ524354:QLN524354 QVF524354:QVJ524354 RFB524354:RFF524354 ROX524354:RPB524354 RYT524354:RYX524354 SIP524354:SIT524354 SSL524354:SSP524354 TCH524354:TCL524354 TMD524354:TMH524354 TVZ524354:TWD524354 UFV524354:UFZ524354 UPR524354:UPV524354 UZN524354:UZR524354 VJJ524354:VJN524354 VTF524354:VTJ524354 WDB524354:WDF524354 WMX524354:WNB524354 WWT524354:WWX524354 AL589890:AP589890 KH589890:KL589890 UD589890:UH589890 ADZ589890:AED589890 ANV589890:ANZ589890 AXR589890:AXV589890 BHN589890:BHR589890 BRJ589890:BRN589890 CBF589890:CBJ589890 CLB589890:CLF589890 CUX589890:CVB589890 DET589890:DEX589890 DOP589890:DOT589890 DYL589890:DYP589890 EIH589890:EIL589890 ESD589890:ESH589890 FBZ589890:FCD589890 FLV589890:FLZ589890 FVR589890:FVV589890 GFN589890:GFR589890 GPJ589890:GPN589890 GZF589890:GZJ589890 HJB589890:HJF589890 HSX589890:HTB589890 ICT589890:ICX589890 IMP589890:IMT589890 IWL589890:IWP589890 JGH589890:JGL589890 JQD589890:JQH589890 JZZ589890:KAD589890 KJV589890:KJZ589890 KTR589890:KTV589890 LDN589890:LDR589890 LNJ589890:LNN589890 LXF589890:LXJ589890 MHB589890:MHF589890 MQX589890:MRB589890 NAT589890:NAX589890 NKP589890:NKT589890 NUL589890:NUP589890 OEH589890:OEL589890 OOD589890:OOH589890 OXZ589890:OYD589890 PHV589890:PHZ589890 PRR589890:PRV589890 QBN589890:QBR589890 QLJ589890:QLN589890 QVF589890:QVJ589890 RFB589890:RFF589890 ROX589890:RPB589890 RYT589890:RYX589890 SIP589890:SIT589890 SSL589890:SSP589890 TCH589890:TCL589890 TMD589890:TMH589890 TVZ589890:TWD589890 UFV589890:UFZ589890 UPR589890:UPV589890 UZN589890:UZR589890 VJJ589890:VJN589890 VTF589890:VTJ589890 WDB589890:WDF589890 WMX589890:WNB589890 WWT589890:WWX589890 AL655426:AP655426 KH655426:KL655426 UD655426:UH655426 ADZ655426:AED655426 ANV655426:ANZ655426 AXR655426:AXV655426 BHN655426:BHR655426 BRJ655426:BRN655426 CBF655426:CBJ655426 CLB655426:CLF655426 CUX655426:CVB655426 DET655426:DEX655426 DOP655426:DOT655426 DYL655426:DYP655426 EIH655426:EIL655426 ESD655426:ESH655426 FBZ655426:FCD655426 FLV655426:FLZ655426 FVR655426:FVV655426 GFN655426:GFR655426 GPJ655426:GPN655426 GZF655426:GZJ655426 HJB655426:HJF655426 HSX655426:HTB655426 ICT655426:ICX655426 IMP655426:IMT655426 IWL655426:IWP655426 JGH655426:JGL655426 JQD655426:JQH655426 JZZ655426:KAD655426 KJV655426:KJZ655426 KTR655426:KTV655426 LDN655426:LDR655426 LNJ655426:LNN655426 LXF655426:LXJ655426 MHB655426:MHF655426 MQX655426:MRB655426 NAT655426:NAX655426 NKP655426:NKT655426 NUL655426:NUP655426 OEH655426:OEL655426 OOD655426:OOH655426 OXZ655426:OYD655426 PHV655426:PHZ655426 PRR655426:PRV655426 QBN655426:QBR655426 QLJ655426:QLN655426 QVF655426:QVJ655426 RFB655426:RFF655426 ROX655426:RPB655426 RYT655426:RYX655426 SIP655426:SIT655426 SSL655426:SSP655426 TCH655426:TCL655426 TMD655426:TMH655426 TVZ655426:TWD655426 UFV655426:UFZ655426 UPR655426:UPV655426 UZN655426:UZR655426 VJJ655426:VJN655426 VTF655426:VTJ655426 WDB655426:WDF655426 WMX655426:WNB655426 WWT655426:WWX655426 AL720962:AP720962 KH720962:KL720962 UD720962:UH720962 ADZ720962:AED720962 ANV720962:ANZ720962 AXR720962:AXV720962 BHN720962:BHR720962 BRJ720962:BRN720962 CBF720962:CBJ720962 CLB720962:CLF720962 CUX720962:CVB720962 DET720962:DEX720962 DOP720962:DOT720962 DYL720962:DYP720962 EIH720962:EIL720962 ESD720962:ESH720962 FBZ720962:FCD720962 FLV720962:FLZ720962 FVR720962:FVV720962 GFN720962:GFR720962 GPJ720962:GPN720962 GZF720962:GZJ720962 HJB720962:HJF720962 HSX720962:HTB720962 ICT720962:ICX720962 IMP720962:IMT720962 IWL720962:IWP720962 JGH720962:JGL720962 JQD720962:JQH720962 JZZ720962:KAD720962 KJV720962:KJZ720962 KTR720962:KTV720962 LDN720962:LDR720962 LNJ720962:LNN720962 LXF720962:LXJ720962 MHB720962:MHF720962 MQX720962:MRB720962 NAT720962:NAX720962 NKP720962:NKT720962 NUL720962:NUP720962 OEH720962:OEL720962 OOD720962:OOH720962 OXZ720962:OYD720962 PHV720962:PHZ720962 PRR720962:PRV720962 QBN720962:QBR720962 QLJ720962:QLN720962 QVF720962:QVJ720962 RFB720962:RFF720962 ROX720962:RPB720962 RYT720962:RYX720962 SIP720962:SIT720962 SSL720962:SSP720962 TCH720962:TCL720962 TMD720962:TMH720962 TVZ720962:TWD720962 UFV720962:UFZ720962 UPR720962:UPV720962 UZN720962:UZR720962 VJJ720962:VJN720962 VTF720962:VTJ720962 WDB720962:WDF720962 WMX720962:WNB720962 WWT720962:WWX720962 AL786498:AP786498 KH786498:KL786498 UD786498:UH786498 ADZ786498:AED786498 ANV786498:ANZ786498 AXR786498:AXV786498 BHN786498:BHR786498 BRJ786498:BRN786498 CBF786498:CBJ786498 CLB786498:CLF786498 CUX786498:CVB786498 DET786498:DEX786498 DOP786498:DOT786498 DYL786498:DYP786498 EIH786498:EIL786498 ESD786498:ESH786498 FBZ786498:FCD786498 FLV786498:FLZ786498 FVR786498:FVV786498 GFN786498:GFR786498 GPJ786498:GPN786498 GZF786498:GZJ786498 HJB786498:HJF786498 HSX786498:HTB786498 ICT786498:ICX786498 IMP786498:IMT786498 IWL786498:IWP786498 JGH786498:JGL786498 JQD786498:JQH786498 JZZ786498:KAD786498 KJV786498:KJZ786498 KTR786498:KTV786498 LDN786498:LDR786498 LNJ786498:LNN786498 LXF786498:LXJ786498 MHB786498:MHF786498 MQX786498:MRB786498 NAT786498:NAX786498 NKP786498:NKT786498 NUL786498:NUP786498 OEH786498:OEL786498 OOD786498:OOH786498 OXZ786498:OYD786498 PHV786498:PHZ786498 PRR786498:PRV786498 QBN786498:QBR786498 QLJ786498:QLN786498 QVF786498:QVJ786498 RFB786498:RFF786498 ROX786498:RPB786498 RYT786498:RYX786498 SIP786498:SIT786498 SSL786498:SSP786498 TCH786498:TCL786498 TMD786498:TMH786498 TVZ786498:TWD786498 UFV786498:UFZ786498 UPR786498:UPV786498 UZN786498:UZR786498 VJJ786498:VJN786498 VTF786498:VTJ786498 WDB786498:WDF786498 WMX786498:WNB786498 WWT786498:WWX786498 AL852034:AP852034 KH852034:KL852034 UD852034:UH852034 ADZ852034:AED852034 ANV852034:ANZ852034 AXR852034:AXV852034 BHN852034:BHR852034 BRJ852034:BRN852034 CBF852034:CBJ852034 CLB852034:CLF852034 CUX852034:CVB852034 DET852034:DEX852034 DOP852034:DOT852034 DYL852034:DYP852034 EIH852034:EIL852034 ESD852034:ESH852034 FBZ852034:FCD852034 FLV852034:FLZ852034 FVR852034:FVV852034 GFN852034:GFR852034 GPJ852034:GPN852034 GZF852034:GZJ852034 HJB852034:HJF852034 HSX852034:HTB852034 ICT852034:ICX852034 IMP852034:IMT852034 IWL852034:IWP852034 JGH852034:JGL852034 JQD852034:JQH852034 JZZ852034:KAD852034 KJV852034:KJZ852034 KTR852034:KTV852034 LDN852034:LDR852034 LNJ852034:LNN852034 LXF852034:LXJ852034 MHB852034:MHF852034 MQX852034:MRB852034 NAT852034:NAX852034 NKP852034:NKT852034 NUL852034:NUP852034 OEH852034:OEL852034 OOD852034:OOH852034 OXZ852034:OYD852034 PHV852034:PHZ852034 PRR852034:PRV852034 QBN852034:QBR852034 QLJ852034:QLN852034 QVF852034:QVJ852034 RFB852034:RFF852034 ROX852034:RPB852034 RYT852034:RYX852034 SIP852034:SIT852034 SSL852034:SSP852034 TCH852034:TCL852034 TMD852034:TMH852034 TVZ852034:TWD852034 UFV852034:UFZ852034 UPR852034:UPV852034 UZN852034:UZR852034 VJJ852034:VJN852034 VTF852034:VTJ852034 WDB852034:WDF852034 WMX852034:WNB852034 WWT852034:WWX852034 AL917570:AP917570 KH917570:KL917570 UD917570:UH917570 ADZ917570:AED917570 ANV917570:ANZ917570 AXR917570:AXV917570 BHN917570:BHR917570 BRJ917570:BRN917570 CBF917570:CBJ917570 CLB917570:CLF917570 CUX917570:CVB917570 DET917570:DEX917570 DOP917570:DOT917570 DYL917570:DYP917570 EIH917570:EIL917570 ESD917570:ESH917570 FBZ917570:FCD917570 FLV917570:FLZ917570 FVR917570:FVV917570 GFN917570:GFR917570 GPJ917570:GPN917570 GZF917570:GZJ917570 HJB917570:HJF917570 HSX917570:HTB917570 ICT917570:ICX917570 IMP917570:IMT917570 IWL917570:IWP917570 JGH917570:JGL917570 JQD917570:JQH917570 JZZ917570:KAD917570 KJV917570:KJZ917570 KTR917570:KTV917570 LDN917570:LDR917570 LNJ917570:LNN917570 LXF917570:LXJ917570 MHB917570:MHF917570 MQX917570:MRB917570 NAT917570:NAX917570 NKP917570:NKT917570 NUL917570:NUP917570 OEH917570:OEL917570 OOD917570:OOH917570 OXZ917570:OYD917570 PHV917570:PHZ917570 PRR917570:PRV917570 QBN917570:QBR917570 QLJ917570:QLN917570 QVF917570:QVJ917570 RFB917570:RFF917570 ROX917570:RPB917570 RYT917570:RYX917570 SIP917570:SIT917570 SSL917570:SSP917570 TCH917570:TCL917570 TMD917570:TMH917570 TVZ917570:TWD917570 UFV917570:UFZ917570 UPR917570:UPV917570 UZN917570:UZR917570 VJJ917570:VJN917570 VTF917570:VTJ917570 WDB917570:WDF917570 WMX917570:WNB917570 WWT917570:WWX917570 AL983106:AP983106 KH983106:KL983106 UD983106:UH983106 ADZ983106:AED983106 ANV983106:ANZ983106 AXR983106:AXV983106 BHN983106:BHR983106 BRJ983106:BRN983106 CBF983106:CBJ983106 CLB983106:CLF983106 CUX983106:CVB983106 DET983106:DEX983106 DOP983106:DOT983106 DYL983106:DYP983106 EIH983106:EIL983106 ESD983106:ESH983106 FBZ983106:FCD983106 FLV983106:FLZ983106 FVR983106:FVV983106 GFN983106:GFR983106 GPJ983106:GPN983106 GZF983106:GZJ983106 HJB983106:HJF983106 HSX983106:HTB983106 ICT983106:ICX983106 IMP983106:IMT983106 IWL983106:IWP983106 JGH983106:JGL983106 JQD983106:JQH983106 JZZ983106:KAD983106 KJV983106:KJZ983106 KTR983106:KTV983106 LDN983106:LDR983106 LNJ983106:LNN983106 LXF983106:LXJ983106 MHB983106:MHF983106 MQX983106:MRB983106 NAT983106:NAX983106 NKP983106:NKT983106 NUL983106:NUP983106 OEH983106:OEL983106 OOD983106:OOH983106 OXZ983106:OYD983106 PHV983106:PHZ983106 PRR983106:PRV983106 QBN983106:QBR983106 QLJ983106:QLN983106 QVF983106:QVJ983106 RFB983106:RFF983106 ROX983106:RPB983106 RYT983106:RYX983106 SIP983106:SIT983106 SSL983106:SSP983106 TCH983106:TCL983106 TMD983106:TMH983106 TVZ983106:TWD983106 UFV983106:UFZ983106 UPR983106:UPV983106 UZN983106:UZR983106 VJJ983106:VJN983106 VTF983106:VTJ983106 WDB983106:WDF983106 WMX983106:WNB983106 WWT983106:WWX983106"/>
    <dataValidation allowBlank="1" showInputMessage="1" showErrorMessage="1" promptTitle="TDHCA Rental Program Experience" prompt="Row 25: Enter Date (mm/yy) When Control Ended" sqref="AQ66:AU66 KM66:KQ66 UI66:UM66 AEE66:AEI66 AOA66:AOE66 AXW66:AYA66 BHS66:BHW66 BRO66:BRS66 CBK66:CBO66 CLG66:CLK66 CVC66:CVG66 DEY66:DFC66 DOU66:DOY66 DYQ66:DYU66 EIM66:EIQ66 ESI66:ESM66 FCE66:FCI66 FMA66:FME66 FVW66:FWA66 GFS66:GFW66 GPO66:GPS66 GZK66:GZO66 HJG66:HJK66 HTC66:HTG66 ICY66:IDC66 IMU66:IMY66 IWQ66:IWU66 JGM66:JGQ66 JQI66:JQM66 KAE66:KAI66 KKA66:KKE66 KTW66:KUA66 LDS66:LDW66 LNO66:LNS66 LXK66:LXO66 MHG66:MHK66 MRC66:MRG66 NAY66:NBC66 NKU66:NKY66 NUQ66:NUU66 OEM66:OEQ66 OOI66:OOM66 OYE66:OYI66 PIA66:PIE66 PRW66:PSA66 QBS66:QBW66 QLO66:QLS66 QVK66:QVO66 RFG66:RFK66 RPC66:RPG66 RYY66:RZC66 SIU66:SIY66 SSQ66:SSU66 TCM66:TCQ66 TMI66:TMM66 TWE66:TWI66 UGA66:UGE66 UPW66:UQA66 UZS66:UZW66 VJO66:VJS66 VTK66:VTO66 WDG66:WDK66 WNC66:WNG66 WWY66:WXC66 AQ65602:AU65602 KM65602:KQ65602 UI65602:UM65602 AEE65602:AEI65602 AOA65602:AOE65602 AXW65602:AYA65602 BHS65602:BHW65602 BRO65602:BRS65602 CBK65602:CBO65602 CLG65602:CLK65602 CVC65602:CVG65602 DEY65602:DFC65602 DOU65602:DOY65602 DYQ65602:DYU65602 EIM65602:EIQ65602 ESI65602:ESM65602 FCE65602:FCI65602 FMA65602:FME65602 FVW65602:FWA65602 GFS65602:GFW65602 GPO65602:GPS65602 GZK65602:GZO65602 HJG65602:HJK65602 HTC65602:HTG65602 ICY65602:IDC65602 IMU65602:IMY65602 IWQ65602:IWU65602 JGM65602:JGQ65602 JQI65602:JQM65602 KAE65602:KAI65602 KKA65602:KKE65602 KTW65602:KUA65602 LDS65602:LDW65602 LNO65602:LNS65602 LXK65602:LXO65602 MHG65602:MHK65602 MRC65602:MRG65602 NAY65602:NBC65602 NKU65602:NKY65602 NUQ65602:NUU65602 OEM65602:OEQ65602 OOI65602:OOM65602 OYE65602:OYI65602 PIA65602:PIE65602 PRW65602:PSA65602 QBS65602:QBW65602 QLO65602:QLS65602 QVK65602:QVO65602 RFG65602:RFK65602 RPC65602:RPG65602 RYY65602:RZC65602 SIU65602:SIY65602 SSQ65602:SSU65602 TCM65602:TCQ65602 TMI65602:TMM65602 TWE65602:TWI65602 UGA65602:UGE65602 UPW65602:UQA65602 UZS65602:UZW65602 VJO65602:VJS65602 VTK65602:VTO65602 WDG65602:WDK65602 WNC65602:WNG65602 WWY65602:WXC65602 AQ131138:AU131138 KM131138:KQ131138 UI131138:UM131138 AEE131138:AEI131138 AOA131138:AOE131138 AXW131138:AYA131138 BHS131138:BHW131138 BRO131138:BRS131138 CBK131138:CBO131138 CLG131138:CLK131138 CVC131138:CVG131138 DEY131138:DFC131138 DOU131138:DOY131138 DYQ131138:DYU131138 EIM131138:EIQ131138 ESI131138:ESM131138 FCE131138:FCI131138 FMA131138:FME131138 FVW131138:FWA131138 GFS131138:GFW131138 GPO131138:GPS131138 GZK131138:GZO131138 HJG131138:HJK131138 HTC131138:HTG131138 ICY131138:IDC131138 IMU131138:IMY131138 IWQ131138:IWU131138 JGM131138:JGQ131138 JQI131138:JQM131138 KAE131138:KAI131138 KKA131138:KKE131138 KTW131138:KUA131138 LDS131138:LDW131138 LNO131138:LNS131138 LXK131138:LXO131138 MHG131138:MHK131138 MRC131138:MRG131138 NAY131138:NBC131138 NKU131138:NKY131138 NUQ131138:NUU131138 OEM131138:OEQ131138 OOI131138:OOM131138 OYE131138:OYI131138 PIA131138:PIE131138 PRW131138:PSA131138 QBS131138:QBW131138 QLO131138:QLS131138 QVK131138:QVO131138 RFG131138:RFK131138 RPC131138:RPG131138 RYY131138:RZC131138 SIU131138:SIY131138 SSQ131138:SSU131138 TCM131138:TCQ131138 TMI131138:TMM131138 TWE131138:TWI131138 UGA131138:UGE131138 UPW131138:UQA131138 UZS131138:UZW131138 VJO131138:VJS131138 VTK131138:VTO131138 WDG131138:WDK131138 WNC131138:WNG131138 WWY131138:WXC131138 AQ196674:AU196674 KM196674:KQ196674 UI196674:UM196674 AEE196674:AEI196674 AOA196674:AOE196674 AXW196674:AYA196674 BHS196674:BHW196674 BRO196674:BRS196674 CBK196674:CBO196674 CLG196674:CLK196674 CVC196674:CVG196674 DEY196674:DFC196674 DOU196674:DOY196674 DYQ196674:DYU196674 EIM196674:EIQ196674 ESI196674:ESM196674 FCE196674:FCI196674 FMA196674:FME196674 FVW196674:FWA196674 GFS196674:GFW196674 GPO196674:GPS196674 GZK196674:GZO196674 HJG196674:HJK196674 HTC196674:HTG196674 ICY196674:IDC196674 IMU196674:IMY196674 IWQ196674:IWU196674 JGM196674:JGQ196674 JQI196674:JQM196674 KAE196674:KAI196674 KKA196674:KKE196674 KTW196674:KUA196674 LDS196674:LDW196674 LNO196674:LNS196674 LXK196674:LXO196674 MHG196674:MHK196674 MRC196674:MRG196674 NAY196674:NBC196674 NKU196674:NKY196674 NUQ196674:NUU196674 OEM196674:OEQ196674 OOI196674:OOM196674 OYE196674:OYI196674 PIA196674:PIE196674 PRW196674:PSA196674 QBS196674:QBW196674 QLO196674:QLS196674 QVK196674:QVO196674 RFG196674:RFK196674 RPC196674:RPG196674 RYY196674:RZC196674 SIU196674:SIY196674 SSQ196674:SSU196674 TCM196674:TCQ196674 TMI196674:TMM196674 TWE196674:TWI196674 UGA196674:UGE196674 UPW196674:UQA196674 UZS196674:UZW196674 VJO196674:VJS196674 VTK196674:VTO196674 WDG196674:WDK196674 WNC196674:WNG196674 WWY196674:WXC196674 AQ262210:AU262210 KM262210:KQ262210 UI262210:UM262210 AEE262210:AEI262210 AOA262210:AOE262210 AXW262210:AYA262210 BHS262210:BHW262210 BRO262210:BRS262210 CBK262210:CBO262210 CLG262210:CLK262210 CVC262210:CVG262210 DEY262210:DFC262210 DOU262210:DOY262210 DYQ262210:DYU262210 EIM262210:EIQ262210 ESI262210:ESM262210 FCE262210:FCI262210 FMA262210:FME262210 FVW262210:FWA262210 GFS262210:GFW262210 GPO262210:GPS262210 GZK262210:GZO262210 HJG262210:HJK262210 HTC262210:HTG262210 ICY262210:IDC262210 IMU262210:IMY262210 IWQ262210:IWU262210 JGM262210:JGQ262210 JQI262210:JQM262210 KAE262210:KAI262210 KKA262210:KKE262210 KTW262210:KUA262210 LDS262210:LDW262210 LNO262210:LNS262210 LXK262210:LXO262210 MHG262210:MHK262210 MRC262210:MRG262210 NAY262210:NBC262210 NKU262210:NKY262210 NUQ262210:NUU262210 OEM262210:OEQ262210 OOI262210:OOM262210 OYE262210:OYI262210 PIA262210:PIE262210 PRW262210:PSA262210 QBS262210:QBW262210 QLO262210:QLS262210 QVK262210:QVO262210 RFG262210:RFK262210 RPC262210:RPG262210 RYY262210:RZC262210 SIU262210:SIY262210 SSQ262210:SSU262210 TCM262210:TCQ262210 TMI262210:TMM262210 TWE262210:TWI262210 UGA262210:UGE262210 UPW262210:UQA262210 UZS262210:UZW262210 VJO262210:VJS262210 VTK262210:VTO262210 WDG262210:WDK262210 WNC262210:WNG262210 WWY262210:WXC262210 AQ327746:AU327746 KM327746:KQ327746 UI327746:UM327746 AEE327746:AEI327746 AOA327746:AOE327746 AXW327746:AYA327746 BHS327746:BHW327746 BRO327746:BRS327746 CBK327746:CBO327746 CLG327746:CLK327746 CVC327746:CVG327746 DEY327746:DFC327746 DOU327746:DOY327746 DYQ327746:DYU327746 EIM327746:EIQ327746 ESI327746:ESM327746 FCE327746:FCI327746 FMA327746:FME327746 FVW327746:FWA327746 GFS327746:GFW327746 GPO327746:GPS327746 GZK327746:GZO327746 HJG327746:HJK327746 HTC327746:HTG327746 ICY327746:IDC327746 IMU327746:IMY327746 IWQ327746:IWU327746 JGM327746:JGQ327746 JQI327746:JQM327746 KAE327746:KAI327746 KKA327746:KKE327746 KTW327746:KUA327746 LDS327746:LDW327746 LNO327746:LNS327746 LXK327746:LXO327746 MHG327746:MHK327746 MRC327746:MRG327746 NAY327746:NBC327746 NKU327746:NKY327746 NUQ327746:NUU327746 OEM327746:OEQ327746 OOI327746:OOM327746 OYE327746:OYI327746 PIA327746:PIE327746 PRW327746:PSA327746 QBS327746:QBW327746 QLO327746:QLS327746 QVK327746:QVO327746 RFG327746:RFK327746 RPC327746:RPG327746 RYY327746:RZC327746 SIU327746:SIY327746 SSQ327746:SSU327746 TCM327746:TCQ327746 TMI327746:TMM327746 TWE327746:TWI327746 UGA327746:UGE327746 UPW327746:UQA327746 UZS327746:UZW327746 VJO327746:VJS327746 VTK327746:VTO327746 WDG327746:WDK327746 WNC327746:WNG327746 WWY327746:WXC327746 AQ393282:AU393282 KM393282:KQ393282 UI393282:UM393282 AEE393282:AEI393282 AOA393282:AOE393282 AXW393282:AYA393282 BHS393282:BHW393282 BRO393282:BRS393282 CBK393282:CBO393282 CLG393282:CLK393282 CVC393282:CVG393282 DEY393282:DFC393282 DOU393282:DOY393282 DYQ393282:DYU393282 EIM393282:EIQ393282 ESI393282:ESM393282 FCE393282:FCI393282 FMA393282:FME393282 FVW393282:FWA393282 GFS393282:GFW393282 GPO393282:GPS393282 GZK393282:GZO393282 HJG393282:HJK393282 HTC393282:HTG393282 ICY393282:IDC393282 IMU393282:IMY393282 IWQ393282:IWU393282 JGM393282:JGQ393282 JQI393282:JQM393282 KAE393282:KAI393282 KKA393282:KKE393282 KTW393282:KUA393282 LDS393282:LDW393282 LNO393282:LNS393282 LXK393282:LXO393282 MHG393282:MHK393282 MRC393282:MRG393282 NAY393282:NBC393282 NKU393282:NKY393282 NUQ393282:NUU393282 OEM393282:OEQ393282 OOI393282:OOM393282 OYE393282:OYI393282 PIA393282:PIE393282 PRW393282:PSA393282 QBS393282:QBW393282 QLO393282:QLS393282 QVK393282:QVO393282 RFG393282:RFK393282 RPC393282:RPG393282 RYY393282:RZC393282 SIU393282:SIY393282 SSQ393282:SSU393282 TCM393282:TCQ393282 TMI393282:TMM393282 TWE393282:TWI393282 UGA393282:UGE393282 UPW393282:UQA393282 UZS393282:UZW393282 VJO393282:VJS393282 VTK393282:VTO393282 WDG393282:WDK393282 WNC393282:WNG393282 WWY393282:WXC393282 AQ458818:AU458818 KM458818:KQ458818 UI458818:UM458818 AEE458818:AEI458818 AOA458818:AOE458818 AXW458818:AYA458818 BHS458818:BHW458818 BRO458818:BRS458818 CBK458818:CBO458818 CLG458818:CLK458818 CVC458818:CVG458818 DEY458818:DFC458818 DOU458818:DOY458818 DYQ458818:DYU458818 EIM458818:EIQ458818 ESI458818:ESM458818 FCE458818:FCI458818 FMA458818:FME458818 FVW458818:FWA458818 GFS458818:GFW458818 GPO458818:GPS458818 GZK458818:GZO458818 HJG458818:HJK458818 HTC458818:HTG458818 ICY458818:IDC458818 IMU458818:IMY458818 IWQ458818:IWU458818 JGM458818:JGQ458818 JQI458818:JQM458818 KAE458818:KAI458818 KKA458818:KKE458818 KTW458818:KUA458818 LDS458818:LDW458818 LNO458818:LNS458818 LXK458818:LXO458818 MHG458818:MHK458818 MRC458818:MRG458818 NAY458818:NBC458818 NKU458818:NKY458818 NUQ458818:NUU458818 OEM458818:OEQ458818 OOI458818:OOM458818 OYE458818:OYI458818 PIA458818:PIE458818 PRW458818:PSA458818 QBS458818:QBW458818 QLO458818:QLS458818 QVK458818:QVO458818 RFG458818:RFK458818 RPC458818:RPG458818 RYY458818:RZC458818 SIU458818:SIY458818 SSQ458818:SSU458818 TCM458818:TCQ458818 TMI458818:TMM458818 TWE458818:TWI458818 UGA458818:UGE458818 UPW458818:UQA458818 UZS458818:UZW458818 VJO458818:VJS458818 VTK458818:VTO458818 WDG458818:WDK458818 WNC458818:WNG458818 WWY458818:WXC458818 AQ524354:AU524354 KM524354:KQ524354 UI524354:UM524354 AEE524354:AEI524354 AOA524354:AOE524354 AXW524354:AYA524354 BHS524354:BHW524354 BRO524354:BRS524354 CBK524354:CBO524354 CLG524354:CLK524354 CVC524354:CVG524354 DEY524354:DFC524354 DOU524354:DOY524354 DYQ524354:DYU524354 EIM524354:EIQ524354 ESI524354:ESM524354 FCE524354:FCI524354 FMA524354:FME524354 FVW524354:FWA524354 GFS524354:GFW524354 GPO524354:GPS524354 GZK524354:GZO524354 HJG524354:HJK524354 HTC524354:HTG524354 ICY524354:IDC524354 IMU524354:IMY524354 IWQ524354:IWU524354 JGM524354:JGQ524354 JQI524354:JQM524354 KAE524354:KAI524354 KKA524354:KKE524354 KTW524354:KUA524354 LDS524354:LDW524354 LNO524354:LNS524354 LXK524354:LXO524354 MHG524354:MHK524354 MRC524354:MRG524354 NAY524354:NBC524354 NKU524354:NKY524354 NUQ524354:NUU524354 OEM524354:OEQ524354 OOI524354:OOM524354 OYE524354:OYI524354 PIA524354:PIE524354 PRW524354:PSA524354 QBS524354:QBW524354 QLO524354:QLS524354 QVK524354:QVO524354 RFG524354:RFK524354 RPC524354:RPG524354 RYY524354:RZC524354 SIU524354:SIY524354 SSQ524354:SSU524354 TCM524354:TCQ524354 TMI524354:TMM524354 TWE524354:TWI524354 UGA524354:UGE524354 UPW524354:UQA524354 UZS524354:UZW524354 VJO524354:VJS524354 VTK524354:VTO524354 WDG524354:WDK524354 WNC524354:WNG524354 WWY524354:WXC524354 AQ589890:AU589890 KM589890:KQ589890 UI589890:UM589890 AEE589890:AEI589890 AOA589890:AOE589890 AXW589890:AYA589890 BHS589890:BHW589890 BRO589890:BRS589890 CBK589890:CBO589890 CLG589890:CLK589890 CVC589890:CVG589890 DEY589890:DFC589890 DOU589890:DOY589890 DYQ589890:DYU589890 EIM589890:EIQ589890 ESI589890:ESM589890 FCE589890:FCI589890 FMA589890:FME589890 FVW589890:FWA589890 GFS589890:GFW589890 GPO589890:GPS589890 GZK589890:GZO589890 HJG589890:HJK589890 HTC589890:HTG589890 ICY589890:IDC589890 IMU589890:IMY589890 IWQ589890:IWU589890 JGM589890:JGQ589890 JQI589890:JQM589890 KAE589890:KAI589890 KKA589890:KKE589890 KTW589890:KUA589890 LDS589890:LDW589890 LNO589890:LNS589890 LXK589890:LXO589890 MHG589890:MHK589890 MRC589890:MRG589890 NAY589890:NBC589890 NKU589890:NKY589890 NUQ589890:NUU589890 OEM589890:OEQ589890 OOI589890:OOM589890 OYE589890:OYI589890 PIA589890:PIE589890 PRW589890:PSA589890 QBS589890:QBW589890 QLO589890:QLS589890 QVK589890:QVO589890 RFG589890:RFK589890 RPC589890:RPG589890 RYY589890:RZC589890 SIU589890:SIY589890 SSQ589890:SSU589890 TCM589890:TCQ589890 TMI589890:TMM589890 TWE589890:TWI589890 UGA589890:UGE589890 UPW589890:UQA589890 UZS589890:UZW589890 VJO589890:VJS589890 VTK589890:VTO589890 WDG589890:WDK589890 WNC589890:WNG589890 WWY589890:WXC589890 AQ655426:AU655426 KM655426:KQ655426 UI655426:UM655426 AEE655426:AEI655426 AOA655426:AOE655426 AXW655426:AYA655426 BHS655426:BHW655426 BRO655426:BRS655426 CBK655426:CBO655426 CLG655426:CLK655426 CVC655426:CVG655426 DEY655426:DFC655426 DOU655426:DOY655426 DYQ655426:DYU655426 EIM655426:EIQ655426 ESI655426:ESM655426 FCE655426:FCI655426 FMA655426:FME655426 FVW655426:FWA655426 GFS655426:GFW655426 GPO655426:GPS655426 GZK655426:GZO655426 HJG655426:HJK655426 HTC655426:HTG655426 ICY655426:IDC655426 IMU655426:IMY655426 IWQ655426:IWU655426 JGM655426:JGQ655426 JQI655426:JQM655426 KAE655426:KAI655426 KKA655426:KKE655426 KTW655426:KUA655426 LDS655426:LDW655426 LNO655426:LNS655426 LXK655426:LXO655426 MHG655426:MHK655426 MRC655426:MRG655426 NAY655426:NBC655426 NKU655426:NKY655426 NUQ655426:NUU655426 OEM655426:OEQ655426 OOI655426:OOM655426 OYE655426:OYI655426 PIA655426:PIE655426 PRW655426:PSA655426 QBS655426:QBW655426 QLO655426:QLS655426 QVK655426:QVO655426 RFG655426:RFK655426 RPC655426:RPG655426 RYY655426:RZC655426 SIU655426:SIY655426 SSQ655426:SSU655426 TCM655426:TCQ655426 TMI655426:TMM655426 TWE655426:TWI655426 UGA655426:UGE655426 UPW655426:UQA655426 UZS655426:UZW655426 VJO655426:VJS655426 VTK655426:VTO655426 WDG655426:WDK655426 WNC655426:WNG655426 WWY655426:WXC655426 AQ720962:AU720962 KM720962:KQ720962 UI720962:UM720962 AEE720962:AEI720962 AOA720962:AOE720962 AXW720962:AYA720962 BHS720962:BHW720962 BRO720962:BRS720962 CBK720962:CBO720962 CLG720962:CLK720962 CVC720962:CVG720962 DEY720962:DFC720962 DOU720962:DOY720962 DYQ720962:DYU720962 EIM720962:EIQ720962 ESI720962:ESM720962 FCE720962:FCI720962 FMA720962:FME720962 FVW720962:FWA720962 GFS720962:GFW720962 GPO720962:GPS720962 GZK720962:GZO720962 HJG720962:HJK720962 HTC720962:HTG720962 ICY720962:IDC720962 IMU720962:IMY720962 IWQ720962:IWU720962 JGM720962:JGQ720962 JQI720962:JQM720962 KAE720962:KAI720962 KKA720962:KKE720962 KTW720962:KUA720962 LDS720962:LDW720962 LNO720962:LNS720962 LXK720962:LXO720962 MHG720962:MHK720962 MRC720962:MRG720962 NAY720962:NBC720962 NKU720962:NKY720962 NUQ720962:NUU720962 OEM720962:OEQ720962 OOI720962:OOM720962 OYE720962:OYI720962 PIA720962:PIE720962 PRW720962:PSA720962 QBS720962:QBW720962 QLO720962:QLS720962 QVK720962:QVO720962 RFG720962:RFK720962 RPC720962:RPG720962 RYY720962:RZC720962 SIU720962:SIY720962 SSQ720962:SSU720962 TCM720962:TCQ720962 TMI720962:TMM720962 TWE720962:TWI720962 UGA720962:UGE720962 UPW720962:UQA720962 UZS720962:UZW720962 VJO720962:VJS720962 VTK720962:VTO720962 WDG720962:WDK720962 WNC720962:WNG720962 WWY720962:WXC720962 AQ786498:AU786498 KM786498:KQ786498 UI786498:UM786498 AEE786498:AEI786498 AOA786498:AOE786498 AXW786498:AYA786498 BHS786498:BHW786498 BRO786498:BRS786498 CBK786498:CBO786498 CLG786498:CLK786498 CVC786498:CVG786498 DEY786498:DFC786498 DOU786498:DOY786498 DYQ786498:DYU786498 EIM786498:EIQ786498 ESI786498:ESM786498 FCE786498:FCI786498 FMA786498:FME786498 FVW786498:FWA786498 GFS786498:GFW786498 GPO786498:GPS786498 GZK786498:GZO786498 HJG786498:HJK786498 HTC786498:HTG786498 ICY786498:IDC786498 IMU786498:IMY786498 IWQ786498:IWU786498 JGM786498:JGQ786498 JQI786498:JQM786498 KAE786498:KAI786498 KKA786498:KKE786498 KTW786498:KUA786498 LDS786498:LDW786498 LNO786498:LNS786498 LXK786498:LXO786498 MHG786498:MHK786498 MRC786498:MRG786498 NAY786498:NBC786498 NKU786498:NKY786498 NUQ786498:NUU786498 OEM786498:OEQ786498 OOI786498:OOM786498 OYE786498:OYI786498 PIA786498:PIE786498 PRW786498:PSA786498 QBS786498:QBW786498 QLO786498:QLS786498 QVK786498:QVO786498 RFG786498:RFK786498 RPC786498:RPG786498 RYY786498:RZC786498 SIU786498:SIY786498 SSQ786498:SSU786498 TCM786498:TCQ786498 TMI786498:TMM786498 TWE786498:TWI786498 UGA786498:UGE786498 UPW786498:UQA786498 UZS786498:UZW786498 VJO786498:VJS786498 VTK786498:VTO786498 WDG786498:WDK786498 WNC786498:WNG786498 WWY786498:WXC786498 AQ852034:AU852034 KM852034:KQ852034 UI852034:UM852034 AEE852034:AEI852034 AOA852034:AOE852034 AXW852034:AYA852034 BHS852034:BHW852034 BRO852034:BRS852034 CBK852034:CBO852034 CLG852034:CLK852034 CVC852034:CVG852034 DEY852034:DFC852034 DOU852034:DOY852034 DYQ852034:DYU852034 EIM852034:EIQ852034 ESI852034:ESM852034 FCE852034:FCI852034 FMA852034:FME852034 FVW852034:FWA852034 GFS852034:GFW852034 GPO852034:GPS852034 GZK852034:GZO852034 HJG852034:HJK852034 HTC852034:HTG852034 ICY852034:IDC852034 IMU852034:IMY852034 IWQ852034:IWU852034 JGM852034:JGQ852034 JQI852034:JQM852034 KAE852034:KAI852034 KKA852034:KKE852034 KTW852034:KUA852034 LDS852034:LDW852034 LNO852034:LNS852034 LXK852034:LXO852034 MHG852034:MHK852034 MRC852034:MRG852034 NAY852034:NBC852034 NKU852034:NKY852034 NUQ852034:NUU852034 OEM852034:OEQ852034 OOI852034:OOM852034 OYE852034:OYI852034 PIA852034:PIE852034 PRW852034:PSA852034 QBS852034:QBW852034 QLO852034:QLS852034 QVK852034:QVO852034 RFG852034:RFK852034 RPC852034:RPG852034 RYY852034:RZC852034 SIU852034:SIY852034 SSQ852034:SSU852034 TCM852034:TCQ852034 TMI852034:TMM852034 TWE852034:TWI852034 UGA852034:UGE852034 UPW852034:UQA852034 UZS852034:UZW852034 VJO852034:VJS852034 VTK852034:VTO852034 WDG852034:WDK852034 WNC852034:WNG852034 WWY852034:WXC852034 AQ917570:AU917570 KM917570:KQ917570 UI917570:UM917570 AEE917570:AEI917570 AOA917570:AOE917570 AXW917570:AYA917570 BHS917570:BHW917570 BRO917570:BRS917570 CBK917570:CBO917570 CLG917570:CLK917570 CVC917570:CVG917570 DEY917570:DFC917570 DOU917570:DOY917570 DYQ917570:DYU917570 EIM917570:EIQ917570 ESI917570:ESM917570 FCE917570:FCI917570 FMA917570:FME917570 FVW917570:FWA917570 GFS917570:GFW917570 GPO917570:GPS917570 GZK917570:GZO917570 HJG917570:HJK917570 HTC917570:HTG917570 ICY917570:IDC917570 IMU917570:IMY917570 IWQ917570:IWU917570 JGM917570:JGQ917570 JQI917570:JQM917570 KAE917570:KAI917570 KKA917570:KKE917570 KTW917570:KUA917570 LDS917570:LDW917570 LNO917570:LNS917570 LXK917570:LXO917570 MHG917570:MHK917570 MRC917570:MRG917570 NAY917570:NBC917570 NKU917570:NKY917570 NUQ917570:NUU917570 OEM917570:OEQ917570 OOI917570:OOM917570 OYE917570:OYI917570 PIA917570:PIE917570 PRW917570:PSA917570 QBS917570:QBW917570 QLO917570:QLS917570 QVK917570:QVO917570 RFG917570:RFK917570 RPC917570:RPG917570 RYY917570:RZC917570 SIU917570:SIY917570 SSQ917570:SSU917570 TCM917570:TCQ917570 TMI917570:TMM917570 TWE917570:TWI917570 UGA917570:UGE917570 UPW917570:UQA917570 UZS917570:UZW917570 VJO917570:VJS917570 VTK917570:VTO917570 WDG917570:WDK917570 WNC917570:WNG917570 WWY917570:WXC917570 AQ983106:AU983106 KM983106:KQ983106 UI983106:UM983106 AEE983106:AEI983106 AOA983106:AOE983106 AXW983106:AYA983106 BHS983106:BHW983106 BRO983106:BRS983106 CBK983106:CBO983106 CLG983106:CLK983106 CVC983106:CVG983106 DEY983106:DFC983106 DOU983106:DOY983106 DYQ983106:DYU983106 EIM983106:EIQ983106 ESI983106:ESM983106 FCE983106:FCI983106 FMA983106:FME983106 FVW983106:FWA983106 GFS983106:GFW983106 GPO983106:GPS983106 GZK983106:GZO983106 HJG983106:HJK983106 HTC983106:HTG983106 ICY983106:IDC983106 IMU983106:IMY983106 IWQ983106:IWU983106 JGM983106:JGQ983106 JQI983106:JQM983106 KAE983106:KAI983106 KKA983106:KKE983106 KTW983106:KUA983106 LDS983106:LDW983106 LNO983106:LNS983106 LXK983106:LXO983106 MHG983106:MHK983106 MRC983106:MRG983106 NAY983106:NBC983106 NKU983106:NKY983106 NUQ983106:NUU983106 OEM983106:OEQ983106 OOI983106:OOM983106 OYE983106:OYI983106 PIA983106:PIE983106 PRW983106:PSA983106 QBS983106:QBW983106 QLO983106:QLS983106 QVK983106:QVO983106 RFG983106:RFK983106 RPC983106:RPG983106 RYY983106:RZC983106 SIU983106:SIY983106 SSQ983106:SSU983106 TCM983106:TCQ983106 TMI983106:TMM983106 TWE983106:TWI983106 UGA983106:UGE983106 UPW983106:UQA983106 UZS983106:UZW983106 VJO983106:VJS983106 VTK983106:VTO983106 WDG983106:WDK983106 WNC983106:WNG983106 WWY983106:WXC983106"/>
    <dataValidation allowBlank="1" showInputMessage="1" showErrorMessage="1" promptTitle="TDHCA Rental Program Experience" prompt="Row 3: Enter Date (mm/yy) When Control Began" sqref="AL44:AP44 KH44:KL44 UD44:UH44 ADZ44:AED44 ANV44:ANZ44 AXR44:AXV44 BHN44:BHR44 BRJ44:BRN44 CBF44:CBJ44 CLB44:CLF44 CUX44:CVB44 DET44:DEX44 DOP44:DOT44 DYL44:DYP44 EIH44:EIL44 ESD44:ESH44 FBZ44:FCD44 FLV44:FLZ44 FVR44:FVV44 GFN44:GFR44 GPJ44:GPN44 GZF44:GZJ44 HJB44:HJF44 HSX44:HTB44 ICT44:ICX44 IMP44:IMT44 IWL44:IWP44 JGH44:JGL44 JQD44:JQH44 JZZ44:KAD44 KJV44:KJZ44 KTR44:KTV44 LDN44:LDR44 LNJ44:LNN44 LXF44:LXJ44 MHB44:MHF44 MQX44:MRB44 NAT44:NAX44 NKP44:NKT44 NUL44:NUP44 OEH44:OEL44 OOD44:OOH44 OXZ44:OYD44 PHV44:PHZ44 PRR44:PRV44 QBN44:QBR44 QLJ44:QLN44 QVF44:QVJ44 RFB44:RFF44 ROX44:RPB44 RYT44:RYX44 SIP44:SIT44 SSL44:SSP44 TCH44:TCL44 TMD44:TMH44 TVZ44:TWD44 UFV44:UFZ44 UPR44:UPV44 UZN44:UZR44 VJJ44:VJN44 VTF44:VTJ44 WDB44:WDF44 WMX44:WNB44 WWT44:WWX44 AL65580:AP65580 KH65580:KL65580 UD65580:UH65580 ADZ65580:AED65580 ANV65580:ANZ65580 AXR65580:AXV65580 BHN65580:BHR65580 BRJ65580:BRN65580 CBF65580:CBJ65580 CLB65580:CLF65580 CUX65580:CVB65580 DET65580:DEX65580 DOP65580:DOT65580 DYL65580:DYP65580 EIH65580:EIL65580 ESD65580:ESH65580 FBZ65580:FCD65580 FLV65580:FLZ65580 FVR65580:FVV65580 GFN65580:GFR65580 GPJ65580:GPN65580 GZF65580:GZJ65580 HJB65580:HJF65580 HSX65580:HTB65580 ICT65580:ICX65580 IMP65580:IMT65580 IWL65580:IWP65580 JGH65580:JGL65580 JQD65580:JQH65580 JZZ65580:KAD65580 KJV65580:KJZ65580 KTR65580:KTV65580 LDN65580:LDR65580 LNJ65580:LNN65580 LXF65580:LXJ65580 MHB65580:MHF65580 MQX65580:MRB65580 NAT65580:NAX65580 NKP65580:NKT65580 NUL65580:NUP65580 OEH65580:OEL65580 OOD65580:OOH65580 OXZ65580:OYD65580 PHV65580:PHZ65580 PRR65580:PRV65580 QBN65580:QBR65580 QLJ65580:QLN65580 QVF65580:QVJ65580 RFB65580:RFF65580 ROX65580:RPB65580 RYT65580:RYX65580 SIP65580:SIT65580 SSL65580:SSP65580 TCH65580:TCL65580 TMD65580:TMH65580 TVZ65580:TWD65580 UFV65580:UFZ65580 UPR65580:UPV65580 UZN65580:UZR65580 VJJ65580:VJN65580 VTF65580:VTJ65580 WDB65580:WDF65580 WMX65580:WNB65580 WWT65580:WWX65580 AL131116:AP131116 KH131116:KL131116 UD131116:UH131116 ADZ131116:AED131116 ANV131116:ANZ131116 AXR131116:AXV131116 BHN131116:BHR131116 BRJ131116:BRN131116 CBF131116:CBJ131116 CLB131116:CLF131116 CUX131116:CVB131116 DET131116:DEX131116 DOP131116:DOT131116 DYL131116:DYP131116 EIH131116:EIL131116 ESD131116:ESH131116 FBZ131116:FCD131116 FLV131116:FLZ131116 FVR131116:FVV131116 GFN131116:GFR131116 GPJ131116:GPN131116 GZF131116:GZJ131116 HJB131116:HJF131116 HSX131116:HTB131116 ICT131116:ICX131116 IMP131116:IMT131116 IWL131116:IWP131116 JGH131116:JGL131116 JQD131116:JQH131116 JZZ131116:KAD131116 KJV131116:KJZ131116 KTR131116:KTV131116 LDN131116:LDR131116 LNJ131116:LNN131116 LXF131116:LXJ131116 MHB131116:MHF131116 MQX131116:MRB131116 NAT131116:NAX131116 NKP131116:NKT131116 NUL131116:NUP131116 OEH131116:OEL131116 OOD131116:OOH131116 OXZ131116:OYD131116 PHV131116:PHZ131116 PRR131116:PRV131116 QBN131116:QBR131116 QLJ131116:QLN131116 QVF131116:QVJ131116 RFB131116:RFF131116 ROX131116:RPB131116 RYT131116:RYX131116 SIP131116:SIT131116 SSL131116:SSP131116 TCH131116:TCL131116 TMD131116:TMH131116 TVZ131116:TWD131116 UFV131116:UFZ131116 UPR131116:UPV131116 UZN131116:UZR131116 VJJ131116:VJN131116 VTF131116:VTJ131116 WDB131116:WDF131116 WMX131116:WNB131116 WWT131116:WWX131116 AL196652:AP196652 KH196652:KL196652 UD196652:UH196652 ADZ196652:AED196652 ANV196652:ANZ196652 AXR196652:AXV196652 BHN196652:BHR196652 BRJ196652:BRN196652 CBF196652:CBJ196652 CLB196652:CLF196652 CUX196652:CVB196652 DET196652:DEX196652 DOP196652:DOT196652 DYL196652:DYP196652 EIH196652:EIL196652 ESD196652:ESH196652 FBZ196652:FCD196652 FLV196652:FLZ196652 FVR196652:FVV196652 GFN196652:GFR196652 GPJ196652:GPN196652 GZF196652:GZJ196652 HJB196652:HJF196652 HSX196652:HTB196652 ICT196652:ICX196652 IMP196652:IMT196652 IWL196652:IWP196652 JGH196652:JGL196652 JQD196652:JQH196652 JZZ196652:KAD196652 KJV196652:KJZ196652 KTR196652:KTV196652 LDN196652:LDR196652 LNJ196652:LNN196652 LXF196652:LXJ196652 MHB196652:MHF196652 MQX196652:MRB196652 NAT196652:NAX196652 NKP196652:NKT196652 NUL196652:NUP196652 OEH196652:OEL196652 OOD196652:OOH196652 OXZ196652:OYD196652 PHV196652:PHZ196652 PRR196652:PRV196652 QBN196652:QBR196652 QLJ196652:QLN196652 QVF196652:QVJ196652 RFB196652:RFF196652 ROX196652:RPB196652 RYT196652:RYX196652 SIP196652:SIT196652 SSL196652:SSP196652 TCH196652:TCL196652 TMD196652:TMH196652 TVZ196652:TWD196652 UFV196652:UFZ196652 UPR196652:UPV196652 UZN196652:UZR196652 VJJ196652:VJN196652 VTF196652:VTJ196652 WDB196652:WDF196652 WMX196652:WNB196652 WWT196652:WWX196652 AL262188:AP262188 KH262188:KL262188 UD262188:UH262188 ADZ262188:AED262188 ANV262188:ANZ262188 AXR262188:AXV262188 BHN262188:BHR262188 BRJ262188:BRN262188 CBF262188:CBJ262188 CLB262188:CLF262188 CUX262188:CVB262188 DET262188:DEX262188 DOP262188:DOT262188 DYL262188:DYP262188 EIH262188:EIL262188 ESD262188:ESH262188 FBZ262188:FCD262188 FLV262188:FLZ262188 FVR262188:FVV262188 GFN262188:GFR262188 GPJ262188:GPN262188 GZF262188:GZJ262188 HJB262188:HJF262188 HSX262188:HTB262188 ICT262188:ICX262188 IMP262188:IMT262188 IWL262188:IWP262188 JGH262188:JGL262188 JQD262188:JQH262188 JZZ262188:KAD262188 KJV262188:KJZ262188 KTR262188:KTV262188 LDN262188:LDR262188 LNJ262188:LNN262188 LXF262188:LXJ262188 MHB262188:MHF262188 MQX262188:MRB262188 NAT262188:NAX262188 NKP262188:NKT262188 NUL262188:NUP262188 OEH262188:OEL262188 OOD262188:OOH262188 OXZ262188:OYD262188 PHV262188:PHZ262188 PRR262188:PRV262188 QBN262188:QBR262188 QLJ262188:QLN262188 QVF262188:QVJ262188 RFB262188:RFF262188 ROX262188:RPB262188 RYT262188:RYX262188 SIP262188:SIT262188 SSL262188:SSP262188 TCH262188:TCL262188 TMD262188:TMH262188 TVZ262188:TWD262188 UFV262188:UFZ262188 UPR262188:UPV262188 UZN262188:UZR262188 VJJ262188:VJN262188 VTF262188:VTJ262188 WDB262188:WDF262188 WMX262188:WNB262188 WWT262188:WWX262188 AL327724:AP327724 KH327724:KL327724 UD327724:UH327724 ADZ327724:AED327724 ANV327724:ANZ327724 AXR327724:AXV327724 BHN327724:BHR327724 BRJ327724:BRN327724 CBF327724:CBJ327724 CLB327724:CLF327724 CUX327724:CVB327724 DET327724:DEX327724 DOP327724:DOT327724 DYL327724:DYP327724 EIH327724:EIL327724 ESD327724:ESH327724 FBZ327724:FCD327724 FLV327724:FLZ327724 FVR327724:FVV327724 GFN327724:GFR327724 GPJ327724:GPN327724 GZF327724:GZJ327724 HJB327724:HJF327724 HSX327724:HTB327724 ICT327724:ICX327724 IMP327724:IMT327724 IWL327724:IWP327724 JGH327724:JGL327724 JQD327724:JQH327724 JZZ327724:KAD327724 KJV327724:KJZ327724 KTR327724:KTV327724 LDN327724:LDR327724 LNJ327724:LNN327724 LXF327724:LXJ327724 MHB327724:MHF327724 MQX327724:MRB327724 NAT327724:NAX327724 NKP327724:NKT327724 NUL327724:NUP327724 OEH327724:OEL327724 OOD327724:OOH327724 OXZ327724:OYD327724 PHV327724:PHZ327724 PRR327724:PRV327724 QBN327724:QBR327724 QLJ327724:QLN327724 QVF327724:QVJ327724 RFB327724:RFF327724 ROX327724:RPB327724 RYT327724:RYX327724 SIP327724:SIT327724 SSL327724:SSP327724 TCH327724:TCL327724 TMD327724:TMH327724 TVZ327724:TWD327724 UFV327724:UFZ327724 UPR327724:UPV327724 UZN327724:UZR327724 VJJ327724:VJN327724 VTF327724:VTJ327724 WDB327724:WDF327724 WMX327724:WNB327724 WWT327724:WWX327724 AL393260:AP393260 KH393260:KL393260 UD393260:UH393260 ADZ393260:AED393260 ANV393260:ANZ393260 AXR393260:AXV393260 BHN393260:BHR393260 BRJ393260:BRN393260 CBF393260:CBJ393260 CLB393260:CLF393260 CUX393260:CVB393260 DET393260:DEX393260 DOP393260:DOT393260 DYL393260:DYP393260 EIH393260:EIL393260 ESD393260:ESH393260 FBZ393260:FCD393260 FLV393260:FLZ393260 FVR393260:FVV393260 GFN393260:GFR393260 GPJ393260:GPN393260 GZF393260:GZJ393260 HJB393260:HJF393260 HSX393260:HTB393260 ICT393260:ICX393260 IMP393260:IMT393260 IWL393260:IWP393260 JGH393260:JGL393260 JQD393260:JQH393260 JZZ393260:KAD393260 KJV393260:KJZ393260 KTR393260:KTV393260 LDN393260:LDR393260 LNJ393260:LNN393260 LXF393260:LXJ393260 MHB393260:MHF393260 MQX393260:MRB393260 NAT393260:NAX393260 NKP393260:NKT393260 NUL393260:NUP393260 OEH393260:OEL393260 OOD393260:OOH393260 OXZ393260:OYD393260 PHV393260:PHZ393260 PRR393260:PRV393260 QBN393260:QBR393260 QLJ393260:QLN393260 QVF393260:QVJ393260 RFB393260:RFF393260 ROX393260:RPB393260 RYT393260:RYX393260 SIP393260:SIT393260 SSL393260:SSP393260 TCH393260:TCL393260 TMD393260:TMH393260 TVZ393260:TWD393260 UFV393260:UFZ393260 UPR393260:UPV393260 UZN393260:UZR393260 VJJ393260:VJN393260 VTF393260:VTJ393260 WDB393260:WDF393260 WMX393260:WNB393260 WWT393260:WWX393260 AL458796:AP458796 KH458796:KL458796 UD458796:UH458796 ADZ458796:AED458796 ANV458796:ANZ458796 AXR458796:AXV458796 BHN458796:BHR458796 BRJ458796:BRN458796 CBF458796:CBJ458796 CLB458796:CLF458796 CUX458796:CVB458796 DET458796:DEX458796 DOP458796:DOT458796 DYL458796:DYP458796 EIH458796:EIL458796 ESD458796:ESH458796 FBZ458796:FCD458796 FLV458796:FLZ458796 FVR458796:FVV458796 GFN458796:GFR458796 GPJ458796:GPN458796 GZF458796:GZJ458796 HJB458796:HJF458796 HSX458796:HTB458796 ICT458796:ICX458796 IMP458796:IMT458796 IWL458796:IWP458796 JGH458796:JGL458796 JQD458796:JQH458796 JZZ458796:KAD458796 KJV458796:KJZ458796 KTR458796:KTV458796 LDN458796:LDR458796 LNJ458796:LNN458796 LXF458796:LXJ458796 MHB458796:MHF458796 MQX458796:MRB458796 NAT458796:NAX458796 NKP458796:NKT458796 NUL458796:NUP458796 OEH458796:OEL458796 OOD458796:OOH458796 OXZ458796:OYD458796 PHV458796:PHZ458796 PRR458796:PRV458796 QBN458796:QBR458796 QLJ458796:QLN458796 QVF458796:QVJ458796 RFB458796:RFF458796 ROX458796:RPB458796 RYT458796:RYX458796 SIP458796:SIT458796 SSL458796:SSP458796 TCH458796:TCL458796 TMD458796:TMH458796 TVZ458796:TWD458796 UFV458796:UFZ458796 UPR458796:UPV458796 UZN458796:UZR458796 VJJ458796:VJN458796 VTF458796:VTJ458796 WDB458796:WDF458796 WMX458796:WNB458796 WWT458796:WWX458796 AL524332:AP524332 KH524332:KL524332 UD524332:UH524332 ADZ524332:AED524332 ANV524332:ANZ524332 AXR524332:AXV524332 BHN524332:BHR524332 BRJ524332:BRN524332 CBF524332:CBJ524332 CLB524332:CLF524332 CUX524332:CVB524332 DET524332:DEX524332 DOP524332:DOT524332 DYL524332:DYP524332 EIH524332:EIL524332 ESD524332:ESH524332 FBZ524332:FCD524332 FLV524332:FLZ524332 FVR524332:FVV524332 GFN524332:GFR524332 GPJ524332:GPN524332 GZF524332:GZJ524332 HJB524332:HJF524332 HSX524332:HTB524332 ICT524332:ICX524332 IMP524332:IMT524332 IWL524332:IWP524332 JGH524332:JGL524332 JQD524332:JQH524332 JZZ524332:KAD524332 KJV524332:KJZ524332 KTR524332:KTV524332 LDN524332:LDR524332 LNJ524332:LNN524332 LXF524332:LXJ524332 MHB524332:MHF524332 MQX524332:MRB524332 NAT524332:NAX524332 NKP524332:NKT524332 NUL524332:NUP524332 OEH524332:OEL524332 OOD524332:OOH524332 OXZ524332:OYD524332 PHV524332:PHZ524332 PRR524332:PRV524332 QBN524332:QBR524332 QLJ524332:QLN524332 QVF524332:QVJ524332 RFB524332:RFF524332 ROX524332:RPB524332 RYT524332:RYX524332 SIP524332:SIT524332 SSL524332:SSP524332 TCH524332:TCL524332 TMD524332:TMH524332 TVZ524332:TWD524332 UFV524332:UFZ524332 UPR524332:UPV524332 UZN524332:UZR524332 VJJ524332:VJN524332 VTF524332:VTJ524332 WDB524332:WDF524332 WMX524332:WNB524332 WWT524332:WWX524332 AL589868:AP589868 KH589868:KL589868 UD589868:UH589868 ADZ589868:AED589868 ANV589868:ANZ589868 AXR589868:AXV589868 BHN589868:BHR589868 BRJ589868:BRN589868 CBF589868:CBJ589868 CLB589868:CLF589868 CUX589868:CVB589868 DET589868:DEX589868 DOP589868:DOT589868 DYL589868:DYP589868 EIH589868:EIL589868 ESD589868:ESH589868 FBZ589868:FCD589868 FLV589868:FLZ589868 FVR589868:FVV589868 GFN589868:GFR589868 GPJ589868:GPN589868 GZF589868:GZJ589868 HJB589868:HJF589868 HSX589868:HTB589868 ICT589868:ICX589868 IMP589868:IMT589868 IWL589868:IWP589868 JGH589868:JGL589868 JQD589868:JQH589868 JZZ589868:KAD589868 KJV589868:KJZ589868 KTR589868:KTV589868 LDN589868:LDR589868 LNJ589868:LNN589868 LXF589868:LXJ589868 MHB589868:MHF589868 MQX589868:MRB589868 NAT589868:NAX589868 NKP589868:NKT589868 NUL589868:NUP589868 OEH589868:OEL589868 OOD589868:OOH589868 OXZ589868:OYD589868 PHV589868:PHZ589868 PRR589868:PRV589868 QBN589868:QBR589868 QLJ589868:QLN589868 QVF589868:QVJ589868 RFB589868:RFF589868 ROX589868:RPB589868 RYT589868:RYX589868 SIP589868:SIT589868 SSL589868:SSP589868 TCH589868:TCL589868 TMD589868:TMH589868 TVZ589868:TWD589868 UFV589868:UFZ589868 UPR589868:UPV589868 UZN589868:UZR589868 VJJ589868:VJN589868 VTF589868:VTJ589868 WDB589868:WDF589868 WMX589868:WNB589868 WWT589868:WWX589868 AL655404:AP655404 KH655404:KL655404 UD655404:UH655404 ADZ655404:AED655404 ANV655404:ANZ655404 AXR655404:AXV655404 BHN655404:BHR655404 BRJ655404:BRN655404 CBF655404:CBJ655404 CLB655404:CLF655404 CUX655404:CVB655404 DET655404:DEX655404 DOP655404:DOT655404 DYL655404:DYP655404 EIH655404:EIL655404 ESD655404:ESH655404 FBZ655404:FCD655404 FLV655404:FLZ655404 FVR655404:FVV655404 GFN655404:GFR655404 GPJ655404:GPN655404 GZF655404:GZJ655404 HJB655404:HJF655404 HSX655404:HTB655404 ICT655404:ICX655404 IMP655404:IMT655404 IWL655404:IWP655404 JGH655404:JGL655404 JQD655404:JQH655404 JZZ655404:KAD655404 KJV655404:KJZ655404 KTR655404:KTV655404 LDN655404:LDR655404 LNJ655404:LNN655404 LXF655404:LXJ655404 MHB655404:MHF655404 MQX655404:MRB655404 NAT655404:NAX655404 NKP655404:NKT655404 NUL655404:NUP655404 OEH655404:OEL655404 OOD655404:OOH655404 OXZ655404:OYD655404 PHV655404:PHZ655404 PRR655404:PRV655404 QBN655404:QBR655404 QLJ655404:QLN655404 QVF655404:QVJ655404 RFB655404:RFF655404 ROX655404:RPB655404 RYT655404:RYX655404 SIP655404:SIT655404 SSL655404:SSP655404 TCH655404:TCL655404 TMD655404:TMH655404 TVZ655404:TWD655404 UFV655404:UFZ655404 UPR655404:UPV655404 UZN655404:UZR655404 VJJ655404:VJN655404 VTF655404:VTJ655404 WDB655404:WDF655404 WMX655404:WNB655404 WWT655404:WWX655404 AL720940:AP720940 KH720940:KL720940 UD720940:UH720940 ADZ720940:AED720940 ANV720940:ANZ720940 AXR720940:AXV720940 BHN720940:BHR720940 BRJ720940:BRN720940 CBF720940:CBJ720940 CLB720940:CLF720940 CUX720940:CVB720940 DET720940:DEX720940 DOP720940:DOT720940 DYL720940:DYP720940 EIH720940:EIL720940 ESD720940:ESH720940 FBZ720940:FCD720940 FLV720940:FLZ720940 FVR720940:FVV720940 GFN720940:GFR720940 GPJ720940:GPN720940 GZF720940:GZJ720940 HJB720940:HJF720940 HSX720940:HTB720940 ICT720940:ICX720940 IMP720940:IMT720940 IWL720940:IWP720940 JGH720940:JGL720940 JQD720940:JQH720940 JZZ720940:KAD720940 KJV720940:KJZ720940 KTR720940:KTV720940 LDN720940:LDR720940 LNJ720940:LNN720940 LXF720940:LXJ720940 MHB720940:MHF720940 MQX720940:MRB720940 NAT720940:NAX720940 NKP720940:NKT720940 NUL720940:NUP720940 OEH720940:OEL720940 OOD720940:OOH720940 OXZ720940:OYD720940 PHV720940:PHZ720940 PRR720940:PRV720940 QBN720940:QBR720940 QLJ720940:QLN720940 QVF720940:QVJ720940 RFB720940:RFF720940 ROX720940:RPB720940 RYT720940:RYX720940 SIP720940:SIT720940 SSL720940:SSP720940 TCH720940:TCL720940 TMD720940:TMH720940 TVZ720940:TWD720940 UFV720940:UFZ720940 UPR720940:UPV720940 UZN720940:UZR720940 VJJ720940:VJN720940 VTF720940:VTJ720940 WDB720940:WDF720940 WMX720940:WNB720940 WWT720940:WWX720940 AL786476:AP786476 KH786476:KL786476 UD786476:UH786476 ADZ786476:AED786476 ANV786476:ANZ786476 AXR786476:AXV786476 BHN786476:BHR786476 BRJ786476:BRN786476 CBF786476:CBJ786476 CLB786476:CLF786476 CUX786476:CVB786476 DET786476:DEX786476 DOP786476:DOT786476 DYL786476:DYP786476 EIH786476:EIL786476 ESD786476:ESH786476 FBZ786476:FCD786476 FLV786476:FLZ786476 FVR786476:FVV786476 GFN786476:GFR786476 GPJ786476:GPN786476 GZF786476:GZJ786476 HJB786476:HJF786476 HSX786476:HTB786476 ICT786476:ICX786476 IMP786476:IMT786476 IWL786476:IWP786476 JGH786476:JGL786476 JQD786476:JQH786476 JZZ786476:KAD786476 KJV786476:KJZ786476 KTR786476:KTV786476 LDN786476:LDR786476 LNJ786476:LNN786476 LXF786476:LXJ786476 MHB786476:MHF786476 MQX786476:MRB786476 NAT786476:NAX786476 NKP786476:NKT786476 NUL786476:NUP786476 OEH786476:OEL786476 OOD786476:OOH786476 OXZ786476:OYD786476 PHV786476:PHZ786476 PRR786476:PRV786476 QBN786476:QBR786476 QLJ786476:QLN786476 QVF786476:QVJ786476 RFB786476:RFF786476 ROX786476:RPB786476 RYT786476:RYX786476 SIP786476:SIT786476 SSL786476:SSP786476 TCH786476:TCL786476 TMD786476:TMH786476 TVZ786476:TWD786476 UFV786476:UFZ786476 UPR786476:UPV786476 UZN786476:UZR786476 VJJ786476:VJN786476 VTF786476:VTJ786476 WDB786476:WDF786476 WMX786476:WNB786476 WWT786476:WWX786476 AL852012:AP852012 KH852012:KL852012 UD852012:UH852012 ADZ852012:AED852012 ANV852012:ANZ852012 AXR852012:AXV852012 BHN852012:BHR852012 BRJ852012:BRN852012 CBF852012:CBJ852012 CLB852012:CLF852012 CUX852012:CVB852012 DET852012:DEX852012 DOP852012:DOT852012 DYL852012:DYP852012 EIH852012:EIL852012 ESD852012:ESH852012 FBZ852012:FCD852012 FLV852012:FLZ852012 FVR852012:FVV852012 GFN852012:GFR852012 GPJ852012:GPN852012 GZF852012:GZJ852012 HJB852012:HJF852012 HSX852012:HTB852012 ICT852012:ICX852012 IMP852012:IMT852012 IWL852012:IWP852012 JGH852012:JGL852012 JQD852012:JQH852012 JZZ852012:KAD852012 KJV852012:KJZ852012 KTR852012:KTV852012 LDN852012:LDR852012 LNJ852012:LNN852012 LXF852012:LXJ852012 MHB852012:MHF852012 MQX852012:MRB852012 NAT852012:NAX852012 NKP852012:NKT852012 NUL852012:NUP852012 OEH852012:OEL852012 OOD852012:OOH852012 OXZ852012:OYD852012 PHV852012:PHZ852012 PRR852012:PRV852012 QBN852012:QBR852012 QLJ852012:QLN852012 QVF852012:QVJ852012 RFB852012:RFF852012 ROX852012:RPB852012 RYT852012:RYX852012 SIP852012:SIT852012 SSL852012:SSP852012 TCH852012:TCL852012 TMD852012:TMH852012 TVZ852012:TWD852012 UFV852012:UFZ852012 UPR852012:UPV852012 UZN852012:UZR852012 VJJ852012:VJN852012 VTF852012:VTJ852012 WDB852012:WDF852012 WMX852012:WNB852012 WWT852012:WWX852012 AL917548:AP917548 KH917548:KL917548 UD917548:UH917548 ADZ917548:AED917548 ANV917548:ANZ917548 AXR917548:AXV917548 BHN917548:BHR917548 BRJ917548:BRN917548 CBF917548:CBJ917548 CLB917548:CLF917548 CUX917548:CVB917548 DET917548:DEX917548 DOP917548:DOT917548 DYL917548:DYP917548 EIH917548:EIL917548 ESD917548:ESH917548 FBZ917548:FCD917548 FLV917548:FLZ917548 FVR917548:FVV917548 GFN917548:GFR917548 GPJ917548:GPN917548 GZF917548:GZJ917548 HJB917548:HJF917548 HSX917548:HTB917548 ICT917548:ICX917548 IMP917548:IMT917548 IWL917548:IWP917548 JGH917548:JGL917548 JQD917548:JQH917548 JZZ917548:KAD917548 KJV917548:KJZ917548 KTR917548:KTV917548 LDN917548:LDR917548 LNJ917548:LNN917548 LXF917548:LXJ917548 MHB917548:MHF917548 MQX917548:MRB917548 NAT917548:NAX917548 NKP917548:NKT917548 NUL917548:NUP917548 OEH917548:OEL917548 OOD917548:OOH917548 OXZ917548:OYD917548 PHV917548:PHZ917548 PRR917548:PRV917548 QBN917548:QBR917548 QLJ917548:QLN917548 QVF917548:QVJ917548 RFB917548:RFF917548 ROX917548:RPB917548 RYT917548:RYX917548 SIP917548:SIT917548 SSL917548:SSP917548 TCH917548:TCL917548 TMD917548:TMH917548 TVZ917548:TWD917548 UFV917548:UFZ917548 UPR917548:UPV917548 UZN917548:UZR917548 VJJ917548:VJN917548 VTF917548:VTJ917548 WDB917548:WDF917548 WMX917548:WNB917548 WWT917548:WWX917548 AL983084:AP983084 KH983084:KL983084 UD983084:UH983084 ADZ983084:AED983084 ANV983084:ANZ983084 AXR983084:AXV983084 BHN983084:BHR983084 BRJ983084:BRN983084 CBF983084:CBJ983084 CLB983084:CLF983084 CUX983084:CVB983084 DET983084:DEX983084 DOP983084:DOT983084 DYL983084:DYP983084 EIH983084:EIL983084 ESD983084:ESH983084 FBZ983084:FCD983084 FLV983084:FLZ983084 FVR983084:FVV983084 GFN983084:GFR983084 GPJ983084:GPN983084 GZF983084:GZJ983084 HJB983084:HJF983084 HSX983084:HTB983084 ICT983084:ICX983084 IMP983084:IMT983084 IWL983084:IWP983084 JGH983084:JGL983084 JQD983084:JQH983084 JZZ983084:KAD983084 KJV983084:KJZ983084 KTR983084:KTV983084 LDN983084:LDR983084 LNJ983084:LNN983084 LXF983084:LXJ983084 MHB983084:MHF983084 MQX983084:MRB983084 NAT983084:NAX983084 NKP983084:NKT983084 NUL983084:NUP983084 OEH983084:OEL983084 OOD983084:OOH983084 OXZ983084:OYD983084 PHV983084:PHZ983084 PRR983084:PRV983084 QBN983084:QBR983084 QLJ983084:QLN983084 QVF983084:QVJ983084 RFB983084:RFF983084 ROX983084:RPB983084 RYT983084:RYX983084 SIP983084:SIT983084 SSL983084:SSP983084 TCH983084:TCL983084 TMD983084:TMH983084 TVZ983084:TWD983084 UFV983084:UFZ983084 UPR983084:UPV983084 UZN983084:UZR983084 VJJ983084:VJN983084 VTF983084:VTJ983084 WDB983084:WDF983084 WMX983084:WNB983084 WWT983084:WWX983084"/>
    <dataValidation allowBlank="1" showInputMessage="1" showErrorMessage="1" promptTitle="TDHCA Rental Program Experience" prompt="Row 3: Enter Date (mm/yy) When Control Ended" sqref="AQ44:AU44 KM44:KQ44 UI44:UM44 AEE44:AEI44 AOA44:AOE44 AXW44:AYA44 BHS44:BHW44 BRO44:BRS44 CBK44:CBO44 CLG44:CLK44 CVC44:CVG44 DEY44:DFC44 DOU44:DOY44 DYQ44:DYU44 EIM44:EIQ44 ESI44:ESM44 FCE44:FCI44 FMA44:FME44 FVW44:FWA44 GFS44:GFW44 GPO44:GPS44 GZK44:GZO44 HJG44:HJK44 HTC44:HTG44 ICY44:IDC44 IMU44:IMY44 IWQ44:IWU44 JGM44:JGQ44 JQI44:JQM44 KAE44:KAI44 KKA44:KKE44 KTW44:KUA44 LDS44:LDW44 LNO44:LNS44 LXK44:LXO44 MHG44:MHK44 MRC44:MRG44 NAY44:NBC44 NKU44:NKY44 NUQ44:NUU44 OEM44:OEQ44 OOI44:OOM44 OYE44:OYI44 PIA44:PIE44 PRW44:PSA44 QBS44:QBW44 QLO44:QLS44 QVK44:QVO44 RFG44:RFK44 RPC44:RPG44 RYY44:RZC44 SIU44:SIY44 SSQ44:SSU44 TCM44:TCQ44 TMI44:TMM44 TWE44:TWI44 UGA44:UGE44 UPW44:UQA44 UZS44:UZW44 VJO44:VJS44 VTK44:VTO44 WDG44:WDK44 WNC44:WNG44 WWY44:WXC44 AQ65580:AU65580 KM65580:KQ65580 UI65580:UM65580 AEE65580:AEI65580 AOA65580:AOE65580 AXW65580:AYA65580 BHS65580:BHW65580 BRO65580:BRS65580 CBK65580:CBO65580 CLG65580:CLK65580 CVC65580:CVG65580 DEY65580:DFC65580 DOU65580:DOY65580 DYQ65580:DYU65580 EIM65580:EIQ65580 ESI65580:ESM65580 FCE65580:FCI65580 FMA65580:FME65580 FVW65580:FWA65580 GFS65580:GFW65580 GPO65580:GPS65580 GZK65580:GZO65580 HJG65580:HJK65580 HTC65580:HTG65580 ICY65580:IDC65580 IMU65580:IMY65580 IWQ65580:IWU65580 JGM65580:JGQ65580 JQI65580:JQM65580 KAE65580:KAI65580 KKA65580:KKE65580 KTW65580:KUA65580 LDS65580:LDW65580 LNO65580:LNS65580 LXK65580:LXO65580 MHG65580:MHK65580 MRC65580:MRG65580 NAY65580:NBC65580 NKU65580:NKY65580 NUQ65580:NUU65580 OEM65580:OEQ65580 OOI65580:OOM65580 OYE65580:OYI65580 PIA65580:PIE65580 PRW65580:PSA65580 QBS65580:QBW65580 QLO65580:QLS65580 QVK65580:QVO65580 RFG65580:RFK65580 RPC65580:RPG65580 RYY65580:RZC65580 SIU65580:SIY65580 SSQ65580:SSU65580 TCM65580:TCQ65580 TMI65580:TMM65580 TWE65580:TWI65580 UGA65580:UGE65580 UPW65580:UQA65580 UZS65580:UZW65580 VJO65580:VJS65580 VTK65580:VTO65580 WDG65580:WDK65580 WNC65580:WNG65580 WWY65580:WXC65580 AQ131116:AU131116 KM131116:KQ131116 UI131116:UM131116 AEE131116:AEI131116 AOA131116:AOE131116 AXW131116:AYA131116 BHS131116:BHW131116 BRO131116:BRS131116 CBK131116:CBO131116 CLG131116:CLK131116 CVC131116:CVG131116 DEY131116:DFC131116 DOU131116:DOY131116 DYQ131116:DYU131116 EIM131116:EIQ131116 ESI131116:ESM131116 FCE131116:FCI131116 FMA131116:FME131116 FVW131116:FWA131116 GFS131116:GFW131116 GPO131116:GPS131116 GZK131116:GZO131116 HJG131116:HJK131116 HTC131116:HTG131116 ICY131116:IDC131116 IMU131116:IMY131116 IWQ131116:IWU131116 JGM131116:JGQ131116 JQI131116:JQM131116 KAE131116:KAI131116 KKA131116:KKE131116 KTW131116:KUA131116 LDS131116:LDW131116 LNO131116:LNS131116 LXK131116:LXO131116 MHG131116:MHK131116 MRC131116:MRG131116 NAY131116:NBC131116 NKU131116:NKY131116 NUQ131116:NUU131116 OEM131116:OEQ131116 OOI131116:OOM131116 OYE131116:OYI131116 PIA131116:PIE131116 PRW131116:PSA131116 QBS131116:QBW131116 QLO131116:QLS131116 QVK131116:QVO131116 RFG131116:RFK131116 RPC131116:RPG131116 RYY131116:RZC131116 SIU131116:SIY131116 SSQ131116:SSU131116 TCM131116:TCQ131116 TMI131116:TMM131116 TWE131116:TWI131116 UGA131116:UGE131116 UPW131116:UQA131116 UZS131116:UZW131116 VJO131116:VJS131116 VTK131116:VTO131116 WDG131116:WDK131116 WNC131116:WNG131116 WWY131116:WXC131116 AQ196652:AU196652 KM196652:KQ196652 UI196652:UM196652 AEE196652:AEI196652 AOA196652:AOE196652 AXW196652:AYA196652 BHS196652:BHW196652 BRO196652:BRS196652 CBK196652:CBO196652 CLG196652:CLK196652 CVC196652:CVG196652 DEY196652:DFC196652 DOU196652:DOY196652 DYQ196652:DYU196652 EIM196652:EIQ196652 ESI196652:ESM196652 FCE196652:FCI196652 FMA196652:FME196652 FVW196652:FWA196652 GFS196652:GFW196652 GPO196652:GPS196652 GZK196652:GZO196652 HJG196652:HJK196652 HTC196652:HTG196652 ICY196652:IDC196652 IMU196652:IMY196652 IWQ196652:IWU196652 JGM196652:JGQ196652 JQI196652:JQM196652 KAE196652:KAI196652 KKA196652:KKE196652 KTW196652:KUA196652 LDS196652:LDW196652 LNO196652:LNS196652 LXK196652:LXO196652 MHG196652:MHK196652 MRC196652:MRG196652 NAY196652:NBC196652 NKU196652:NKY196652 NUQ196652:NUU196652 OEM196652:OEQ196652 OOI196652:OOM196652 OYE196652:OYI196652 PIA196652:PIE196652 PRW196652:PSA196652 QBS196652:QBW196652 QLO196652:QLS196652 QVK196652:QVO196652 RFG196652:RFK196652 RPC196652:RPG196652 RYY196652:RZC196652 SIU196652:SIY196652 SSQ196652:SSU196652 TCM196652:TCQ196652 TMI196652:TMM196652 TWE196652:TWI196652 UGA196652:UGE196652 UPW196652:UQA196652 UZS196652:UZW196652 VJO196652:VJS196652 VTK196652:VTO196652 WDG196652:WDK196652 WNC196652:WNG196652 WWY196652:WXC196652 AQ262188:AU262188 KM262188:KQ262188 UI262188:UM262188 AEE262188:AEI262188 AOA262188:AOE262188 AXW262188:AYA262188 BHS262188:BHW262188 BRO262188:BRS262188 CBK262188:CBO262188 CLG262188:CLK262188 CVC262188:CVG262188 DEY262188:DFC262188 DOU262188:DOY262188 DYQ262188:DYU262188 EIM262188:EIQ262188 ESI262188:ESM262188 FCE262188:FCI262188 FMA262188:FME262188 FVW262188:FWA262188 GFS262188:GFW262188 GPO262188:GPS262188 GZK262188:GZO262188 HJG262188:HJK262188 HTC262188:HTG262188 ICY262188:IDC262188 IMU262188:IMY262188 IWQ262188:IWU262188 JGM262188:JGQ262188 JQI262188:JQM262188 KAE262188:KAI262188 KKA262188:KKE262188 KTW262188:KUA262188 LDS262188:LDW262188 LNO262188:LNS262188 LXK262188:LXO262188 MHG262188:MHK262188 MRC262188:MRG262188 NAY262188:NBC262188 NKU262188:NKY262188 NUQ262188:NUU262188 OEM262188:OEQ262188 OOI262188:OOM262188 OYE262188:OYI262188 PIA262188:PIE262188 PRW262188:PSA262188 QBS262188:QBW262188 QLO262188:QLS262188 QVK262188:QVO262188 RFG262188:RFK262188 RPC262188:RPG262188 RYY262188:RZC262188 SIU262188:SIY262188 SSQ262188:SSU262188 TCM262188:TCQ262188 TMI262188:TMM262188 TWE262188:TWI262188 UGA262188:UGE262188 UPW262188:UQA262188 UZS262188:UZW262188 VJO262188:VJS262188 VTK262188:VTO262188 WDG262188:WDK262188 WNC262188:WNG262188 WWY262188:WXC262188 AQ327724:AU327724 KM327724:KQ327724 UI327724:UM327724 AEE327724:AEI327724 AOA327724:AOE327724 AXW327724:AYA327724 BHS327724:BHW327724 BRO327724:BRS327724 CBK327724:CBO327724 CLG327724:CLK327724 CVC327724:CVG327724 DEY327724:DFC327724 DOU327724:DOY327724 DYQ327724:DYU327724 EIM327724:EIQ327724 ESI327724:ESM327724 FCE327724:FCI327724 FMA327724:FME327724 FVW327724:FWA327724 GFS327724:GFW327724 GPO327724:GPS327724 GZK327724:GZO327724 HJG327724:HJK327724 HTC327724:HTG327724 ICY327724:IDC327724 IMU327724:IMY327724 IWQ327724:IWU327724 JGM327724:JGQ327724 JQI327724:JQM327724 KAE327724:KAI327724 KKA327724:KKE327724 KTW327724:KUA327724 LDS327724:LDW327724 LNO327724:LNS327724 LXK327724:LXO327724 MHG327724:MHK327724 MRC327724:MRG327724 NAY327724:NBC327724 NKU327724:NKY327724 NUQ327724:NUU327724 OEM327724:OEQ327724 OOI327724:OOM327724 OYE327724:OYI327724 PIA327724:PIE327724 PRW327724:PSA327724 QBS327724:QBW327724 QLO327724:QLS327724 QVK327724:QVO327724 RFG327724:RFK327724 RPC327724:RPG327724 RYY327724:RZC327724 SIU327724:SIY327724 SSQ327724:SSU327724 TCM327724:TCQ327724 TMI327724:TMM327724 TWE327724:TWI327724 UGA327724:UGE327724 UPW327724:UQA327724 UZS327724:UZW327724 VJO327724:VJS327724 VTK327724:VTO327724 WDG327724:WDK327724 WNC327724:WNG327724 WWY327724:WXC327724 AQ393260:AU393260 KM393260:KQ393260 UI393260:UM393260 AEE393260:AEI393260 AOA393260:AOE393260 AXW393260:AYA393260 BHS393260:BHW393260 BRO393260:BRS393260 CBK393260:CBO393260 CLG393260:CLK393260 CVC393260:CVG393260 DEY393260:DFC393260 DOU393260:DOY393260 DYQ393260:DYU393260 EIM393260:EIQ393260 ESI393260:ESM393260 FCE393260:FCI393260 FMA393260:FME393260 FVW393260:FWA393260 GFS393260:GFW393260 GPO393260:GPS393260 GZK393260:GZO393260 HJG393260:HJK393260 HTC393260:HTG393260 ICY393260:IDC393260 IMU393260:IMY393260 IWQ393260:IWU393260 JGM393260:JGQ393260 JQI393260:JQM393260 KAE393260:KAI393260 KKA393260:KKE393260 KTW393260:KUA393260 LDS393260:LDW393260 LNO393260:LNS393260 LXK393260:LXO393260 MHG393260:MHK393260 MRC393260:MRG393260 NAY393260:NBC393260 NKU393260:NKY393260 NUQ393260:NUU393260 OEM393260:OEQ393260 OOI393260:OOM393260 OYE393260:OYI393260 PIA393260:PIE393260 PRW393260:PSA393260 QBS393260:QBW393260 QLO393260:QLS393260 QVK393260:QVO393260 RFG393260:RFK393260 RPC393260:RPG393260 RYY393260:RZC393260 SIU393260:SIY393260 SSQ393260:SSU393260 TCM393260:TCQ393260 TMI393260:TMM393260 TWE393260:TWI393260 UGA393260:UGE393260 UPW393260:UQA393260 UZS393260:UZW393260 VJO393260:VJS393260 VTK393260:VTO393260 WDG393260:WDK393260 WNC393260:WNG393260 WWY393260:WXC393260 AQ458796:AU458796 KM458796:KQ458796 UI458796:UM458796 AEE458796:AEI458796 AOA458796:AOE458796 AXW458796:AYA458796 BHS458796:BHW458796 BRO458796:BRS458796 CBK458796:CBO458796 CLG458796:CLK458796 CVC458796:CVG458796 DEY458796:DFC458796 DOU458796:DOY458796 DYQ458796:DYU458796 EIM458796:EIQ458796 ESI458796:ESM458796 FCE458796:FCI458796 FMA458796:FME458796 FVW458796:FWA458796 GFS458796:GFW458796 GPO458796:GPS458796 GZK458796:GZO458796 HJG458796:HJK458796 HTC458796:HTG458796 ICY458796:IDC458796 IMU458796:IMY458796 IWQ458796:IWU458796 JGM458796:JGQ458796 JQI458796:JQM458796 KAE458796:KAI458796 KKA458796:KKE458796 KTW458796:KUA458796 LDS458796:LDW458796 LNO458796:LNS458796 LXK458796:LXO458796 MHG458796:MHK458796 MRC458796:MRG458796 NAY458796:NBC458796 NKU458796:NKY458796 NUQ458796:NUU458796 OEM458796:OEQ458796 OOI458796:OOM458796 OYE458796:OYI458796 PIA458796:PIE458796 PRW458796:PSA458796 QBS458796:QBW458796 QLO458796:QLS458796 QVK458796:QVO458796 RFG458796:RFK458796 RPC458796:RPG458796 RYY458796:RZC458796 SIU458796:SIY458796 SSQ458796:SSU458796 TCM458796:TCQ458796 TMI458796:TMM458796 TWE458796:TWI458796 UGA458796:UGE458796 UPW458796:UQA458796 UZS458796:UZW458796 VJO458796:VJS458796 VTK458796:VTO458796 WDG458796:WDK458796 WNC458796:WNG458796 WWY458796:WXC458796 AQ524332:AU524332 KM524332:KQ524332 UI524332:UM524332 AEE524332:AEI524332 AOA524332:AOE524332 AXW524332:AYA524332 BHS524332:BHW524332 BRO524332:BRS524332 CBK524332:CBO524332 CLG524332:CLK524332 CVC524332:CVG524332 DEY524332:DFC524332 DOU524332:DOY524332 DYQ524332:DYU524332 EIM524332:EIQ524332 ESI524332:ESM524332 FCE524332:FCI524332 FMA524332:FME524332 FVW524332:FWA524332 GFS524332:GFW524332 GPO524332:GPS524332 GZK524332:GZO524332 HJG524332:HJK524332 HTC524332:HTG524332 ICY524332:IDC524332 IMU524332:IMY524332 IWQ524332:IWU524332 JGM524332:JGQ524332 JQI524332:JQM524332 KAE524332:KAI524332 KKA524332:KKE524332 KTW524332:KUA524332 LDS524332:LDW524332 LNO524332:LNS524332 LXK524332:LXO524332 MHG524332:MHK524332 MRC524332:MRG524332 NAY524332:NBC524332 NKU524332:NKY524332 NUQ524332:NUU524332 OEM524332:OEQ524332 OOI524332:OOM524332 OYE524332:OYI524332 PIA524332:PIE524332 PRW524332:PSA524332 QBS524332:QBW524332 QLO524332:QLS524332 QVK524332:QVO524332 RFG524332:RFK524332 RPC524332:RPG524332 RYY524332:RZC524332 SIU524332:SIY524332 SSQ524332:SSU524332 TCM524332:TCQ524332 TMI524332:TMM524332 TWE524332:TWI524332 UGA524332:UGE524332 UPW524332:UQA524332 UZS524332:UZW524332 VJO524332:VJS524332 VTK524332:VTO524332 WDG524332:WDK524332 WNC524332:WNG524332 WWY524332:WXC524332 AQ589868:AU589868 KM589868:KQ589868 UI589868:UM589868 AEE589868:AEI589868 AOA589868:AOE589868 AXW589868:AYA589868 BHS589868:BHW589868 BRO589868:BRS589868 CBK589868:CBO589868 CLG589868:CLK589868 CVC589868:CVG589868 DEY589868:DFC589868 DOU589868:DOY589868 DYQ589868:DYU589868 EIM589868:EIQ589868 ESI589868:ESM589868 FCE589868:FCI589868 FMA589868:FME589868 FVW589868:FWA589868 GFS589868:GFW589868 GPO589868:GPS589868 GZK589868:GZO589868 HJG589868:HJK589868 HTC589868:HTG589868 ICY589868:IDC589868 IMU589868:IMY589868 IWQ589868:IWU589868 JGM589868:JGQ589868 JQI589868:JQM589868 KAE589868:KAI589868 KKA589868:KKE589868 KTW589868:KUA589868 LDS589868:LDW589868 LNO589868:LNS589868 LXK589868:LXO589868 MHG589868:MHK589868 MRC589868:MRG589868 NAY589868:NBC589868 NKU589868:NKY589868 NUQ589868:NUU589868 OEM589868:OEQ589868 OOI589868:OOM589868 OYE589868:OYI589868 PIA589868:PIE589868 PRW589868:PSA589868 QBS589868:QBW589868 QLO589868:QLS589868 QVK589868:QVO589868 RFG589868:RFK589868 RPC589868:RPG589868 RYY589868:RZC589868 SIU589868:SIY589868 SSQ589868:SSU589868 TCM589868:TCQ589868 TMI589868:TMM589868 TWE589868:TWI589868 UGA589868:UGE589868 UPW589868:UQA589868 UZS589868:UZW589868 VJO589868:VJS589868 VTK589868:VTO589868 WDG589868:WDK589868 WNC589868:WNG589868 WWY589868:WXC589868 AQ655404:AU655404 KM655404:KQ655404 UI655404:UM655404 AEE655404:AEI655404 AOA655404:AOE655404 AXW655404:AYA655404 BHS655404:BHW655404 BRO655404:BRS655404 CBK655404:CBO655404 CLG655404:CLK655404 CVC655404:CVG655404 DEY655404:DFC655404 DOU655404:DOY655404 DYQ655404:DYU655404 EIM655404:EIQ655404 ESI655404:ESM655404 FCE655404:FCI655404 FMA655404:FME655404 FVW655404:FWA655404 GFS655404:GFW655404 GPO655404:GPS655404 GZK655404:GZO655404 HJG655404:HJK655404 HTC655404:HTG655404 ICY655404:IDC655404 IMU655404:IMY655404 IWQ655404:IWU655404 JGM655404:JGQ655404 JQI655404:JQM655404 KAE655404:KAI655404 KKA655404:KKE655404 KTW655404:KUA655404 LDS655404:LDW655404 LNO655404:LNS655404 LXK655404:LXO655404 MHG655404:MHK655404 MRC655404:MRG655404 NAY655404:NBC655404 NKU655404:NKY655404 NUQ655404:NUU655404 OEM655404:OEQ655404 OOI655404:OOM655404 OYE655404:OYI655404 PIA655404:PIE655404 PRW655404:PSA655404 QBS655404:QBW655404 QLO655404:QLS655404 QVK655404:QVO655404 RFG655404:RFK655404 RPC655404:RPG655404 RYY655404:RZC655404 SIU655404:SIY655404 SSQ655404:SSU655404 TCM655404:TCQ655404 TMI655404:TMM655404 TWE655404:TWI655404 UGA655404:UGE655404 UPW655404:UQA655404 UZS655404:UZW655404 VJO655404:VJS655404 VTK655404:VTO655404 WDG655404:WDK655404 WNC655404:WNG655404 WWY655404:WXC655404 AQ720940:AU720940 KM720940:KQ720940 UI720940:UM720940 AEE720940:AEI720940 AOA720940:AOE720940 AXW720940:AYA720940 BHS720940:BHW720940 BRO720940:BRS720940 CBK720940:CBO720940 CLG720940:CLK720940 CVC720940:CVG720940 DEY720940:DFC720940 DOU720940:DOY720940 DYQ720940:DYU720940 EIM720940:EIQ720940 ESI720940:ESM720940 FCE720940:FCI720940 FMA720940:FME720940 FVW720940:FWA720940 GFS720940:GFW720940 GPO720940:GPS720940 GZK720940:GZO720940 HJG720940:HJK720940 HTC720940:HTG720940 ICY720940:IDC720940 IMU720940:IMY720940 IWQ720940:IWU720940 JGM720940:JGQ720940 JQI720940:JQM720940 KAE720940:KAI720940 KKA720940:KKE720940 KTW720940:KUA720940 LDS720940:LDW720940 LNO720940:LNS720940 LXK720940:LXO720940 MHG720940:MHK720940 MRC720940:MRG720940 NAY720940:NBC720940 NKU720940:NKY720940 NUQ720940:NUU720940 OEM720940:OEQ720940 OOI720940:OOM720940 OYE720940:OYI720940 PIA720940:PIE720940 PRW720940:PSA720940 QBS720940:QBW720940 QLO720940:QLS720940 QVK720940:QVO720940 RFG720940:RFK720940 RPC720940:RPG720940 RYY720940:RZC720940 SIU720940:SIY720940 SSQ720940:SSU720940 TCM720940:TCQ720940 TMI720940:TMM720940 TWE720940:TWI720940 UGA720940:UGE720940 UPW720940:UQA720940 UZS720940:UZW720940 VJO720940:VJS720940 VTK720940:VTO720940 WDG720940:WDK720940 WNC720940:WNG720940 WWY720940:WXC720940 AQ786476:AU786476 KM786476:KQ786476 UI786476:UM786476 AEE786476:AEI786476 AOA786476:AOE786476 AXW786476:AYA786476 BHS786476:BHW786476 BRO786476:BRS786476 CBK786476:CBO786476 CLG786476:CLK786476 CVC786476:CVG786476 DEY786476:DFC786476 DOU786476:DOY786476 DYQ786476:DYU786476 EIM786476:EIQ786476 ESI786476:ESM786476 FCE786476:FCI786476 FMA786476:FME786476 FVW786476:FWA786476 GFS786476:GFW786476 GPO786476:GPS786476 GZK786476:GZO786476 HJG786476:HJK786476 HTC786476:HTG786476 ICY786476:IDC786476 IMU786476:IMY786476 IWQ786476:IWU786476 JGM786476:JGQ786476 JQI786476:JQM786476 KAE786476:KAI786476 KKA786476:KKE786476 KTW786476:KUA786476 LDS786476:LDW786476 LNO786476:LNS786476 LXK786476:LXO786476 MHG786476:MHK786476 MRC786476:MRG786476 NAY786476:NBC786476 NKU786476:NKY786476 NUQ786476:NUU786476 OEM786476:OEQ786476 OOI786476:OOM786476 OYE786476:OYI786476 PIA786476:PIE786476 PRW786476:PSA786476 QBS786476:QBW786476 QLO786476:QLS786476 QVK786476:QVO786476 RFG786476:RFK786476 RPC786476:RPG786476 RYY786476:RZC786476 SIU786476:SIY786476 SSQ786476:SSU786476 TCM786476:TCQ786476 TMI786476:TMM786476 TWE786476:TWI786476 UGA786476:UGE786476 UPW786476:UQA786476 UZS786476:UZW786476 VJO786476:VJS786476 VTK786476:VTO786476 WDG786476:WDK786476 WNC786476:WNG786476 WWY786476:WXC786476 AQ852012:AU852012 KM852012:KQ852012 UI852012:UM852012 AEE852012:AEI852012 AOA852012:AOE852012 AXW852012:AYA852012 BHS852012:BHW852012 BRO852012:BRS852012 CBK852012:CBO852012 CLG852012:CLK852012 CVC852012:CVG852012 DEY852012:DFC852012 DOU852012:DOY852012 DYQ852012:DYU852012 EIM852012:EIQ852012 ESI852012:ESM852012 FCE852012:FCI852012 FMA852012:FME852012 FVW852012:FWA852012 GFS852012:GFW852012 GPO852012:GPS852012 GZK852012:GZO852012 HJG852012:HJK852012 HTC852012:HTG852012 ICY852012:IDC852012 IMU852012:IMY852012 IWQ852012:IWU852012 JGM852012:JGQ852012 JQI852012:JQM852012 KAE852012:KAI852012 KKA852012:KKE852012 KTW852012:KUA852012 LDS852012:LDW852012 LNO852012:LNS852012 LXK852012:LXO852012 MHG852012:MHK852012 MRC852012:MRG852012 NAY852012:NBC852012 NKU852012:NKY852012 NUQ852012:NUU852012 OEM852012:OEQ852012 OOI852012:OOM852012 OYE852012:OYI852012 PIA852012:PIE852012 PRW852012:PSA852012 QBS852012:QBW852012 QLO852012:QLS852012 QVK852012:QVO852012 RFG852012:RFK852012 RPC852012:RPG852012 RYY852012:RZC852012 SIU852012:SIY852012 SSQ852012:SSU852012 TCM852012:TCQ852012 TMI852012:TMM852012 TWE852012:TWI852012 UGA852012:UGE852012 UPW852012:UQA852012 UZS852012:UZW852012 VJO852012:VJS852012 VTK852012:VTO852012 WDG852012:WDK852012 WNC852012:WNG852012 WWY852012:WXC852012 AQ917548:AU917548 KM917548:KQ917548 UI917548:UM917548 AEE917548:AEI917548 AOA917548:AOE917548 AXW917548:AYA917548 BHS917548:BHW917548 BRO917548:BRS917548 CBK917548:CBO917548 CLG917548:CLK917548 CVC917548:CVG917548 DEY917548:DFC917548 DOU917548:DOY917548 DYQ917548:DYU917548 EIM917548:EIQ917548 ESI917548:ESM917548 FCE917548:FCI917548 FMA917548:FME917548 FVW917548:FWA917548 GFS917548:GFW917548 GPO917548:GPS917548 GZK917548:GZO917548 HJG917548:HJK917548 HTC917548:HTG917548 ICY917548:IDC917548 IMU917548:IMY917548 IWQ917548:IWU917548 JGM917548:JGQ917548 JQI917548:JQM917548 KAE917548:KAI917548 KKA917548:KKE917548 KTW917548:KUA917548 LDS917548:LDW917548 LNO917548:LNS917548 LXK917548:LXO917548 MHG917548:MHK917548 MRC917548:MRG917548 NAY917548:NBC917548 NKU917548:NKY917548 NUQ917548:NUU917548 OEM917548:OEQ917548 OOI917548:OOM917548 OYE917548:OYI917548 PIA917548:PIE917548 PRW917548:PSA917548 QBS917548:QBW917548 QLO917548:QLS917548 QVK917548:QVO917548 RFG917548:RFK917548 RPC917548:RPG917548 RYY917548:RZC917548 SIU917548:SIY917548 SSQ917548:SSU917548 TCM917548:TCQ917548 TMI917548:TMM917548 TWE917548:TWI917548 UGA917548:UGE917548 UPW917548:UQA917548 UZS917548:UZW917548 VJO917548:VJS917548 VTK917548:VTO917548 WDG917548:WDK917548 WNC917548:WNG917548 WWY917548:WXC917548 AQ983084:AU983084 KM983084:KQ983084 UI983084:UM983084 AEE983084:AEI983084 AOA983084:AOE983084 AXW983084:AYA983084 BHS983084:BHW983084 BRO983084:BRS983084 CBK983084:CBO983084 CLG983084:CLK983084 CVC983084:CVG983084 DEY983084:DFC983084 DOU983084:DOY983084 DYQ983084:DYU983084 EIM983084:EIQ983084 ESI983084:ESM983084 FCE983084:FCI983084 FMA983084:FME983084 FVW983084:FWA983084 GFS983084:GFW983084 GPO983084:GPS983084 GZK983084:GZO983084 HJG983084:HJK983084 HTC983084:HTG983084 ICY983084:IDC983084 IMU983084:IMY983084 IWQ983084:IWU983084 JGM983084:JGQ983084 JQI983084:JQM983084 KAE983084:KAI983084 KKA983084:KKE983084 KTW983084:KUA983084 LDS983084:LDW983084 LNO983084:LNS983084 LXK983084:LXO983084 MHG983084:MHK983084 MRC983084:MRG983084 NAY983084:NBC983084 NKU983084:NKY983084 NUQ983084:NUU983084 OEM983084:OEQ983084 OOI983084:OOM983084 OYE983084:OYI983084 PIA983084:PIE983084 PRW983084:PSA983084 QBS983084:QBW983084 QLO983084:QLS983084 QVK983084:QVO983084 RFG983084:RFK983084 RPC983084:RPG983084 RYY983084:RZC983084 SIU983084:SIY983084 SSQ983084:SSU983084 TCM983084:TCQ983084 TMI983084:TMM983084 TWE983084:TWI983084 UGA983084:UGE983084 UPW983084:UQA983084 UZS983084:UZW983084 VJO983084:VJS983084 VTK983084:VTO983084 WDG983084:WDK983084 WNC983084:WNG983084 WWY983084:WXC983084"/>
    <dataValidation allowBlank="1" showInputMessage="1" showErrorMessage="1" promptTitle="TDHCA Progam Experience" prompt="By placing an X in this box, I certify that I have not participated in any Community Affairs or Single Family Department programs within the last 3 years. " sqref="C76 IY76 SU76 ACQ76 AMM76 AWI76 BGE76 BQA76 BZW76 CJS76 CTO76 DDK76 DNG76 DXC76 EGY76 EQU76 FAQ76 FKM76 FUI76 GEE76 GOA76 GXW76 HHS76 HRO76 IBK76 ILG76 IVC76 JEY76 JOU76 JYQ76 KIM76 KSI76 LCE76 LMA76 LVW76 MFS76 MPO76 MZK76 NJG76 NTC76 OCY76 OMU76 OWQ76 PGM76 PQI76 QAE76 QKA76 QTW76 RDS76 RNO76 RXK76 SHG76 SRC76 TAY76 TKU76 TUQ76 UEM76 UOI76 UYE76 VIA76 VRW76 WBS76 WLO76 WVK76 C65612 IY65612 SU65612 ACQ65612 AMM65612 AWI65612 BGE65612 BQA65612 BZW65612 CJS65612 CTO65612 DDK65612 DNG65612 DXC65612 EGY65612 EQU65612 FAQ65612 FKM65612 FUI65612 GEE65612 GOA65612 GXW65612 HHS65612 HRO65612 IBK65612 ILG65612 IVC65612 JEY65612 JOU65612 JYQ65612 KIM65612 KSI65612 LCE65612 LMA65612 LVW65612 MFS65612 MPO65612 MZK65612 NJG65612 NTC65612 OCY65612 OMU65612 OWQ65612 PGM65612 PQI65612 QAE65612 QKA65612 QTW65612 RDS65612 RNO65612 RXK65612 SHG65612 SRC65612 TAY65612 TKU65612 TUQ65612 UEM65612 UOI65612 UYE65612 VIA65612 VRW65612 WBS65612 WLO65612 WVK65612 C131148 IY131148 SU131148 ACQ131148 AMM131148 AWI131148 BGE131148 BQA131148 BZW131148 CJS131148 CTO131148 DDK131148 DNG131148 DXC131148 EGY131148 EQU131148 FAQ131148 FKM131148 FUI131148 GEE131148 GOA131148 GXW131148 HHS131148 HRO131148 IBK131148 ILG131148 IVC131148 JEY131148 JOU131148 JYQ131148 KIM131148 KSI131148 LCE131148 LMA131148 LVW131148 MFS131148 MPO131148 MZK131148 NJG131148 NTC131148 OCY131148 OMU131148 OWQ131148 PGM131148 PQI131148 QAE131148 QKA131148 QTW131148 RDS131148 RNO131148 RXK131148 SHG131148 SRC131148 TAY131148 TKU131148 TUQ131148 UEM131148 UOI131148 UYE131148 VIA131148 VRW131148 WBS131148 WLO131148 WVK131148 C196684 IY196684 SU196684 ACQ196684 AMM196684 AWI196684 BGE196684 BQA196684 BZW196684 CJS196684 CTO196684 DDK196684 DNG196684 DXC196684 EGY196684 EQU196684 FAQ196684 FKM196684 FUI196684 GEE196684 GOA196684 GXW196684 HHS196684 HRO196684 IBK196684 ILG196684 IVC196684 JEY196684 JOU196684 JYQ196684 KIM196684 KSI196684 LCE196684 LMA196684 LVW196684 MFS196684 MPO196684 MZK196684 NJG196684 NTC196684 OCY196684 OMU196684 OWQ196684 PGM196684 PQI196684 QAE196684 QKA196684 QTW196684 RDS196684 RNO196684 RXK196684 SHG196684 SRC196684 TAY196684 TKU196684 TUQ196684 UEM196684 UOI196684 UYE196684 VIA196684 VRW196684 WBS196684 WLO196684 WVK196684 C262220 IY262220 SU262220 ACQ262220 AMM262220 AWI262220 BGE262220 BQA262220 BZW262220 CJS262220 CTO262220 DDK262220 DNG262220 DXC262220 EGY262220 EQU262220 FAQ262220 FKM262220 FUI262220 GEE262220 GOA262220 GXW262220 HHS262220 HRO262220 IBK262220 ILG262220 IVC262220 JEY262220 JOU262220 JYQ262220 KIM262220 KSI262220 LCE262220 LMA262220 LVW262220 MFS262220 MPO262220 MZK262220 NJG262220 NTC262220 OCY262220 OMU262220 OWQ262220 PGM262220 PQI262220 QAE262220 QKA262220 QTW262220 RDS262220 RNO262220 RXK262220 SHG262220 SRC262220 TAY262220 TKU262220 TUQ262220 UEM262220 UOI262220 UYE262220 VIA262220 VRW262220 WBS262220 WLO262220 WVK262220 C327756 IY327756 SU327756 ACQ327756 AMM327756 AWI327756 BGE327756 BQA327756 BZW327756 CJS327756 CTO327756 DDK327756 DNG327756 DXC327756 EGY327756 EQU327756 FAQ327756 FKM327756 FUI327756 GEE327756 GOA327756 GXW327756 HHS327756 HRO327756 IBK327756 ILG327756 IVC327756 JEY327756 JOU327756 JYQ327756 KIM327756 KSI327756 LCE327756 LMA327756 LVW327756 MFS327756 MPO327756 MZK327756 NJG327756 NTC327756 OCY327756 OMU327756 OWQ327756 PGM327756 PQI327756 QAE327756 QKA327756 QTW327756 RDS327756 RNO327756 RXK327756 SHG327756 SRC327756 TAY327756 TKU327756 TUQ327756 UEM327756 UOI327756 UYE327756 VIA327756 VRW327756 WBS327756 WLO327756 WVK327756 C393292 IY393292 SU393292 ACQ393292 AMM393292 AWI393292 BGE393292 BQA393292 BZW393292 CJS393292 CTO393292 DDK393292 DNG393292 DXC393292 EGY393292 EQU393292 FAQ393292 FKM393292 FUI393292 GEE393292 GOA393292 GXW393292 HHS393292 HRO393292 IBK393292 ILG393292 IVC393292 JEY393292 JOU393292 JYQ393292 KIM393292 KSI393292 LCE393292 LMA393292 LVW393292 MFS393292 MPO393292 MZK393292 NJG393292 NTC393292 OCY393292 OMU393292 OWQ393292 PGM393292 PQI393292 QAE393292 QKA393292 QTW393292 RDS393292 RNO393292 RXK393292 SHG393292 SRC393292 TAY393292 TKU393292 TUQ393292 UEM393292 UOI393292 UYE393292 VIA393292 VRW393292 WBS393292 WLO393292 WVK393292 C458828 IY458828 SU458828 ACQ458828 AMM458828 AWI458828 BGE458828 BQA458828 BZW458828 CJS458828 CTO458828 DDK458828 DNG458828 DXC458828 EGY458828 EQU458828 FAQ458828 FKM458828 FUI458828 GEE458828 GOA458828 GXW458828 HHS458828 HRO458828 IBK458828 ILG458828 IVC458828 JEY458828 JOU458828 JYQ458828 KIM458828 KSI458828 LCE458828 LMA458828 LVW458828 MFS458828 MPO458828 MZK458828 NJG458828 NTC458828 OCY458828 OMU458828 OWQ458828 PGM458828 PQI458828 QAE458828 QKA458828 QTW458828 RDS458828 RNO458828 RXK458828 SHG458828 SRC458828 TAY458828 TKU458828 TUQ458828 UEM458828 UOI458828 UYE458828 VIA458828 VRW458828 WBS458828 WLO458828 WVK458828 C524364 IY524364 SU524364 ACQ524364 AMM524364 AWI524364 BGE524364 BQA524364 BZW524364 CJS524364 CTO524364 DDK524364 DNG524364 DXC524364 EGY524364 EQU524364 FAQ524364 FKM524364 FUI524364 GEE524364 GOA524364 GXW524364 HHS524364 HRO524364 IBK524364 ILG524364 IVC524364 JEY524364 JOU524364 JYQ524364 KIM524364 KSI524364 LCE524364 LMA524364 LVW524364 MFS524364 MPO524364 MZK524364 NJG524364 NTC524364 OCY524364 OMU524364 OWQ524364 PGM524364 PQI524364 QAE524364 QKA524364 QTW524364 RDS524364 RNO524364 RXK524364 SHG524364 SRC524364 TAY524364 TKU524364 TUQ524364 UEM524364 UOI524364 UYE524364 VIA524364 VRW524364 WBS524364 WLO524364 WVK524364 C589900 IY589900 SU589900 ACQ589900 AMM589900 AWI589900 BGE589900 BQA589900 BZW589900 CJS589900 CTO589900 DDK589900 DNG589900 DXC589900 EGY589900 EQU589900 FAQ589900 FKM589900 FUI589900 GEE589900 GOA589900 GXW589900 HHS589900 HRO589900 IBK589900 ILG589900 IVC589900 JEY589900 JOU589900 JYQ589900 KIM589900 KSI589900 LCE589900 LMA589900 LVW589900 MFS589900 MPO589900 MZK589900 NJG589900 NTC589900 OCY589900 OMU589900 OWQ589900 PGM589900 PQI589900 QAE589900 QKA589900 QTW589900 RDS589900 RNO589900 RXK589900 SHG589900 SRC589900 TAY589900 TKU589900 TUQ589900 UEM589900 UOI589900 UYE589900 VIA589900 VRW589900 WBS589900 WLO589900 WVK589900 C655436 IY655436 SU655436 ACQ655436 AMM655436 AWI655436 BGE655436 BQA655436 BZW655436 CJS655436 CTO655436 DDK655436 DNG655436 DXC655436 EGY655436 EQU655436 FAQ655436 FKM655436 FUI655436 GEE655436 GOA655436 GXW655436 HHS655436 HRO655436 IBK655436 ILG655436 IVC655436 JEY655436 JOU655436 JYQ655436 KIM655436 KSI655436 LCE655436 LMA655436 LVW655436 MFS655436 MPO655436 MZK655436 NJG655436 NTC655436 OCY655436 OMU655436 OWQ655436 PGM655436 PQI655436 QAE655436 QKA655436 QTW655436 RDS655436 RNO655436 RXK655436 SHG655436 SRC655436 TAY655436 TKU655436 TUQ655436 UEM655436 UOI655436 UYE655436 VIA655436 VRW655436 WBS655436 WLO655436 WVK655436 C720972 IY720972 SU720972 ACQ720972 AMM720972 AWI720972 BGE720972 BQA720972 BZW720972 CJS720972 CTO720972 DDK720972 DNG720972 DXC720972 EGY720972 EQU720972 FAQ720972 FKM720972 FUI720972 GEE720972 GOA720972 GXW720972 HHS720972 HRO720972 IBK720972 ILG720972 IVC720972 JEY720972 JOU720972 JYQ720972 KIM720972 KSI720972 LCE720972 LMA720972 LVW720972 MFS720972 MPO720972 MZK720972 NJG720972 NTC720972 OCY720972 OMU720972 OWQ720972 PGM720972 PQI720972 QAE720972 QKA720972 QTW720972 RDS720972 RNO720972 RXK720972 SHG720972 SRC720972 TAY720972 TKU720972 TUQ720972 UEM720972 UOI720972 UYE720972 VIA720972 VRW720972 WBS720972 WLO720972 WVK720972 C786508 IY786508 SU786508 ACQ786508 AMM786508 AWI786508 BGE786508 BQA786508 BZW786508 CJS786508 CTO786508 DDK786508 DNG786508 DXC786508 EGY786508 EQU786508 FAQ786508 FKM786508 FUI786508 GEE786508 GOA786508 GXW786508 HHS786508 HRO786508 IBK786508 ILG786508 IVC786508 JEY786508 JOU786508 JYQ786508 KIM786508 KSI786508 LCE786508 LMA786508 LVW786508 MFS786508 MPO786508 MZK786508 NJG786508 NTC786508 OCY786508 OMU786508 OWQ786508 PGM786508 PQI786508 QAE786508 QKA786508 QTW786508 RDS786508 RNO786508 RXK786508 SHG786508 SRC786508 TAY786508 TKU786508 TUQ786508 UEM786508 UOI786508 UYE786508 VIA786508 VRW786508 WBS786508 WLO786508 WVK786508 C852044 IY852044 SU852044 ACQ852044 AMM852044 AWI852044 BGE852044 BQA852044 BZW852044 CJS852044 CTO852044 DDK852044 DNG852044 DXC852044 EGY852044 EQU852044 FAQ852044 FKM852044 FUI852044 GEE852044 GOA852044 GXW852044 HHS852044 HRO852044 IBK852044 ILG852044 IVC852044 JEY852044 JOU852044 JYQ852044 KIM852044 KSI852044 LCE852044 LMA852044 LVW852044 MFS852044 MPO852044 MZK852044 NJG852044 NTC852044 OCY852044 OMU852044 OWQ852044 PGM852044 PQI852044 QAE852044 QKA852044 QTW852044 RDS852044 RNO852044 RXK852044 SHG852044 SRC852044 TAY852044 TKU852044 TUQ852044 UEM852044 UOI852044 UYE852044 VIA852044 VRW852044 WBS852044 WLO852044 WVK852044 C917580 IY917580 SU917580 ACQ917580 AMM917580 AWI917580 BGE917580 BQA917580 BZW917580 CJS917580 CTO917580 DDK917580 DNG917580 DXC917580 EGY917580 EQU917580 FAQ917580 FKM917580 FUI917580 GEE917580 GOA917580 GXW917580 HHS917580 HRO917580 IBK917580 ILG917580 IVC917580 JEY917580 JOU917580 JYQ917580 KIM917580 KSI917580 LCE917580 LMA917580 LVW917580 MFS917580 MPO917580 MZK917580 NJG917580 NTC917580 OCY917580 OMU917580 OWQ917580 PGM917580 PQI917580 QAE917580 QKA917580 QTW917580 RDS917580 RNO917580 RXK917580 SHG917580 SRC917580 TAY917580 TKU917580 TUQ917580 UEM917580 UOI917580 UYE917580 VIA917580 VRW917580 WBS917580 WLO917580 WVK917580 C983116 IY983116 SU983116 ACQ983116 AMM983116 AWI983116 BGE983116 BQA983116 BZW983116 CJS983116 CTO983116 DDK983116 DNG983116 DXC983116 EGY983116 EQU983116 FAQ983116 FKM983116 FUI983116 GEE983116 GOA983116 GXW983116 HHS983116 HRO983116 IBK983116 ILG983116 IVC983116 JEY983116 JOU983116 JYQ983116 KIM983116 KSI983116 LCE983116 LMA983116 LVW983116 MFS983116 MPO983116 MZK983116 NJG983116 NTC983116 OCY983116 OMU983116 OWQ983116 PGM983116 PQI983116 QAE983116 QKA983116 QTW983116 RDS983116 RNO983116 RXK983116 SHG983116 SRC983116 TAY983116 TKU983116 TUQ983116 UEM983116 UOI983116 UYE983116 VIA983116 VRW983116 WBS983116 WLO983116 WVK983116"/>
    <dataValidation allowBlank="1" showInputMessage="1" showErrorMessage="1" promptTitle="TDHCA Program Experience" prompt="Place an X in this box to identify participation in the Comprehensive Energy Assistance Program (CEAP)." sqref="T78:W78 JP78:JS78 TL78:TO78 ADH78:ADK78 AND78:ANG78 AWZ78:AXC78 BGV78:BGY78 BQR78:BQU78 CAN78:CAQ78 CKJ78:CKM78 CUF78:CUI78 DEB78:DEE78 DNX78:DOA78 DXT78:DXW78 EHP78:EHS78 ERL78:ERO78 FBH78:FBK78 FLD78:FLG78 FUZ78:FVC78 GEV78:GEY78 GOR78:GOU78 GYN78:GYQ78 HIJ78:HIM78 HSF78:HSI78 ICB78:ICE78 ILX78:IMA78 IVT78:IVW78 JFP78:JFS78 JPL78:JPO78 JZH78:JZK78 KJD78:KJG78 KSZ78:KTC78 LCV78:LCY78 LMR78:LMU78 LWN78:LWQ78 MGJ78:MGM78 MQF78:MQI78 NAB78:NAE78 NJX78:NKA78 NTT78:NTW78 ODP78:ODS78 ONL78:ONO78 OXH78:OXK78 PHD78:PHG78 PQZ78:PRC78 QAV78:QAY78 QKR78:QKU78 QUN78:QUQ78 REJ78:REM78 ROF78:ROI78 RYB78:RYE78 SHX78:SIA78 SRT78:SRW78 TBP78:TBS78 TLL78:TLO78 TVH78:TVK78 UFD78:UFG78 UOZ78:UPC78 UYV78:UYY78 VIR78:VIU78 VSN78:VSQ78 WCJ78:WCM78 WMF78:WMI78 WWB78:WWE78 T65614:W65614 JP65614:JS65614 TL65614:TO65614 ADH65614:ADK65614 AND65614:ANG65614 AWZ65614:AXC65614 BGV65614:BGY65614 BQR65614:BQU65614 CAN65614:CAQ65614 CKJ65614:CKM65614 CUF65614:CUI65614 DEB65614:DEE65614 DNX65614:DOA65614 DXT65614:DXW65614 EHP65614:EHS65614 ERL65614:ERO65614 FBH65614:FBK65614 FLD65614:FLG65614 FUZ65614:FVC65614 GEV65614:GEY65614 GOR65614:GOU65614 GYN65614:GYQ65614 HIJ65614:HIM65614 HSF65614:HSI65614 ICB65614:ICE65614 ILX65614:IMA65614 IVT65614:IVW65614 JFP65614:JFS65614 JPL65614:JPO65614 JZH65614:JZK65614 KJD65614:KJG65614 KSZ65614:KTC65614 LCV65614:LCY65614 LMR65614:LMU65614 LWN65614:LWQ65614 MGJ65614:MGM65614 MQF65614:MQI65614 NAB65614:NAE65614 NJX65614:NKA65614 NTT65614:NTW65614 ODP65614:ODS65614 ONL65614:ONO65614 OXH65614:OXK65614 PHD65614:PHG65614 PQZ65614:PRC65614 QAV65614:QAY65614 QKR65614:QKU65614 QUN65614:QUQ65614 REJ65614:REM65614 ROF65614:ROI65614 RYB65614:RYE65614 SHX65614:SIA65614 SRT65614:SRW65614 TBP65614:TBS65614 TLL65614:TLO65614 TVH65614:TVK65614 UFD65614:UFG65614 UOZ65614:UPC65614 UYV65614:UYY65614 VIR65614:VIU65614 VSN65614:VSQ65614 WCJ65614:WCM65614 WMF65614:WMI65614 WWB65614:WWE65614 T131150:W131150 JP131150:JS131150 TL131150:TO131150 ADH131150:ADK131150 AND131150:ANG131150 AWZ131150:AXC131150 BGV131150:BGY131150 BQR131150:BQU131150 CAN131150:CAQ131150 CKJ131150:CKM131150 CUF131150:CUI131150 DEB131150:DEE131150 DNX131150:DOA131150 DXT131150:DXW131150 EHP131150:EHS131150 ERL131150:ERO131150 FBH131150:FBK131150 FLD131150:FLG131150 FUZ131150:FVC131150 GEV131150:GEY131150 GOR131150:GOU131150 GYN131150:GYQ131150 HIJ131150:HIM131150 HSF131150:HSI131150 ICB131150:ICE131150 ILX131150:IMA131150 IVT131150:IVW131150 JFP131150:JFS131150 JPL131150:JPO131150 JZH131150:JZK131150 KJD131150:KJG131150 KSZ131150:KTC131150 LCV131150:LCY131150 LMR131150:LMU131150 LWN131150:LWQ131150 MGJ131150:MGM131150 MQF131150:MQI131150 NAB131150:NAE131150 NJX131150:NKA131150 NTT131150:NTW131150 ODP131150:ODS131150 ONL131150:ONO131150 OXH131150:OXK131150 PHD131150:PHG131150 PQZ131150:PRC131150 QAV131150:QAY131150 QKR131150:QKU131150 QUN131150:QUQ131150 REJ131150:REM131150 ROF131150:ROI131150 RYB131150:RYE131150 SHX131150:SIA131150 SRT131150:SRW131150 TBP131150:TBS131150 TLL131150:TLO131150 TVH131150:TVK131150 UFD131150:UFG131150 UOZ131150:UPC131150 UYV131150:UYY131150 VIR131150:VIU131150 VSN131150:VSQ131150 WCJ131150:WCM131150 WMF131150:WMI131150 WWB131150:WWE131150 T196686:W196686 JP196686:JS196686 TL196686:TO196686 ADH196686:ADK196686 AND196686:ANG196686 AWZ196686:AXC196686 BGV196686:BGY196686 BQR196686:BQU196686 CAN196686:CAQ196686 CKJ196686:CKM196686 CUF196686:CUI196686 DEB196686:DEE196686 DNX196686:DOA196686 DXT196686:DXW196686 EHP196686:EHS196686 ERL196686:ERO196686 FBH196686:FBK196686 FLD196686:FLG196686 FUZ196686:FVC196686 GEV196686:GEY196686 GOR196686:GOU196686 GYN196686:GYQ196686 HIJ196686:HIM196686 HSF196686:HSI196686 ICB196686:ICE196686 ILX196686:IMA196686 IVT196686:IVW196686 JFP196686:JFS196686 JPL196686:JPO196686 JZH196686:JZK196686 KJD196686:KJG196686 KSZ196686:KTC196686 LCV196686:LCY196686 LMR196686:LMU196686 LWN196686:LWQ196686 MGJ196686:MGM196686 MQF196686:MQI196686 NAB196686:NAE196686 NJX196686:NKA196686 NTT196686:NTW196686 ODP196686:ODS196686 ONL196686:ONO196686 OXH196686:OXK196686 PHD196686:PHG196686 PQZ196686:PRC196686 QAV196686:QAY196686 QKR196686:QKU196686 QUN196686:QUQ196686 REJ196686:REM196686 ROF196686:ROI196686 RYB196686:RYE196686 SHX196686:SIA196686 SRT196686:SRW196686 TBP196686:TBS196686 TLL196686:TLO196686 TVH196686:TVK196686 UFD196686:UFG196686 UOZ196686:UPC196686 UYV196686:UYY196686 VIR196686:VIU196686 VSN196686:VSQ196686 WCJ196686:WCM196686 WMF196686:WMI196686 WWB196686:WWE196686 T262222:W262222 JP262222:JS262222 TL262222:TO262222 ADH262222:ADK262222 AND262222:ANG262222 AWZ262222:AXC262222 BGV262222:BGY262222 BQR262222:BQU262222 CAN262222:CAQ262222 CKJ262222:CKM262222 CUF262222:CUI262222 DEB262222:DEE262222 DNX262222:DOA262222 DXT262222:DXW262222 EHP262222:EHS262222 ERL262222:ERO262222 FBH262222:FBK262222 FLD262222:FLG262222 FUZ262222:FVC262222 GEV262222:GEY262222 GOR262222:GOU262222 GYN262222:GYQ262222 HIJ262222:HIM262222 HSF262222:HSI262222 ICB262222:ICE262222 ILX262222:IMA262222 IVT262222:IVW262222 JFP262222:JFS262222 JPL262222:JPO262222 JZH262222:JZK262222 KJD262222:KJG262222 KSZ262222:KTC262222 LCV262222:LCY262222 LMR262222:LMU262222 LWN262222:LWQ262222 MGJ262222:MGM262222 MQF262222:MQI262222 NAB262222:NAE262222 NJX262222:NKA262222 NTT262222:NTW262222 ODP262222:ODS262222 ONL262222:ONO262222 OXH262222:OXK262222 PHD262222:PHG262222 PQZ262222:PRC262222 QAV262222:QAY262222 QKR262222:QKU262222 QUN262222:QUQ262222 REJ262222:REM262222 ROF262222:ROI262222 RYB262222:RYE262222 SHX262222:SIA262222 SRT262222:SRW262222 TBP262222:TBS262222 TLL262222:TLO262222 TVH262222:TVK262222 UFD262222:UFG262222 UOZ262222:UPC262222 UYV262222:UYY262222 VIR262222:VIU262222 VSN262222:VSQ262222 WCJ262222:WCM262222 WMF262222:WMI262222 WWB262222:WWE262222 T327758:W327758 JP327758:JS327758 TL327758:TO327758 ADH327758:ADK327758 AND327758:ANG327758 AWZ327758:AXC327758 BGV327758:BGY327758 BQR327758:BQU327758 CAN327758:CAQ327758 CKJ327758:CKM327758 CUF327758:CUI327758 DEB327758:DEE327758 DNX327758:DOA327758 DXT327758:DXW327758 EHP327758:EHS327758 ERL327758:ERO327758 FBH327758:FBK327758 FLD327758:FLG327758 FUZ327758:FVC327758 GEV327758:GEY327758 GOR327758:GOU327758 GYN327758:GYQ327758 HIJ327758:HIM327758 HSF327758:HSI327758 ICB327758:ICE327758 ILX327758:IMA327758 IVT327758:IVW327758 JFP327758:JFS327758 JPL327758:JPO327758 JZH327758:JZK327758 KJD327758:KJG327758 KSZ327758:KTC327758 LCV327758:LCY327758 LMR327758:LMU327758 LWN327758:LWQ327758 MGJ327758:MGM327758 MQF327758:MQI327758 NAB327758:NAE327758 NJX327758:NKA327758 NTT327758:NTW327758 ODP327758:ODS327758 ONL327758:ONO327758 OXH327758:OXK327758 PHD327758:PHG327758 PQZ327758:PRC327758 QAV327758:QAY327758 QKR327758:QKU327758 QUN327758:QUQ327758 REJ327758:REM327758 ROF327758:ROI327758 RYB327758:RYE327758 SHX327758:SIA327758 SRT327758:SRW327758 TBP327758:TBS327758 TLL327758:TLO327758 TVH327758:TVK327758 UFD327758:UFG327758 UOZ327758:UPC327758 UYV327758:UYY327758 VIR327758:VIU327758 VSN327758:VSQ327758 WCJ327758:WCM327758 WMF327758:WMI327758 WWB327758:WWE327758 T393294:W393294 JP393294:JS393294 TL393294:TO393294 ADH393294:ADK393294 AND393294:ANG393294 AWZ393294:AXC393294 BGV393294:BGY393294 BQR393294:BQU393294 CAN393294:CAQ393294 CKJ393294:CKM393294 CUF393294:CUI393294 DEB393294:DEE393294 DNX393294:DOA393294 DXT393294:DXW393294 EHP393294:EHS393294 ERL393294:ERO393294 FBH393294:FBK393294 FLD393294:FLG393294 FUZ393294:FVC393294 GEV393294:GEY393294 GOR393294:GOU393294 GYN393294:GYQ393294 HIJ393294:HIM393294 HSF393294:HSI393294 ICB393294:ICE393294 ILX393294:IMA393294 IVT393294:IVW393294 JFP393294:JFS393294 JPL393294:JPO393294 JZH393294:JZK393294 KJD393294:KJG393294 KSZ393294:KTC393294 LCV393294:LCY393294 LMR393294:LMU393294 LWN393294:LWQ393294 MGJ393294:MGM393294 MQF393294:MQI393294 NAB393294:NAE393294 NJX393294:NKA393294 NTT393294:NTW393294 ODP393294:ODS393294 ONL393294:ONO393294 OXH393294:OXK393294 PHD393294:PHG393294 PQZ393294:PRC393294 QAV393294:QAY393294 QKR393294:QKU393294 QUN393294:QUQ393294 REJ393294:REM393294 ROF393294:ROI393294 RYB393294:RYE393294 SHX393294:SIA393294 SRT393294:SRW393294 TBP393294:TBS393294 TLL393294:TLO393294 TVH393294:TVK393294 UFD393294:UFG393294 UOZ393294:UPC393294 UYV393294:UYY393294 VIR393294:VIU393294 VSN393294:VSQ393294 WCJ393294:WCM393294 WMF393294:WMI393294 WWB393294:WWE393294 T458830:W458830 JP458830:JS458830 TL458830:TO458830 ADH458830:ADK458830 AND458830:ANG458830 AWZ458830:AXC458830 BGV458830:BGY458830 BQR458830:BQU458830 CAN458830:CAQ458830 CKJ458830:CKM458830 CUF458830:CUI458830 DEB458830:DEE458830 DNX458830:DOA458830 DXT458830:DXW458830 EHP458830:EHS458830 ERL458830:ERO458830 FBH458830:FBK458830 FLD458830:FLG458830 FUZ458830:FVC458830 GEV458830:GEY458830 GOR458830:GOU458830 GYN458830:GYQ458830 HIJ458830:HIM458830 HSF458830:HSI458830 ICB458830:ICE458830 ILX458830:IMA458830 IVT458830:IVW458830 JFP458830:JFS458830 JPL458830:JPO458830 JZH458830:JZK458830 KJD458830:KJG458830 KSZ458830:KTC458830 LCV458830:LCY458830 LMR458830:LMU458830 LWN458830:LWQ458830 MGJ458830:MGM458830 MQF458830:MQI458830 NAB458830:NAE458830 NJX458830:NKA458830 NTT458830:NTW458830 ODP458830:ODS458830 ONL458830:ONO458830 OXH458830:OXK458830 PHD458830:PHG458830 PQZ458830:PRC458830 QAV458830:QAY458830 QKR458830:QKU458830 QUN458830:QUQ458830 REJ458830:REM458830 ROF458830:ROI458830 RYB458830:RYE458830 SHX458830:SIA458830 SRT458830:SRW458830 TBP458830:TBS458830 TLL458830:TLO458830 TVH458830:TVK458830 UFD458830:UFG458830 UOZ458830:UPC458830 UYV458830:UYY458830 VIR458830:VIU458830 VSN458830:VSQ458830 WCJ458830:WCM458830 WMF458830:WMI458830 WWB458830:WWE458830 T524366:W524366 JP524366:JS524366 TL524366:TO524366 ADH524366:ADK524366 AND524366:ANG524366 AWZ524366:AXC524366 BGV524366:BGY524366 BQR524366:BQU524366 CAN524366:CAQ524366 CKJ524366:CKM524366 CUF524366:CUI524366 DEB524366:DEE524366 DNX524366:DOA524366 DXT524366:DXW524366 EHP524366:EHS524366 ERL524366:ERO524366 FBH524366:FBK524366 FLD524366:FLG524366 FUZ524366:FVC524366 GEV524366:GEY524366 GOR524366:GOU524366 GYN524366:GYQ524366 HIJ524366:HIM524366 HSF524366:HSI524366 ICB524366:ICE524366 ILX524366:IMA524366 IVT524366:IVW524366 JFP524366:JFS524366 JPL524366:JPO524366 JZH524366:JZK524366 KJD524366:KJG524366 KSZ524366:KTC524366 LCV524366:LCY524366 LMR524366:LMU524366 LWN524366:LWQ524366 MGJ524366:MGM524366 MQF524366:MQI524366 NAB524366:NAE524366 NJX524366:NKA524366 NTT524366:NTW524366 ODP524366:ODS524366 ONL524366:ONO524366 OXH524366:OXK524366 PHD524366:PHG524366 PQZ524366:PRC524366 QAV524366:QAY524366 QKR524366:QKU524366 QUN524366:QUQ524366 REJ524366:REM524366 ROF524366:ROI524366 RYB524366:RYE524366 SHX524366:SIA524366 SRT524366:SRW524366 TBP524366:TBS524366 TLL524366:TLO524366 TVH524366:TVK524366 UFD524366:UFG524366 UOZ524366:UPC524366 UYV524366:UYY524366 VIR524366:VIU524366 VSN524366:VSQ524366 WCJ524366:WCM524366 WMF524366:WMI524366 WWB524366:WWE524366 T589902:W589902 JP589902:JS589902 TL589902:TO589902 ADH589902:ADK589902 AND589902:ANG589902 AWZ589902:AXC589902 BGV589902:BGY589902 BQR589902:BQU589902 CAN589902:CAQ589902 CKJ589902:CKM589902 CUF589902:CUI589902 DEB589902:DEE589902 DNX589902:DOA589902 DXT589902:DXW589902 EHP589902:EHS589902 ERL589902:ERO589902 FBH589902:FBK589902 FLD589902:FLG589902 FUZ589902:FVC589902 GEV589902:GEY589902 GOR589902:GOU589902 GYN589902:GYQ589902 HIJ589902:HIM589902 HSF589902:HSI589902 ICB589902:ICE589902 ILX589902:IMA589902 IVT589902:IVW589902 JFP589902:JFS589902 JPL589902:JPO589902 JZH589902:JZK589902 KJD589902:KJG589902 KSZ589902:KTC589902 LCV589902:LCY589902 LMR589902:LMU589902 LWN589902:LWQ589902 MGJ589902:MGM589902 MQF589902:MQI589902 NAB589902:NAE589902 NJX589902:NKA589902 NTT589902:NTW589902 ODP589902:ODS589902 ONL589902:ONO589902 OXH589902:OXK589902 PHD589902:PHG589902 PQZ589902:PRC589902 QAV589902:QAY589902 QKR589902:QKU589902 QUN589902:QUQ589902 REJ589902:REM589902 ROF589902:ROI589902 RYB589902:RYE589902 SHX589902:SIA589902 SRT589902:SRW589902 TBP589902:TBS589902 TLL589902:TLO589902 TVH589902:TVK589902 UFD589902:UFG589902 UOZ589902:UPC589902 UYV589902:UYY589902 VIR589902:VIU589902 VSN589902:VSQ589902 WCJ589902:WCM589902 WMF589902:WMI589902 WWB589902:WWE589902 T655438:W655438 JP655438:JS655438 TL655438:TO655438 ADH655438:ADK655438 AND655438:ANG655438 AWZ655438:AXC655438 BGV655438:BGY655438 BQR655438:BQU655438 CAN655438:CAQ655438 CKJ655438:CKM655438 CUF655438:CUI655438 DEB655438:DEE655438 DNX655438:DOA655438 DXT655438:DXW655438 EHP655438:EHS655438 ERL655438:ERO655438 FBH655438:FBK655438 FLD655438:FLG655438 FUZ655438:FVC655438 GEV655438:GEY655438 GOR655438:GOU655438 GYN655438:GYQ655438 HIJ655438:HIM655438 HSF655438:HSI655438 ICB655438:ICE655438 ILX655438:IMA655438 IVT655438:IVW655438 JFP655438:JFS655438 JPL655438:JPO655438 JZH655438:JZK655438 KJD655438:KJG655438 KSZ655438:KTC655438 LCV655438:LCY655438 LMR655438:LMU655438 LWN655438:LWQ655438 MGJ655438:MGM655438 MQF655438:MQI655438 NAB655438:NAE655438 NJX655438:NKA655438 NTT655438:NTW655438 ODP655438:ODS655438 ONL655438:ONO655438 OXH655438:OXK655438 PHD655438:PHG655438 PQZ655438:PRC655438 QAV655438:QAY655438 QKR655438:QKU655438 QUN655438:QUQ655438 REJ655438:REM655438 ROF655438:ROI655438 RYB655438:RYE655438 SHX655438:SIA655438 SRT655438:SRW655438 TBP655438:TBS655438 TLL655438:TLO655438 TVH655438:TVK655438 UFD655438:UFG655438 UOZ655438:UPC655438 UYV655438:UYY655438 VIR655438:VIU655438 VSN655438:VSQ655438 WCJ655438:WCM655438 WMF655438:WMI655438 WWB655438:WWE655438 T720974:W720974 JP720974:JS720974 TL720974:TO720974 ADH720974:ADK720974 AND720974:ANG720974 AWZ720974:AXC720974 BGV720974:BGY720974 BQR720974:BQU720974 CAN720974:CAQ720974 CKJ720974:CKM720974 CUF720974:CUI720974 DEB720974:DEE720974 DNX720974:DOA720974 DXT720974:DXW720974 EHP720974:EHS720974 ERL720974:ERO720974 FBH720974:FBK720974 FLD720974:FLG720974 FUZ720974:FVC720974 GEV720974:GEY720974 GOR720974:GOU720974 GYN720974:GYQ720974 HIJ720974:HIM720974 HSF720974:HSI720974 ICB720974:ICE720974 ILX720974:IMA720974 IVT720974:IVW720974 JFP720974:JFS720974 JPL720974:JPO720974 JZH720974:JZK720974 KJD720974:KJG720974 KSZ720974:KTC720974 LCV720974:LCY720974 LMR720974:LMU720974 LWN720974:LWQ720974 MGJ720974:MGM720974 MQF720974:MQI720974 NAB720974:NAE720974 NJX720974:NKA720974 NTT720974:NTW720974 ODP720974:ODS720974 ONL720974:ONO720974 OXH720974:OXK720974 PHD720974:PHG720974 PQZ720974:PRC720974 QAV720974:QAY720974 QKR720974:QKU720974 QUN720974:QUQ720974 REJ720974:REM720974 ROF720974:ROI720974 RYB720974:RYE720974 SHX720974:SIA720974 SRT720974:SRW720974 TBP720974:TBS720974 TLL720974:TLO720974 TVH720974:TVK720974 UFD720974:UFG720974 UOZ720974:UPC720974 UYV720974:UYY720974 VIR720974:VIU720974 VSN720974:VSQ720974 WCJ720974:WCM720974 WMF720974:WMI720974 WWB720974:WWE720974 T786510:W786510 JP786510:JS786510 TL786510:TO786510 ADH786510:ADK786510 AND786510:ANG786510 AWZ786510:AXC786510 BGV786510:BGY786510 BQR786510:BQU786510 CAN786510:CAQ786510 CKJ786510:CKM786510 CUF786510:CUI786510 DEB786510:DEE786510 DNX786510:DOA786510 DXT786510:DXW786510 EHP786510:EHS786510 ERL786510:ERO786510 FBH786510:FBK786510 FLD786510:FLG786510 FUZ786510:FVC786510 GEV786510:GEY786510 GOR786510:GOU786510 GYN786510:GYQ786510 HIJ786510:HIM786510 HSF786510:HSI786510 ICB786510:ICE786510 ILX786510:IMA786510 IVT786510:IVW786510 JFP786510:JFS786510 JPL786510:JPO786510 JZH786510:JZK786510 KJD786510:KJG786510 KSZ786510:KTC786510 LCV786510:LCY786510 LMR786510:LMU786510 LWN786510:LWQ786510 MGJ786510:MGM786510 MQF786510:MQI786510 NAB786510:NAE786510 NJX786510:NKA786510 NTT786510:NTW786510 ODP786510:ODS786510 ONL786510:ONO786510 OXH786510:OXK786510 PHD786510:PHG786510 PQZ786510:PRC786510 QAV786510:QAY786510 QKR786510:QKU786510 QUN786510:QUQ786510 REJ786510:REM786510 ROF786510:ROI786510 RYB786510:RYE786510 SHX786510:SIA786510 SRT786510:SRW786510 TBP786510:TBS786510 TLL786510:TLO786510 TVH786510:TVK786510 UFD786510:UFG786510 UOZ786510:UPC786510 UYV786510:UYY786510 VIR786510:VIU786510 VSN786510:VSQ786510 WCJ786510:WCM786510 WMF786510:WMI786510 WWB786510:WWE786510 T852046:W852046 JP852046:JS852046 TL852046:TO852046 ADH852046:ADK852046 AND852046:ANG852046 AWZ852046:AXC852046 BGV852046:BGY852046 BQR852046:BQU852046 CAN852046:CAQ852046 CKJ852046:CKM852046 CUF852046:CUI852046 DEB852046:DEE852046 DNX852046:DOA852046 DXT852046:DXW852046 EHP852046:EHS852046 ERL852046:ERO852046 FBH852046:FBK852046 FLD852046:FLG852046 FUZ852046:FVC852046 GEV852046:GEY852046 GOR852046:GOU852046 GYN852046:GYQ852046 HIJ852046:HIM852046 HSF852046:HSI852046 ICB852046:ICE852046 ILX852046:IMA852046 IVT852046:IVW852046 JFP852046:JFS852046 JPL852046:JPO852046 JZH852046:JZK852046 KJD852046:KJG852046 KSZ852046:KTC852046 LCV852046:LCY852046 LMR852046:LMU852046 LWN852046:LWQ852046 MGJ852046:MGM852046 MQF852046:MQI852046 NAB852046:NAE852046 NJX852046:NKA852046 NTT852046:NTW852046 ODP852046:ODS852046 ONL852046:ONO852046 OXH852046:OXK852046 PHD852046:PHG852046 PQZ852046:PRC852046 QAV852046:QAY852046 QKR852046:QKU852046 QUN852046:QUQ852046 REJ852046:REM852046 ROF852046:ROI852046 RYB852046:RYE852046 SHX852046:SIA852046 SRT852046:SRW852046 TBP852046:TBS852046 TLL852046:TLO852046 TVH852046:TVK852046 UFD852046:UFG852046 UOZ852046:UPC852046 UYV852046:UYY852046 VIR852046:VIU852046 VSN852046:VSQ852046 WCJ852046:WCM852046 WMF852046:WMI852046 WWB852046:WWE852046 T917582:W917582 JP917582:JS917582 TL917582:TO917582 ADH917582:ADK917582 AND917582:ANG917582 AWZ917582:AXC917582 BGV917582:BGY917582 BQR917582:BQU917582 CAN917582:CAQ917582 CKJ917582:CKM917582 CUF917582:CUI917582 DEB917582:DEE917582 DNX917582:DOA917582 DXT917582:DXW917582 EHP917582:EHS917582 ERL917582:ERO917582 FBH917582:FBK917582 FLD917582:FLG917582 FUZ917582:FVC917582 GEV917582:GEY917582 GOR917582:GOU917582 GYN917582:GYQ917582 HIJ917582:HIM917582 HSF917582:HSI917582 ICB917582:ICE917582 ILX917582:IMA917582 IVT917582:IVW917582 JFP917582:JFS917582 JPL917582:JPO917582 JZH917582:JZK917582 KJD917582:KJG917582 KSZ917582:KTC917582 LCV917582:LCY917582 LMR917582:LMU917582 LWN917582:LWQ917582 MGJ917582:MGM917582 MQF917582:MQI917582 NAB917582:NAE917582 NJX917582:NKA917582 NTT917582:NTW917582 ODP917582:ODS917582 ONL917582:ONO917582 OXH917582:OXK917582 PHD917582:PHG917582 PQZ917582:PRC917582 QAV917582:QAY917582 QKR917582:QKU917582 QUN917582:QUQ917582 REJ917582:REM917582 ROF917582:ROI917582 RYB917582:RYE917582 SHX917582:SIA917582 SRT917582:SRW917582 TBP917582:TBS917582 TLL917582:TLO917582 TVH917582:TVK917582 UFD917582:UFG917582 UOZ917582:UPC917582 UYV917582:UYY917582 VIR917582:VIU917582 VSN917582:VSQ917582 WCJ917582:WCM917582 WMF917582:WMI917582 WWB917582:WWE917582 T983118:W983118 JP983118:JS983118 TL983118:TO983118 ADH983118:ADK983118 AND983118:ANG983118 AWZ983118:AXC983118 BGV983118:BGY983118 BQR983118:BQU983118 CAN983118:CAQ983118 CKJ983118:CKM983118 CUF983118:CUI983118 DEB983118:DEE983118 DNX983118:DOA983118 DXT983118:DXW983118 EHP983118:EHS983118 ERL983118:ERO983118 FBH983118:FBK983118 FLD983118:FLG983118 FUZ983118:FVC983118 GEV983118:GEY983118 GOR983118:GOU983118 GYN983118:GYQ983118 HIJ983118:HIM983118 HSF983118:HSI983118 ICB983118:ICE983118 ILX983118:IMA983118 IVT983118:IVW983118 JFP983118:JFS983118 JPL983118:JPO983118 JZH983118:JZK983118 KJD983118:KJG983118 KSZ983118:KTC983118 LCV983118:LCY983118 LMR983118:LMU983118 LWN983118:LWQ983118 MGJ983118:MGM983118 MQF983118:MQI983118 NAB983118:NAE983118 NJX983118:NKA983118 NTT983118:NTW983118 ODP983118:ODS983118 ONL983118:ONO983118 OXH983118:OXK983118 PHD983118:PHG983118 PQZ983118:PRC983118 QAV983118:QAY983118 QKR983118:QKU983118 QUN983118:QUQ983118 REJ983118:REM983118 ROF983118:ROI983118 RYB983118:RYE983118 SHX983118:SIA983118 SRT983118:SRW983118 TBP983118:TBS983118 TLL983118:TLO983118 TVH983118:TVK983118 UFD983118:UFG983118 UOZ983118:UPC983118 UYV983118:UYY983118 VIR983118:VIU983118 VSN983118:VSQ983118 WCJ983118:WCM983118 WMF983118:WMI983118 WWB983118:WWE983118"/>
    <dataValidation allowBlank="1" showInputMessage="1" showErrorMessage="1" promptTitle="TDHCA Program Experience" prompt="Place an X in this box to identify participation in the Department of Energy (DOE) program." sqref="AB78:AE78 JX78:KA78 TT78:TW78 ADP78:ADS78 ANL78:ANO78 AXH78:AXK78 BHD78:BHG78 BQZ78:BRC78 CAV78:CAY78 CKR78:CKU78 CUN78:CUQ78 DEJ78:DEM78 DOF78:DOI78 DYB78:DYE78 EHX78:EIA78 ERT78:ERW78 FBP78:FBS78 FLL78:FLO78 FVH78:FVK78 GFD78:GFG78 GOZ78:GPC78 GYV78:GYY78 HIR78:HIU78 HSN78:HSQ78 ICJ78:ICM78 IMF78:IMI78 IWB78:IWE78 JFX78:JGA78 JPT78:JPW78 JZP78:JZS78 KJL78:KJO78 KTH78:KTK78 LDD78:LDG78 LMZ78:LNC78 LWV78:LWY78 MGR78:MGU78 MQN78:MQQ78 NAJ78:NAM78 NKF78:NKI78 NUB78:NUE78 ODX78:OEA78 ONT78:ONW78 OXP78:OXS78 PHL78:PHO78 PRH78:PRK78 QBD78:QBG78 QKZ78:QLC78 QUV78:QUY78 RER78:REU78 RON78:ROQ78 RYJ78:RYM78 SIF78:SII78 SSB78:SSE78 TBX78:TCA78 TLT78:TLW78 TVP78:TVS78 UFL78:UFO78 UPH78:UPK78 UZD78:UZG78 VIZ78:VJC78 VSV78:VSY78 WCR78:WCU78 WMN78:WMQ78 WWJ78:WWM78 AB65614:AE65614 JX65614:KA65614 TT65614:TW65614 ADP65614:ADS65614 ANL65614:ANO65614 AXH65614:AXK65614 BHD65614:BHG65614 BQZ65614:BRC65614 CAV65614:CAY65614 CKR65614:CKU65614 CUN65614:CUQ65614 DEJ65614:DEM65614 DOF65614:DOI65614 DYB65614:DYE65614 EHX65614:EIA65614 ERT65614:ERW65614 FBP65614:FBS65614 FLL65614:FLO65614 FVH65614:FVK65614 GFD65614:GFG65614 GOZ65614:GPC65614 GYV65614:GYY65614 HIR65614:HIU65614 HSN65614:HSQ65614 ICJ65614:ICM65614 IMF65614:IMI65614 IWB65614:IWE65614 JFX65614:JGA65614 JPT65614:JPW65614 JZP65614:JZS65614 KJL65614:KJO65614 KTH65614:KTK65614 LDD65614:LDG65614 LMZ65614:LNC65614 LWV65614:LWY65614 MGR65614:MGU65614 MQN65614:MQQ65614 NAJ65614:NAM65614 NKF65614:NKI65614 NUB65614:NUE65614 ODX65614:OEA65614 ONT65614:ONW65614 OXP65614:OXS65614 PHL65614:PHO65614 PRH65614:PRK65614 QBD65614:QBG65614 QKZ65614:QLC65614 QUV65614:QUY65614 RER65614:REU65614 RON65614:ROQ65614 RYJ65614:RYM65614 SIF65614:SII65614 SSB65614:SSE65614 TBX65614:TCA65614 TLT65614:TLW65614 TVP65614:TVS65614 UFL65614:UFO65614 UPH65614:UPK65614 UZD65614:UZG65614 VIZ65614:VJC65614 VSV65614:VSY65614 WCR65614:WCU65614 WMN65614:WMQ65614 WWJ65614:WWM65614 AB131150:AE131150 JX131150:KA131150 TT131150:TW131150 ADP131150:ADS131150 ANL131150:ANO131150 AXH131150:AXK131150 BHD131150:BHG131150 BQZ131150:BRC131150 CAV131150:CAY131150 CKR131150:CKU131150 CUN131150:CUQ131150 DEJ131150:DEM131150 DOF131150:DOI131150 DYB131150:DYE131150 EHX131150:EIA131150 ERT131150:ERW131150 FBP131150:FBS131150 FLL131150:FLO131150 FVH131150:FVK131150 GFD131150:GFG131150 GOZ131150:GPC131150 GYV131150:GYY131150 HIR131150:HIU131150 HSN131150:HSQ131150 ICJ131150:ICM131150 IMF131150:IMI131150 IWB131150:IWE131150 JFX131150:JGA131150 JPT131150:JPW131150 JZP131150:JZS131150 KJL131150:KJO131150 KTH131150:KTK131150 LDD131150:LDG131150 LMZ131150:LNC131150 LWV131150:LWY131150 MGR131150:MGU131150 MQN131150:MQQ131150 NAJ131150:NAM131150 NKF131150:NKI131150 NUB131150:NUE131150 ODX131150:OEA131150 ONT131150:ONW131150 OXP131150:OXS131150 PHL131150:PHO131150 PRH131150:PRK131150 QBD131150:QBG131150 QKZ131150:QLC131150 QUV131150:QUY131150 RER131150:REU131150 RON131150:ROQ131150 RYJ131150:RYM131150 SIF131150:SII131150 SSB131150:SSE131150 TBX131150:TCA131150 TLT131150:TLW131150 TVP131150:TVS131150 UFL131150:UFO131150 UPH131150:UPK131150 UZD131150:UZG131150 VIZ131150:VJC131150 VSV131150:VSY131150 WCR131150:WCU131150 WMN131150:WMQ131150 WWJ131150:WWM131150 AB196686:AE196686 JX196686:KA196686 TT196686:TW196686 ADP196686:ADS196686 ANL196686:ANO196686 AXH196686:AXK196686 BHD196686:BHG196686 BQZ196686:BRC196686 CAV196686:CAY196686 CKR196686:CKU196686 CUN196686:CUQ196686 DEJ196686:DEM196686 DOF196686:DOI196686 DYB196686:DYE196686 EHX196686:EIA196686 ERT196686:ERW196686 FBP196686:FBS196686 FLL196686:FLO196686 FVH196686:FVK196686 GFD196686:GFG196686 GOZ196686:GPC196686 GYV196686:GYY196686 HIR196686:HIU196686 HSN196686:HSQ196686 ICJ196686:ICM196686 IMF196686:IMI196686 IWB196686:IWE196686 JFX196686:JGA196686 JPT196686:JPW196686 JZP196686:JZS196686 KJL196686:KJO196686 KTH196686:KTK196686 LDD196686:LDG196686 LMZ196686:LNC196686 LWV196686:LWY196686 MGR196686:MGU196686 MQN196686:MQQ196686 NAJ196686:NAM196686 NKF196686:NKI196686 NUB196686:NUE196686 ODX196686:OEA196686 ONT196686:ONW196686 OXP196686:OXS196686 PHL196686:PHO196686 PRH196686:PRK196686 QBD196686:QBG196686 QKZ196686:QLC196686 QUV196686:QUY196686 RER196686:REU196686 RON196686:ROQ196686 RYJ196686:RYM196686 SIF196686:SII196686 SSB196686:SSE196686 TBX196686:TCA196686 TLT196686:TLW196686 TVP196686:TVS196686 UFL196686:UFO196686 UPH196686:UPK196686 UZD196686:UZG196686 VIZ196686:VJC196686 VSV196686:VSY196686 WCR196686:WCU196686 WMN196686:WMQ196686 WWJ196686:WWM196686 AB262222:AE262222 JX262222:KA262222 TT262222:TW262222 ADP262222:ADS262222 ANL262222:ANO262222 AXH262222:AXK262222 BHD262222:BHG262222 BQZ262222:BRC262222 CAV262222:CAY262222 CKR262222:CKU262222 CUN262222:CUQ262222 DEJ262222:DEM262222 DOF262222:DOI262222 DYB262222:DYE262222 EHX262222:EIA262222 ERT262222:ERW262222 FBP262222:FBS262222 FLL262222:FLO262222 FVH262222:FVK262222 GFD262222:GFG262222 GOZ262222:GPC262222 GYV262222:GYY262222 HIR262222:HIU262222 HSN262222:HSQ262222 ICJ262222:ICM262222 IMF262222:IMI262222 IWB262222:IWE262222 JFX262222:JGA262222 JPT262222:JPW262222 JZP262222:JZS262222 KJL262222:KJO262222 KTH262222:KTK262222 LDD262222:LDG262222 LMZ262222:LNC262222 LWV262222:LWY262222 MGR262222:MGU262222 MQN262222:MQQ262222 NAJ262222:NAM262222 NKF262222:NKI262222 NUB262222:NUE262222 ODX262222:OEA262222 ONT262222:ONW262222 OXP262222:OXS262222 PHL262222:PHO262222 PRH262222:PRK262222 QBD262222:QBG262222 QKZ262222:QLC262222 QUV262222:QUY262222 RER262222:REU262222 RON262222:ROQ262222 RYJ262222:RYM262222 SIF262222:SII262222 SSB262222:SSE262222 TBX262222:TCA262222 TLT262222:TLW262222 TVP262222:TVS262222 UFL262222:UFO262222 UPH262222:UPK262222 UZD262222:UZG262222 VIZ262222:VJC262222 VSV262222:VSY262222 WCR262222:WCU262222 WMN262222:WMQ262222 WWJ262222:WWM262222 AB327758:AE327758 JX327758:KA327758 TT327758:TW327758 ADP327758:ADS327758 ANL327758:ANO327758 AXH327758:AXK327758 BHD327758:BHG327758 BQZ327758:BRC327758 CAV327758:CAY327758 CKR327758:CKU327758 CUN327758:CUQ327758 DEJ327758:DEM327758 DOF327758:DOI327758 DYB327758:DYE327758 EHX327758:EIA327758 ERT327758:ERW327758 FBP327758:FBS327758 FLL327758:FLO327758 FVH327758:FVK327758 GFD327758:GFG327758 GOZ327758:GPC327758 GYV327758:GYY327758 HIR327758:HIU327758 HSN327758:HSQ327758 ICJ327758:ICM327758 IMF327758:IMI327758 IWB327758:IWE327758 JFX327758:JGA327758 JPT327758:JPW327758 JZP327758:JZS327758 KJL327758:KJO327758 KTH327758:KTK327758 LDD327758:LDG327758 LMZ327758:LNC327758 LWV327758:LWY327758 MGR327758:MGU327758 MQN327758:MQQ327758 NAJ327758:NAM327758 NKF327758:NKI327758 NUB327758:NUE327758 ODX327758:OEA327758 ONT327758:ONW327758 OXP327758:OXS327758 PHL327758:PHO327758 PRH327758:PRK327758 QBD327758:QBG327758 QKZ327758:QLC327758 QUV327758:QUY327758 RER327758:REU327758 RON327758:ROQ327758 RYJ327758:RYM327758 SIF327758:SII327758 SSB327758:SSE327758 TBX327758:TCA327758 TLT327758:TLW327758 TVP327758:TVS327758 UFL327758:UFO327758 UPH327758:UPK327758 UZD327758:UZG327758 VIZ327758:VJC327758 VSV327758:VSY327758 WCR327758:WCU327758 WMN327758:WMQ327758 WWJ327758:WWM327758 AB393294:AE393294 JX393294:KA393294 TT393294:TW393294 ADP393294:ADS393294 ANL393294:ANO393294 AXH393294:AXK393294 BHD393294:BHG393294 BQZ393294:BRC393294 CAV393294:CAY393294 CKR393294:CKU393294 CUN393294:CUQ393294 DEJ393294:DEM393294 DOF393294:DOI393294 DYB393294:DYE393294 EHX393294:EIA393294 ERT393294:ERW393294 FBP393294:FBS393294 FLL393294:FLO393294 FVH393294:FVK393294 GFD393294:GFG393294 GOZ393294:GPC393294 GYV393294:GYY393294 HIR393294:HIU393294 HSN393294:HSQ393294 ICJ393294:ICM393294 IMF393294:IMI393294 IWB393294:IWE393294 JFX393294:JGA393294 JPT393294:JPW393294 JZP393294:JZS393294 KJL393294:KJO393294 KTH393294:KTK393294 LDD393294:LDG393294 LMZ393294:LNC393294 LWV393294:LWY393294 MGR393294:MGU393294 MQN393294:MQQ393294 NAJ393294:NAM393294 NKF393294:NKI393294 NUB393294:NUE393294 ODX393294:OEA393294 ONT393294:ONW393294 OXP393294:OXS393294 PHL393294:PHO393294 PRH393294:PRK393294 QBD393294:QBG393294 QKZ393294:QLC393294 QUV393294:QUY393294 RER393294:REU393294 RON393294:ROQ393294 RYJ393294:RYM393294 SIF393294:SII393294 SSB393294:SSE393294 TBX393294:TCA393294 TLT393294:TLW393294 TVP393294:TVS393294 UFL393294:UFO393294 UPH393294:UPK393294 UZD393294:UZG393294 VIZ393294:VJC393294 VSV393294:VSY393294 WCR393294:WCU393294 WMN393294:WMQ393294 WWJ393294:WWM393294 AB458830:AE458830 JX458830:KA458830 TT458830:TW458830 ADP458830:ADS458830 ANL458830:ANO458830 AXH458830:AXK458830 BHD458830:BHG458830 BQZ458830:BRC458830 CAV458830:CAY458830 CKR458830:CKU458830 CUN458830:CUQ458830 DEJ458830:DEM458830 DOF458830:DOI458830 DYB458830:DYE458830 EHX458830:EIA458830 ERT458830:ERW458830 FBP458830:FBS458830 FLL458830:FLO458830 FVH458830:FVK458830 GFD458830:GFG458830 GOZ458830:GPC458830 GYV458830:GYY458830 HIR458830:HIU458830 HSN458830:HSQ458830 ICJ458830:ICM458830 IMF458830:IMI458830 IWB458830:IWE458830 JFX458830:JGA458830 JPT458830:JPW458830 JZP458830:JZS458830 KJL458830:KJO458830 KTH458830:KTK458830 LDD458830:LDG458830 LMZ458830:LNC458830 LWV458830:LWY458830 MGR458830:MGU458830 MQN458830:MQQ458830 NAJ458830:NAM458830 NKF458830:NKI458830 NUB458830:NUE458830 ODX458830:OEA458830 ONT458830:ONW458830 OXP458830:OXS458830 PHL458830:PHO458830 PRH458830:PRK458830 QBD458830:QBG458830 QKZ458830:QLC458830 QUV458830:QUY458830 RER458830:REU458830 RON458830:ROQ458830 RYJ458830:RYM458830 SIF458830:SII458830 SSB458830:SSE458830 TBX458830:TCA458830 TLT458830:TLW458830 TVP458830:TVS458830 UFL458830:UFO458830 UPH458830:UPK458830 UZD458830:UZG458830 VIZ458830:VJC458830 VSV458830:VSY458830 WCR458830:WCU458830 WMN458830:WMQ458830 WWJ458830:WWM458830 AB524366:AE524366 JX524366:KA524366 TT524366:TW524366 ADP524366:ADS524366 ANL524366:ANO524366 AXH524366:AXK524366 BHD524366:BHG524366 BQZ524366:BRC524366 CAV524366:CAY524366 CKR524366:CKU524366 CUN524366:CUQ524366 DEJ524366:DEM524366 DOF524366:DOI524366 DYB524366:DYE524366 EHX524366:EIA524366 ERT524366:ERW524366 FBP524366:FBS524366 FLL524366:FLO524366 FVH524366:FVK524366 GFD524366:GFG524366 GOZ524366:GPC524366 GYV524366:GYY524366 HIR524366:HIU524366 HSN524366:HSQ524366 ICJ524366:ICM524366 IMF524366:IMI524366 IWB524366:IWE524366 JFX524366:JGA524366 JPT524366:JPW524366 JZP524366:JZS524366 KJL524366:KJO524366 KTH524366:KTK524366 LDD524366:LDG524366 LMZ524366:LNC524366 LWV524366:LWY524366 MGR524366:MGU524366 MQN524366:MQQ524366 NAJ524366:NAM524366 NKF524366:NKI524366 NUB524366:NUE524366 ODX524366:OEA524366 ONT524366:ONW524366 OXP524366:OXS524366 PHL524366:PHO524366 PRH524366:PRK524366 QBD524366:QBG524366 QKZ524366:QLC524366 QUV524366:QUY524366 RER524366:REU524366 RON524366:ROQ524366 RYJ524366:RYM524366 SIF524366:SII524366 SSB524366:SSE524366 TBX524366:TCA524366 TLT524366:TLW524366 TVP524366:TVS524366 UFL524366:UFO524366 UPH524366:UPK524366 UZD524366:UZG524366 VIZ524366:VJC524366 VSV524366:VSY524366 WCR524366:WCU524366 WMN524366:WMQ524366 WWJ524366:WWM524366 AB589902:AE589902 JX589902:KA589902 TT589902:TW589902 ADP589902:ADS589902 ANL589902:ANO589902 AXH589902:AXK589902 BHD589902:BHG589902 BQZ589902:BRC589902 CAV589902:CAY589902 CKR589902:CKU589902 CUN589902:CUQ589902 DEJ589902:DEM589902 DOF589902:DOI589902 DYB589902:DYE589902 EHX589902:EIA589902 ERT589902:ERW589902 FBP589902:FBS589902 FLL589902:FLO589902 FVH589902:FVK589902 GFD589902:GFG589902 GOZ589902:GPC589902 GYV589902:GYY589902 HIR589902:HIU589902 HSN589902:HSQ589902 ICJ589902:ICM589902 IMF589902:IMI589902 IWB589902:IWE589902 JFX589902:JGA589902 JPT589902:JPW589902 JZP589902:JZS589902 KJL589902:KJO589902 KTH589902:KTK589902 LDD589902:LDG589902 LMZ589902:LNC589902 LWV589902:LWY589902 MGR589902:MGU589902 MQN589902:MQQ589902 NAJ589902:NAM589902 NKF589902:NKI589902 NUB589902:NUE589902 ODX589902:OEA589902 ONT589902:ONW589902 OXP589902:OXS589902 PHL589902:PHO589902 PRH589902:PRK589902 QBD589902:QBG589902 QKZ589902:QLC589902 QUV589902:QUY589902 RER589902:REU589902 RON589902:ROQ589902 RYJ589902:RYM589902 SIF589902:SII589902 SSB589902:SSE589902 TBX589902:TCA589902 TLT589902:TLW589902 TVP589902:TVS589902 UFL589902:UFO589902 UPH589902:UPK589902 UZD589902:UZG589902 VIZ589902:VJC589902 VSV589902:VSY589902 WCR589902:WCU589902 WMN589902:WMQ589902 WWJ589902:WWM589902 AB655438:AE655438 JX655438:KA655438 TT655438:TW655438 ADP655438:ADS655438 ANL655438:ANO655438 AXH655438:AXK655438 BHD655438:BHG655438 BQZ655438:BRC655438 CAV655438:CAY655438 CKR655438:CKU655438 CUN655438:CUQ655438 DEJ655438:DEM655438 DOF655438:DOI655438 DYB655438:DYE655438 EHX655438:EIA655438 ERT655438:ERW655438 FBP655438:FBS655438 FLL655438:FLO655438 FVH655438:FVK655438 GFD655438:GFG655438 GOZ655438:GPC655438 GYV655438:GYY655438 HIR655438:HIU655438 HSN655438:HSQ655438 ICJ655438:ICM655438 IMF655438:IMI655438 IWB655438:IWE655438 JFX655438:JGA655438 JPT655438:JPW655438 JZP655438:JZS655438 KJL655438:KJO655438 KTH655438:KTK655438 LDD655438:LDG655438 LMZ655438:LNC655438 LWV655438:LWY655438 MGR655438:MGU655438 MQN655438:MQQ655438 NAJ655438:NAM655438 NKF655438:NKI655438 NUB655438:NUE655438 ODX655438:OEA655438 ONT655438:ONW655438 OXP655438:OXS655438 PHL655438:PHO655438 PRH655438:PRK655438 QBD655438:QBG655438 QKZ655438:QLC655438 QUV655438:QUY655438 RER655438:REU655438 RON655438:ROQ655438 RYJ655438:RYM655438 SIF655438:SII655438 SSB655438:SSE655438 TBX655438:TCA655438 TLT655438:TLW655438 TVP655438:TVS655438 UFL655438:UFO655438 UPH655438:UPK655438 UZD655438:UZG655438 VIZ655438:VJC655438 VSV655438:VSY655438 WCR655438:WCU655438 WMN655438:WMQ655438 WWJ655438:WWM655438 AB720974:AE720974 JX720974:KA720974 TT720974:TW720974 ADP720974:ADS720974 ANL720974:ANO720974 AXH720974:AXK720974 BHD720974:BHG720974 BQZ720974:BRC720974 CAV720974:CAY720974 CKR720974:CKU720974 CUN720974:CUQ720974 DEJ720974:DEM720974 DOF720974:DOI720974 DYB720974:DYE720974 EHX720974:EIA720974 ERT720974:ERW720974 FBP720974:FBS720974 FLL720974:FLO720974 FVH720974:FVK720974 GFD720974:GFG720974 GOZ720974:GPC720974 GYV720974:GYY720974 HIR720974:HIU720974 HSN720974:HSQ720974 ICJ720974:ICM720974 IMF720974:IMI720974 IWB720974:IWE720974 JFX720974:JGA720974 JPT720974:JPW720974 JZP720974:JZS720974 KJL720974:KJO720974 KTH720974:KTK720974 LDD720974:LDG720974 LMZ720974:LNC720974 LWV720974:LWY720974 MGR720974:MGU720974 MQN720974:MQQ720974 NAJ720974:NAM720974 NKF720974:NKI720974 NUB720974:NUE720974 ODX720974:OEA720974 ONT720974:ONW720974 OXP720974:OXS720974 PHL720974:PHO720974 PRH720974:PRK720974 QBD720974:QBG720974 QKZ720974:QLC720974 QUV720974:QUY720974 RER720974:REU720974 RON720974:ROQ720974 RYJ720974:RYM720974 SIF720974:SII720974 SSB720974:SSE720974 TBX720974:TCA720974 TLT720974:TLW720974 TVP720974:TVS720974 UFL720974:UFO720974 UPH720974:UPK720974 UZD720974:UZG720974 VIZ720974:VJC720974 VSV720974:VSY720974 WCR720974:WCU720974 WMN720974:WMQ720974 WWJ720974:WWM720974 AB786510:AE786510 JX786510:KA786510 TT786510:TW786510 ADP786510:ADS786510 ANL786510:ANO786510 AXH786510:AXK786510 BHD786510:BHG786510 BQZ786510:BRC786510 CAV786510:CAY786510 CKR786510:CKU786510 CUN786510:CUQ786510 DEJ786510:DEM786510 DOF786510:DOI786510 DYB786510:DYE786510 EHX786510:EIA786510 ERT786510:ERW786510 FBP786510:FBS786510 FLL786510:FLO786510 FVH786510:FVK786510 GFD786510:GFG786510 GOZ786510:GPC786510 GYV786510:GYY786510 HIR786510:HIU786510 HSN786510:HSQ786510 ICJ786510:ICM786510 IMF786510:IMI786510 IWB786510:IWE786510 JFX786510:JGA786510 JPT786510:JPW786510 JZP786510:JZS786510 KJL786510:KJO786510 KTH786510:KTK786510 LDD786510:LDG786510 LMZ786510:LNC786510 LWV786510:LWY786510 MGR786510:MGU786510 MQN786510:MQQ786510 NAJ786510:NAM786510 NKF786510:NKI786510 NUB786510:NUE786510 ODX786510:OEA786510 ONT786510:ONW786510 OXP786510:OXS786510 PHL786510:PHO786510 PRH786510:PRK786510 QBD786510:QBG786510 QKZ786510:QLC786510 QUV786510:QUY786510 RER786510:REU786510 RON786510:ROQ786510 RYJ786510:RYM786510 SIF786510:SII786510 SSB786510:SSE786510 TBX786510:TCA786510 TLT786510:TLW786510 TVP786510:TVS786510 UFL786510:UFO786510 UPH786510:UPK786510 UZD786510:UZG786510 VIZ786510:VJC786510 VSV786510:VSY786510 WCR786510:WCU786510 WMN786510:WMQ786510 WWJ786510:WWM786510 AB852046:AE852046 JX852046:KA852046 TT852046:TW852046 ADP852046:ADS852046 ANL852046:ANO852046 AXH852046:AXK852046 BHD852046:BHG852046 BQZ852046:BRC852046 CAV852046:CAY852046 CKR852046:CKU852046 CUN852046:CUQ852046 DEJ852046:DEM852046 DOF852046:DOI852046 DYB852046:DYE852046 EHX852046:EIA852046 ERT852046:ERW852046 FBP852046:FBS852046 FLL852046:FLO852046 FVH852046:FVK852046 GFD852046:GFG852046 GOZ852046:GPC852046 GYV852046:GYY852046 HIR852046:HIU852046 HSN852046:HSQ852046 ICJ852046:ICM852046 IMF852046:IMI852046 IWB852046:IWE852046 JFX852046:JGA852046 JPT852046:JPW852046 JZP852046:JZS852046 KJL852046:KJO852046 KTH852046:KTK852046 LDD852046:LDG852046 LMZ852046:LNC852046 LWV852046:LWY852046 MGR852046:MGU852046 MQN852046:MQQ852046 NAJ852046:NAM852046 NKF852046:NKI852046 NUB852046:NUE852046 ODX852046:OEA852046 ONT852046:ONW852046 OXP852046:OXS852046 PHL852046:PHO852046 PRH852046:PRK852046 QBD852046:QBG852046 QKZ852046:QLC852046 QUV852046:QUY852046 RER852046:REU852046 RON852046:ROQ852046 RYJ852046:RYM852046 SIF852046:SII852046 SSB852046:SSE852046 TBX852046:TCA852046 TLT852046:TLW852046 TVP852046:TVS852046 UFL852046:UFO852046 UPH852046:UPK852046 UZD852046:UZG852046 VIZ852046:VJC852046 VSV852046:VSY852046 WCR852046:WCU852046 WMN852046:WMQ852046 WWJ852046:WWM852046 AB917582:AE917582 JX917582:KA917582 TT917582:TW917582 ADP917582:ADS917582 ANL917582:ANO917582 AXH917582:AXK917582 BHD917582:BHG917582 BQZ917582:BRC917582 CAV917582:CAY917582 CKR917582:CKU917582 CUN917582:CUQ917582 DEJ917582:DEM917582 DOF917582:DOI917582 DYB917582:DYE917582 EHX917582:EIA917582 ERT917582:ERW917582 FBP917582:FBS917582 FLL917582:FLO917582 FVH917582:FVK917582 GFD917582:GFG917582 GOZ917582:GPC917582 GYV917582:GYY917582 HIR917582:HIU917582 HSN917582:HSQ917582 ICJ917582:ICM917582 IMF917582:IMI917582 IWB917582:IWE917582 JFX917582:JGA917582 JPT917582:JPW917582 JZP917582:JZS917582 KJL917582:KJO917582 KTH917582:KTK917582 LDD917582:LDG917582 LMZ917582:LNC917582 LWV917582:LWY917582 MGR917582:MGU917582 MQN917582:MQQ917582 NAJ917582:NAM917582 NKF917582:NKI917582 NUB917582:NUE917582 ODX917582:OEA917582 ONT917582:ONW917582 OXP917582:OXS917582 PHL917582:PHO917582 PRH917582:PRK917582 QBD917582:QBG917582 QKZ917582:QLC917582 QUV917582:QUY917582 RER917582:REU917582 RON917582:ROQ917582 RYJ917582:RYM917582 SIF917582:SII917582 SSB917582:SSE917582 TBX917582:TCA917582 TLT917582:TLW917582 TVP917582:TVS917582 UFL917582:UFO917582 UPH917582:UPK917582 UZD917582:UZG917582 VIZ917582:VJC917582 VSV917582:VSY917582 WCR917582:WCU917582 WMN917582:WMQ917582 WWJ917582:WWM917582 AB983118:AE983118 JX983118:KA983118 TT983118:TW983118 ADP983118:ADS983118 ANL983118:ANO983118 AXH983118:AXK983118 BHD983118:BHG983118 BQZ983118:BRC983118 CAV983118:CAY983118 CKR983118:CKU983118 CUN983118:CUQ983118 DEJ983118:DEM983118 DOF983118:DOI983118 DYB983118:DYE983118 EHX983118:EIA983118 ERT983118:ERW983118 FBP983118:FBS983118 FLL983118:FLO983118 FVH983118:FVK983118 GFD983118:GFG983118 GOZ983118:GPC983118 GYV983118:GYY983118 HIR983118:HIU983118 HSN983118:HSQ983118 ICJ983118:ICM983118 IMF983118:IMI983118 IWB983118:IWE983118 JFX983118:JGA983118 JPT983118:JPW983118 JZP983118:JZS983118 KJL983118:KJO983118 KTH983118:KTK983118 LDD983118:LDG983118 LMZ983118:LNC983118 LWV983118:LWY983118 MGR983118:MGU983118 MQN983118:MQQ983118 NAJ983118:NAM983118 NKF983118:NKI983118 NUB983118:NUE983118 ODX983118:OEA983118 ONT983118:ONW983118 OXP983118:OXS983118 PHL983118:PHO983118 PRH983118:PRK983118 QBD983118:QBG983118 QKZ983118:QLC983118 QUV983118:QUY983118 RER983118:REU983118 RON983118:ROQ983118 RYJ983118:RYM983118 SIF983118:SII983118 SSB983118:SSE983118 TBX983118:TCA983118 TLT983118:TLW983118 TVP983118:TVS983118 UFL983118:UFO983118 UPH983118:UPK983118 UZD983118:UZG983118 VIZ983118:VJC983118 VSV983118:VSY983118 WCR983118:WCU983118 WMN983118:WMQ983118 WWJ983118:WWM983118"/>
    <dataValidation allowBlank="1" showInputMessage="1" showErrorMessage="1" promptTitle="TDHCA Program Experience" prompt="Place an X in this box to identify participation in the Homeless Housing and Services Program (HHSP)." sqref="AJ78:AM78 KF78:KI78 UB78:UE78 ADX78:AEA78 ANT78:ANW78 AXP78:AXS78 BHL78:BHO78 BRH78:BRK78 CBD78:CBG78 CKZ78:CLC78 CUV78:CUY78 DER78:DEU78 DON78:DOQ78 DYJ78:DYM78 EIF78:EII78 ESB78:ESE78 FBX78:FCA78 FLT78:FLW78 FVP78:FVS78 GFL78:GFO78 GPH78:GPK78 GZD78:GZG78 HIZ78:HJC78 HSV78:HSY78 ICR78:ICU78 IMN78:IMQ78 IWJ78:IWM78 JGF78:JGI78 JQB78:JQE78 JZX78:KAA78 KJT78:KJW78 KTP78:KTS78 LDL78:LDO78 LNH78:LNK78 LXD78:LXG78 MGZ78:MHC78 MQV78:MQY78 NAR78:NAU78 NKN78:NKQ78 NUJ78:NUM78 OEF78:OEI78 OOB78:OOE78 OXX78:OYA78 PHT78:PHW78 PRP78:PRS78 QBL78:QBO78 QLH78:QLK78 QVD78:QVG78 REZ78:RFC78 ROV78:ROY78 RYR78:RYU78 SIN78:SIQ78 SSJ78:SSM78 TCF78:TCI78 TMB78:TME78 TVX78:TWA78 UFT78:UFW78 UPP78:UPS78 UZL78:UZO78 VJH78:VJK78 VTD78:VTG78 WCZ78:WDC78 WMV78:WMY78 WWR78:WWU78 AJ65614:AM65614 KF65614:KI65614 UB65614:UE65614 ADX65614:AEA65614 ANT65614:ANW65614 AXP65614:AXS65614 BHL65614:BHO65614 BRH65614:BRK65614 CBD65614:CBG65614 CKZ65614:CLC65614 CUV65614:CUY65614 DER65614:DEU65614 DON65614:DOQ65614 DYJ65614:DYM65614 EIF65614:EII65614 ESB65614:ESE65614 FBX65614:FCA65614 FLT65614:FLW65614 FVP65614:FVS65614 GFL65614:GFO65614 GPH65614:GPK65614 GZD65614:GZG65614 HIZ65614:HJC65614 HSV65614:HSY65614 ICR65614:ICU65614 IMN65614:IMQ65614 IWJ65614:IWM65614 JGF65614:JGI65614 JQB65614:JQE65614 JZX65614:KAA65614 KJT65614:KJW65614 KTP65614:KTS65614 LDL65614:LDO65614 LNH65614:LNK65614 LXD65614:LXG65614 MGZ65614:MHC65614 MQV65614:MQY65614 NAR65614:NAU65614 NKN65614:NKQ65614 NUJ65614:NUM65614 OEF65614:OEI65614 OOB65614:OOE65614 OXX65614:OYA65614 PHT65614:PHW65614 PRP65614:PRS65614 QBL65614:QBO65614 QLH65614:QLK65614 QVD65614:QVG65614 REZ65614:RFC65614 ROV65614:ROY65614 RYR65614:RYU65614 SIN65614:SIQ65614 SSJ65614:SSM65614 TCF65614:TCI65614 TMB65614:TME65614 TVX65614:TWA65614 UFT65614:UFW65614 UPP65614:UPS65614 UZL65614:UZO65614 VJH65614:VJK65614 VTD65614:VTG65614 WCZ65614:WDC65614 WMV65614:WMY65614 WWR65614:WWU65614 AJ131150:AM131150 KF131150:KI131150 UB131150:UE131150 ADX131150:AEA131150 ANT131150:ANW131150 AXP131150:AXS131150 BHL131150:BHO131150 BRH131150:BRK131150 CBD131150:CBG131150 CKZ131150:CLC131150 CUV131150:CUY131150 DER131150:DEU131150 DON131150:DOQ131150 DYJ131150:DYM131150 EIF131150:EII131150 ESB131150:ESE131150 FBX131150:FCA131150 FLT131150:FLW131150 FVP131150:FVS131150 GFL131150:GFO131150 GPH131150:GPK131150 GZD131150:GZG131150 HIZ131150:HJC131150 HSV131150:HSY131150 ICR131150:ICU131150 IMN131150:IMQ131150 IWJ131150:IWM131150 JGF131150:JGI131150 JQB131150:JQE131150 JZX131150:KAA131150 KJT131150:KJW131150 KTP131150:KTS131150 LDL131150:LDO131150 LNH131150:LNK131150 LXD131150:LXG131150 MGZ131150:MHC131150 MQV131150:MQY131150 NAR131150:NAU131150 NKN131150:NKQ131150 NUJ131150:NUM131150 OEF131150:OEI131150 OOB131150:OOE131150 OXX131150:OYA131150 PHT131150:PHW131150 PRP131150:PRS131150 QBL131150:QBO131150 QLH131150:QLK131150 QVD131150:QVG131150 REZ131150:RFC131150 ROV131150:ROY131150 RYR131150:RYU131150 SIN131150:SIQ131150 SSJ131150:SSM131150 TCF131150:TCI131150 TMB131150:TME131150 TVX131150:TWA131150 UFT131150:UFW131150 UPP131150:UPS131150 UZL131150:UZO131150 VJH131150:VJK131150 VTD131150:VTG131150 WCZ131150:WDC131150 WMV131150:WMY131150 WWR131150:WWU131150 AJ196686:AM196686 KF196686:KI196686 UB196686:UE196686 ADX196686:AEA196686 ANT196686:ANW196686 AXP196686:AXS196686 BHL196686:BHO196686 BRH196686:BRK196686 CBD196686:CBG196686 CKZ196686:CLC196686 CUV196686:CUY196686 DER196686:DEU196686 DON196686:DOQ196686 DYJ196686:DYM196686 EIF196686:EII196686 ESB196686:ESE196686 FBX196686:FCA196686 FLT196686:FLW196686 FVP196686:FVS196686 GFL196686:GFO196686 GPH196686:GPK196686 GZD196686:GZG196686 HIZ196686:HJC196686 HSV196686:HSY196686 ICR196686:ICU196686 IMN196686:IMQ196686 IWJ196686:IWM196686 JGF196686:JGI196686 JQB196686:JQE196686 JZX196686:KAA196686 KJT196686:KJW196686 KTP196686:KTS196686 LDL196686:LDO196686 LNH196686:LNK196686 LXD196686:LXG196686 MGZ196686:MHC196686 MQV196686:MQY196686 NAR196686:NAU196686 NKN196686:NKQ196686 NUJ196686:NUM196686 OEF196686:OEI196686 OOB196686:OOE196686 OXX196686:OYA196686 PHT196686:PHW196686 PRP196686:PRS196686 QBL196686:QBO196686 QLH196686:QLK196686 QVD196686:QVG196686 REZ196686:RFC196686 ROV196686:ROY196686 RYR196686:RYU196686 SIN196686:SIQ196686 SSJ196686:SSM196686 TCF196686:TCI196686 TMB196686:TME196686 TVX196686:TWA196686 UFT196686:UFW196686 UPP196686:UPS196686 UZL196686:UZO196686 VJH196686:VJK196686 VTD196686:VTG196686 WCZ196686:WDC196686 WMV196686:WMY196686 WWR196686:WWU196686 AJ262222:AM262222 KF262222:KI262222 UB262222:UE262222 ADX262222:AEA262222 ANT262222:ANW262222 AXP262222:AXS262222 BHL262222:BHO262222 BRH262222:BRK262222 CBD262222:CBG262222 CKZ262222:CLC262222 CUV262222:CUY262222 DER262222:DEU262222 DON262222:DOQ262222 DYJ262222:DYM262222 EIF262222:EII262222 ESB262222:ESE262222 FBX262222:FCA262222 FLT262222:FLW262222 FVP262222:FVS262222 GFL262222:GFO262222 GPH262222:GPK262222 GZD262222:GZG262222 HIZ262222:HJC262222 HSV262222:HSY262222 ICR262222:ICU262222 IMN262222:IMQ262222 IWJ262222:IWM262222 JGF262222:JGI262222 JQB262222:JQE262222 JZX262222:KAA262222 KJT262222:KJW262222 KTP262222:KTS262222 LDL262222:LDO262222 LNH262222:LNK262222 LXD262222:LXG262222 MGZ262222:MHC262222 MQV262222:MQY262222 NAR262222:NAU262222 NKN262222:NKQ262222 NUJ262222:NUM262222 OEF262222:OEI262222 OOB262222:OOE262222 OXX262222:OYA262222 PHT262222:PHW262222 PRP262222:PRS262222 QBL262222:QBO262222 QLH262222:QLK262222 QVD262222:QVG262222 REZ262222:RFC262222 ROV262222:ROY262222 RYR262222:RYU262222 SIN262222:SIQ262222 SSJ262222:SSM262222 TCF262222:TCI262222 TMB262222:TME262222 TVX262222:TWA262222 UFT262222:UFW262222 UPP262222:UPS262222 UZL262222:UZO262222 VJH262222:VJK262222 VTD262222:VTG262222 WCZ262222:WDC262222 WMV262222:WMY262222 WWR262222:WWU262222 AJ327758:AM327758 KF327758:KI327758 UB327758:UE327758 ADX327758:AEA327758 ANT327758:ANW327758 AXP327758:AXS327758 BHL327758:BHO327758 BRH327758:BRK327758 CBD327758:CBG327758 CKZ327758:CLC327758 CUV327758:CUY327758 DER327758:DEU327758 DON327758:DOQ327758 DYJ327758:DYM327758 EIF327758:EII327758 ESB327758:ESE327758 FBX327758:FCA327758 FLT327758:FLW327758 FVP327758:FVS327758 GFL327758:GFO327758 GPH327758:GPK327758 GZD327758:GZG327758 HIZ327758:HJC327758 HSV327758:HSY327758 ICR327758:ICU327758 IMN327758:IMQ327758 IWJ327758:IWM327758 JGF327758:JGI327758 JQB327758:JQE327758 JZX327758:KAA327758 KJT327758:KJW327758 KTP327758:KTS327758 LDL327758:LDO327758 LNH327758:LNK327758 LXD327758:LXG327758 MGZ327758:MHC327758 MQV327758:MQY327758 NAR327758:NAU327758 NKN327758:NKQ327758 NUJ327758:NUM327758 OEF327758:OEI327758 OOB327758:OOE327758 OXX327758:OYA327758 PHT327758:PHW327758 PRP327758:PRS327758 QBL327758:QBO327758 QLH327758:QLK327758 QVD327758:QVG327758 REZ327758:RFC327758 ROV327758:ROY327758 RYR327758:RYU327758 SIN327758:SIQ327758 SSJ327758:SSM327758 TCF327758:TCI327758 TMB327758:TME327758 TVX327758:TWA327758 UFT327758:UFW327758 UPP327758:UPS327758 UZL327758:UZO327758 VJH327758:VJK327758 VTD327758:VTG327758 WCZ327758:WDC327758 WMV327758:WMY327758 WWR327758:WWU327758 AJ393294:AM393294 KF393294:KI393294 UB393294:UE393294 ADX393294:AEA393294 ANT393294:ANW393294 AXP393294:AXS393294 BHL393294:BHO393294 BRH393294:BRK393294 CBD393294:CBG393294 CKZ393294:CLC393294 CUV393294:CUY393294 DER393294:DEU393294 DON393294:DOQ393294 DYJ393294:DYM393294 EIF393294:EII393294 ESB393294:ESE393294 FBX393294:FCA393294 FLT393294:FLW393294 FVP393294:FVS393294 GFL393294:GFO393294 GPH393294:GPK393294 GZD393294:GZG393294 HIZ393294:HJC393294 HSV393294:HSY393294 ICR393294:ICU393294 IMN393294:IMQ393294 IWJ393294:IWM393294 JGF393294:JGI393294 JQB393294:JQE393294 JZX393294:KAA393294 KJT393294:KJW393294 KTP393294:KTS393294 LDL393294:LDO393294 LNH393294:LNK393294 LXD393294:LXG393294 MGZ393294:MHC393294 MQV393294:MQY393294 NAR393294:NAU393294 NKN393294:NKQ393294 NUJ393294:NUM393294 OEF393294:OEI393294 OOB393294:OOE393294 OXX393294:OYA393294 PHT393294:PHW393294 PRP393294:PRS393294 QBL393294:QBO393294 QLH393294:QLK393294 QVD393294:QVG393294 REZ393294:RFC393294 ROV393294:ROY393294 RYR393294:RYU393294 SIN393294:SIQ393294 SSJ393294:SSM393294 TCF393294:TCI393294 TMB393294:TME393294 TVX393294:TWA393294 UFT393294:UFW393294 UPP393294:UPS393294 UZL393294:UZO393294 VJH393294:VJK393294 VTD393294:VTG393294 WCZ393294:WDC393294 WMV393294:WMY393294 WWR393294:WWU393294 AJ458830:AM458830 KF458830:KI458830 UB458830:UE458830 ADX458830:AEA458830 ANT458830:ANW458830 AXP458830:AXS458830 BHL458830:BHO458830 BRH458830:BRK458830 CBD458830:CBG458830 CKZ458830:CLC458830 CUV458830:CUY458830 DER458830:DEU458830 DON458830:DOQ458830 DYJ458830:DYM458830 EIF458830:EII458830 ESB458830:ESE458830 FBX458830:FCA458830 FLT458830:FLW458830 FVP458830:FVS458830 GFL458830:GFO458830 GPH458830:GPK458830 GZD458830:GZG458830 HIZ458830:HJC458830 HSV458830:HSY458830 ICR458830:ICU458830 IMN458830:IMQ458830 IWJ458830:IWM458830 JGF458830:JGI458830 JQB458830:JQE458830 JZX458830:KAA458830 KJT458830:KJW458830 KTP458830:KTS458830 LDL458830:LDO458830 LNH458830:LNK458830 LXD458830:LXG458830 MGZ458830:MHC458830 MQV458830:MQY458830 NAR458830:NAU458830 NKN458830:NKQ458830 NUJ458830:NUM458830 OEF458830:OEI458830 OOB458830:OOE458830 OXX458830:OYA458830 PHT458830:PHW458830 PRP458830:PRS458830 QBL458830:QBO458830 QLH458830:QLK458830 QVD458830:QVG458830 REZ458830:RFC458830 ROV458830:ROY458830 RYR458830:RYU458830 SIN458830:SIQ458830 SSJ458830:SSM458830 TCF458830:TCI458830 TMB458830:TME458830 TVX458830:TWA458830 UFT458830:UFW458830 UPP458830:UPS458830 UZL458830:UZO458830 VJH458830:VJK458830 VTD458830:VTG458830 WCZ458830:WDC458830 WMV458830:WMY458830 WWR458830:WWU458830 AJ524366:AM524366 KF524366:KI524366 UB524366:UE524366 ADX524366:AEA524366 ANT524366:ANW524366 AXP524366:AXS524366 BHL524366:BHO524366 BRH524366:BRK524366 CBD524366:CBG524366 CKZ524366:CLC524366 CUV524366:CUY524366 DER524366:DEU524366 DON524366:DOQ524366 DYJ524366:DYM524366 EIF524366:EII524366 ESB524366:ESE524366 FBX524366:FCA524366 FLT524366:FLW524366 FVP524366:FVS524366 GFL524366:GFO524366 GPH524366:GPK524366 GZD524366:GZG524366 HIZ524366:HJC524366 HSV524366:HSY524366 ICR524366:ICU524366 IMN524366:IMQ524366 IWJ524366:IWM524366 JGF524366:JGI524366 JQB524366:JQE524366 JZX524366:KAA524366 KJT524366:KJW524366 KTP524366:KTS524366 LDL524366:LDO524366 LNH524366:LNK524366 LXD524366:LXG524366 MGZ524366:MHC524366 MQV524366:MQY524366 NAR524366:NAU524366 NKN524366:NKQ524366 NUJ524366:NUM524366 OEF524366:OEI524366 OOB524366:OOE524366 OXX524366:OYA524366 PHT524366:PHW524366 PRP524366:PRS524366 QBL524366:QBO524366 QLH524366:QLK524366 QVD524366:QVG524366 REZ524366:RFC524366 ROV524366:ROY524366 RYR524366:RYU524366 SIN524366:SIQ524366 SSJ524366:SSM524366 TCF524366:TCI524366 TMB524366:TME524366 TVX524366:TWA524366 UFT524366:UFW524366 UPP524366:UPS524366 UZL524366:UZO524366 VJH524366:VJK524366 VTD524366:VTG524366 WCZ524366:WDC524366 WMV524366:WMY524366 WWR524366:WWU524366 AJ589902:AM589902 KF589902:KI589902 UB589902:UE589902 ADX589902:AEA589902 ANT589902:ANW589902 AXP589902:AXS589902 BHL589902:BHO589902 BRH589902:BRK589902 CBD589902:CBG589902 CKZ589902:CLC589902 CUV589902:CUY589902 DER589902:DEU589902 DON589902:DOQ589902 DYJ589902:DYM589902 EIF589902:EII589902 ESB589902:ESE589902 FBX589902:FCA589902 FLT589902:FLW589902 FVP589902:FVS589902 GFL589902:GFO589902 GPH589902:GPK589902 GZD589902:GZG589902 HIZ589902:HJC589902 HSV589902:HSY589902 ICR589902:ICU589902 IMN589902:IMQ589902 IWJ589902:IWM589902 JGF589902:JGI589902 JQB589902:JQE589902 JZX589902:KAA589902 KJT589902:KJW589902 KTP589902:KTS589902 LDL589902:LDO589902 LNH589902:LNK589902 LXD589902:LXG589902 MGZ589902:MHC589902 MQV589902:MQY589902 NAR589902:NAU589902 NKN589902:NKQ589902 NUJ589902:NUM589902 OEF589902:OEI589902 OOB589902:OOE589902 OXX589902:OYA589902 PHT589902:PHW589902 PRP589902:PRS589902 QBL589902:QBO589902 QLH589902:QLK589902 QVD589902:QVG589902 REZ589902:RFC589902 ROV589902:ROY589902 RYR589902:RYU589902 SIN589902:SIQ589902 SSJ589902:SSM589902 TCF589902:TCI589902 TMB589902:TME589902 TVX589902:TWA589902 UFT589902:UFW589902 UPP589902:UPS589902 UZL589902:UZO589902 VJH589902:VJK589902 VTD589902:VTG589902 WCZ589902:WDC589902 WMV589902:WMY589902 WWR589902:WWU589902 AJ655438:AM655438 KF655438:KI655438 UB655438:UE655438 ADX655438:AEA655438 ANT655438:ANW655438 AXP655438:AXS655438 BHL655438:BHO655438 BRH655438:BRK655438 CBD655438:CBG655438 CKZ655438:CLC655438 CUV655438:CUY655438 DER655438:DEU655438 DON655438:DOQ655438 DYJ655438:DYM655438 EIF655438:EII655438 ESB655438:ESE655438 FBX655438:FCA655438 FLT655438:FLW655438 FVP655438:FVS655438 GFL655438:GFO655438 GPH655438:GPK655438 GZD655438:GZG655438 HIZ655438:HJC655438 HSV655438:HSY655438 ICR655438:ICU655438 IMN655438:IMQ655438 IWJ655438:IWM655438 JGF655438:JGI655438 JQB655438:JQE655438 JZX655438:KAA655438 KJT655438:KJW655438 KTP655438:KTS655438 LDL655438:LDO655438 LNH655438:LNK655438 LXD655438:LXG655438 MGZ655438:MHC655438 MQV655438:MQY655438 NAR655438:NAU655438 NKN655438:NKQ655438 NUJ655438:NUM655438 OEF655438:OEI655438 OOB655438:OOE655438 OXX655438:OYA655438 PHT655438:PHW655438 PRP655438:PRS655438 QBL655438:QBO655438 QLH655438:QLK655438 QVD655438:QVG655438 REZ655438:RFC655438 ROV655438:ROY655438 RYR655438:RYU655438 SIN655438:SIQ655438 SSJ655438:SSM655438 TCF655438:TCI655438 TMB655438:TME655438 TVX655438:TWA655438 UFT655438:UFW655438 UPP655438:UPS655438 UZL655438:UZO655438 VJH655438:VJK655438 VTD655438:VTG655438 WCZ655438:WDC655438 WMV655438:WMY655438 WWR655438:WWU655438 AJ720974:AM720974 KF720974:KI720974 UB720974:UE720974 ADX720974:AEA720974 ANT720974:ANW720974 AXP720974:AXS720974 BHL720974:BHO720974 BRH720974:BRK720974 CBD720974:CBG720974 CKZ720974:CLC720974 CUV720974:CUY720974 DER720974:DEU720974 DON720974:DOQ720974 DYJ720974:DYM720974 EIF720974:EII720974 ESB720974:ESE720974 FBX720974:FCA720974 FLT720974:FLW720974 FVP720974:FVS720974 GFL720974:GFO720974 GPH720974:GPK720974 GZD720974:GZG720974 HIZ720974:HJC720974 HSV720974:HSY720974 ICR720974:ICU720974 IMN720974:IMQ720974 IWJ720974:IWM720974 JGF720974:JGI720974 JQB720974:JQE720974 JZX720974:KAA720974 KJT720974:KJW720974 KTP720974:KTS720974 LDL720974:LDO720974 LNH720974:LNK720974 LXD720974:LXG720974 MGZ720974:MHC720974 MQV720974:MQY720974 NAR720974:NAU720974 NKN720974:NKQ720974 NUJ720974:NUM720974 OEF720974:OEI720974 OOB720974:OOE720974 OXX720974:OYA720974 PHT720974:PHW720974 PRP720974:PRS720974 QBL720974:QBO720974 QLH720974:QLK720974 QVD720974:QVG720974 REZ720974:RFC720974 ROV720974:ROY720974 RYR720974:RYU720974 SIN720974:SIQ720974 SSJ720974:SSM720974 TCF720974:TCI720974 TMB720974:TME720974 TVX720974:TWA720974 UFT720974:UFW720974 UPP720974:UPS720974 UZL720974:UZO720974 VJH720974:VJK720974 VTD720974:VTG720974 WCZ720974:WDC720974 WMV720974:WMY720974 WWR720974:WWU720974 AJ786510:AM786510 KF786510:KI786510 UB786510:UE786510 ADX786510:AEA786510 ANT786510:ANW786510 AXP786510:AXS786510 BHL786510:BHO786510 BRH786510:BRK786510 CBD786510:CBG786510 CKZ786510:CLC786510 CUV786510:CUY786510 DER786510:DEU786510 DON786510:DOQ786510 DYJ786510:DYM786510 EIF786510:EII786510 ESB786510:ESE786510 FBX786510:FCA786510 FLT786510:FLW786510 FVP786510:FVS786510 GFL786510:GFO786510 GPH786510:GPK786510 GZD786510:GZG786510 HIZ786510:HJC786510 HSV786510:HSY786510 ICR786510:ICU786510 IMN786510:IMQ786510 IWJ786510:IWM786510 JGF786510:JGI786510 JQB786510:JQE786510 JZX786510:KAA786510 KJT786510:KJW786510 KTP786510:KTS786510 LDL786510:LDO786510 LNH786510:LNK786510 LXD786510:LXG786510 MGZ786510:MHC786510 MQV786510:MQY786510 NAR786510:NAU786510 NKN786510:NKQ786510 NUJ786510:NUM786510 OEF786510:OEI786510 OOB786510:OOE786510 OXX786510:OYA786510 PHT786510:PHW786510 PRP786510:PRS786510 QBL786510:QBO786510 QLH786510:QLK786510 QVD786510:QVG786510 REZ786510:RFC786510 ROV786510:ROY786510 RYR786510:RYU786510 SIN786510:SIQ786510 SSJ786510:SSM786510 TCF786510:TCI786510 TMB786510:TME786510 TVX786510:TWA786510 UFT786510:UFW786510 UPP786510:UPS786510 UZL786510:UZO786510 VJH786510:VJK786510 VTD786510:VTG786510 WCZ786510:WDC786510 WMV786510:WMY786510 WWR786510:WWU786510 AJ852046:AM852046 KF852046:KI852046 UB852046:UE852046 ADX852046:AEA852046 ANT852046:ANW852046 AXP852046:AXS852046 BHL852046:BHO852046 BRH852046:BRK852046 CBD852046:CBG852046 CKZ852046:CLC852046 CUV852046:CUY852046 DER852046:DEU852046 DON852046:DOQ852046 DYJ852046:DYM852046 EIF852046:EII852046 ESB852046:ESE852046 FBX852046:FCA852046 FLT852046:FLW852046 FVP852046:FVS852046 GFL852046:GFO852046 GPH852046:GPK852046 GZD852046:GZG852046 HIZ852046:HJC852046 HSV852046:HSY852046 ICR852046:ICU852046 IMN852046:IMQ852046 IWJ852046:IWM852046 JGF852046:JGI852046 JQB852046:JQE852046 JZX852046:KAA852046 KJT852046:KJW852046 KTP852046:KTS852046 LDL852046:LDO852046 LNH852046:LNK852046 LXD852046:LXG852046 MGZ852046:MHC852046 MQV852046:MQY852046 NAR852046:NAU852046 NKN852046:NKQ852046 NUJ852046:NUM852046 OEF852046:OEI852046 OOB852046:OOE852046 OXX852046:OYA852046 PHT852046:PHW852046 PRP852046:PRS852046 QBL852046:QBO852046 QLH852046:QLK852046 QVD852046:QVG852046 REZ852046:RFC852046 ROV852046:ROY852046 RYR852046:RYU852046 SIN852046:SIQ852046 SSJ852046:SSM852046 TCF852046:TCI852046 TMB852046:TME852046 TVX852046:TWA852046 UFT852046:UFW852046 UPP852046:UPS852046 UZL852046:UZO852046 VJH852046:VJK852046 VTD852046:VTG852046 WCZ852046:WDC852046 WMV852046:WMY852046 WWR852046:WWU852046 AJ917582:AM917582 KF917582:KI917582 UB917582:UE917582 ADX917582:AEA917582 ANT917582:ANW917582 AXP917582:AXS917582 BHL917582:BHO917582 BRH917582:BRK917582 CBD917582:CBG917582 CKZ917582:CLC917582 CUV917582:CUY917582 DER917582:DEU917582 DON917582:DOQ917582 DYJ917582:DYM917582 EIF917582:EII917582 ESB917582:ESE917582 FBX917582:FCA917582 FLT917582:FLW917582 FVP917582:FVS917582 GFL917582:GFO917582 GPH917582:GPK917582 GZD917582:GZG917582 HIZ917582:HJC917582 HSV917582:HSY917582 ICR917582:ICU917582 IMN917582:IMQ917582 IWJ917582:IWM917582 JGF917582:JGI917582 JQB917582:JQE917582 JZX917582:KAA917582 KJT917582:KJW917582 KTP917582:KTS917582 LDL917582:LDO917582 LNH917582:LNK917582 LXD917582:LXG917582 MGZ917582:MHC917582 MQV917582:MQY917582 NAR917582:NAU917582 NKN917582:NKQ917582 NUJ917582:NUM917582 OEF917582:OEI917582 OOB917582:OOE917582 OXX917582:OYA917582 PHT917582:PHW917582 PRP917582:PRS917582 QBL917582:QBO917582 QLH917582:QLK917582 QVD917582:QVG917582 REZ917582:RFC917582 ROV917582:ROY917582 RYR917582:RYU917582 SIN917582:SIQ917582 SSJ917582:SSM917582 TCF917582:TCI917582 TMB917582:TME917582 TVX917582:TWA917582 UFT917582:UFW917582 UPP917582:UPS917582 UZL917582:UZO917582 VJH917582:VJK917582 VTD917582:VTG917582 WCZ917582:WDC917582 WMV917582:WMY917582 WWR917582:WWU917582 AJ983118:AM983118 KF983118:KI983118 UB983118:UE983118 ADX983118:AEA983118 ANT983118:ANW983118 AXP983118:AXS983118 BHL983118:BHO983118 BRH983118:BRK983118 CBD983118:CBG983118 CKZ983118:CLC983118 CUV983118:CUY983118 DER983118:DEU983118 DON983118:DOQ983118 DYJ983118:DYM983118 EIF983118:EII983118 ESB983118:ESE983118 FBX983118:FCA983118 FLT983118:FLW983118 FVP983118:FVS983118 GFL983118:GFO983118 GPH983118:GPK983118 GZD983118:GZG983118 HIZ983118:HJC983118 HSV983118:HSY983118 ICR983118:ICU983118 IMN983118:IMQ983118 IWJ983118:IWM983118 JGF983118:JGI983118 JQB983118:JQE983118 JZX983118:KAA983118 KJT983118:KJW983118 KTP983118:KTS983118 LDL983118:LDO983118 LNH983118:LNK983118 LXD983118:LXG983118 MGZ983118:MHC983118 MQV983118:MQY983118 NAR983118:NAU983118 NKN983118:NKQ983118 NUJ983118:NUM983118 OEF983118:OEI983118 OOB983118:OOE983118 OXX983118:OYA983118 PHT983118:PHW983118 PRP983118:PRS983118 QBL983118:QBO983118 QLH983118:QLK983118 QVD983118:QVG983118 REZ983118:RFC983118 ROV983118:ROY983118 RYR983118:RYU983118 SIN983118:SIQ983118 SSJ983118:SSM983118 TCF983118:TCI983118 TMB983118:TME983118 TVX983118:TWA983118 UFT983118:UFW983118 UPP983118:UPS983118 UZL983118:UZO983118 VJH983118:VJK983118 VTD983118:VTG983118 WCZ983118:WDC983118 WMV983118:WMY983118 WWR983118:WWU983118"/>
    <dataValidation allowBlank="1" showInputMessage="1" showErrorMessage="1" promptTitle="TDHCA Program Experience" prompt="Place an X in this box to identify participation in the Weatherization Assistance Program (WAP)." sqref="AR78:AU78 KN78:KQ78 UJ78:UM78 AEF78:AEI78 AOB78:AOE78 AXX78:AYA78 BHT78:BHW78 BRP78:BRS78 CBL78:CBO78 CLH78:CLK78 CVD78:CVG78 DEZ78:DFC78 DOV78:DOY78 DYR78:DYU78 EIN78:EIQ78 ESJ78:ESM78 FCF78:FCI78 FMB78:FME78 FVX78:FWA78 GFT78:GFW78 GPP78:GPS78 GZL78:GZO78 HJH78:HJK78 HTD78:HTG78 ICZ78:IDC78 IMV78:IMY78 IWR78:IWU78 JGN78:JGQ78 JQJ78:JQM78 KAF78:KAI78 KKB78:KKE78 KTX78:KUA78 LDT78:LDW78 LNP78:LNS78 LXL78:LXO78 MHH78:MHK78 MRD78:MRG78 NAZ78:NBC78 NKV78:NKY78 NUR78:NUU78 OEN78:OEQ78 OOJ78:OOM78 OYF78:OYI78 PIB78:PIE78 PRX78:PSA78 QBT78:QBW78 QLP78:QLS78 QVL78:QVO78 RFH78:RFK78 RPD78:RPG78 RYZ78:RZC78 SIV78:SIY78 SSR78:SSU78 TCN78:TCQ78 TMJ78:TMM78 TWF78:TWI78 UGB78:UGE78 UPX78:UQA78 UZT78:UZW78 VJP78:VJS78 VTL78:VTO78 WDH78:WDK78 WND78:WNG78 WWZ78:WXC78 AR65614:AU65614 KN65614:KQ65614 UJ65614:UM65614 AEF65614:AEI65614 AOB65614:AOE65614 AXX65614:AYA65614 BHT65614:BHW65614 BRP65614:BRS65614 CBL65614:CBO65614 CLH65614:CLK65614 CVD65614:CVG65614 DEZ65614:DFC65614 DOV65614:DOY65614 DYR65614:DYU65614 EIN65614:EIQ65614 ESJ65614:ESM65614 FCF65614:FCI65614 FMB65614:FME65614 FVX65614:FWA65614 GFT65614:GFW65614 GPP65614:GPS65614 GZL65614:GZO65614 HJH65614:HJK65614 HTD65614:HTG65614 ICZ65614:IDC65614 IMV65614:IMY65614 IWR65614:IWU65614 JGN65614:JGQ65614 JQJ65614:JQM65614 KAF65614:KAI65614 KKB65614:KKE65614 KTX65614:KUA65614 LDT65614:LDW65614 LNP65614:LNS65614 LXL65614:LXO65614 MHH65614:MHK65614 MRD65614:MRG65614 NAZ65614:NBC65614 NKV65614:NKY65614 NUR65614:NUU65614 OEN65614:OEQ65614 OOJ65614:OOM65614 OYF65614:OYI65614 PIB65614:PIE65614 PRX65614:PSA65614 QBT65614:QBW65614 QLP65614:QLS65614 QVL65614:QVO65614 RFH65614:RFK65614 RPD65614:RPG65614 RYZ65614:RZC65614 SIV65614:SIY65614 SSR65614:SSU65614 TCN65614:TCQ65614 TMJ65614:TMM65614 TWF65614:TWI65614 UGB65614:UGE65614 UPX65614:UQA65614 UZT65614:UZW65614 VJP65614:VJS65614 VTL65614:VTO65614 WDH65614:WDK65614 WND65614:WNG65614 WWZ65614:WXC65614 AR131150:AU131150 KN131150:KQ131150 UJ131150:UM131150 AEF131150:AEI131150 AOB131150:AOE131150 AXX131150:AYA131150 BHT131150:BHW131150 BRP131150:BRS131150 CBL131150:CBO131150 CLH131150:CLK131150 CVD131150:CVG131150 DEZ131150:DFC131150 DOV131150:DOY131150 DYR131150:DYU131150 EIN131150:EIQ131150 ESJ131150:ESM131150 FCF131150:FCI131150 FMB131150:FME131150 FVX131150:FWA131150 GFT131150:GFW131150 GPP131150:GPS131150 GZL131150:GZO131150 HJH131150:HJK131150 HTD131150:HTG131150 ICZ131150:IDC131150 IMV131150:IMY131150 IWR131150:IWU131150 JGN131150:JGQ131150 JQJ131150:JQM131150 KAF131150:KAI131150 KKB131150:KKE131150 KTX131150:KUA131150 LDT131150:LDW131150 LNP131150:LNS131150 LXL131150:LXO131150 MHH131150:MHK131150 MRD131150:MRG131150 NAZ131150:NBC131150 NKV131150:NKY131150 NUR131150:NUU131150 OEN131150:OEQ131150 OOJ131150:OOM131150 OYF131150:OYI131150 PIB131150:PIE131150 PRX131150:PSA131150 QBT131150:QBW131150 QLP131150:QLS131150 QVL131150:QVO131150 RFH131150:RFK131150 RPD131150:RPG131150 RYZ131150:RZC131150 SIV131150:SIY131150 SSR131150:SSU131150 TCN131150:TCQ131150 TMJ131150:TMM131150 TWF131150:TWI131150 UGB131150:UGE131150 UPX131150:UQA131150 UZT131150:UZW131150 VJP131150:VJS131150 VTL131150:VTO131150 WDH131150:WDK131150 WND131150:WNG131150 WWZ131150:WXC131150 AR196686:AU196686 KN196686:KQ196686 UJ196686:UM196686 AEF196686:AEI196686 AOB196686:AOE196686 AXX196686:AYA196686 BHT196686:BHW196686 BRP196686:BRS196686 CBL196686:CBO196686 CLH196686:CLK196686 CVD196686:CVG196686 DEZ196686:DFC196686 DOV196686:DOY196686 DYR196686:DYU196686 EIN196686:EIQ196686 ESJ196686:ESM196686 FCF196686:FCI196686 FMB196686:FME196686 FVX196686:FWA196686 GFT196686:GFW196686 GPP196686:GPS196686 GZL196686:GZO196686 HJH196686:HJK196686 HTD196686:HTG196686 ICZ196686:IDC196686 IMV196686:IMY196686 IWR196686:IWU196686 JGN196686:JGQ196686 JQJ196686:JQM196686 KAF196686:KAI196686 KKB196686:KKE196686 KTX196686:KUA196686 LDT196686:LDW196686 LNP196686:LNS196686 LXL196686:LXO196686 MHH196686:MHK196686 MRD196686:MRG196686 NAZ196686:NBC196686 NKV196686:NKY196686 NUR196686:NUU196686 OEN196686:OEQ196686 OOJ196686:OOM196686 OYF196686:OYI196686 PIB196686:PIE196686 PRX196686:PSA196686 QBT196686:QBW196686 QLP196686:QLS196686 QVL196686:QVO196686 RFH196686:RFK196686 RPD196686:RPG196686 RYZ196686:RZC196686 SIV196686:SIY196686 SSR196686:SSU196686 TCN196686:TCQ196686 TMJ196686:TMM196686 TWF196686:TWI196686 UGB196686:UGE196686 UPX196686:UQA196686 UZT196686:UZW196686 VJP196686:VJS196686 VTL196686:VTO196686 WDH196686:WDK196686 WND196686:WNG196686 WWZ196686:WXC196686 AR262222:AU262222 KN262222:KQ262222 UJ262222:UM262222 AEF262222:AEI262222 AOB262222:AOE262222 AXX262222:AYA262222 BHT262222:BHW262222 BRP262222:BRS262222 CBL262222:CBO262222 CLH262222:CLK262222 CVD262222:CVG262222 DEZ262222:DFC262222 DOV262222:DOY262222 DYR262222:DYU262222 EIN262222:EIQ262222 ESJ262222:ESM262222 FCF262222:FCI262222 FMB262222:FME262222 FVX262222:FWA262222 GFT262222:GFW262222 GPP262222:GPS262222 GZL262222:GZO262222 HJH262222:HJK262222 HTD262222:HTG262222 ICZ262222:IDC262222 IMV262222:IMY262222 IWR262222:IWU262222 JGN262222:JGQ262222 JQJ262222:JQM262222 KAF262222:KAI262222 KKB262222:KKE262222 KTX262222:KUA262222 LDT262222:LDW262222 LNP262222:LNS262222 LXL262222:LXO262222 MHH262222:MHK262222 MRD262222:MRG262222 NAZ262222:NBC262222 NKV262222:NKY262222 NUR262222:NUU262222 OEN262222:OEQ262222 OOJ262222:OOM262222 OYF262222:OYI262222 PIB262222:PIE262222 PRX262222:PSA262222 QBT262222:QBW262222 QLP262222:QLS262222 QVL262222:QVO262222 RFH262222:RFK262222 RPD262222:RPG262222 RYZ262222:RZC262222 SIV262222:SIY262222 SSR262222:SSU262222 TCN262222:TCQ262222 TMJ262222:TMM262222 TWF262222:TWI262222 UGB262222:UGE262222 UPX262222:UQA262222 UZT262222:UZW262222 VJP262222:VJS262222 VTL262222:VTO262222 WDH262222:WDK262222 WND262222:WNG262222 WWZ262222:WXC262222 AR327758:AU327758 KN327758:KQ327758 UJ327758:UM327758 AEF327758:AEI327758 AOB327758:AOE327758 AXX327758:AYA327758 BHT327758:BHW327758 BRP327758:BRS327758 CBL327758:CBO327758 CLH327758:CLK327758 CVD327758:CVG327758 DEZ327758:DFC327758 DOV327758:DOY327758 DYR327758:DYU327758 EIN327758:EIQ327758 ESJ327758:ESM327758 FCF327758:FCI327758 FMB327758:FME327758 FVX327758:FWA327758 GFT327758:GFW327758 GPP327758:GPS327758 GZL327758:GZO327758 HJH327758:HJK327758 HTD327758:HTG327758 ICZ327758:IDC327758 IMV327758:IMY327758 IWR327758:IWU327758 JGN327758:JGQ327758 JQJ327758:JQM327758 KAF327758:KAI327758 KKB327758:KKE327758 KTX327758:KUA327758 LDT327758:LDW327758 LNP327758:LNS327758 LXL327758:LXO327758 MHH327758:MHK327758 MRD327758:MRG327758 NAZ327758:NBC327758 NKV327758:NKY327758 NUR327758:NUU327758 OEN327758:OEQ327758 OOJ327758:OOM327758 OYF327758:OYI327758 PIB327758:PIE327758 PRX327758:PSA327758 QBT327758:QBW327758 QLP327758:QLS327758 QVL327758:QVO327758 RFH327758:RFK327758 RPD327758:RPG327758 RYZ327758:RZC327758 SIV327758:SIY327758 SSR327758:SSU327758 TCN327758:TCQ327758 TMJ327758:TMM327758 TWF327758:TWI327758 UGB327758:UGE327758 UPX327758:UQA327758 UZT327758:UZW327758 VJP327758:VJS327758 VTL327758:VTO327758 WDH327758:WDK327758 WND327758:WNG327758 WWZ327758:WXC327758 AR393294:AU393294 KN393294:KQ393294 UJ393294:UM393294 AEF393294:AEI393294 AOB393294:AOE393294 AXX393294:AYA393294 BHT393294:BHW393294 BRP393294:BRS393294 CBL393294:CBO393294 CLH393294:CLK393294 CVD393294:CVG393294 DEZ393294:DFC393294 DOV393294:DOY393294 DYR393294:DYU393294 EIN393294:EIQ393294 ESJ393294:ESM393294 FCF393294:FCI393294 FMB393294:FME393294 FVX393294:FWA393294 GFT393294:GFW393294 GPP393294:GPS393294 GZL393294:GZO393294 HJH393294:HJK393294 HTD393294:HTG393294 ICZ393294:IDC393294 IMV393294:IMY393294 IWR393294:IWU393294 JGN393294:JGQ393294 JQJ393294:JQM393294 KAF393294:KAI393294 KKB393294:KKE393294 KTX393294:KUA393294 LDT393294:LDW393294 LNP393294:LNS393294 LXL393294:LXO393294 MHH393294:MHK393294 MRD393294:MRG393294 NAZ393294:NBC393294 NKV393294:NKY393294 NUR393294:NUU393294 OEN393294:OEQ393294 OOJ393294:OOM393294 OYF393294:OYI393294 PIB393294:PIE393294 PRX393294:PSA393294 QBT393294:QBW393294 QLP393294:QLS393294 QVL393294:QVO393294 RFH393294:RFK393294 RPD393294:RPG393294 RYZ393294:RZC393294 SIV393294:SIY393294 SSR393294:SSU393294 TCN393294:TCQ393294 TMJ393294:TMM393294 TWF393294:TWI393294 UGB393294:UGE393294 UPX393294:UQA393294 UZT393294:UZW393294 VJP393294:VJS393294 VTL393294:VTO393294 WDH393294:WDK393294 WND393294:WNG393294 WWZ393294:WXC393294 AR458830:AU458830 KN458830:KQ458830 UJ458830:UM458830 AEF458830:AEI458830 AOB458830:AOE458830 AXX458830:AYA458830 BHT458830:BHW458830 BRP458830:BRS458830 CBL458830:CBO458830 CLH458830:CLK458830 CVD458830:CVG458830 DEZ458830:DFC458830 DOV458830:DOY458830 DYR458830:DYU458830 EIN458830:EIQ458830 ESJ458830:ESM458830 FCF458830:FCI458830 FMB458830:FME458830 FVX458830:FWA458830 GFT458830:GFW458830 GPP458830:GPS458830 GZL458830:GZO458830 HJH458830:HJK458830 HTD458830:HTG458830 ICZ458830:IDC458830 IMV458830:IMY458830 IWR458830:IWU458830 JGN458830:JGQ458830 JQJ458830:JQM458830 KAF458830:KAI458830 KKB458830:KKE458830 KTX458830:KUA458830 LDT458830:LDW458830 LNP458830:LNS458830 LXL458830:LXO458830 MHH458830:MHK458830 MRD458830:MRG458830 NAZ458830:NBC458830 NKV458830:NKY458830 NUR458830:NUU458830 OEN458830:OEQ458830 OOJ458830:OOM458830 OYF458830:OYI458830 PIB458830:PIE458830 PRX458830:PSA458830 QBT458830:QBW458830 QLP458830:QLS458830 QVL458830:QVO458830 RFH458830:RFK458830 RPD458830:RPG458830 RYZ458830:RZC458830 SIV458830:SIY458830 SSR458830:SSU458830 TCN458830:TCQ458830 TMJ458830:TMM458830 TWF458830:TWI458830 UGB458830:UGE458830 UPX458830:UQA458830 UZT458830:UZW458830 VJP458830:VJS458830 VTL458830:VTO458830 WDH458830:WDK458830 WND458830:WNG458830 WWZ458830:WXC458830 AR524366:AU524366 KN524366:KQ524366 UJ524366:UM524366 AEF524366:AEI524366 AOB524366:AOE524366 AXX524366:AYA524366 BHT524366:BHW524366 BRP524366:BRS524366 CBL524366:CBO524366 CLH524366:CLK524366 CVD524366:CVG524366 DEZ524366:DFC524366 DOV524366:DOY524366 DYR524366:DYU524366 EIN524366:EIQ524366 ESJ524366:ESM524366 FCF524366:FCI524366 FMB524366:FME524366 FVX524366:FWA524366 GFT524366:GFW524366 GPP524366:GPS524366 GZL524366:GZO524366 HJH524366:HJK524366 HTD524366:HTG524366 ICZ524366:IDC524366 IMV524366:IMY524366 IWR524366:IWU524366 JGN524366:JGQ524366 JQJ524366:JQM524366 KAF524366:KAI524366 KKB524366:KKE524366 KTX524366:KUA524366 LDT524366:LDW524366 LNP524366:LNS524366 LXL524366:LXO524366 MHH524366:MHK524366 MRD524366:MRG524366 NAZ524366:NBC524366 NKV524366:NKY524366 NUR524366:NUU524366 OEN524366:OEQ524366 OOJ524366:OOM524366 OYF524366:OYI524366 PIB524366:PIE524366 PRX524366:PSA524366 QBT524366:QBW524366 QLP524366:QLS524366 QVL524366:QVO524366 RFH524366:RFK524366 RPD524366:RPG524366 RYZ524366:RZC524366 SIV524366:SIY524366 SSR524366:SSU524366 TCN524366:TCQ524366 TMJ524366:TMM524366 TWF524366:TWI524366 UGB524366:UGE524366 UPX524366:UQA524366 UZT524366:UZW524366 VJP524366:VJS524366 VTL524366:VTO524366 WDH524366:WDK524366 WND524366:WNG524366 WWZ524366:WXC524366 AR589902:AU589902 KN589902:KQ589902 UJ589902:UM589902 AEF589902:AEI589902 AOB589902:AOE589902 AXX589902:AYA589902 BHT589902:BHW589902 BRP589902:BRS589902 CBL589902:CBO589902 CLH589902:CLK589902 CVD589902:CVG589902 DEZ589902:DFC589902 DOV589902:DOY589902 DYR589902:DYU589902 EIN589902:EIQ589902 ESJ589902:ESM589902 FCF589902:FCI589902 FMB589902:FME589902 FVX589902:FWA589902 GFT589902:GFW589902 GPP589902:GPS589902 GZL589902:GZO589902 HJH589902:HJK589902 HTD589902:HTG589902 ICZ589902:IDC589902 IMV589902:IMY589902 IWR589902:IWU589902 JGN589902:JGQ589902 JQJ589902:JQM589902 KAF589902:KAI589902 KKB589902:KKE589902 KTX589902:KUA589902 LDT589902:LDW589902 LNP589902:LNS589902 LXL589902:LXO589902 MHH589902:MHK589902 MRD589902:MRG589902 NAZ589902:NBC589902 NKV589902:NKY589902 NUR589902:NUU589902 OEN589902:OEQ589902 OOJ589902:OOM589902 OYF589902:OYI589902 PIB589902:PIE589902 PRX589902:PSA589902 QBT589902:QBW589902 QLP589902:QLS589902 QVL589902:QVO589902 RFH589902:RFK589902 RPD589902:RPG589902 RYZ589902:RZC589902 SIV589902:SIY589902 SSR589902:SSU589902 TCN589902:TCQ589902 TMJ589902:TMM589902 TWF589902:TWI589902 UGB589902:UGE589902 UPX589902:UQA589902 UZT589902:UZW589902 VJP589902:VJS589902 VTL589902:VTO589902 WDH589902:WDK589902 WND589902:WNG589902 WWZ589902:WXC589902 AR655438:AU655438 KN655438:KQ655438 UJ655438:UM655438 AEF655438:AEI655438 AOB655438:AOE655438 AXX655438:AYA655438 BHT655438:BHW655438 BRP655438:BRS655438 CBL655438:CBO655438 CLH655438:CLK655438 CVD655438:CVG655438 DEZ655438:DFC655438 DOV655438:DOY655438 DYR655438:DYU655438 EIN655438:EIQ655438 ESJ655438:ESM655438 FCF655438:FCI655438 FMB655438:FME655438 FVX655438:FWA655438 GFT655438:GFW655438 GPP655438:GPS655438 GZL655438:GZO655438 HJH655438:HJK655438 HTD655438:HTG655438 ICZ655438:IDC655438 IMV655438:IMY655438 IWR655438:IWU655438 JGN655438:JGQ655438 JQJ655438:JQM655438 KAF655438:KAI655438 KKB655438:KKE655438 KTX655438:KUA655438 LDT655438:LDW655438 LNP655438:LNS655438 LXL655438:LXO655438 MHH655438:MHK655438 MRD655438:MRG655438 NAZ655438:NBC655438 NKV655438:NKY655438 NUR655438:NUU655438 OEN655438:OEQ655438 OOJ655438:OOM655438 OYF655438:OYI655438 PIB655438:PIE655438 PRX655438:PSA655438 QBT655438:QBW655438 QLP655438:QLS655438 QVL655438:QVO655438 RFH655438:RFK655438 RPD655438:RPG655438 RYZ655438:RZC655438 SIV655438:SIY655438 SSR655438:SSU655438 TCN655438:TCQ655438 TMJ655438:TMM655438 TWF655438:TWI655438 UGB655438:UGE655438 UPX655438:UQA655438 UZT655438:UZW655438 VJP655438:VJS655438 VTL655438:VTO655438 WDH655438:WDK655438 WND655438:WNG655438 WWZ655438:WXC655438 AR720974:AU720974 KN720974:KQ720974 UJ720974:UM720974 AEF720974:AEI720974 AOB720974:AOE720974 AXX720974:AYA720974 BHT720974:BHW720974 BRP720974:BRS720974 CBL720974:CBO720974 CLH720974:CLK720974 CVD720974:CVG720974 DEZ720974:DFC720974 DOV720974:DOY720974 DYR720974:DYU720974 EIN720974:EIQ720974 ESJ720974:ESM720974 FCF720974:FCI720974 FMB720974:FME720974 FVX720974:FWA720974 GFT720974:GFW720974 GPP720974:GPS720974 GZL720974:GZO720974 HJH720974:HJK720974 HTD720974:HTG720974 ICZ720974:IDC720974 IMV720974:IMY720974 IWR720974:IWU720974 JGN720974:JGQ720974 JQJ720974:JQM720974 KAF720974:KAI720974 KKB720974:KKE720974 KTX720974:KUA720974 LDT720974:LDW720974 LNP720974:LNS720974 LXL720974:LXO720974 MHH720974:MHK720974 MRD720974:MRG720974 NAZ720974:NBC720974 NKV720974:NKY720974 NUR720974:NUU720974 OEN720974:OEQ720974 OOJ720974:OOM720974 OYF720974:OYI720974 PIB720974:PIE720974 PRX720974:PSA720974 QBT720974:QBW720974 QLP720974:QLS720974 QVL720974:QVO720974 RFH720974:RFK720974 RPD720974:RPG720974 RYZ720974:RZC720974 SIV720974:SIY720974 SSR720974:SSU720974 TCN720974:TCQ720974 TMJ720974:TMM720974 TWF720974:TWI720974 UGB720974:UGE720974 UPX720974:UQA720974 UZT720974:UZW720974 VJP720974:VJS720974 VTL720974:VTO720974 WDH720974:WDK720974 WND720974:WNG720974 WWZ720974:WXC720974 AR786510:AU786510 KN786510:KQ786510 UJ786510:UM786510 AEF786510:AEI786510 AOB786510:AOE786510 AXX786510:AYA786510 BHT786510:BHW786510 BRP786510:BRS786510 CBL786510:CBO786510 CLH786510:CLK786510 CVD786510:CVG786510 DEZ786510:DFC786510 DOV786510:DOY786510 DYR786510:DYU786510 EIN786510:EIQ786510 ESJ786510:ESM786510 FCF786510:FCI786510 FMB786510:FME786510 FVX786510:FWA786510 GFT786510:GFW786510 GPP786510:GPS786510 GZL786510:GZO786510 HJH786510:HJK786510 HTD786510:HTG786510 ICZ786510:IDC786510 IMV786510:IMY786510 IWR786510:IWU786510 JGN786510:JGQ786510 JQJ786510:JQM786510 KAF786510:KAI786510 KKB786510:KKE786510 KTX786510:KUA786510 LDT786510:LDW786510 LNP786510:LNS786510 LXL786510:LXO786510 MHH786510:MHK786510 MRD786510:MRG786510 NAZ786510:NBC786510 NKV786510:NKY786510 NUR786510:NUU786510 OEN786510:OEQ786510 OOJ786510:OOM786510 OYF786510:OYI786510 PIB786510:PIE786510 PRX786510:PSA786510 QBT786510:QBW786510 QLP786510:QLS786510 QVL786510:QVO786510 RFH786510:RFK786510 RPD786510:RPG786510 RYZ786510:RZC786510 SIV786510:SIY786510 SSR786510:SSU786510 TCN786510:TCQ786510 TMJ786510:TMM786510 TWF786510:TWI786510 UGB786510:UGE786510 UPX786510:UQA786510 UZT786510:UZW786510 VJP786510:VJS786510 VTL786510:VTO786510 WDH786510:WDK786510 WND786510:WNG786510 WWZ786510:WXC786510 AR852046:AU852046 KN852046:KQ852046 UJ852046:UM852046 AEF852046:AEI852046 AOB852046:AOE852046 AXX852046:AYA852046 BHT852046:BHW852046 BRP852046:BRS852046 CBL852046:CBO852046 CLH852046:CLK852046 CVD852046:CVG852046 DEZ852046:DFC852046 DOV852046:DOY852046 DYR852046:DYU852046 EIN852046:EIQ852046 ESJ852046:ESM852046 FCF852046:FCI852046 FMB852046:FME852046 FVX852046:FWA852046 GFT852046:GFW852046 GPP852046:GPS852046 GZL852046:GZO852046 HJH852046:HJK852046 HTD852046:HTG852046 ICZ852046:IDC852046 IMV852046:IMY852046 IWR852046:IWU852046 JGN852046:JGQ852046 JQJ852046:JQM852046 KAF852046:KAI852046 KKB852046:KKE852046 KTX852046:KUA852046 LDT852046:LDW852046 LNP852046:LNS852046 LXL852046:LXO852046 MHH852046:MHK852046 MRD852046:MRG852046 NAZ852046:NBC852046 NKV852046:NKY852046 NUR852046:NUU852046 OEN852046:OEQ852046 OOJ852046:OOM852046 OYF852046:OYI852046 PIB852046:PIE852046 PRX852046:PSA852046 QBT852046:QBW852046 QLP852046:QLS852046 QVL852046:QVO852046 RFH852046:RFK852046 RPD852046:RPG852046 RYZ852046:RZC852046 SIV852046:SIY852046 SSR852046:SSU852046 TCN852046:TCQ852046 TMJ852046:TMM852046 TWF852046:TWI852046 UGB852046:UGE852046 UPX852046:UQA852046 UZT852046:UZW852046 VJP852046:VJS852046 VTL852046:VTO852046 WDH852046:WDK852046 WND852046:WNG852046 WWZ852046:WXC852046 AR917582:AU917582 KN917582:KQ917582 UJ917582:UM917582 AEF917582:AEI917582 AOB917582:AOE917582 AXX917582:AYA917582 BHT917582:BHW917582 BRP917582:BRS917582 CBL917582:CBO917582 CLH917582:CLK917582 CVD917582:CVG917582 DEZ917582:DFC917582 DOV917582:DOY917582 DYR917582:DYU917582 EIN917582:EIQ917582 ESJ917582:ESM917582 FCF917582:FCI917582 FMB917582:FME917582 FVX917582:FWA917582 GFT917582:GFW917582 GPP917582:GPS917582 GZL917582:GZO917582 HJH917582:HJK917582 HTD917582:HTG917582 ICZ917582:IDC917582 IMV917582:IMY917582 IWR917582:IWU917582 JGN917582:JGQ917582 JQJ917582:JQM917582 KAF917582:KAI917582 KKB917582:KKE917582 KTX917582:KUA917582 LDT917582:LDW917582 LNP917582:LNS917582 LXL917582:LXO917582 MHH917582:MHK917582 MRD917582:MRG917582 NAZ917582:NBC917582 NKV917582:NKY917582 NUR917582:NUU917582 OEN917582:OEQ917582 OOJ917582:OOM917582 OYF917582:OYI917582 PIB917582:PIE917582 PRX917582:PSA917582 QBT917582:QBW917582 QLP917582:QLS917582 QVL917582:QVO917582 RFH917582:RFK917582 RPD917582:RPG917582 RYZ917582:RZC917582 SIV917582:SIY917582 SSR917582:SSU917582 TCN917582:TCQ917582 TMJ917582:TMM917582 TWF917582:TWI917582 UGB917582:UGE917582 UPX917582:UQA917582 UZT917582:UZW917582 VJP917582:VJS917582 VTL917582:VTO917582 WDH917582:WDK917582 WND917582:WNG917582 WWZ917582:WXC917582 AR983118:AU983118 KN983118:KQ983118 UJ983118:UM983118 AEF983118:AEI983118 AOB983118:AOE983118 AXX983118:AYA983118 BHT983118:BHW983118 BRP983118:BRS983118 CBL983118:CBO983118 CLH983118:CLK983118 CVD983118:CVG983118 DEZ983118:DFC983118 DOV983118:DOY983118 DYR983118:DYU983118 EIN983118:EIQ983118 ESJ983118:ESM983118 FCF983118:FCI983118 FMB983118:FME983118 FVX983118:FWA983118 GFT983118:GFW983118 GPP983118:GPS983118 GZL983118:GZO983118 HJH983118:HJK983118 HTD983118:HTG983118 ICZ983118:IDC983118 IMV983118:IMY983118 IWR983118:IWU983118 JGN983118:JGQ983118 JQJ983118:JQM983118 KAF983118:KAI983118 KKB983118:KKE983118 KTX983118:KUA983118 LDT983118:LDW983118 LNP983118:LNS983118 LXL983118:LXO983118 MHH983118:MHK983118 MRD983118:MRG983118 NAZ983118:NBC983118 NKV983118:NKY983118 NUR983118:NUU983118 OEN983118:OEQ983118 OOJ983118:OOM983118 OYF983118:OYI983118 PIB983118:PIE983118 PRX983118:PSA983118 QBT983118:QBW983118 QLP983118:QLS983118 QVL983118:QVO983118 RFH983118:RFK983118 RPD983118:RPG983118 RYZ983118:RZC983118 SIV983118:SIY983118 SSR983118:SSU983118 TCN983118:TCQ983118 TMJ983118:TMM983118 TWF983118:TWI983118 UGB983118:UGE983118 UPX983118:UQA983118 UZT983118:UZW983118 VJP983118:VJS983118 VTL983118:VTO983118 WDH983118:WDK983118 WND983118:WNG983118 WWZ983118:WXC983118"/>
    <dataValidation allowBlank="1" showInputMessage="1" showErrorMessage="1" promptTitle="TDHCA Program Experience" prompt="Place an X in this box to identify participation in the Community Services Block Grant (CSBG) program." sqref="T79:W79 JP79:JS79 TL79:TO79 ADH79:ADK79 AND79:ANG79 AWZ79:AXC79 BGV79:BGY79 BQR79:BQU79 CAN79:CAQ79 CKJ79:CKM79 CUF79:CUI79 DEB79:DEE79 DNX79:DOA79 DXT79:DXW79 EHP79:EHS79 ERL79:ERO79 FBH79:FBK79 FLD79:FLG79 FUZ79:FVC79 GEV79:GEY79 GOR79:GOU79 GYN79:GYQ79 HIJ79:HIM79 HSF79:HSI79 ICB79:ICE79 ILX79:IMA79 IVT79:IVW79 JFP79:JFS79 JPL79:JPO79 JZH79:JZK79 KJD79:KJG79 KSZ79:KTC79 LCV79:LCY79 LMR79:LMU79 LWN79:LWQ79 MGJ79:MGM79 MQF79:MQI79 NAB79:NAE79 NJX79:NKA79 NTT79:NTW79 ODP79:ODS79 ONL79:ONO79 OXH79:OXK79 PHD79:PHG79 PQZ79:PRC79 QAV79:QAY79 QKR79:QKU79 QUN79:QUQ79 REJ79:REM79 ROF79:ROI79 RYB79:RYE79 SHX79:SIA79 SRT79:SRW79 TBP79:TBS79 TLL79:TLO79 TVH79:TVK79 UFD79:UFG79 UOZ79:UPC79 UYV79:UYY79 VIR79:VIU79 VSN79:VSQ79 WCJ79:WCM79 WMF79:WMI79 WWB79:WWE79 T65615:W65615 JP65615:JS65615 TL65615:TO65615 ADH65615:ADK65615 AND65615:ANG65615 AWZ65615:AXC65615 BGV65615:BGY65615 BQR65615:BQU65615 CAN65615:CAQ65615 CKJ65615:CKM65615 CUF65615:CUI65615 DEB65615:DEE65615 DNX65615:DOA65615 DXT65615:DXW65615 EHP65615:EHS65615 ERL65615:ERO65615 FBH65615:FBK65615 FLD65615:FLG65615 FUZ65615:FVC65615 GEV65615:GEY65615 GOR65615:GOU65615 GYN65615:GYQ65615 HIJ65615:HIM65615 HSF65615:HSI65615 ICB65615:ICE65615 ILX65615:IMA65615 IVT65615:IVW65615 JFP65615:JFS65615 JPL65615:JPO65615 JZH65615:JZK65615 KJD65615:KJG65615 KSZ65615:KTC65615 LCV65615:LCY65615 LMR65615:LMU65615 LWN65615:LWQ65615 MGJ65615:MGM65615 MQF65615:MQI65615 NAB65615:NAE65615 NJX65615:NKA65615 NTT65615:NTW65615 ODP65615:ODS65615 ONL65615:ONO65615 OXH65615:OXK65615 PHD65615:PHG65615 PQZ65615:PRC65615 QAV65615:QAY65615 QKR65615:QKU65615 QUN65615:QUQ65615 REJ65615:REM65615 ROF65615:ROI65615 RYB65615:RYE65615 SHX65615:SIA65615 SRT65615:SRW65615 TBP65615:TBS65615 TLL65615:TLO65615 TVH65615:TVK65615 UFD65615:UFG65615 UOZ65615:UPC65615 UYV65615:UYY65615 VIR65615:VIU65615 VSN65615:VSQ65615 WCJ65615:WCM65615 WMF65615:WMI65615 WWB65615:WWE65615 T131151:W131151 JP131151:JS131151 TL131151:TO131151 ADH131151:ADK131151 AND131151:ANG131151 AWZ131151:AXC131151 BGV131151:BGY131151 BQR131151:BQU131151 CAN131151:CAQ131151 CKJ131151:CKM131151 CUF131151:CUI131151 DEB131151:DEE131151 DNX131151:DOA131151 DXT131151:DXW131151 EHP131151:EHS131151 ERL131151:ERO131151 FBH131151:FBK131151 FLD131151:FLG131151 FUZ131151:FVC131151 GEV131151:GEY131151 GOR131151:GOU131151 GYN131151:GYQ131151 HIJ131151:HIM131151 HSF131151:HSI131151 ICB131151:ICE131151 ILX131151:IMA131151 IVT131151:IVW131151 JFP131151:JFS131151 JPL131151:JPO131151 JZH131151:JZK131151 KJD131151:KJG131151 KSZ131151:KTC131151 LCV131151:LCY131151 LMR131151:LMU131151 LWN131151:LWQ131151 MGJ131151:MGM131151 MQF131151:MQI131151 NAB131151:NAE131151 NJX131151:NKA131151 NTT131151:NTW131151 ODP131151:ODS131151 ONL131151:ONO131151 OXH131151:OXK131151 PHD131151:PHG131151 PQZ131151:PRC131151 QAV131151:QAY131151 QKR131151:QKU131151 QUN131151:QUQ131151 REJ131151:REM131151 ROF131151:ROI131151 RYB131151:RYE131151 SHX131151:SIA131151 SRT131151:SRW131151 TBP131151:TBS131151 TLL131151:TLO131151 TVH131151:TVK131151 UFD131151:UFG131151 UOZ131151:UPC131151 UYV131151:UYY131151 VIR131151:VIU131151 VSN131151:VSQ131151 WCJ131151:WCM131151 WMF131151:WMI131151 WWB131151:WWE131151 T196687:W196687 JP196687:JS196687 TL196687:TO196687 ADH196687:ADK196687 AND196687:ANG196687 AWZ196687:AXC196687 BGV196687:BGY196687 BQR196687:BQU196687 CAN196687:CAQ196687 CKJ196687:CKM196687 CUF196687:CUI196687 DEB196687:DEE196687 DNX196687:DOA196687 DXT196687:DXW196687 EHP196687:EHS196687 ERL196687:ERO196687 FBH196687:FBK196687 FLD196687:FLG196687 FUZ196687:FVC196687 GEV196687:GEY196687 GOR196687:GOU196687 GYN196687:GYQ196687 HIJ196687:HIM196687 HSF196687:HSI196687 ICB196687:ICE196687 ILX196687:IMA196687 IVT196687:IVW196687 JFP196687:JFS196687 JPL196687:JPO196687 JZH196687:JZK196687 KJD196687:KJG196687 KSZ196687:KTC196687 LCV196687:LCY196687 LMR196687:LMU196687 LWN196687:LWQ196687 MGJ196687:MGM196687 MQF196687:MQI196687 NAB196687:NAE196687 NJX196687:NKA196687 NTT196687:NTW196687 ODP196687:ODS196687 ONL196687:ONO196687 OXH196687:OXK196687 PHD196687:PHG196687 PQZ196687:PRC196687 QAV196687:QAY196687 QKR196687:QKU196687 QUN196687:QUQ196687 REJ196687:REM196687 ROF196687:ROI196687 RYB196687:RYE196687 SHX196687:SIA196687 SRT196687:SRW196687 TBP196687:TBS196687 TLL196687:TLO196687 TVH196687:TVK196687 UFD196687:UFG196687 UOZ196687:UPC196687 UYV196687:UYY196687 VIR196687:VIU196687 VSN196687:VSQ196687 WCJ196687:WCM196687 WMF196687:WMI196687 WWB196687:WWE196687 T262223:W262223 JP262223:JS262223 TL262223:TO262223 ADH262223:ADK262223 AND262223:ANG262223 AWZ262223:AXC262223 BGV262223:BGY262223 BQR262223:BQU262223 CAN262223:CAQ262223 CKJ262223:CKM262223 CUF262223:CUI262223 DEB262223:DEE262223 DNX262223:DOA262223 DXT262223:DXW262223 EHP262223:EHS262223 ERL262223:ERO262223 FBH262223:FBK262223 FLD262223:FLG262223 FUZ262223:FVC262223 GEV262223:GEY262223 GOR262223:GOU262223 GYN262223:GYQ262223 HIJ262223:HIM262223 HSF262223:HSI262223 ICB262223:ICE262223 ILX262223:IMA262223 IVT262223:IVW262223 JFP262223:JFS262223 JPL262223:JPO262223 JZH262223:JZK262223 KJD262223:KJG262223 KSZ262223:KTC262223 LCV262223:LCY262223 LMR262223:LMU262223 LWN262223:LWQ262223 MGJ262223:MGM262223 MQF262223:MQI262223 NAB262223:NAE262223 NJX262223:NKA262223 NTT262223:NTW262223 ODP262223:ODS262223 ONL262223:ONO262223 OXH262223:OXK262223 PHD262223:PHG262223 PQZ262223:PRC262223 QAV262223:QAY262223 QKR262223:QKU262223 QUN262223:QUQ262223 REJ262223:REM262223 ROF262223:ROI262223 RYB262223:RYE262223 SHX262223:SIA262223 SRT262223:SRW262223 TBP262223:TBS262223 TLL262223:TLO262223 TVH262223:TVK262223 UFD262223:UFG262223 UOZ262223:UPC262223 UYV262223:UYY262223 VIR262223:VIU262223 VSN262223:VSQ262223 WCJ262223:WCM262223 WMF262223:WMI262223 WWB262223:WWE262223 T327759:W327759 JP327759:JS327759 TL327759:TO327759 ADH327759:ADK327759 AND327759:ANG327759 AWZ327759:AXC327759 BGV327759:BGY327759 BQR327759:BQU327759 CAN327759:CAQ327759 CKJ327759:CKM327759 CUF327759:CUI327759 DEB327759:DEE327759 DNX327759:DOA327759 DXT327759:DXW327759 EHP327759:EHS327759 ERL327759:ERO327759 FBH327759:FBK327759 FLD327759:FLG327759 FUZ327759:FVC327759 GEV327759:GEY327759 GOR327759:GOU327759 GYN327759:GYQ327759 HIJ327759:HIM327759 HSF327759:HSI327759 ICB327759:ICE327759 ILX327759:IMA327759 IVT327759:IVW327759 JFP327759:JFS327759 JPL327759:JPO327759 JZH327759:JZK327759 KJD327759:KJG327759 KSZ327759:KTC327759 LCV327759:LCY327759 LMR327759:LMU327759 LWN327759:LWQ327759 MGJ327759:MGM327759 MQF327759:MQI327759 NAB327759:NAE327759 NJX327759:NKA327759 NTT327759:NTW327759 ODP327759:ODS327759 ONL327759:ONO327759 OXH327759:OXK327759 PHD327759:PHG327759 PQZ327759:PRC327759 QAV327759:QAY327759 QKR327759:QKU327759 QUN327759:QUQ327759 REJ327759:REM327759 ROF327759:ROI327759 RYB327759:RYE327759 SHX327759:SIA327759 SRT327759:SRW327759 TBP327759:TBS327759 TLL327759:TLO327759 TVH327759:TVK327759 UFD327759:UFG327759 UOZ327759:UPC327759 UYV327759:UYY327759 VIR327759:VIU327759 VSN327759:VSQ327759 WCJ327759:WCM327759 WMF327759:WMI327759 WWB327759:WWE327759 T393295:W393295 JP393295:JS393295 TL393295:TO393295 ADH393295:ADK393295 AND393295:ANG393295 AWZ393295:AXC393295 BGV393295:BGY393295 BQR393295:BQU393295 CAN393295:CAQ393295 CKJ393295:CKM393295 CUF393295:CUI393295 DEB393295:DEE393295 DNX393295:DOA393295 DXT393295:DXW393295 EHP393295:EHS393295 ERL393295:ERO393295 FBH393295:FBK393295 FLD393295:FLG393295 FUZ393295:FVC393295 GEV393295:GEY393295 GOR393295:GOU393295 GYN393295:GYQ393295 HIJ393295:HIM393295 HSF393295:HSI393295 ICB393295:ICE393295 ILX393295:IMA393295 IVT393295:IVW393295 JFP393295:JFS393295 JPL393295:JPO393295 JZH393295:JZK393295 KJD393295:KJG393295 KSZ393295:KTC393295 LCV393295:LCY393295 LMR393295:LMU393295 LWN393295:LWQ393295 MGJ393295:MGM393295 MQF393295:MQI393295 NAB393295:NAE393295 NJX393295:NKA393295 NTT393295:NTW393295 ODP393295:ODS393295 ONL393295:ONO393295 OXH393295:OXK393295 PHD393295:PHG393295 PQZ393295:PRC393295 QAV393295:QAY393295 QKR393295:QKU393295 QUN393295:QUQ393295 REJ393295:REM393295 ROF393295:ROI393295 RYB393295:RYE393295 SHX393295:SIA393295 SRT393295:SRW393295 TBP393295:TBS393295 TLL393295:TLO393295 TVH393295:TVK393295 UFD393295:UFG393295 UOZ393295:UPC393295 UYV393295:UYY393295 VIR393295:VIU393295 VSN393295:VSQ393295 WCJ393295:WCM393295 WMF393295:WMI393295 WWB393295:WWE393295 T458831:W458831 JP458831:JS458831 TL458831:TO458831 ADH458831:ADK458831 AND458831:ANG458831 AWZ458831:AXC458831 BGV458831:BGY458831 BQR458831:BQU458831 CAN458831:CAQ458831 CKJ458831:CKM458831 CUF458831:CUI458831 DEB458831:DEE458831 DNX458831:DOA458831 DXT458831:DXW458831 EHP458831:EHS458831 ERL458831:ERO458831 FBH458831:FBK458831 FLD458831:FLG458831 FUZ458831:FVC458831 GEV458831:GEY458831 GOR458831:GOU458831 GYN458831:GYQ458831 HIJ458831:HIM458831 HSF458831:HSI458831 ICB458831:ICE458831 ILX458831:IMA458831 IVT458831:IVW458831 JFP458831:JFS458831 JPL458831:JPO458831 JZH458831:JZK458831 KJD458831:KJG458831 KSZ458831:KTC458831 LCV458831:LCY458831 LMR458831:LMU458831 LWN458831:LWQ458831 MGJ458831:MGM458831 MQF458831:MQI458831 NAB458831:NAE458831 NJX458831:NKA458831 NTT458831:NTW458831 ODP458831:ODS458831 ONL458831:ONO458831 OXH458831:OXK458831 PHD458831:PHG458831 PQZ458831:PRC458831 QAV458831:QAY458831 QKR458831:QKU458831 QUN458831:QUQ458831 REJ458831:REM458831 ROF458831:ROI458831 RYB458831:RYE458831 SHX458831:SIA458831 SRT458831:SRW458831 TBP458831:TBS458831 TLL458831:TLO458831 TVH458831:TVK458831 UFD458831:UFG458831 UOZ458831:UPC458831 UYV458831:UYY458831 VIR458831:VIU458831 VSN458831:VSQ458831 WCJ458831:WCM458831 WMF458831:WMI458831 WWB458831:WWE458831 T524367:W524367 JP524367:JS524367 TL524367:TO524367 ADH524367:ADK524367 AND524367:ANG524367 AWZ524367:AXC524367 BGV524367:BGY524367 BQR524367:BQU524367 CAN524367:CAQ524367 CKJ524367:CKM524367 CUF524367:CUI524367 DEB524367:DEE524367 DNX524367:DOA524367 DXT524367:DXW524367 EHP524367:EHS524367 ERL524367:ERO524367 FBH524367:FBK524367 FLD524367:FLG524367 FUZ524367:FVC524367 GEV524367:GEY524367 GOR524367:GOU524367 GYN524367:GYQ524367 HIJ524367:HIM524367 HSF524367:HSI524367 ICB524367:ICE524367 ILX524367:IMA524367 IVT524367:IVW524367 JFP524367:JFS524367 JPL524367:JPO524367 JZH524367:JZK524367 KJD524367:KJG524367 KSZ524367:KTC524367 LCV524367:LCY524367 LMR524367:LMU524367 LWN524367:LWQ524367 MGJ524367:MGM524367 MQF524367:MQI524367 NAB524367:NAE524367 NJX524367:NKA524367 NTT524367:NTW524367 ODP524367:ODS524367 ONL524367:ONO524367 OXH524367:OXK524367 PHD524367:PHG524367 PQZ524367:PRC524367 QAV524367:QAY524367 QKR524367:QKU524367 QUN524367:QUQ524367 REJ524367:REM524367 ROF524367:ROI524367 RYB524367:RYE524367 SHX524367:SIA524367 SRT524367:SRW524367 TBP524367:TBS524367 TLL524367:TLO524367 TVH524367:TVK524367 UFD524367:UFG524367 UOZ524367:UPC524367 UYV524367:UYY524367 VIR524367:VIU524367 VSN524367:VSQ524367 WCJ524367:WCM524367 WMF524367:WMI524367 WWB524367:WWE524367 T589903:W589903 JP589903:JS589903 TL589903:TO589903 ADH589903:ADK589903 AND589903:ANG589903 AWZ589903:AXC589903 BGV589903:BGY589903 BQR589903:BQU589903 CAN589903:CAQ589903 CKJ589903:CKM589903 CUF589903:CUI589903 DEB589903:DEE589903 DNX589903:DOA589903 DXT589903:DXW589903 EHP589903:EHS589903 ERL589903:ERO589903 FBH589903:FBK589903 FLD589903:FLG589903 FUZ589903:FVC589903 GEV589903:GEY589903 GOR589903:GOU589903 GYN589903:GYQ589903 HIJ589903:HIM589903 HSF589903:HSI589903 ICB589903:ICE589903 ILX589903:IMA589903 IVT589903:IVW589903 JFP589903:JFS589903 JPL589903:JPO589903 JZH589903:JZK589903 KJD589903:KJG589903 KSZ589903:KTC589903 LCV589903:LCY589903 LMR589903:LMU589903 LWN589903:LWQ589903 MGJ589903:MGM589903 MQF589903:MQI589903 NAB589903:NAE589903 NJX589903:NKA589903 NTT589903:NTW589903 ODP589903:ODS589903 ONL589903:ONO589903 OXH589903:OXK589903 PHD589903:PHG589903 PQZ589903:PRC589903 QAV589903:QAY589903 QKR589903:QKU589903 QUN589903:QUQ589903 REJ589903:REM589903 ROF589903:ROI589903 RYB589903:RYE589903 SHX589903:SIA589903 SRT589903:SRW589903 TBP589903:TBS589903 TLL589903:TLO589903 TVH589903:TVK589903 UFD589903:UFG589903 UOZ589903:UPC589903 UYV589903:UYY589903 VIR589903:VIU589903 VSN589903:VSQ589903 WCJ589903:WCM589903 WMF589903:WMI589903 WWB589903:WWE589903 T655439:W655439 JP655439:JS655439 TL655439:TO655439 ADH655439:ADK655439 AND655439:ANG655439 AWZ655439:AXC655439 BGV655439:BGY655439 BQR655439:BQU655439 CAN655439:CAQ655439 CKJ655439:CKM655439 CUF655439:CUI655439 DEB655439:DEE655439 DNX655439:DOA655439 DXT655439:DXW655439 EHP655439:EHS655439 ERL655439:ERO655439 FBH655439:FBK655439 FLD655439:FLG655439 FUZ655439:FVC655439 GEV655439:GEY655439 GOR655439:GOU655439 GYN655439:GYQ655439 HIJ655439:HIM655439 HSF655439:HSI655439 ICB655439:ICE655439 ILX655439:IMA655439 IVT655439:IVW655439 JFP655439:JFS655439 JPL655439:JPO655439 JZH655439:JZK655439 KJD655439:KJG655439 KSZ655439:KTC655439 LCV655439:LCY655439 LMR655439:LMU655439 LWN655439:LWQ655439 MGJ655439:MGM655439 MQF655439:MQI655439 NAB655439:NAE655439 NJX655439:NKA655439 NTT655439:NTW655439 ODP655439:ODS655439 ONL655439:ONO655439 OXH655439:OXK655439 PHD655439:PHG655439 PQZ655439:PRC655439 QAV655439:QAY655439 QKR655439:QKU655439 QUN655439:QUQ655439 REJ655439:REM655439 ROF655439:ROI655439 RYB655439:RYE655439 SHX655439:SIA655439 SRT655439:SRW655439 TBP655439:TBS655439 TLL655439:TLO655439 TVH655439:TVK655439 UFD655439:UFG655439 UOZ655439:UPC655439 UYV655439:UYY655439 VIR655439:VIU655439 VSN655439:VSQ655439 WCJ655439:WCM655439 WMF655439:WMI655439 WWB655439:WWE655439 T720975:W720975 JP720975:JS720975 TL720975:TO720975 ADH720975:ADK720975 AND720975:ANG720975 AWZ720975:AXC720975 BGV720975:BGY720975 BQR720975:BQU720975 CAN720975:CAQ720975 CKJ720975:CKM720975 CUF720975:CUI720975 DEB720975:DEE720975 DNX720975:DOA720975 DXT720975:DXW720975 EHP720975:EHS720975 ERL720975:ERO720975 FBH720975:FBK720975 FLD720975:FLG720975 FUZ720975:FVC720975 GEV720975:GEY720975 GOR720975:GOU720975 GYN720975:GYQ720975 HIJ720975:HIM720975 HSF720975:HSI720975 ICB720975:ICE720975 ILX720975:IMA720975 IVT720975:IVW720975 JFP720975:JFS720975 JPL720975:JPO720975 JZH720975:JZK720975 KJD720975:KJG720975 KSZ720975:KTC720975 LCV720975:LCY720975 LMR720975:LMU720975 LWN720975:LWQ720975 MGJ720975:MGM720975 MQF720975:MQI720975 NAB720975:NAE720975 NJX720975:NKA720975 NTT720975:NTW720975 ODP720975:ODS720975 ONL720975:ONO720975 OXH720975:OXK720975 PHD720975:PHG720975 PQZ720975:PRC720975 QAV720975:QAY720975 QKR720975:QKU720975 QUN720975:QUQ720975 REJ720975:REM720975 ROF720975:ROI720975 RYB720975:RYE720975 SHX720975:SIA720975 SRT720975:SRW720975 TBP720975:TBS720975 TLL720975:TLO720975 TVH720975:TVK720975 UFD720975:UFG720975 UOZ720975:UPC720975 UYV720975:UYY720975 VIR720975:VIU720975 VSN720975:VSQ720975 WCJ720975:WCM720975 WMF720975:WMI720975 WWB720975:WWE720975 T786511:W786511 JP786511:JS786511 TL786511:TO786511 ADH786511:ADK786511 AND786511:ANG786511 AWZ786511:AXC786511 BGV786511:BGY786511 BQR786511:BQU786511 CAN786511:CAQ786511 CKJ786511:CKM786511 CUF786511:CUI786511 DEB786511:DEE786511 DNX786511:DOA786511 DXT786511:DXW786511 EHP786511:EHS786511 ERL786511:ERO786511 FBH786511:FBK786511 FLD786511:FLG786511 FUZ786511:FVC786511 GEV786511:GEY786511 GOR786511:GOU786511 GYN786511:GYQ786511 HIJ786511:HIM786511 HSF786511:HSI786511 ICB786511:ICE786511 ILX786511:IMA786511 IVT786511:IVW786511 JFP786511:JFS786511 JPL786511:JPO786511 JZH786511:JZK786511 KJD786511:KJG786511 KSZ786511:KTC786511 LCV786511:LCY786511 LMR786511:LMU786511 LWN786511:LWQ786511 MGJ786511:MGM786511 MQF786511:MQI786511 NAB786511:NAE786511 NJX786511:NKA786511 NTT786511:NTW786511 ODP786511:ODS786511 ONL786511:ONO786511 OXH786511:OXK786511 PHD786511:PHG786511 PQZ786511:PRC786511 QAV786511:QAY786511 QKR786511:QKU786511 QUN786511:QUQ786511 REJ786511:REM786511 ROF786511:ROI786511 RYB786511:RYE786511 SHX786511:SIA786511 SRT786511:SRW786511 TBP786511:TBS786511 TLL786511:TLO786511 TVH786511:TVK786511 UFD786511:UFG786511 UOZ786511:UPC786511 UYV786511:UYY786511 VIR786511:VIU786511 VSN786511:VSQ786511 WCJ786511:WCM786511 WMF786511:WMI786511 WWB786511:WWE786511 T852047:W852047 JP852047:JS852047 TL852047:TO852047 ADH852047:ADK852047 AND852047:ANG852047 AWZ852047:AXC852047 BGV852047:BGY852047 BQR852047:BQU852047 CAN852047:CAQ852047 CKJ852047:CKM852047 CUF852047:CUI852047 DEB852047:DEE852047 DNX852047:DOA852047 DXT852047:DXW852047 EHP852047:EHS852047 ERL852047:ERO852047 FBH852047:FBK852047 FLD852047:FLG852047 FUZ852047:FVC852047 GEV852047:GEY852047 GOR852047:GOU852047 GYN852047:GYQ852047 HIJ852047:HIM852047 HSF852047:HSI852047 ICB852047:ICE852047 ILX852047:IMA852047 IVT852047:IVW852047 JFP852047:JFS852047 JPL852047:JPO852047 JZH852047:JZK852047 KJD852047:KJG852047 KSZ852047:KTC852047 LCV852047:LCY852047 LMR852047:LMU852047 LWN852047:LWQ852047 MGJ852047:MGM852047 MQF852047:MQI852047 NAB852047:NAE852047 NJX852047:NKA852047 NTT852047:NTW852047 ODP852047:ODS852047 ONL852047:ONO852047 OXH852047:OXK852047 PHD852047:PHG852047 PQZ852047:PRC852047 QAV852047:QAY852047 QKR852047:QKU852047 QUN852047:QUQ852047 REJ852047:REM852047 ROF852047:ROI852047 RYB852047:RYE852047 SHX852047:SIA852047 SRT852047:SRW852047 TBP852047:TBS852047 TLL852047:TLO852047 TVH852047:TVK852047 UFD852047:UFG852047 UOZ852047:UPC852047 UYV852047:UYY852047 VIR852047:VIU852047 VSN852047:VSQ852047 WCJ852047:WCM852047 WMF852047:WMI852047 WWB852047:WWE852047 T917583:W917583 JP917583:JS917583 TL917583:TO917583 ADH917583:ADK917583 AND917583:ANG917583 AWZ917583:AXC917583 BGV917583:BGY917583 BQR917583:BQU917583 CAN917583:CAQ917583 CKJ917583:CKM917583 CUF917583:CUI917583 DEB917583:DEE917583 DNX917583:DOA917583 DXT917583:DXW917583 EHP917583:EHS917583 ERL917583:ERO917583 FBH917583:FBK917583 FLD917583:FLG917583 FUZ917583:FVC917583 GEV917583:GEY917583 GOR917583:GOU917583 GYN917583:GYQ917583 HIJ917583:HIM917583 HSF917583:HSI917583 ICB917583:ICE917583 ILX917583:IMA917583 IVT917583:IVW917583 JFP917583:JFS917583 JPL917583:JPO917583 JZH917583:JZK917583 KJD917583:KJG917583 KSZ917583:KTC917583 LCV917583:LCY917583 LMR917583:LMU917583 LWN917583:LWQ917583 MGJ917583:MGM917583 MQF917583:MQI917583 NAB917583:NAE917583 NJX917583:NKA917583 NTT917583:NTW917583 ODP917583:ODS917583 ONL917583:ONO917583 OXH917583:OXK917583 PHD917583:PHG917583 PQZ917583:PRC917583 QAV917583:QAY917583 QKR917583:QKU917583 QUN917583:QUQ917583 REJ917583:REM917583 ROF917583:ROI917583 RYB917583:RYE917583 SHX917583:SIA917583 SRT917583:SRW917583 TBP917583:TBS917583 TLL917583:TLO917583 TVH917583:TVK917583 UFD917583:UFG917583 UOZ917583:UPC917583 UYV917583:UYY917583 VIR917583:VIU917583 VSN917583:VSQ917583 WCJ917583:WCM917583 WMF917583:WMI917583 WWB917583:WWE917583 T983119:W983119 JP983119:JS983119 TL983119:TO983119 ADH983119:ADK983119 AND983119:ANG983119 AWZ983119:AXC983119 BGV983119:BGY983119 BQR983119:BQU983119 CAN983119:CAQ983119 CKJ983119:CKM983119 CUF983119:CUI983119 DEB983119:DEE983119 DNX983119:DOA983119 DXT983119:DXW983119 EHP983119:EHS983119 ERL983119:ERO983119 FBH983119:FBK983119 FLD983119:FLG983119 FUZ983119:FVC983119 GEV983119:GEY983119 GOR983119:GOU983119 GYN983119:GYQ983119 HIJ983119:HIM983119 HSF983119:HSI983119 ICB983119:ICE983119 ILX983119:IMA983119 IVT983119:IVW983119 JFP983119:JFS983119 JPL983119:JPO983119 JZH983119:JZK983119 KJD983119:KJG983119 KSZ983119:KTC983119 LCV983119:LCY983119 LMR983119:LMU983119 LWN983119:LWQ983119 MGJ983119:MGM983119 MQF983119:MQI983119 NAB983119:NAE983119 NJX983119:NKA983119 NTT983119:NTW983119 ODP983119:ODS983119 ONL983119:ONO983119 OXH983119:OXK983119 PHD983119:PHG983119 PQZ983119:PRC983119 QAV983119:QAY983119 QKR983119:QKU983119 QUN983119:QUQ983119 REJ983119:REM983119 ROF983119:ROI983119 RYB983119:RYE983119 SHX983119:SIA983119 SRT983119:SRW983119 TBP983119:TBS983119 TLL983119:TLO983119 TVH983119:TVK983119 UFD983119:UFG983119 UOZ983119:UPC983119 UYV983119:UYY983119 VIR983119:VIU983119 VSN983119:VSQ983119 WCJ983119:WCM983119 WMF983119:WMI983119 WWB983119:WWE983119"/>
    <dataValidation allowBlank="1" showInputMessage="1" showErrorMessage="1" promptTitle="TDHCA Program Experience" prompt="Place an X in this box to identify participation in the Emergency Solutions Grant (ESG) program." sqref="AB79:AE79 JX79:KA79 TT79:TW79 ADP79:ADS79 ANL79:ANO79 AXH79:AXK79 BHD79:BHG79 BQZ79:BRC79 CAV79:CAY79 CKR79:CKU79 CUN79:CUQ79 DEJ79:DEM79 DOF79:DOI79 DYB79:DYE79 EHX79:EIA79 ERT79:ERW79 FBP79:FBS79 FLL79:FLO79 FVH79:FVK79 GFD79:GFG79 GOZ79:GPC79 GYV79:GYY79 HIR79:HIU79 HSN79:HSQ79 ICJ79:ICM79 IMF79:IMI79 IWB79:IWE79 JFX79:JGA79 JPT79:JPW79 JZP79:JZS79 KJL79:KJO79 KTH79:KTK79 LDD79:LDG79 LMZ79:LNC79 LWV79:LWY79 MGR79:MGU79 MQN79:MQQ79 NAJ79:NAM79 NKF79:NKI79 NUB79:NUE79 ODX79:OEA79 ONT79:ONW79 OXP79:OXS79 PHL79:PHO79 PRH79:PRK79 QBD79:QBG79 QKZ79:QLC79 QUV79:QUY79 RER79:REU79 RON79:ROQ79 RYJ79:RYM79 SIF79:SII79 SSB79:SSE79 TBX79:TCA79 TLT79:TLW79 TVP79:TVS79 UFL79:UFO79 UPH79:UPK79 UZD79:UZG79 VIZ79:VJC79 VSV79:VSY79 WCR79:WCU79 WMN79:WMQ79 WWJ79:WWM79 AB65615:AE65615 JX65615:KA65615 TT65615:TW65615 ADP65615:ADS65615 ANL65615:ANO65615 AXH65615:AXK65615 BHD65615:BHG65615 BQZ65615:BRC65615 CAV65615:CAY65615 CKR65615:CKU65615 CUN65615:CUQ65615 DEJ65615:DEM65615 DOF65615:DOI65615 DYB65615:DYE65615 EHX65615:EIA65615 ERT65615:ERW65615 FBP65615:FBS65615 FLL65615:FLO65615 FVH65615:FVK65615 GFD65615:GFG65615 GOZ65615:GPC65615 GYV65615:GYY65615 HIR65615:HIU65615 HSN65615:HSQ65615 ICJ65615:ICM65615 IMF65615:IMI65615 IWB65615:IWE65615 JFX65615:JGA65615 JPT65615:JPW65615 JZP65615:JZS65615 KJL65615:KJO65615 KTH65615:KTK65615 LDD65615:LDG65615 LMZ65615:LNC65615 LWV65615:LWY65615 MGR65615:MGU65615 MQN65615:MQQ65615 NAJ65615:NAM65615 NKF65615:NKI65615 NUB65615:NUE65615 ODX65615:OEA65615 ONT65615:ONW65615 OXP65615:OXS65615 PHL65615:PHO65615 PRH65615:PRK65615 QBD65615:QBG65615 QKZ65615:QLC65615 QUV65615:QUY65615 RER65615:REU65615 RON65615:ROQ65615 RYJ65615:RYM65615 SIF65615:SII65615 SSB65615:SSE65615 TBX65615:TCA65615 TLT65615:TLW65615 TVP65615:TVS65615 UFL65615:UFO65615 UPH65615:UPK65615 UZD65615:UZG65615 VIZ65615:VJC65615 VSV65615:VSY65615 WCR65615:WCU65615 WMN65615:WMQ65615 WWJ65615:WWM65615 AB131151:AE131151 JX131151:KA131151 TT131151:TW131151 ADP131151:ADS131151 ANL131151:ANO131151 AXH131151:AXK131151 BHD131151:BHG131151 BQZ131151:BRC131151 CAV131151:CAY131151 CKR131151:CKU131151 CUN131151:CUQ131151 DEJ131151:DEM131151 DOF131151:DOI131151 DYB131151:DYE131151 EHX131151:EIA131151 ERT131151:ERW131151 FBP131151:FBS131151 FLL131151:FLO131151 FVH131151:FVK131151 GFD131151:GFG131151 GOZ131151:GPC131151 GYV131151:GYY131151 HIR131151:HIU131151 HSN131151:HSQ131151 ICJ131151:ICM131151 IMF131151:IMI131151 IWB131151:IWE131151 JFX131151:JGA131151 JPT131151:JPW131151 JZP131151:JZS131151 KJL131151:KJO131151 KTH131151:KTK131151 LDD131151:LDG131151 LMZ131151:LNC131151 LWV131151:LWY131151 MGR131151:MGU131151 MQN131151:MQQ131151 NAJ131151:NAM131151 NKF131151:NKI131151 NUB131151:NUE131151 ODX131151:OEA131151 ONT131151:ONW131151 OXP131151:OXS131151 PHL131151:PHO131151 PRH131151:PRK131151 QBD131151:QBG131151 QKZ131151:QLC131151 QUV131151:QUY131151 RER131151:REU131151 RON131151:ROQ131151 RYJ131151:RYM131151 SIF131151:SII131151 SSB131151:SSE131151 TBX131151:TCA131151 TLT131151:TLW131151 TVP131151:TVS131151 UFL131151:UFO131151 UPH131151:UPK131151 UZD131151:UZG131151 VIZ131151:VJC131151 VSV131151:VSY131151 WCR131151:WCU131151 WMN131151:WMQ131151 WWJ131151:WWM131151 AB196687:AE196687 JX196687:KA196687 TT196687:TW196687 ADP196687:ADS196687 ANL196687:ANO196687 AXH196687:AXK196687 BHD196687:BHG196687 BQZ196687:BRC196687 CAV196687:CAY196687 CKR196687:CKU196687 CUN196687:CUQ196687 DEJ196687:DEM196687 DOF196687:DOI196687 DYB196687:DYE196687 EHX196687:EIA196687 ERT196687:ERW196687 FBP196687:FBS196687 FLL196687:FLO196687 FVH196687:FVK196687 GFD196687:GFG196687 GOZ196687:GPC196687 GYV196687:GYY196687 HIR196687:HIU196687 HSN196687:HSQ196687 ICJ196687:ICM196687 IMF196687:IMI196687 IWB196687:IWE196687 JFX196687:JGA196687 JPT196687:JPW196687 JZP196687:JZS196687 KJL196687:KJO196687 KTH196687:KTK196687 LDD196687:LDG196687 LMZ196687:LNC196687 LWV196687:LWY196687 MGR196687:MGU196687 MQN196687:MQQ196687 NAJ196687:NAM196687 NKF196687:NKI196687 NUB196687:NUE196687 ODX196687:OEA196687 ONT196687:ONW196687 OXP196687:OXS196687 PHL196687:PHO196687 PRH196687:PRK196687 QBD196687:QBG196687 QKZ196687:QLC196687 QUV196687:QUY196687 RER196687:REU196687 RON196687:ROQ196687 RYJ196687:RYM196687 SIF196687:SII196687 SSB196687:SSE196687 TBX196687:TCA196687 TLT196687:TLW196687 TVP196687:TVS196687 UFL196687:UFO196687 UPH196687:UPK196687 UZD196687:UZG196687 VIZ196687:VJC196687 VSV196687:VSY196687 WCR196687:WCU196687 WMN196687:WMQ196687 WWJ196687:WWM196687 AB262223:AE262223 JX262223:KA262223 TT262223:TW262223 ADP262223:ADS262223 ANL262223:ANO262223 AXH262223:AXK262223 BHD262223:BHG262223 BQZ262223:BRC262223 CAV262223:CAY262223 CKR262223:CKU262223 CUN262223:CUQ262223 DEJ262223:DEM262223 DOF262223:DOI262223 DYB262223:DYE262223 EHX262223:EIA262223 ERT262223:ERW262223 FBP262223:FBS262223 FLL262223:FLO262223 FVH262223:FVK262223 GFD262223:GFG262223 GOZ262223:GPC262223 GYV262223:GYY262223 HIR262223:HIU262223 HSN262223:HSQ262223 ICJ262223:ICM262223 IMF262223:IMI262223 IWB262223:IWE262223 JFX262223:JGA262223 JPT262223:JPW262223 JZP262223:JZS262223 KJL262223:KJO262223 KTH262223:KTK262223 LDD262223:LDG262223 LMZ262223:LNC262223 LWV262223:LWY262223 MGR262223:MGU262223 MQN262223:MQQ262223 NAJ262223:NAM262223 NKF262223:NKI262223 NUB262223:NUE262223 ODX262223:OEA262223 ONT262223:ONW262223 OXP262223:OXS262223 PHL262223:PHO262223 PRH262223:PRK262223 QBD262223:QBG262223 QKZ262223:QLC262223 QUV262223:QUY262223 RER262223:REU262223 RON262223:ROQ262223 RYJ262223:RYM262223 SIF262223:SII262223 SSB262223:SSE262223 TBX262223:TCA262223 TLT262223:TLW262223 TVP262223:TVS262223 UFL262223:UFO262223 UPH262223:UPK262223 UZD262223:UZG262223 VIZ262223:VJC262223 VSV262223:VSY262223 WCR262223:WCU262223 WMN262223:WMQ262223 WWJ262223:WWM262223 AB327759:AE327759 JX327759:KA327759 TT327759:TW327759 ADP327759:ADS327759 ANL327759:ANO327759 AXH327759:AXK327759 BHD327759:BHG327759 BQZ327759:BRC327759 CAV327759:CAY327759 CKR327759:CKU327759 CUN327759:CUQ327759 DEJ327759:DEM327759 DOF327759:DOI327759 DYB327759:DYE327759 EHX327759:EIA327759 ERT327759:ERW327759 FBP327759:FBS327759 FLL327759:FLO327759 FVH327759:FVK327759 GFD327759:GFG327759 GOZ327759:GPC327759 GYV327759:GYY327759 HIR327759:HIU327759 HSN327759:HSQ327759 ICJ327759:ICM327759 IMF327759:IMI327759 IWB327759:IWE327759 JFX327759:JGA327759 JPT327759:JPW327759 JZP327759:JZS327759 KJL327759:KJO327759 KTH327759:KTK327759 LDD327759:LDG327759 LMZ327759:LNC327759 LWV327759:LWY327759 MGR327759:MGU327759 MQN327759:MQQ327759 NAJ327759:NAM327759 NKF327759:NKI327759 NUB327759:NUE327759 ODX327759:OEA327759 ONT327759:ONW327759 OXP327759:OXS327759 PHL327759:PHO327759 PRH327759:PRK327759 QBD327759:QBG327759 QKZ327759:QLC327759 QUV327759:QUY327759 RER327759:REU327759 RON327759:ROQ327759 RYJ327759:RYM327759 SIF327759:SII327759 SSB327759:SSE327759 TBX327759:TCA327759 TLT327759:TLW327759 TVP327759:TVS327759 UFL327759:UFO327759 UPH327759:UPK327759 UZD327759:UZG327759 VIZ327759:VJC327759 VSV327759:VSY327759 WCR327759:WCU327759 WMN327759:WMQ327759 WWJ327759:WWM327759 AB393295:AE393295 JX393295:KA393295 TT393295:TW393295 ADP393295:ADS393295 ANL393295:ANO393295 AXH393295:AXK393295 BHD393295:BHG393295 BQZ393295:BRC393295 CAV393295:CAY393295 CKR393295:CKU393295 CUN393295:CUQ393295 DEJ393295:DEM393295 DOF393295:DOI393295 DYB393295:DYE393295 EHX393295:EIA393295 ERT393295:ERW393295 FBP393295:FBS393295 FLL393295:FLO393295 FVH393295:FVK393295 GFD393295:GFG393295 GOZ393295:GPC393295 GYV393295:GYY393295 HIR393295:HIU393295 HSN393295:HSQ393295 ICJ393295:ICM393295 IMF393295:IMI393295 IWB393295:IWE393295 JFX393295:JGA393295 JPT393295:JPW393295 JZP393295:JZS393295 KJL393295:KJO393295 KTH393295:KTK393295 LDD393295:LDG393295 LMZ393295:LNC393295 LWV393295:LWY393295 MGR393295:MGU393295 MQN393295:MQQ393295 NAJ393295:NAM393295 NKF393295:NKI393295 NUB393295:NUE393295 ODX393295:OEA393295 ONT393295:ONW393295 OXP393295:OXS393295 PHL393295:PHO393295 PRH393295:PRK393295 QBD393295:QBG393295 QKZ393295:QLC393295 QUV393295:QUY393295 RER393295:REU393295 RON393295:ROQ393295 RYJ393295:RYM393295 SIF393295:SII393295 SSB393295:SSE393295 TBX393295:TCA393295 TLT393295:TLW393295 TVP393295:TVS393295 UFL393295:UFO393295 UPH393295:UPK393295 UZD393295:UZG393295 VIZ393295:VJC393295 VSV393295:VSY393295 WCR393295:WCU393295 WMN393295:WMQ393295 WWJ393295:WWM393295 AB458831:AE458831 JX458831:KA458831 TT458831:TW458831 ADP458831:ADS458831 ANL458831:ANO458831 AXH458831:AXK458831 BHD458831:BHG458831 BQZ458831:BRC458831 CAV458831:CAY458831 CKR458831:CKU458831 CUN458831:CUQ458831 DEJ458831:DEM458831 DOF458831:DOI458831 DYB458831:DYE458831 EHX458831:EIA458831 ERT458831:ERW458831 FBP458831:FBS458831 FLL458831:FLO458831 FVH458831:FVK458831 GFD458831:GFG458831 GOZ458831:GPC458831 GYV458831:GYY458831 HIR458831:HIU458831 HSN458831:HSQ458831 ICJ458831:ICM458831 IMF458831:IMI458831 IWB458831:IWE458831 JFX458831:JGA458831 JPT458831:JPW458831 JZP458831:JZS458831 KJL458831:KJO458831 KTH458831:KTK458831 LDD458831:LDG458831 LMZ458831:LNC458831 LWV458831:LWY458831 MGR458831:MGU458831 MQN458831:MQQ458831 NAJ458831:NAM458831 NKF458831:NKI458831 NUB458831:NUE458831 ODX458831:OEA458831 ONT458831:ONW458831 OXP458831:OXS458831 PHL458831:PHO458831 PRH458831:PRK458831 QBD458831:QBG458831 QKZ458831:QLC458831 QUV458831:QUY458831 RER458831:REU458831 RON458831:ROQ458831 RYJ458831:RYM458831 SIF458831:SII458831 SSB458831:SSE458831 TBX458831:TCA458831 TLT458831:TLW458831 TVP458831:TVS458831 UFL458831:UFO458831 UPH458831:UPK458831 UZD458831:UZG458831 VIZ458831:VJC458831 VSV458831:VSY458831 WCR458831:WCU458831 WMN458831:WMQ458831 WWJ458831:WWM458831 AB524367:AE524367 JX524367:KA524367 TT524367:TW524367 ADP524367:ADS524367 ANL524367:ANO524367 AXH524367:AXK524367 BHD524367:BHG524367 BQZ524367:BRC524367 CAV524367:CAY524367 CKR524367:CKU524367 CUN524367:CUQ524367 DEJ524367:DEM524367 DOF524367:DOI524367 DYB524367:DYE524367 EHX524367:EIA524367 ERT524367:ERW524367 FBP524367:FBS524367 FLL524367:FLO524367 FVH524367:FVK524367 GFD524367:GFG524367 GOZ524367:GPC524367 GYV524367:GYY524367 HIR524367:HIU524367 HSN524367:HSQ524367 ICJ524367:ICM524367 IMF524367:IMI524367 IWB524367:IWE524367 JFX524367:JGA524367 JPT524367:JPW524367 JZP524367:JZS524367 KJL524367:KJO524367 KTH524367:KTK524367 LDD524367:LDG524367 LMZ524367:LNC524367 LWV524367:LWY524367 MGR524367:MGU524367 MQN524367:MQQ524367 NAJ524367:NAM524367 NKF524367:NKI524367 NUB524367:NUE524367 ODX524367:OEA524367 ONT524367:ONW524367 OXP524367:OXS524367 PHL524367:PHO524367 PRH524367:PRK524367 QBD524367:QBG524367 QKZ524367:QLC524367 QUV524367:QUY524367 RER524367:REU524367 RON524367:ROQ524367 RYJ524367:RYM524367 SIF524367:SII524367 SSB524367:SSE524367 TBX524367:TCA524367 TLT524367:TLW524367 TVP524367:TVS524367 UFL524367:UFO524367 UPH524367:UPK524367 UZD524367:UZG524367 VIZ524367:VJC524367 VSV524367:VSY524367 WCR524367:WCU524367 WMN524367:WMQ524367 WWJ524367:WWM524367 AB589903:AE589903 JX589903:KA589903 TT589903:TW589903 ADP589903:ADS589903 ANL589903:ANO589903 AXH589903:AXK589903 BHD589903:BHG589903 BQZ589903:BRC589903 CAV589903:CAY589903 CKR589903:CKU589903 CUN589903:CUQ589903 DEJ589903:DEM589903 DOF589903:DOI589903 DYB589903:DYE589903 EHX589903:EIA589903 ERT589903:ERW589903 FBP589903:FBS589903 FLL589903:FLO589903 FVH589903:FVK589903 GFD589903:GFG589903 GOZ589903:GPC589903 GYV589903:GYY589903 HIR589903:HIU589903 HSN589903:HSQ589903 ICJ589903:ICM589903 IMF589903:IMI589903 IWB589903:IWE589903 JFX589903:JGA589903 JPT589903:JPW589903 JZP589903:JZS589903 KJL589903:KJO589903 KTH589903:KTK589903 LDD589903:LDG589903 LMZ589903:LNC589903 LWV589903:LWY589903 MGR589903:MGU589903 MQN589903:MQQ589903 NAJ589903:NAM589903 NKF589903:NKI589903 NUB589903:NUE589903 ODX589903:OEA589903 ONT589903:ONW589903 OXP589903:OXS589903 PHL589903:PHO589903 PRH589903:PRK589903 QBD589903:QBG589903 QKZ589903:QLC589903 QUV589903:QUY589903 RER589903:REU589903 RON589903:ROQ589903 RYJ589903:RYM589903 SIF589903:SII589903 SSB589903:SSE589903 TBX589903:TCA589903 TLT589903:TLW589903 TVP589903:TVS589903 UFL589903:UFO589903 UPH589903:UPK589903 UZD589903:UZG589903 VIZ589903:VJC589903 VSV589903:VSY589903 WCR589903:WCU589903 WMN589903:WMQ589903 WWJ589903:WWM589903 AB655439:AE655439 JX655439:KA655439 TT655439:TW655439 ADP655439:ADS655439 ANL655439:ANO655439 AXH655439:AXK655439 BHD655439:BHG655439 BQZ655439:BRC655439 CAV655439:CAY655439 CKR655439:CKU655439 CUN655439:CUQ655439 DEJ655439:DEM655439 DOF655439:DOI655439 DYB655439:DYE655439 EHX655439:EIA655439 ERT655439:ERW655439 FBP655439:FBS655439 FLL655439:FLO655439 FVH655439:FVK655439 GFD655439:GFG655439 GOZ655439:GPC655439 GYV655439:GYY655439 HIR655439:HIU655439 HSN655439:HSQ655439 ICJ655439:ICM655439 IMF655439:IMI655439 IWB655439:IWE655439 JFX655439:JGA655439 JPT655439:JPW655439 JZP655439:JZS655439 KJL655439:KJO655439 KTH655439:KTK655439 LDD655439:LDG655439 LMZ655439:LNC655439 LWV655439:LWY655439 MGR655439:MGU655439 MQN655439:MQQ655439 NAJ655439:NAM655439 NKF655439:NKI655439 NUB655439:NUE655439 ODX655439:OEA655439 ONT655439:ONW655439 OXP655439:OXS655439 PHL655439:PHO655439 PRH655439:PRK655439 QBD655439:QBG655439 QKZ655439:QLC655439 QUV655439:QUY655439 RER655439:REU655439 RON655439:ROQ655439 RYJ655439:RYM655439 SIF655439:SII655439 SSB655439:SSE655439 TBX655439:TCA655439 TLT655439:TLW655439 TVP655439:TVS655439 UFL655439:UFO655439 UPH655439:UPK655439 UZD655439:UZG655439 VIZ655439:VJC655439 VSV655439:VSY655439 WCR655439:WCU655439 WMN655439:WMQ655439 WWJ655439:WWM655439 AB720975:AE720975 JX720975:KA720975 TT720975:TW720975 ADP720975:ADS720975 ANL720975:ANO720975 AXH720975:AXK720975 BHD720975:BHG720975 BQZ720975:BRC720975 CAV720975:CAY720975 CKR720975:CKU720975 CUN720975:CUQ720975 DEJ720975:DEM720975 DOF720975:DOI720975 DYB720975:DYE720975 EHX720975:EIA720975 ERT720975:ERW720975 FBP720975:FBS720975 FLL720975:FLO720975 FVH720975:FVK720975 GFD720975:GFG720975 GOZ720975:GPC720975 GYV720975:GYY720975 HIR720975:HIU720975 HSN720975:HSQ720975 ICJ720975:ICM720975 IMF720975:IMI720975 IWB720975:IWE720975 JFX720975:JGA720975 JPT720975:JPW720975 JZP720975:JZS720975 KJL720975:KJO720975 KTH720975:KTK720975 LDD720975:LDG720975 LMZ720975:LNC720975 LWV720975:LWY720975 MGR720975:MGU720975 MQN720975:MQQ720975 NAJ720975:NAM720975 NKF720975:NKI720975 NUB720975:NUE720975 ODX720975:OEA720975 ONT720975:ONW720975 OXP720975:OXS720975 PHL720975:PHO720975 PRH720975:PRK720975 QBD720975:QBG720975 QKZ720975:QLC720975 QUV720975:QUY720975 RER720975:REU720975 RON720975:ROQ720975 RYJ720975:RYM720975 SIF720975:SII720975 SSB720975:SSE720975 TBX720975:TCA720975 TLT720975:TLW720975 TVP720975:TVS720975 UFL720975:UFO720975 UPH720975:UPK720975 UZD720975:UZG720975 VIZ720975:VJC720975 VSV720975:VSY720975 WCR720975:WCU720975 WMN720975:WMQ720975 WWJ720975:WWM720975 AB786511:AE786511 JX786511:KA786511 TT786511:TW786511 ADP786511:ADS786511 ANL786511:ANO786511 AXH786511:AXK786511 BHD786511:BHG786511 BQZ786511:BRC786511 CAV786511:CAY786511 CKR786511:CKU786511 CUN786511:CUQ786511 DEJ786511:DEM786511 DOF786511:DOI786511 DYB786511:DYE786511 EHX786511:EIA786511 ERT786511:ERW786511 FBP786511:FBS786511 FLL786511:FLO786511 FVH786511:FVK786511 GFD786511:GFG786511 GOZ786511:GPC786511 GYV786511:GYY786511 HIR786511:HIU786511 HSN786511:HSQ786511 ICJ786511:ICM786511 IMF786511:IMI786511 IWB786511:IWE786511 JFX786511:JGA786511 JPT786511:JPW786511 JZP786511:JZS786511 KJL786511:KJO786511 KTH786511:KTK786511 LDD786511:LDG786511 LMZ786511:LNC786511 LWV786511:LWY786511 MGR786511:MGU786511 MQN786511:MQQ786511 NAJ786511:NAM786511 NKF786511:NKI786511 NUB786511:NUE786511 ODX786511:OEA786511 ONT786511:ONW786511 OXP786511:OXS786511 PHL786511:PHO786511 PRH786511:PRK786511 QBD786511:QBG786511 QKZ786511:QLC786511 QUV786511:QUY786511 RER786511:REU786511 RON786511:ROQ786511 RYJ786511:RYM786511 SIF786511:SII786511 SSB786511:SSE786511 TBX786511:TCA786511 TLT786511:TLW786511 TVP786511:TVS786511 UFL786511:UFO786511 UPH786511:UPK786511 UZD786511:UZG786511 VIZ786511:VJC786511 VSV786511:VSY786511 WCR786511:WCU786511 WMN786511:WMQ786511 WWJ786511:WWM786511 AB852047:AE852047 JX852047:KA852047 TT852047:TW852047 ADP852047:ADS852047 ANL852047:ANO852047 AXH852047:AXK852047 BHD852047:BHG852047 BQZ852047:BRC852047 CAV852047:CAY852047 CKR852047:CKU852047 CUN852047:CUQ852047 DEJ852047:DEM852047 DOF852047:DOI852047 DYB852047:DYE852047 EHX852047:EIA852047 ERT852047:ERW852047 FBP852047:FBS852047 FLL852047:FLO852047 FVH852047:FVK852047 GFD852047:GFG852047 GOZ852047:GPC852047 GYV852047:GYY852047 HIR852047:HIU852047 HSN852047:HSQ852047 ICJ852047:ICM852047 IMF852047:IMI852047 IWB852047:IWE852047 JFX852047:JGA852047 JPT852047:JPW852047 JZP852047:JZS852047 KJL852047:KJO852047 KTH852047:KTK852047 LDD852047:LDG852047 LMZ852047:LNC852047 LWV852047:LWY852047 MGR852047:MGU852047 MQN852047:MQQ852047 NAJ852047:NAM852047 NKF852047:NKI852047 NUB852047:NUE852047 ODX852047:OEA852047 ONT852047:ONW852047 OXP852047:OXS852047 PHL852047:PHO852047 PRH852047:PRK852047 QBD852047:QBG852047 QKZ852047:QLC852047 QUV852047:QUY852047 RER852047:REU852047 RON852047:ROQ852047 RYJ852047:RYM852047 SIF852047:SII852047 SSB852047:SSE852047 TBX852047:TCA852047 TLT852047:TLW852047 TVP852047:TVS852047 UFL852047:UFO852047 UPH852047:UPK852047 UZD852047:UZG852047 VIZ852047:VJC852047 VSV852047:VSY852047 WCR852047:WCU852047 WMN852047:WMQ852047 WWJ852047:WWM852047 AB917583:AE917583 JX917583:KA917583 TT917583:TW917583 ADP917583:ADS917583 ANL917583:ANO917583 AXH917583:AXK917583 BHD917583:BHG917583 BQZ917583:BRC917583 CAV917583:CAY917583 CKR917583:CKU917583 CUN917583:CUQ917583 DEJ917583:DEM917583 DOF917583:DOI917583 DYB917583:DYE917583 EHX917583:EIA917583 ERT917583:ERW917583 FBP917583:FBS917583 FLL917583:FLO917583 FVH917583:FVK917583 GFD917583:GFG917583 GOZ917583:GPC917583 GYV917583:GYY917583 HIR917583:HIU917583 HSN917583:HSQ917583 ICJ917583:ICM917583 IMF917583:IMI917583 IWB917583:IWE917583 JFX917583:JGA917583 JPT917583:JPW917583 JZP917583:JZS917583 KJL917583:KJO917583 KTH917583:KTK917583 LDD917583:LDG917583 LMZ917583:LNC917583 LWV917583:LWY917583 MGR917583:MGU917583 MQN917583:MQQ917583 NAJ917583:NAM917583 NKF917583:NKI917583 NUB917583:NUE917583 ODX917583:OEA917583 ONT917583:ONW917583 OXP917583:OXS917583 PHL917583:PHO917583 PRH917583:PRK917583 QBD917583:QBG917583 QKZ917583:QLC917583 QUV917583:QUY917583 RER917583:REU917583 RON917583:ROQ917583 RYJ917583:RYM917583 SIF917583:SII917583 SSB917583:SSE917583 TBX917583:TCA917583 TLT917583:TLW917583 TVP917583:TVS917583 UFL917583:UFO917583 UPH917583:UPK917583 UZD917583:UZG917583 VIZ917583:VJC917583 VSV917583:VSY917583 WCR917583:WCU917583 WMN917583:WMQ917583 WWJ917583:WWM917583 AB983119:AE983119 JX983119:KA983119 TT983119:TW983119 ADP983119:ADS983119 ANL983119:ANO983119 AXH983119:AXK983119 BHD983119:BHG983119 BQZ983119:BRC983119 CAV983119:CAY983119 CKR983119:CKU983119 CUN983119:CUQ983119 DEJ983119:DEM983119 DOF983119:DOI983119 DYB983119:DYE983119 EHX983119:EIA983119 ERT983119:ERW983119 FBP983119:FBS983119 FLL983119:FLO983119 FVH983119:FVK983119 GFD983119:GFG983119 GOZ983119:GPC983119 GYV983119:GYY983119 HIR983119:HIU983119 HSN983119:HSQ983119 ICJ983119:ICM983119 IMF983119:IMI983119 IWB983119:IWE983119 JFX983119:JGA983119 JPT983119:JPW983119 JZP983119:JZS983119 KJL983119:KJO983119 KTH983119:KTK983119 LDD983119:LDG983119 LMZ983119:LNC983119 LWV983119:LWY983119 MGR983119:MGU983119 MQN983119:MQQ983119 NAJ983119:NAM983119 NKF983119:NKI983119 NUB983119:NUE983119 ODX983119:OEA983119 ONT983119:ONW983119 OXP983119:OXS983119 PHL983119:PHO983119 PRH983119:PRK983119 QBD983119:QBG983119 QKZ983119:QLC983119 QUV983119:QUY983119 RER983119:REU983119 RON983119:ROQ983119 RYJ983119:RYM983119 SIF983119:SII983119 SSB983119:SSE983119 TBX983119:TCA983119 TLT983119:TLW983119 TVP983119:TVS983119 UFL983119:UFO983119 UPH983119:UPK983119 UZD983119:UZG983119 VIZ983119:VJC983119 VSV983119:VSY983119 WCR983119:WCU983119 WMN983119:WMQ983119 WWJ983119:WWM983119"/>
    <dataValidation allowBlank="1" showInputMessage="1" showErrorMessage="1" promptTitle="TDHCA Program Experience" prompt="Place an X in this box to identify participation in the Low Income Home Energy Assistance Program (LIHEAP)." sqref="AJ79:AM79 KF79:KI79 UB79:UE79 ADX79:AEA79 ANT79:ANW79 AXP79:AXS79 BHL79:BHO79 BRH79:BRK79 CBD79:CBG79 CKZ79:CLC79 CUV79:CUY79 DER79:DEU79 DON79:DOQ79 DYJ79:DYM79 EIF79:EII79 ESB79:ESE79 FBX79:FCA79 FLT79:FLW79 FVP79:FVS79 GFL79:GFO79 GPH79:GPK79 GZD79:GZG79 HIZ79:HJC79 HSV79:HSY79 ICR79:ICU79 IMN79:IMQ79 IWJ79:IWM79 JGF79:JGI79 JQB79:JQE79 JZX79:KAA79 KJT79:KJW79 KTP79:KTS79 LDL79:LDO79 LNH79:LNK79 LXD79:LXG79 MGZ79:MHC79 MQV79:MQY79 NAR79:NAU79 NKN79:NKQ79 NUJ79:NUM79 OEF79:OEI79 OOB79:OOE79 OXX79:OYA79 PHT79:PHW79 PRP79:PRS79 QBL79:QBO79 QLH79:QLK79 QVD79:QVG79 REZ79:RFC79 ROV79:ROY79 RYR79:RYU79 SIN79:SIQ79 SSJ79:SSM79 TCF79:TCI79 TMB79:TME79 TVX79:TWA79 UFT79:UFW79 UPP79:UPS79 UZL79:UZO79 VJH79:VJK79 VTD79:VTG79 WCZ79:WDC79 WMV79:WMY79 WWR79:WWU79 AJ65615:AM65615 KF65615:KI65615 UB65615:UE65615 ADX65615:AEA65615 ANT65615:ANW65615 AXP65615:AXS65615 BHL65615:BHO65615 BRH65615:BRK65615 CBD65615:CBG65615 CKZ65615:CLC65615 CUV65615:CUY65615 DER65615:DEU65615 DON65615:DOQ65615 DYJ65615:DYM65615 EIF65615:EII65615 ESB65615:ESE65615 FBX65615:FCA65615 FLT65615:FLW65615 FVP65615:FVS65615 GFL65615:GFO65615 GPH65615:GPK65615 GZD65615:GZG65615 HIZ65615:HJC65615 HSV65615:HSY65615 ICR65615:ICU65615 IMN65615:IMQ65615 IWJ65615:IWM65615 JGF65615:JGI65615 JQB65615:JQE65615 JZX65615:KAA65615 KJT65615:KJW65615 KTP65615:KTS65615 LDL65615:LDO65615 LNH65615:LNK65615 LXD65615:LXG65615 MGZ65615:MHC65615 MQV65615:MQY65615 NAR65615:NAU65615 NKN65615:NKQ65615 NUJ65615:NUM65615 OEF65615:OEI65615 OOB65615:OOE65615 OXX65615:OYA65615 PHT65615:PHW65615 PRP65615:PRS65615 QBL65615:QBO65615 QLH65615:QLK65615 QVD65615:QVG65615 REZ65615:RFC65615 ROV65615:ROY65615 RYR65615:RYU65615 SIN65615:SIQ65615 SSJ65615:SSM65615 TCF65615:TCI65615 TMB65615:TME65615 TVX65615:TWA65615 UFT65615:UFW65615 UPP65615:UPS65615 UZL65615:UZO65615 VJH65615:VJK65615 VTD65615:VTG65615 WCZ65615:WDC65615 WMV65615:WMY65615 WWR65615:WWU65615 AJ131151:AM131151 KF131151:KI131151 UB131151:UE131151 ADX131151:AEA131151 ANT131151:ANW131151 AXP131151:AXS131151 BHL131151:BHO131151 BRH131151:BRK131151 CBD131151:CBG131151 CKZ131151:CLC131151 CUV131151:CUY131151 DER131151:DEU131151 DON131151:DOQ131151 DYJ131151:DYM131151 EIF131151:EII131151 ESB131151:ESE131151 FBX131151:FCA131151 FLT131151:FLW131151 FVP131151:FVS131151 GFL131151:GFO131151 GPH131151:GPK131151 GZD131151:GZG131151 HIZ131151:HJC131151 HSV131151:HSY131151 ICR131151:ICU131151 IMN131151:IMQ131151 IWJ131151:IWM131151 JGF131151:JGI131151 JQB131151:JQE131151 JZX131151:KAA131151 KJT131151:KJW131151 KTP131151:KTS131151 LDL131151:LDO131151 LNH131151:LNK131151 LXD131151:LXG131151 MGZ131151:MHC131151 MQV131151:MQY131151 NAR131151:NAU131151 NKN131151:NKQ131151 NUJ131151:NUM131151 OEF131151:OEI131151 OOB131151:OOE131151 OXX131151:OYA131151 PHT131151:PHW131151 PRP131151:PRS131151 QBL131151:QBO131151 QLH131151:QLK131151 QVD131151:QVG131151 REZ131151:RFC131151 ROV131151:ROY131151 RYR131151:RYU131151 SIN131151:SIQ131151 SSJ131151:SSM131151 TCF131151:TCI131151 TMB131151:TME131151 TVX131151:TWA131151 UFT131151:UFW131151 UPP131151:UPS131151 UZL131151:UZO131151 VJH131151:VJK131151 VTD131151:VTG131151 WCZ131151:WDC131151 WMV131151:WMY131151 WWR131151:WWU131151 AJ196687:AM196687 KF196687:KI196687 UB196687:UE196687 ADX196687:AEA196687 ANT196687:ANW196687 AXP196687:AXS196687 BHL196687:BHO196687 BRH196687:BRK196687 CBD196687:CBG196687 CKZ196687:CLC196687 CUV196687:CUY196687 DER196687:DEU196687 DON196687:DOQ196687 DYJ196687:DYM196687 EIF196687:EII196687 ESB196687:ESE196687 FBX196687:FCA196687 FLT196687:FLW196687 FVP196687:FVS196687 GFL196687:GFO196687 GPH196687:GPK196687 GZD196687:GZG196687 HIZ196687:HJC196687 HSV196687:HSY196687 ICR196687:ICU196687 IMN196687:IMQ196687 IWJ196687:IWM196687 JGF196687:JGI196687 JQB196687:JQE196687 JZX196687:KAA196687 KJT196687:KJW196687 KTP196687:KTS196687 LDL196687:LDO196687 LNH196687:LNK196687 LXD196687:LXG196687 MGZ196687:MHC196687 MQV196687:MQY196687 NAR196687:NAU196687 NKN196687:NKQ196687 NUJ196687:NUM196687 OEF196687:OEI196687 OOB196687:OOE196687 OXX196687:OYA196687 PHT196687:PHW196687 PRP196687:PRS196687 QBL196687:QBO196687 QLH196687:QLK196687 QVD196687:QVG196687 REZ196687:RFC196687 ROV196687:ROY196687 RYR196687:RYU196687 SIN196687:SIQ196687 SSJ196687:SSM196687 TCF196687:TCI196687 TMB196687:TME196687 TVX196687:TWA196687 UFT196687:UFW196687 UPP196687:UPS196687 UZL196687:UZO196687 VJH196687:VJK196687 VTD196687:VTG196687 WCZ196687:WDC196687 WMV196687:WMY196687 WWR196687:WWU196687 AJ262223:AM262223 KF262223:KI262223 UB262223:UE262223 ADX262223:AEA262223 ANT262223:ANW262223 AXP262223:AXS262223 BHL262223:BHO262223 BRH262223:BRK262223 CBD262223:CBG262223 CKZ262223:CLC262223 CUV262223:CUY262223 DER262223:DEU262223 DON262223:DOQ262223 DYJ262223:DYM262223 EIF262223:EII262223 ESB262223:ESE262223 FBX262223:FCA262223 FLT262223:FLW262223 FVP262223:FVS262223 GFL262223:GFO262223 GPH262223:GPK262223 GZD262223:GZG262223 HIZ262223:HJC262223 HSV262223:HSY262223 ICR262223:ICU262223 IMN262223:IMQ262223 IWJ262223:IWM262223 JGF262223:JGI262223 JQB262223:JQE262223 JZX262223:KAA262223 KJT262223:KJW262223 KTP262223:KTS262223 LDL262223:LDO262223 LNH262223:LNK262223 LXD262223:LXG262223 MGZ262223:MHC262223 MQV262223:MQY262223 NAR262223:NAU262223 NKN262223:NKQ262223 NUJ262223:NUM262223 OEF262223:OEI262223 OOB262223:OOE262223 OXX262223:OYA262223 PHT262223:PHW262223 PRP262223:PRS262223 QBL262223:QBO262223 QLH262223:QLK262223 QVD262223:QVG262223 REZ262223:RFC262223 ROV262223:ROY262223 RYR262223:RYU262223 SIN262223:SIQ262223 SSJ262223:SSM262223 TCF262223:TCI262223 TMB262223:TME262223 TVX262223:TWA262223 UFT262223:UFW262223 UPP262223:UPS262223 UZL262223:UZO262223 VJH262223:VJK262223 VTD262223:VTG262223 WCZ262223:WDC262223 WMV262223:WMY262223 WWR262223:WWU262223 AJ327759:AM327759 KF327759:KI327759 UB327759:UE327759 ADX327759:AEA327759 ANT327759:ANW327759 AXP327759:AXS327759 BHL327759:BHO327759 BRH327759:BRK327759 CBD327759:CBG327759 CKZ327759:CLC327759 CUV327759:CUY327759 DER327759:DEU327759 DON327759:DOQ327759 DYJ327759:DYM327759 EIF327759:EII327759 ESB327759:ESE327759 FBX327759:FCA327759 FLT327759:FLW327759 FVP327759:FVS327759 GFL327759:GFO327759 GPH327759:GPK327759 GZD327759:GZG327759 HIZ327759:HJC327759 HSV327759:HSY327759 ICR327759:ICU327759 IMN327759:IMQ327759 IWJ327759:IWM327759 JGF327759:JGI327759 JQB327759:JQE327759 JZX327759:KAA327759 KJT327759:KJW327759 KTP327759:KTS327759 LDL327759:LDO327759 LNH327759:LNK327759 LXD327759:LXG327759 MGZ327759:MHC327759 MQV327759:MQY327759 NAR327759:NAU327759 NKN327759:NKQ327759 NUJ327759:NUM327759 OEF327759:OEI327759 OOB327759:OOE327759 OXX327759:OYA327759 PHT327759:PHW327759 PRP327759:PRS327759 QBL327759:QBO327759 QLH327759:QLK327759 QVD327759:QVG327759 REZ327759:RFC327759 ROV327759:ROY327759 RYR327759:RYU327759 SIN327759:SIQ327759 SSJ327759:SSM327759 TCF327759:TCI327759 TMB327759:TME327759 TVX327759:TWA327759 UFT327759:UFW327759 UPP327759:UPS327759 UZL327759:UZO327759 VJH327759:VJK327759 VTD327759:VTG327759 WCZ327759:WDC327759 WMV327759:WMY327759 WWR327759:WWU327759 AJ393295:AM393295 KF393295:KI393295 UB393295:UE393295 ADX393295:AEA393295 ANT393295:ANW393295 AXP393295:AXS393295 BHL393295:BHO393295 BRH393295:BRK393295 CBD393295:CBG393295 CKZ393295:CLC393295 CUV393295:CUY393295 DER393295:DEU393295 DON393295:DOQ393295 DYJ393295:DYM393295 EIF393295:EII393295 ESB393295:ESE393295 FBX393295:FCA393295 FLT393295:FLW393295 FVP393295:FVS393295 GFL393295:GFO393295 GPH393295:GPK393295 GZD393295:GZG393295 HIZ393295:HJC393295 HSV393295:HSY393295 ICR393295:ICU393295 IMN393295:IMQ393295 IWJ393295:IWM393295 JGF393295:JGI393295 JQB393295:JQE393295 JZX393295:KAA393295 KJT393295:KJW393295 KTP393295:KTS393295 LDL393295:LDO393295 LNH393295:LNK393295 LXD393295:LXG393295 MGZ393295:MHC393295 MQV393295:MQY393295 NAR393295:NAU393295 NKN393295:NKQ393295 NUJ393295:NUM393295 OEF393295:OEI393295 OOB393295:OOE393295 OXX393295:OYA393295 PHT393295:PHW393295 PRP393295:PRS393295 QBL393295:QBO393295 QLH393295:QLK393295 QVD393295:QVG393295 REZ393295:RFC393295 ROV393295:ROY393295 RYR393295:RYU393295 SIN393295:SIQ393295 SSJ393295:SSM393295 TCF393295:TCI393295 TMB393295:TME393295 TVX393295:TWA393295 UFT393295:UFW393295 UPP393295:UPS393295 UZL393295:UZO393295 VJH393295:VJK393295 VTD393295:VTG393295 WCZ393295:WDC393295 WMV393295:WMY393295 WWR393295:WWU393295 AJ458831:AM458831 KF458831:KI458831 UB458831:UE458831 ADX458831:AEA458831 ANT458831:ANW458831 AXP458831:AXS458831 BHL458831:BHO458831 BRH458831:BRK458831 CBD458831:CBG458831 CKZ458831:CLC458831 CUV458831:CUY458831 DER458831:DEU458831 DON458831:DOQ458831 DYJ458831:DYM458831 EIF458831:EII458831 ESB458831:ESE458831 FBX458831:FCA458831 FLT458831:FLW458831 FVP458831:FVS458831 GFL458831:GFO458831 GPH458831:GPK458831 GZD458831:GZG458831 HIZ458831:HJC458831 HSV458831:HSY458831 ICR458831:ICU458831 IMN458831:IMQ458831 IWJ458831:IWM458831 JGF458831:JGI458831 JQB458831:JQE458831 JZX458831:KAA458831 KJT458831:KJW458831 KTP458831:KTS458831 LDL458831:LDO458831 LNH458831:LNK458831 LXD458831:LXG458831 MGZ458831:MHC458831 MQV458831:MQY458831 NAR458831:NAU458831 NKN458831:NKQ458831 NUJ458831:NUM458831 OEF458831:OEI458831 OOB458831:OOE458831 OXX458831:OYA458831 PHT458831:PHW458831 PRP458831:PRS458831 QBL458831:QBO458831 QLH458831:QLK458831 QVD458831:QVG458831 REZ458831:RFC458831 ROV458831:ROY458831 RYR458831:RYU458831 SIN458831:SIQ458831 SSJ458831:SSM458831 TCF458831:TCI458831 TMB458831:TME458831 TVX458831:TWA458831 UFT458831:UFW458831 UPP458831:UPS458831 UZL458831:UZO458831 VJH458831:VJK458831 VTD458831:VTG458831 WCZ458831:WDC458831 WMV458831:WMY458831 WWR458831:WWU458831 AJ524367:AM524367 KF524367:KI524367 UB524367:UE524367 ADX524367:AEA524367 ANT524367:ANW524367 AXP524367:AXS524367 BHL524367:BHO524367 BRH524367:BRK524367 CBD524367:CBG524367 CKZ524367:CLC524367 CUV524367:CUY524367 DER524367:DEU524367 DON524367:DOQ524367 DYJ524367:DYM524367 EIF524367:EII524367 ESB524367:ESE524367 FBX524367:FCA524367 FLT524367:FLW524367 FVP524367:FVS524367 GFL524367:GFO524367 GPH524367:GPK524367 GZD524367:GZG524367 HIZ524367:HJC524367 HSV524367:HSY524367 ICR524367:ICU524367 IMN524367:IMQ524367 IWJ524367:IWM524367 JGF524367:JGI524367 JQB524367:JQE524367 JZX524367:KAA524367 KJT524367:KJW524367 KTP524367:KTS524367 LDL524367:LDO524367 LNH524367:LNK524367 LXD524367:LXG524367 MGZ524367:MHC524367 MQV524367:MQY524367 NAR524367:NAU524367 NKN524367:NKQ524367 NUJ524367:NUM524367 OEF524367:OEI524367 OOB524367:OOE524367 OXX524367:OYA524367 PHT524367:PHW524367 PRP524367:PRS524367 QBL524367:QBO524367 QLH524367:QLK524367 QVD524367:QVG524367 REZ524367:RFC524367 ROV524367:ROY524367 RYR524367:RYU524367 SIN524367:SIQ524367 SSJ524367:SSM524367 TCF524367:TCI524367 TMB524367:TME524367 TVX524367:TWA524367 UFT524367:UFW524367 UPP524367:UPS524367 UZL524367:UZO524367 VJH524367:VJK524367 VTD524367:VTG524367 WCZ524367:WDC524367 WMV524367:WMY524367 WWR524367:WWU524367 AJ589903:AM589903 KF589903:KI589903 UB589903:UE589903 ADX589903:AEA589903 ANT589903:ANW589903 AXP589903:AXS589903 BHL589903:BHO589903 BRH589903:BRK589903 CBD589903:CBG589903 CKZ589903:CLC589903 CUV589903:CUY589903 DER589903:DEU589903 DON589903:DOQ589903 DYJ589903:DYM589903 EIF589903:EII589903 ESB589903:ESE589903 FBX589903:FCA589903 FLT589903:FLW589903 FVP589903:FVS589903 GFL589903:GFO589903 GPH589903:GPK589903 GZD589903:GZG589903 HIZ589903:HJC589903 HSV589903:HSY589903 ICR589903:ICU589903 IMN589903:IMQ589903 IWJ589903:IWM589903 JGF589903:JGI589903 JQB589903:JQE589903 JZX589903:KAA589903 KJT589903:KJW589903 KTP589903:KTS589903 LDL589903:LDO589903 LNH589903:LNK589903 LXD589903:LXG589903 MGZ589903:MHC589903 MQV589903:MQY589903 NAR589903:NAU589903 NKN589903:NKQ589903 NUJ589903:NUM589903 OEF589903:OEI589903 OOB589903:OOE589903 OXX589903:OYA589903 PHT589903:PHW589903 PRP589903:PRS589903 QBL589903:QBO589903 QLH589903:QLK589903 QVD589903:QVG589903 REZ589903:RFC589903 ROV589903:ROY589903 RYR589903:RYU589903 SIN589903:SIQ589903 SSJ589903:SSM589903 TCF589903:TCI589903 TMB589903:TME589903 TVX589903:TWA589903 UFT589903:UFW589903 UPP589903:UPS589903 UZL589903:UZO589903 VJH589903:VJK589903 VTD589903:VTG589903 WCZ589903:WDC589903 WMV589903:WMY589903 WWR589903:WWU589903 AJ655439:AM655439 KF655439:KI655439 UB655439:UE655439 ADX655439:AEA655439 ANT655439:ANW655439 AXP655439:AXS655439 BHL655439:BHO655439 BRH655439:BRK655439 CBD655439:CBG655439 CKZ655439:CLC655439 CUV655439:CUY655439 DER655439:DEU655439 DON655439:DOQ655439 DYJ655439:DYM655439 EIF655439:EII655439 ESB655439:ESE655439 FBX655439:FCA655439 FLT655439:FLW655439 FVP655439:FVS655439 GFL655439:GFO655439 GPH655439:GPK655439 GZD655439:GZG655439 HIZ655439:HJC655439 HSV655439:HSY655439 ICR655439:ICU655439 IMN655439:IMQ655439 IWJ655439:IWM655439 JGF655439:JGI655439 JQB655439:JQE655439 JZX655439:KAA655439 KJT655439:KJW655439 KTP655439:KTS655439 LDL655439:LDO655439 LNH655439:LNK655439 LXD655439:LXG655439 MGZ655439:MHC655439 MQV655439:MQY655439 NAR655439:NAU655439 NKN655439:NKQ655439 NUJ655439:NUM655439 OEF655439:OEI655439 OOB655439:OOE655439 OXX655439:OYA655439 PHT655439:PHW655439 PRP655439:PRS655439 QBL655439:QBO655439 QLH655439:QLK655439 QVD655439:QVG655439 REZ655439:RFC655439 ROV655439:ROY655439 RYR655439:RYU655439 SIN655439:SIQ655439 SSJ655439:SSM655439 TCF655439:TCI655439 TMB655439:TME655439 TVX655439:TWA655439 UFT655439:UFW655439 UPP655439:UPS655439 UZL655439:UZO655439 VJH655439:VJK655439 VTD655439:VTG655439 WCZ655439:WDC655439 WMV655439:WMY655439 WWR655439:WWU655439 AJ720975:AM720975 KF720975:KI720975 UB720975:UE720975 ADX720975:AEA720975 ANT720975:ANW720975 AXP720975:AXS720975 BHL720975:BHO720975 BRH720975:BRK720975 CBD720975:CBG720975 CKZ720975:CLC720975 CUV720975:CUY720975 DER720975:DEU720975 DON720975:DOQ720975 DYJ720975:DYM720975 EIF720975:EII720975 ESB720975:ESE720975 FBX720975:FCA720975 FLT720975:FLW720975 FVP720975:FVS720975 GFL720975:GFO720975 GPH720975:GPK720975 GZD720975:GZG720975 HIZ720975:HJC720975 HSV720975:HSY720975 ICR720975:ICU720975 IMN720975:IMQ720975 IWJ720975:IWM720975 JGF720975:JGI720975 JQB720975:JQE720975 JZX720975:KAA720975 KJT720975:KJW720975 KTP720975:KTS720975 LDL720975:LDO720975 LNH720975:LNK720975 LXD720975:LXG720975 MGZ720975:MHC720975 MQV720975:MQY720975 NAR720975:NAU720975 NKN720975:NKQ720975 NUJ720975:NUM720975 OEF720975:OEI720975 OOB720975:OOE720975 OXX720975:OYA720975 PHT720975:PHW720975 PRP720975:PRS720975 QBL720975:QBO720975 QLH720975:QLK720975 QVD720975:QVG720975 REZ720975:RFC720975 ROV720975:ROY720975 RYR720975:RYU720975 SIN720975:SIQ720975 SSJ720975:SSM720975 TCF720975:TCI720975 TMB720975:TME720975 TVX720975:TWA720975 UFT720975:UFW720975 UPP720975:UPS720975 UZL720975:UZO720975 VJH720975:VJK720975 VTD720975:VTG720975 WCZ720975:WDC720975 WMV720975:WMY720975 WWR720975:WWU720975 AJ786511:AM786511 KF786511:KI786511 UB786511:UE786511 ADX786511:AEA786511 ANT786511:ANW786511 AXP786511:AXS786511 BHL786511:BHO786511 BRH786511:BRK786511 CBD786511:CBG786511 CKZ786511:CLC786511 CUV786511:CUY786511 DER786511:DEU786511 DON786511:DOQ786511 DYJ786511:DYM786511 EIF786511:EII786511 ESB786511:ESE786511 FBX786511:FCA786511 FLT786511:FLW786511 FVP786511:FVS786511 GFL786511:GFO786511 GPH786511:GPK786511 GZD786511:GZG786511 HIZ786511:HJC786511 HSV786511:HSY786511 ICR786511:ICU786511 IMN786511:IMQ786511 IWJ786511:IWM786511 JGF786511:JGI786511 JQB786511:JQE786511 JZX786511:KAA786511 KJT786511:KJW786511 KTP786511:KTS786511 LDL786511:LDO786511 LNH786511:LNK786511 LXD786511:LXG786511 MGZ786511:MHC786511 MQV786511:MQY786511 NAR786511:NAU786511 NKN786511:NKQ786511 NUJ786511:NUM786511 OEF786511:OEI786511 OOB786511:OOE786511 OXX786511:OYA786511 PHT786511:PHW786511 PRP786511:PRS786511 QBL786511:QBO786511 QLH786511:QLK786511 QVD786511:QVG786511 REZ786511:RFC786511 ROV786511:ROY786511 RYR786511:RYU786511 SIN786511:SIQ786511 SSJ786511:SSM786511 TCF786511:TCI786511 TMB786511:TME786511 TVX786511:TWA786511 UFT786511:UFW786511 UPP786511:UPS786511 UZL786511:UZO786511 VJH786511:VJK786511 VTD786511:VTG786511 WCZ786511:WDC786511 WMV786511:WMY786511 WWR786511:WWU786511 AJ852047:AM852047 KF852047:KI852047 UB852047:UE852047 ADX852047:AEA852047 ANT852047:ANW852047 AXP852047:AXS852047 BHL852047:BHO852047 BRH852047:BRK852047 CBD852047:CBG852047 CKZ852047:CLC852047 CUV852047:CUY852047 DER852047:DEU852047 DON852047:DOQ852047 DYJ852047:DYM852047 EIF852047:EII852047 ESB852047:ESE852047 FBX852047:FCA852047 FLT852047:FLW852047 FVP852047:FVS852047 GFL852047:GFO852047 GPH852047:GPK852047 GZD852047:GZG852047 HIZ852047:HJC852047 HSV852047:HSY852047 ICR852047:ICU852047 IMN852047:IMQ852047 IWJ852047:IWM852047 JGF852047:JGI852047 JQB852047:JQE852047 JZX852047:KAA852047 KJT852047:KJW852047 KTP852047:KTS852047 LDL852047:LDO852047 LNH852047:LNK852047 LXD852047:LXG852047 MGZ852047:MHC852047 MQV852047:MQY852047 NAR852047:NAU852047 NKN852047:NKQ852047 NUJ852047:NUM852047 OEF852047:OEI852047 OOB852047:OOE852047 OXX852047:OYA852047 PHT852047:PHW852047 PRP852047:PRS852047 QBL852047:QBO852047 QLH852047:QLK852047 QVD852047:QVG852047 REZ852047:RFC852047 ROV852047:ROY852047 RYR852047:RYU852047 SIN852047:SIQ852047 SSJ852047:SSM852047 TCF852047:TCI852047 TMB852047:TME852047 TVX852047:TWA852047 UFT852047:UFW852047 UPP852047:UPS852047 UZL852047:UZO852047 VJH852047:VJK852047 VTD852047:VTG852047 WCZ852047:WDC852047 WMV852047:WMY852047 WWR852047:WWU852047 AJ917583:AM917583 KF917583:KI917583 UB917583:UE917583 ADX917583:AEA917583 ANT917583:ANW917583 AXP917583:AXS917583 BHL917583:BHO917583 BRH917583:BRK917583 CBD917583:CBG917583 CKZ917583:CLC917583 CUV917583:CUY917583 DER917583:DEU917583 DON917583:DOQ917583 DYJ917583:DYM917583 EIF917583:EII917583 ESB917583:ESE917583 FBX917583:FCA917583 FLT917583:FLW917583 FVP917583:FVS917583 GFL917583:GFO917583 GPH917583:GPK917583 GZD917583:GZG917583 HIZ917583:HJC917583 HSV917583:HSY917583 ICR917583:ICU917583 IMN917583:IMQ917583 IWJ917583:IWM917583 JGF917583:JGI917583 JQB917583:JQE917583 JZX917583:KAA917583 KJT917583:KJW917583 KTP917583:KTS917583 LDL917583:LDO917583 LNH917583:LNK917583 LXD917583:LXG917583 MGZ917583:MHC917583 MQV917583:MQY917583 NAR917583:NAU917583 NKN917583:NKQ917583 NUJ917583:NUM917583 OEF917583:OEI917583 OOB917583:OOE917583 OXX917583:OYA917583 PHT917583:PHW917583 PRP917583:PRS917583 QBL917583:QBO917583 QLH917583:QLK917583 QVD917583:QVG917583 REZ917583:RFC917583 ROV917583:ROY917583 RYR917583:RYU917583 SIN917583:SIQ917583 SSJ917583:SSM917583 TCF917583:TCI917583 TMB917583:TME917583 TVX917583:TWA917583 UFT917583:UFW917583 UPP917583:UPS917583 UZL917583:UZO917583 VJH917583:VJK917583 VTD917583:VTG917583 WCZ917583:WDC917583 WMV917583:WMY917583 WWR917583:WWU917583 AJ983119:AM983119 KF983119:KI983119 UB983119:UE983119 ADX983119:AEA983119 ANT983119:ANW983119 AXP983119:AXS983119 BHL983119:BHO983119 BRH983119:BRK983119 CBD983119:CBG983119 CKZ983119:CLC983119 CUV983119:CUY983119 DER983119:DEU983119 DON983119:DOQ983119 DYJ983119:DYM983119 EIF983119:EII983119 ESB983119:ESE983119 FBX983119:FCA983119 FLT983119:FLW983119 FVP983119:FVS983119 GFL983119:GFO983119 GPH983119:GPK983119 GZD983119:GZG983119 HIZ983119:HJC983119 HSV983119:HSY983119 ICR983119:ICU983119 IMN983119:IMQ983119 IWJ983119:IWM983119 JGF983119:JGI983119 JQB983119:JQE983119 JZX983119:KAA983119 KJT983119:KJW983119 KTP983119:KTS983119 LDL983119:LDO983119 LNH983119:LNK983119 LXD983119:LXG983119 MGZ983119:MHC983119 MQV983119:MQY983119 NAR983119:NAU983119 NKN983119:NKQ983119 NUJ983119:NUM983119 OEF983119:OEI983119 OOB983119:OOE983119 OXX983119:OYA983119 PHT983119:PHW983119 PRP983119:PRS983119 QBL983119:QBO983119 QLH983119:QLK983119 QVD983119:QVG983119 REZ983119:RFC983119 ROV983119:ROY983119 RYR983119:RYU983119 SIN983119:SIQ983119 SSJ983119:SSM983119 TCF983119:TCI983119 TMB983119:TME983119 TVX983119:TWA983119 UFT983119:UFW983119 UPP983119:UPS983119 UZL983119:UZO983119 VJH983119:VJK983119 VTD983119:VTG983119 WCZ983119:WDC983119 WMV983119:WMY983119 WWR983119:WWU983119"/>
    <dataValidation allowBlank="1" showInputMessage="1" showErrorMessage="1" promptTitle="TDHCA Program Experience" prompt="Place an X in this box to identify participation in the Contract for Deed Conversion (CFDC) program." sqref="T80:W80 JP80:JS80 TL80:TO80 ADH80:ADK80 AND80:ANG80 AWZ80:AXC80 BGV80:BGY80 BQR80:BQU80 CAN80:CAQ80 CKJ80:CKM80 CUF80:CUI80 DEB80:DEE80 DNX80:DOA80 DXT80:DXW80 EHP80:EHS80 ERL80:ERO80 FBH80:FBK80 FLD80:FLG80 FUZ80:FVC80 GEV80:GEY80 GOR80:GOU80 GYN80:GYQ80 HIJ80:HIM80 HSF80:HSI80 ICB80:ICE80 ILX80:IMA80 IVT80:IVW80 JFP80:JFS80 JPL80:JPO80 JZH80:JZK80 KJD80:KJG80 KSZ80:KTC80 LCV80:LCY80 LMR80:LMU80 LWN80:LWQ80 MGJ80:MGM80 MQF80:MQI80 NAB80:NAE80 NJX80:NKA80 NTT80:NTW80 ODP80:ODS80 ONL80:ONO80 OXH80:OXK80 PHD80:PHG80 PQZ80:PRC80 QAV80:QAY80 QKR80:QKU80 QUN80:QUQ80 REJ80:REM80 ROF80:ROI80 RYB80:RYE80 SHX80:SIA80 SRT80:SRW80 TBP80:TBS80 TLL80:TLO80 TVH80:TVK80 UFD80:UFG80 UOZ80:UPC80 UYV80:UYY80 VIR80:VIU80 VSN80:VSQ80 WCJ80:WCM80 WMF80:WMI80 WWB80:WWE80 T65616:W65616 JP65616:JS65616 TL65616:TO65616 ADH65616:ADK65616 AND65616:ANG65616 AWZ65616:AXC65616 BGV65616:BGY65616 BQR65616:BQU65616 CAN65616:CAQ65616 CKJ65616:CKM65616 CUF65616:CUI65616 DEB65616:DEE65616 DNX65616:DOA65616 DXT65616:DXW65616 EHP65616:EHS65616 ERL65616:ERO65616 FBH65616:FBK65616 FLD65616:FLG65616 FUZ65616:FVC65616 GEV65616:GEY65616 GOR65616:GOU65616 GYN65616:GYQ65616 HIJ65616:HIM65616 HSF65616:HSI65616 ICB65616:ICE65616 ILX65616:IMA65616 IVT65616:IVW65616 JFP65616:JFS65616 JPL65616:JPO65616 JZH65616:JZK65616 KJD65616:KJG65616 KSZ65616:KTC65616 LCV65616:LCY65616 LMR65616:LMU65616 LWN65616:LWQ65616 MGJ65616:MGM65616 MQF65616:MQI65616 NAB65616:NAE65616 NJX65616:NKA65616 NTT65616:NTW65616 ODP65616:ODS65616 ONL65616:ONO65616 OXH65616:OXK65616 PHD65616:PHG65616 PQZ65616:PRC65616 QAV65616:QAY65616 QKR65616:QKU65616 QUN65616:QUQ65616 REJ65616:REM65616 ROF65616:ROI65616 RYB65616:RYE65616 SHX65616:SIA65616 SRT65616:SRW65616 TBP65616:TBS65616 TLL65616:TLO65616 TVH65616:TVK65616 UFD65616:UFG65616 UOZ65616:UPC65616 UYV65616:UYY65616 VIR65616:VIU65616 VSN65616:VSQ65616 WCJ65616:WCM65616 WMF65616:WMI65616 WWB65616:WWE65616 T131152:W131152 JP131152:JS131152 TL131152:TO131152 ADH131152:ADK131152 AND131152:ANG131152 AWZ131152:AXC131152 BGV131152:BGY131152 BQR131152:BQU131152 CAN131152:CAQ131152 CKJ131152:CKM131152 CUF131152:CUI131152 DEB131152:DEE131152 DNX131152:DOA131152 DXT131152:DXW131152 EHP131152:EHS131152 ERL131152:ERO131152 FBH131152:FBK131152 FLD131152:FLG131152 FUZ131152:FVC131152 GEV131152:GEY131152 GOR131152:GOU131152 GYN131152:GYQ131152 HIJ131152:HIM131152 HSF131152:HSI131152 ICB131152:ICE131152 ILX131152:IMA131152 IVT131152:IVW131152 JFP131152:JFS131152 JPL131152:JPO131152 JZH131152:JZK131152 KJD131152:KJG131152 KSZ131152:KTC131152 LCV131152:LCY131152 LMR131152:LMU131152 LWN131152:LWQ131152 MGJ131152:MGM131152 MQF131152:MQI131152 NAB131152:NAE131152 NJX131152:NKA131152 NTT131152:NTW131152 ODP131152:ODS131152 ONL131152:ONO131152 OXH131152:OXK131152 PHD131152:PHG131152 PQZ131152:PRC131152 QAV131152:QAY131152 QKR131152:QKU131152 QUN131152:QUQ131152 REJ131152:REM131152 ROF131152:ROI131152 RYB131152:RYE131152 SHX131152:SIA131152 SRT131152:SRW131152 TBP131152:TBS131152 TLL131152:TLO131152 TVH131152:TVK131152 UFD131152:UFG131152 UOZ131152:UPC131152 UYV131152:UYY131152 VIR131152:VIU131152 VSN131152:VSQ131152 WCJ131152:WCM131152 WMF131152:WMI131152 WWB131152:WWE131152 T196688:W196688 JP196688:JS196688 TL196688:TO196688 ADH196688:ADK196688 AND196688:ANG196688 AWZ196688:AXC196688 BGV196688:BGY196688 BQR196688:BQU196688 CAN196688:CAQ196688 CKJ196688:CKM196688 CUF196688:CUI196688 DEB196688:DEE196688 DNX196688:DOA196688 DXT196688:DXW196688 EHP196688:EHS196688 ERL196688:ERO196688 FBH196688:FBK196688 FLD196688:FLG196688 FUZ196688:FVC196688 GEV196688:GEY196688 GOR196688:GOU196688 GYN196688:GYQ196688 HIJ196688:HIM196688 HSF196688:HSI196688 ICB196688:ICE196688 ILX196688:IMA196688 IVT196688:IVW196688 JFP196688:JFS196688 JPL196688:JPO196688 JZH196688:JZK196688 KJD196688:KJG196688 KSZ196688:KTC196688 LCV196688:LCY196688 LMR196688:LMU196688 LWN196688:LWQ196688 MGJ196688:MGM196688 MQF196688:MQI196688 NAB196688:NAE196688 NJX196688:NKA196688 NTT196688:NTW196688 ODP196688:ODS196688 ONL196688:ONO196688 OXH196688:OXK196688 PHD196688:PHG196688 PQZ196688:PRC196688 QAV196688:QAY196688 QKR196688:QKU196688 QUN196688:QUQ196688 REJ196688:REM196688 ROF196688:ROI196688 RYB196688:RYE196688 SHX196688:SIA196688 SRT196688:SRW196688 TBP196688:TBS196688 TLL196688:TLO196688 TVH196688:TVK196688 UFD196688:UFG196688 UOZ196688:UPC196688 UYV196688:UYY196688 VIR196688:VIU196688 VSN196688:VSQ196688 WCJ196688:WCM196688 WMF196688:WMI196688 WWB196688:WWE196688 T262224:W262224 JP262224:JS262224 TL262224:TO262224 ADH262224:ADK262224 AND262224:ANG262224 AWZ262224:AXC262224 BGV262224:BGY262224 BQR262224:BQU262224 CAN262224:CAQ262224 CKJ262224:CKM262224 CUF262224:CUI262224 DEB262224:DEE262224 DNX262224:DOA262224 DXT262224:DXW262224 EHP262224:EHS262224 ERL262224:ERO262224 FBH262224:FBK262224 FLD262224:FLG262224 FUZ262224:FVC262224 GEV262224:GEY262224 GOR262224:GOU262224 GYN262224:GYQ262224 HIJ262224:HIM262224 HSF262224:HSI262224 ICB262224:ICE262224 ILX262224:IMA262224 IVT262224:IVW262224 JFP262224:JFS262224 JPL262224:JPO262224 JZH262224:JZK262224 KJD262224:KJG262224 KSZ262224:KTC262224 LCV262224:LCY262224 LMR262224:LMU262224 LWN262224:LWQ262224 MGJ262224:MGM262224 MQF262224:MQI262224 NAB262224:NAE262224 NJX262224:NKA262224 NTT262224:NTW262224 ODP262224:ODS262224 ONL262224:ONO262224 OXH262224:OXK262224 PHD262224:PHG262224 PQZ262224:PRC262224 QAV262224:QAY262224 QKR262224:QKU262224 QUN262224:QUQ262224 REJ262224:REM262224 ROF262224:ROI262224 RYB262224:RYE262224 SHX262224:SIA262224 SRT262224:SRW262224 TBP262224:TBS262224 TLL262224:TLO262224 TVH262224:TVK262224 UFD262224:UFG262224 UOZ262224:UPC262224 UYV262224:UYY262224 VIR262224:VIU262224 VSN262224:VSQ262224 WCJ262224:WCM262224 WMF262224:WMI262224 WWB262224:WWE262224 T327760:W327760 JP327760:JS327760 TL327760:TO327760 ADH327760:ADK327760 AND327760:ANG327760 AWZ327760:AXC327760 BGV327760:BGY327760 BQR327760:BQU327760 CAN327760:CAQ327760 CKJ327760:CKM327760 CUF327760:CUI327760 DEB327760:DEE327760 DNX327760:DOA327760 DXT327760:DXW327760 EHP327760:EHS327760 ERL327760:ERO327760 FBH327760:FBK327760 FLD327760:FLG327760 FUZ327760:FVC327760 GEV327760:GEY327760 GOR327760:GOU327760 GYN327760:GYQ327760 HIJ327760:HIM327760 HSF327760:HSI327760 ICB327760:ICE327760 ILX327760:IMA327760 IVT327760:IVW327760 JFP327760:JFS327760 JPL327760:JPO327760 JZH327760:JZK327760 KJD327760:KJG327760 KSZ327760:KTC327760 LCV327760:LCY327760 LMR327760:LMU327760 LWN327760:LWQ327760 MGJ327760:MGM327760 MQF327760:MQI327760 NAB327760:NAE327760 NJX327760:NKA327760 NTT327760:NTW327760 ODP327760:ODS327760 ONL327760:ONO327760 OXH327760:OXK327760 PHD327760:PHG327760 PQZ327760:PRC327760 QAV327760:QAY327760 QKR327760:QKU327760 QUN327760:QUQ327760 REJ327760:REM327760 ROF327760:ROI327760 RYB327760:RYE327760 SHX327760:SIA327760 SRT327760:SRW327760 TBP327760:TBS327760 TLL327760:TLO327760 TVH327760:TVK327760 UFD327760:UFG327760 UOZ327760:UPC327760 UYV327760:UYY327760 VIR327760:VIU327760 VSN327760:VSQ327760 WCJ327760:WCM327760 WMF327760:WMI327760 WWB327760:WWE327760 T393296:W393296 JP393296:JS393296 TL393296:TO393296 ADH393296:ADK393296 AND393296:ANG393296 AWZ393296:AXC393296 BGV393296:BGY393296 BQR393296:BQU393296 CAN393296:CAQ393296 CKJ393296:CKM393296 CUF393296:CUI393296 DEB393296:DEE393296 DNX393296:DOA393296 DXT393296:DXW393296 EHP393296:EHS393296 ERL393296:ERO393296 FBH393296:FBK393296 FLD393296:FLG393296 FUZ393296:FVC393296 GEV393296:GEY393296 GOR393296:GOU393296 GYN393296:GYQ393296 HIJ393296:HIM393296 HSF393296:HSI393296 ICB393296:ICE393296 ILX393296:IMA393296 IVT393296:IVW393296 JFP393296:JFS393296 JPL393296:JPO393296 JZH393296:JZK393296 KJD393296:KJG393296 KSZ393296:KTC393296 LCV393296:LCY393296 LMR393296:LMU393296 LWN393296:LWQ393296 MGJ393296:MGM393296 MQF393296:MQI393296 NAB393296:NAE393296 NJX393296:NKA393296 NTT393296:NTW393296 ODP393296:ODS393296 ONL393296:ONO393296 OXH393296:OXK393296 PHD393296:PHG393296 PQZ393296:PRC393296 QAV393296:QAY393296 QKR393296:QKU393296 QUN393296:QUQ393296 REJ393296:REM393296 ROF393296:ROI393296 RYB393296:RYE393296 SHX393296:SIA393296 SRT393296:SRW393296 TBP393296:TBS393296 TLL393296:TLO393296 TVH393296:TVK393296 UFD393296:UFG393296 UOZ393296:UPC393296 UYV393296:UYY393296 VIR393296:VIU393296 VSN393296:VSQ393296 WCJ393296:WCM393296 WMF393296:WMI393296 WWB393296:WWE393296 T458832:W458832 JP458832:JS458832 TL458832:TO458832 ADH458832:ADK458832 AND458832:ANG458832 AWZ458832:AXC458832 BGV458832:BGY458832 BQR458832:BQU458832 CAN458832:CAQ458832 CKJ458832:CKM458832 CUF458832:CUI458832 DEB458832:DEE458832 DNX458832:DOA458832 DXT458832:DXW458832 EHP458832:EHS458832 ERL458832:ERO458832 FBH458832:FBK458832 FLD458832:FLG458832 FUZ458832:FVC458832 GEV458832:GEY458832 GOR458832:GOU458832 GYN458832:GYQ458832 HIJ458832:HIM458832 HSF458832:HSI458832 ICB458832:ICE458832 ILX458832:IMA458832 IVT458832:IVW458832 JFP458832:JFS458832 JPL458832:JPO458832 JZH458832:JZK458832 KJD458832:KJG458832 KSZ458832:KTC458832 LCV458832:LCY458832 LMR458832:LMU458832 LWN458832:LWQ458832 MGJ458832:MGM458832 MQF458832:MQI458832 NAB458832:NAE458832 NJX458832:NKA458832 NTT458832:NTW458832 ODP458832:ODS458832 ONL458832:ONO458832 OXH458832:OXK458832 PHD458832:PHG458832 PQZ458832:PRC458832 QAV458832:QAY458832 QKR458832:QKU458832 QUN458832:QUQ458832 REJ458832:REM458832 ROF458832:ROI458832 RYB458832:RYE458832 SHX458832:SIA458832 SRT458832:SRW458832 TBP458832:TBS458832 TLL458832:TLO458832 TVH458832:TVK458832 UFD458832:UFG458832 UOZ458832:UPC458832 UYV458832:UYY458832 VIR458832:VIU458832 VSN458832:VSQ458832 WCJ458832:WCM458832 WMF458832:WMI458832 WWB458832:WWE458832 T524368:W524368 JP524368:JS524368 TL524368:TO524368 ADH524368:ADK524368 AND524368:ANG524368 AWZ524368:AXC524368 BGV524368:BGY524368 BQR524368:BQU524368 CAN524368:CAQ524368 CKJ524368:CKM524368 CUF524368:CUI524368 DEB524368:DEE524368 DNX524368:DOA524368 DXT524368:DXW524368 EHP524368:EHS524368 ERL524368:ERO524368 FBH524368:FBK524368 FLD524368:FLG524368 FUZ524368:FVC524368 GEV524368:GEY524368 GOR524368:GOU524368 GYN524368:GYQ524368 HIJ524368:HIM524368 HSF524368:HSI524368 ICB524368:ICE524368 ILX524368:IMA524368 IVT524368:IVW524368 JFP524368:JFS524368 JPL524368:JPO524368 JZH524368:JZK524368 KJD524368:KJG524368 KSZ524368:KTC524368 LCV524368:LCY524368 LMR524368:LMU524368 LWN524368:LWQ524368 MGJ524368:MGM524368 MQF524368:MQI524368 NAB524368:NAE524368 NJX524368:NKA524368 NTT524368:NTW524368 ODP524368:ODS524368 ONL524368:ONO524368 OXH524368:OXK524368 PHD524368:PHG524368 PQZ524368:PRC524368 QAV524368:QAY524368 QKR524368:QKU524368 QUN524368:QUQ524368 REJ524368:REM524368 ROF524368:ROI524368 RYB524368:RYE524368 SHX524368:SIA524368 SRT524368:SRW524368 TBP524368:TBS524368 TLL524368:TLO524368 TVH524368:TVK524368 UFD524368:UFG524368 UOZ524368:UPC524368 UYV524368:UYY524368 VIR524368:VIU524368 VSN524368:VSQ524368 WCJ524368:WCM524368 WMF524368:WMI524368 WWB524368:WWE524368 T589904:W589904 JP589904:JS589904 TL589904:TO589904 ADH589904:ADK589904 AND589904:ANG589904 AWZ589904:AXC589904 BGV589904:BGY589904 BQR589904:BQU589904 CAN589904:CAQ589904 CKJ589904:CKM589904 CUF589904:CUI589904 DEB589904:DEE589904 DNX589904:DOA589904 DXT589904:DXW589904 EHP589904:EHS589904 ERL589904:ERO589904 FBH589904:FBK589904 FLD589904:FLG589904 FUZ589904:FVC589904 GEV589904:GEY589904 GOR589904:GOU589904 GYN589904:GYQ589904 HIJ589904:HIM589904 HSF589904:HSI589904 ICB589904:ICE589904 ILX589904:IMA589904 IVT589904:IVW589904 JFP589904:JFS589904 JPL589904:JPO589904 JZH589904:JZK589904 KJD589904:KJG589904 KSZ589904:KTC589904 LCV589904:LCY589904 LMR589904:LMU589904 LWN589904:LWQ589904 MGJ589904:MGM589904 MQF589904:MQI589904 NAB589904:NAE589904 NJX589904:NKA589904 NTT589904:NTW589904 ODP589904:ODS589904 ONL589904:ONO589904 OXH589904:OXK589904 PHD589904:PHG589904 PQZ589904:PRC589904 QAV589904:QAY589904 QKR589904:QKU589904 QUN589904:QUQ589904 REJ589904:REM589904 ROF589904:ROI589904 RYB589904:RYE589904 SHX589904:SIA589904 SRT589904:SRW589904 TBP589904:TBS589904 TLL589904:TLO589904 TVH589904:TVK589904 UFD589904:UFG589904 UOZ589904:UPC589904 UYV589904:UYY589904 VIR589904:VIU589904 VSN589904:VSQ589904 WCJ589904:WCM589904 WMF589904:WMI589904 WWB589904:WWE589904 T655440:W655440 JP655440:JS655440 TL655440:TO655440 ADH655440:ADK655440 AND655440:ANG655440 AWZ655440:AXC655440 BGV655440:BGY655440 BQR655440:BQU655440 CAN655440:CAQ655440 CKJ655440:CKM655440 CUF655440:CUI655440 DEB655440:DEE655440 DNX655440:DOA655440 DXT655440:DXW655440 EHP655440:EHS655440 ERL655440:ERO655440 FBH655440:FBK655440 FLD655440:FLG655440 FUZ655440:FVC655440 GEV655440:GEY655440 GOR655440:GOU655440 GYN655440:GYQ655440 HIJ655440:HIM655440 HSF655440:HSI655440 ICB655440:ICE655440 ILX655440:IMA655440 IVT655440:IVW655440 JFP655440:JFS655440 JPL655440:JPO655440 JZH655440:JZK655440 KJD655440:KJG655440 KSZ655440:KTC655440 LCV655440:LCY655440 LMR655440:LMU655440 LWN655440:LWQ655440 MGJ655440:MGM655440 MQF655440:MQI655440 NAB655440:NAE655440 NJX655440:NKA655440 NTT655440:NTW655440 ODP655440:ODS655440 ONL655440:ONO655440 OXH655440:OXK655440 PHD655440:PHG655440 PQZ655440:PRC655440 QAV655440:QAY655440 QKR655440:QKU655440 QUN655440:QUQ655440 REJ655440:REM655440 ROF655440:ROI655440 RYB655440:RYE655440 SHX655440:SIA655440 SRT655440:SRW655440 TBP655440:TBS655440 TLL655440:TLO655440 TVH655440:TVK655440 UFD655440:UFG655440 UOZ655440:UPC655440 UYV655440:UYY655440 VIR655440:VIU655440 VSN655440:VSQ655440 WCJ655440:WCM655440 WMF655440:WMI655440 WWB655440:WWE655440 T720976:W720976 JP720976:JS720976 TL720976:TO720976 ADH720976:ADK720976 AND720976:ANG720976 AWZ720976:AXC720976 BGV720976:BGY720976 BQR720976:BQU720976 CAN720976:CAQ720976 CKJ720976:CKM720976 CUF720976:CUI720976 DEB720976:DEE720976 DNX720976:DOA720976 DXT720976:DXW720976 EHP720976:EHS720976 ERL720976:ERO720976 FBH720976:FBK720976 FLD720976:FLG720976 FUZ720976:FVC720976 GEV720976:GEY720976 GOR720976:GOU720976 GYN720976:GYQ720976 HIJ720976:HIM720976 HSF720976:HSI720976 ICB720976:ICE720976 ILX720976:IMA720976 IVT720976:IVW720976 JFP720976:JFS720976 JPL720976:JPO720976 JZH720976:JZK720976 KJD720976:KJG720976 KSZ720976:KTC720976 LCV720976:LCY720976 LMR720976:LMU720976 LWN720976:LWQ720976 MGJ720976:MGM720976 MQF720976:MQI720976 NAB720976:NAE720976 NJX720976:NKA720976 NTT720976:NTW720976 ODP720976:ODS720976 ONL720976:ONO720976 OXH720976:OXK720976 PHD720976:PHG720976 PQZ720976:PRC720976 QAV720976:QAY720976 QKR720976:QKU720976 QUN720976:QUQ720976 REJ720976:REM720976 ROF720976:ROI720976 RYB720976:RYE720976 SHX720976:SIA720976 SRT720976:SRW720976 TBP720976:TBS720976 TLL720976:TLO720976 TVH720976:TVK720976 UFD720976:UFG720976 UOZ720976:UPC720976 UYV720976:UYY720976 VIR720976:VIU720976 VSN720976:VSQ720976 WCJ720976:WCM720976 WMF720976:WMI720976 WWB720976:WWE720976 T786512:W786512 JP786512:JS786512 TL786512:TO786512 ADH786512:ADK786512 AND786512:ANG786512 AWZ786512:AXC786512 BGV786512:BGY786512 BQR786512:BQU786512 CAN786512:CAQ786512 CKJ786512:CKM786512 CUF786512:CUI786512 DEB786512:DEE786512 DNX786512:DOA786512 DXT786512:DXW786512 EHP786512:EHS786512 ERL786512:ERO786512 FBH786512:FBK786512 FLD786512:FLG786512 FUZ786512:FVC786512 GEV786512:GEY786512 GOR786512:GOU786512 GYN786512:GYQ786512 HIJ786512:HIM786512 HSF786512:HSI786512 ICB786512:ICE786512 ILX786512:IMA786512 IVT786512:IVW786512 JFP786512:JFS786512 JPL786512:JPO786512 JZH786512:JZK786512 KJD786512:KJG786512 KSZ786512:KTC786512 LCV786512:LCY786512 LMR786512:LMU786512 LWN786512:LWQ786512 MGJ786512:MGM786512 MQF786512:MQI786512 NAB786512:NAE786512 NJX786512:NKA786512 NTT786512:NTW786512 ODP786512:ODS786512 ONL786512:ONO786512 OXH786512:OXK786512 PHD786512:PHG786512 PQZ786512:PRC786512 QAV786512:QAY786512 QKR786512:QKU786512 QUN786512:QUQ786512 REJ786512:REM786512 ROF786512:ROI786512 RYB786512:RYE786512 SHX786512:SIA786512 SRT786512:SRW786512 TBP786512:TBS786512 TLL786512:TLO786512 TVH786512:TVK786512 UFD786512:UFG786512 UOZ786512:UPC786512 UYV786512:UYY786512 VIR786512:VIU786512 VSN786512:VSQ786512 WCJ786512:WCM786512 WMF786512:WMI786512 WWB786512:WWE786512 T852048:W852048 JP852048:JS852048 TL852048:TO852048 ADH852048:ADK852048 AND852048:ANG852048 AWZ852048:AXC852048 BGV852048:BGY852048 BQR852048:BQU852048 CAN852048:CAQ852048 CKJ852048:CKM852048 CUF852048:CUI852048 DEB852048:DEE852048 DNX852048:DOA852048 DXT852048:DXW852048 EHP852048:EHS852048 ERL852048:ERO852048 FBH852048:FBK852048 FLD852048:FLG852048 FUZ852048:FVC852048 GEV852048:GEY852048 GOR852048:GOU852048 GYN852048:GYQ852048 HIJ852048:HIM852048 HSF852048:HSI852048 ICB852048:ICE852048 ILX852048:IMA852048 IVT852048:IVW852048 JFP852048:JFS852048 JPL852048:JPO852048 JZH852048:JZK852048 KJD852048:KJG852048 KSZ852048:KTC852048 LCV852048:LCY852048 LMR852048:LMU852048 LWN852048:LWQ852048 MGJ852048:MGM852048 MQF852048:MQI852048 NAB852048:NAE852048 NJX852048:NKA852048 NTT852048:NTW852048 ODP852048:ODS852048 ONL852048:ONO852048 OXH852048:OXK852048 PHD852048:PHG852048 PQZ852048:PRC852048 QAV852048:QAY852048 QKR852048:QKU852048 QUN852048:QUQ852048 REJ852048:REM852048 ROF852048:ROI852048 RYB852048:RYE852048 SHX852048:SIA852048 SRT852048:SRW852048 TBP852048:TBS852048 TLL852048:TLO852048 TVH852048:TVK852048 UFD852048:UFG852048 UOZ852048:UPC852048 UYV852048:UYY852048 VIR852048:VIU852048 VSN852048:VSQ852048 WCJ852048:WCM852048 WMF852048:WMI852048 WWB852048:WWE852048 T917584:W917584 JP917584:JS917584 TL917584:TO917584 ADH917584:ADK917584 AND917584:ANG917584 AWZ917584:AXC917584 BGV917584:BGY917584 BQR917584:BQU917584 CAN917584:CAQ917584 CKJ917584:CKM917584 CUF917584:CUI917584 DEB917584:DEE917584 DNX917584:DOA917584 DXT917584:DXW917584 EHP917584:EHS917584 ERL917584:ERO917584 FBH917584:FBK917584 FLD917584:FLG917584 FUZ917584:FVC917584 GEV917584:GEY917584 GOR917584:GOU917584 GYN917584:GYQ917584 HIJ917584:HIM917584 HSF917584:HSI917584 ICB917584:ICE917584 ILX917584:IMA917584 IVT917584:IVW917584 JFP917584:JFS917584 JPL917584:JPO917584 JZH917584:JZK917584 KJD917584:KJG917584 KSZ917584:KTC917584 LCV917584:LCY917584 LMR917584:LMU917584 LWN917584:LWQ917584 MGJ917584:MGM917584 MQF917584:MQI917584 NAB917584:NAE917584 NJX917584:NKA917584 NTT917584:NTW917584 ODP917584:ODS917584 ONL917584:ONO917584 OXH917584:OXK917584 PHD917584:PHG917584 PQZ917584:PRC917584 QAV917584:QAY917584 QKR917584:QKU917584 QUN917584:QUQ917584 REJ917584:REM917584 ROF917584:ROI917584 RYB917584:RYE917584 SHX917584:SIA917584 SRT917584:SRW917584 TBP917584:TBS917584 TLL917584:TLO917584 TVH917584:TVK917584 UFD917584:UFG917584 UOZ917584:UPC917584 UYV917584:UYY917584 VIR917584:VIU917584 VSN917584:VSQ917584 WCJ917584:WCM917584 WMF917584:WMI917584 WWB917584:WWE917584 T983120:W983120 JP983120:JS983120 TL983120:TO983120 ADH983120:ADK983120 AND983120:ANG983120 AWZ983120:AXC983120 BGV983120:BGY983120 BQR983120:BQU983120 CAN983120:CAQ983120 CKJ983120:CKM983120 CUF983120:CUI983120 DEB983120:DEE983120 DNX983120:DOA983120 DXT983120:DXW983120 EHP983120:EHS983120 ERL983120:ERO983120 FBH983120:FBK983120 FLD983120:FLG983120 FUZ983120:FVC983120 GEV983120:GEY983120 GOR983120:GOU983120 GYN983120:GYQ983120 HIJ983120:HIM983120 HSF983120:HSI983120 ICB983120:ICE983120 ILX983120:IMA983120 IVT983120:IVW983120 JFP983120:JFS983120 JPL983120:JPO983120 JZH983120:JZK983120 KJD983120:KJG983120 KSZ983120:KTC983120 LCV983120:LCY983120 LMR983120:LMU983120 LWN983120:LWQ983120 MGJ983120:MGM983120 MQF983120:MQI983120 NAB983120:NAE983120 NJX983120:NKA983120 NTT983120:NTW983120 ODP983120:ODS983120 ONL983120:ONO983120 OXH983120:OXK983120 PHD983120:PHG983120 PQZ983120:PRC983120 QAV983120:QAY983120 QKR983120:QKU983120 QUN983120:QUQ983120 REJ983120:REM983120 ROF983120:ROI983120 RYB983120:RYE983120 SHX983120:SIA983120 SRT983120:SRW983120 TBP983120:TBS983120 TLL983120:TLO983120 TVH983120:TVK983120 UFD983120:UFG983120 UOZ983120:UPC983120 UYV983120:UYY983120 VIR983120:VIU983120 VSN983120:VSQ983120 WCJ983120:WCM983120 WMF983120:WMI983120 WWB983120:WWE983120 AJ82:AM82 KF82:KI82 UB82:UE82 ADX82:AEA82 ANT82:ANW82 AXP82:AXS82 BHL82:BHO82 BRH82:BRK82 CBD82:CBG82 CKZ82:CLC82 CUV82:CUY82 DER82:DEU82 DON82:DOQ82 DYJ82:DYM82 EIF82:EII82 ESB82:ESE82 FBX82:FCA82 FLT82:FLW82 FVP82:FVS82 GFL82:GFO82 GPH82:GPK82 GZD82:GZG82 HIZ82:HJC82 HSV82:HSY82 ICR82:ICU82 IMN82:IMQ82 IWJ82:IWM82 JGF82:JGI82 JQB82:JQE82 JZX82:KAA82 KJT82:KJW82 KTP82:KTS82 LDL82:LDO82 LNH82:LNK82 LXD82:LXG82 MGZ82:MHC82 MQV82:MQY82 NAR82:NAU82 NKN82:NKQ82 NUJ82:NUM82 OEF82:OEI82 OOB82:OOE82 OXX82:OYA82 PHT82:PHW82 PRP82:PRS82 QBL82:QBO82 QLH82:QLK82 QVD82:QVG82 REZ82:RFC82 ROV82:ROY82 RYR82:RYU82 SIN82:SIQ82 SSJ82:SSM82 TCF82:TCI82 TMB82:TME82 TVX82:TWA82 UFT82:UFW82 UPP82:UPS82 UZL82:UZO82 VJH82:VJK82 VTD82:VTG82 WCZ82:WDC82 WMV82:WMY82 WWR82:WWU82 AJ65618:AM65618 KF65618:KI65618 UB65618:UE65618 ADX65618:AEA65618 ANT65618:ANW65618 AXP65618:AXS65618 BHL65618:BHO65618 BRH65618:BRK65618 CBD65618:CBG65618 CKZ65618:CLC65618 CUV65618:CUY65618 DER65618:DEU65618 DON65618:DOQ65618 DYJ65618:DYM65618 EIF65618:EII65618 ESB65618:ESE65618 FBX65618:FCA65618 FLT65618:FLW65618 FVP65618:FVS65618 GFL65618:GFO65618 GPH65618:GPK65618 GZD65618:GZG65618 HIZ65618:HJC65618 HSV65618:HSY65618 ICR65618:ICU65618 IMN65618:IMQ65618 IWJ65618:IWM65618 JGF65618:JGI65618 JQB65618:JQE65618 JZX65618:KAA65618 KJT65618:KJW65618 KTP65618:KTS65618 LDL65618:LDO65618 LNH65618:LNK65618 LXD65618:LXG65618 MGZ65618:MHC65618 MQV65618:MQY65618 NAR65618:NAU65618 NKN65618:NKQ65618 NUJ65618:NUM65618 OEF65618:OEI65618 OOB65618:OOE65618 OXX65618:OYA65618 PHT65618:PHW65618 PRP65618:PRS65618 QBL65618:QBO65618 QLH65618:QLK65618 QVD65618:QVG65618 REZ65618:RFC65618 ROV65618:ROY65618 RYR65618:RYU65618 SIN65618:SIQ65618 SSJ65618:SSM65618 TCF65618:TCI65618 TMB65618:TME65618 TVX65618:TWA65618 UFT65618:UFW65618 UPP65618:UPS65618 UZL65618:UZO65618 VJH65618:VJK65618 VTD65618:VTG65618 WCZ65618:WDC65618 WMV65618:WMY65618 WWR65618:WWU65618 AJ131154:AM131154 KF131154:KI131154 UB131154:UE131154 ADX131154:AEA131154 ANT131154:ANW131154 AXP131154:AXS131154 BHL131154:BHO131154 BRH131154:BRK131154 CBD131154:CBG131154 CKZ131154:CLC131154 CUV131154:CUY131154 DER131154:DEU131154 DON131154:DOQ131154 DYJ131154:DYM131154 EIF131154:EII131154 ESB131154:ESE131154 FBX131154:FCA131154 FLT131154:FLW131154 FVP131154:FVS131154 GFL131154:GFO131154 GPH131154:GPK131154 GZD131154:GZG131154 HIZ131154:HJC131154 HSV131154:HSY131154 ICR131154:ICU131154 IMN131154:IMQ131154 IWJ131154:IWM131154 JGF131154:JGI131154 JQB131154:JQE131154 JZX131154:KAA131154 KJT131154:KJW131154 KTP131154:KTS131154 LDL131154:LDO131154 LNH131154:LNK131154 LXD131154:LXG131154 MGZ131154:MHC131154 MQV131154:MQY131154 NAR131154:NAU131154 NKN131154:NKQ131154 NUJ131154:NUM131154 OEF131154:OEI131154 OOB131154:OOE131154 OXX131154:OYA131154 PHT131154:PHW131154 PRP131154:PRS131154 QBL131154:QBO131154 QLH131154:QLK131154 QVD131154:QVG131154 REZ131154:RFC131154 ROV131154:ROY131154 RYR131154:RYU131154 SIN131154:SIQ131154 SSJ131154:SSM131154 TCF131154:TCI131154 TMB131154:TME131154 TVX131154:TWA131154 UFT131154:UFW131154 UPP131154:UPS131154 UZL131154:UZO131154 VJH131154:VJK131154 VTD131154:VTG131154 WCZ131154:WDC131154 WMV131154:WMY131154 WWR131154:WWU131154 AJ196690:AM196690 KF196690:KI196690 UB196690:UE196690 ADX196690:AEA196690 ANT196690:ANW196690 AXP196690:AXS196690 BHL196690:BHO196690 BRH196690:BRK196690 CBD196690:CBG196690 CKZ196690:CLC196690 CUV196690:CUY196690 DER196690:DEU196690 DON196690:DOQ196690 DYJ196690:DYM196690 EIF196690:EII196690 ESB196690:ESE196690 FBX196690:FCA196690 FLT196690:FLW196690 FVP196690:FVS196690 GFL196690:GFO196690 GPH196690:GPK196690 GZD196690:GZG196690 HIZ196690:HJC196690 HSV196690:HSY196690 ICR196690:ICU196690 IMN196690:IMQ196690 IWJ196690:IWM196690 JGF196690:JGI196690 JQB196690:JQE196690 JZX196690:KAA196690 KJT196690:KJW196690 KTP196690:KTS196690 LDL196690:LDO196690 LNH196690:LNK196690 LXD196690:LXG196690 MGZ196690:MHC196690 MQV196690:MQY196690 NAR196690:NAU196690 NKN196690:NKQ196690 NUJ196690:NUM196690 OEF196690:OEI196690 OOB196690:OOE196690 OXX196690:OYA196690 PHT196690:PHW196690 PRP196690:PRS196690 QBL196690:QBO196690 QLH196690:QLK196690 QVD196690:QVG196690 REZ196690:RFC196690 ROV196690:ROY196690 RYR196690:RYU196690 SIN196690:SIQ196690 SSJ196690:SSM196690 TCF196690:TCI196690 TMB196690:TME196690 TVX196690:TWA196690 UFT196690:UFW196690 UPP196690:UPS196690 UZL196690:UZO196690 VJH196690:VJK196690 VTD196690:VTG196690 WCZ196690:WDC196690 WMV196690:WMY196690 WWR196690:WWU196690 AJ262226:AM262226 KF262226:KI262226 UB262226:UE262226 ADX262226:AEA262226 ANT262226:ANW262226 AXP262226:AXS262226 BHL262226:BHO262226 BRH262226:BRK262226 CBD262226:CBG262226 CKZ262226:CLC262226 CUV262226:CUY262226 DER262226:DEU262226 DON262226:DOQ262226 DYJ262226:DYM262226 EIF262226:EII262226 ESB262226:ESE262226 FBX262226:FCA262226 FLT262226:FLW262226 FVP262226:FVS262226 GFL262226:GFO262226 GPH262226:GPK262226 GZD262226:GZG262226 HIZ262226:HJC262226 HSV262226:HSY262226 ICR262226:ICU262226 IMN262226:IMQ262226 IWJ262226:IWM262226 JGF262226:JGI262226 JQB262226:JQE262226 JZX262226:KAA262226 KJT262226:KJW262226 KTP262226:KTS262226 LDL262226:LDO262226 LNH262226:LNK262226 LXD262226:LXG262226 MGZ262226:MHC262226 MQV262226:MQY262226 NAR262226:NAU262226 NKN262226:NKQ262226 NUJ262226:NUM262226 OEF262226:OEI262226 OOB262226:OOE262226 OXX262226:OYA262226 PHT262226:PHW262226 PRP262226:PRS262226 QBL262226:QBO262226 QLH262226:QLK262226 QVD262226:QVG262226 REZ262226:RFC262226 ROV262226:ROY262226 RYR262226:RYU262226 SIN262226:SIQ262226 SSJ262226:SSM262226 TCF262226:TCI262226 TMB262226:TME262226 TVX262226:TWA262226 UFT262226:UFW262226 UPP262226:UPS262226 UZL262226:UZO262226 VJH262226:VJK262226 VTD262226:VTG262226 WCZ262226:WDC262226 WMV262226:WMY262226 WWR262226:WWU262226 AJ327762:AM327762 KF327762:KI327762 UB327762:UE327762 ADX327762:AEA327762 ANT327762:ANW327762 AXP327762:AXS327762 BHL327762:BHO327762 BRH327762:BRK327762 CBD327762:CBG327762 CKZ327762:CLC327762 CUV327762:CUY327762 DER327762:DEU327762 DON327762:DOQ327762 DYJ327762:DYM327762 EIF327762:EII327762 ESB327762:ESE327762 FBX327762:FCA327762 FLT327762:FLW327762 FVP327762:FVS327762 GFL327762:GFO327762 GPH327762:GPK327762 GZD327762:GZG327762 HIZ327762:HJC327762 HSV327762:HSY327762 ICR327762:ICU327762 IMN327762:IMQ327762 IWJ327762:IWM327762 JGF327762:JGI327762 JQB327762:JQE327762 JZX327762:KAA327762 KJT327762:KJW327762 KTP327762:KTS327762 LDL327762:LDO327762 LNH327762:LNK327762 LXD327762:LXG327762 MGZ327762:MHC327762 MQV327762:MQY327762 NAR327762:NAU327762 NKN327762:NKQ327762 NUJ327762:NUM327762 OEF327762:OEI327762 OOB327762:OOE327762 OXX327762:OYA327762 PHT327762:PHW327762 PRP327762:PRS327762 QBL327762:QBO327762 QLH327762:QLK327762 QVD327762:QVG327762 REZ327762:RFC327762 ROV327762:ROY327762 RYR327762:RYU327762 SIN327762:SIQ327762 SSJ327762:SSM327762 TCF327762:TCI327762 TMB327762:TME327762 TVX327762:TWA327762 UFT327762:UFW327762 UPP327762:UPS327762 UZL327762:UZO327762 VJH327762:VJK327762 VTD327762:VTG327762 WCZ327762:WDC327762 WMV327762:WMY327762 WWR327762:WWU327762 AJ393298:AM393298 KF393298:KI393298 UB393298:UE393298 ADX393298:AEA393298 ANT393298:ANW393298 AXP393298:AXS393298 BHL393298:BHO393298 BRH393298:BRK393298 CBD393298:CBG393298 CKZ393298:CLC393298 CUV393298:CUY393298 DER393298:DEU393298 DON393298:DOQ393298 DYJ393298:DYM393298 EIF393298:EII393298 ESB393298:ESE393298 FBX393298:FCA393298 FLT393298:FLW393298 FVP393298:FVS393298 GFL393298:GFO393298 GPH393298:GPK393298 GZD393298:GZG393298 HIZ393298:HJC393298 HSV393298:HSY393298 ICR393298:ICU393298 IMN393298:IMQ393298 IWJ393298:IWM393298 JGF393298:JGI393298 JQB393298:JQE393298 JZX393298:KAA393298 KJT393298:KJW393298 KTP393298:KTS393298 LDL393298:LDO393298 LNH393298:LNK393298 LXD393298:LXG393298 MGZ393298:MHC393298 MQV393298:MQY393298 NAR393298:NAU393298 NKN393298:NKQ393298 NUJ393298:NUM393298 OEF393298:OEI393298 OOB393298:OOE393298 OXX393298:OYA393298 PHT393298:PHW393298 PRP393298:PRS393298 QBL393298:QBO393298 QLH393298:QLK393298 QVD393298:QVG393298 REZ393298:RFC393298 ROV393298:ROY393298 RYR393298:RYU393298 SIN393298:SIQ393298 SSJ393298:SSM393298 TCF393298:TCI393298 TMB393298:TME393298 TVX393298:TWA393298 UFT393298:UFW393298 UPP393298:UPS393298 UZL393298:UZO393298 VJH393298:VJK393298 VTD393298:VTG393298 WCZ393298:WDC393298 WMV393298:WMY393298 WWR393298:WWU393298 AJ458834:AM458834 KF458834:KI458834 UB458834:UE458834 ADX458834:AEA458834 ANT458834:ANW458834 AXP458834:AXS458834 BHL458834:BHO458834 BRH458834:BRK458834 CBD458834:CBG458834 CKZ458834:CLC458834 CUV458834:CUY458834 DER458834:DEU458834 DON458834:DOQ458834 DYJ458834:DYM458834 EIF458834:EII458834 ESB458834:ESE458834 FBX458834:FCA458834 FLT458834:FLW458834 FVP458834:FVS458834 GFL458834:GFO458834 GPH458834:GPK458834 GZD458834:GZG458834 HIZ458834:HJC458834 HSV458834:HSY458834 ICR458834:ICU458834 IMN458834:IMQ458834 IWJ458834:IWM458834 JGF458834:JGI458834 JQB458834:JQE458834 JZX458834:KAA458834 KJT458834:KJW458834 KTP458834:KTS458834 LDL458834:LDO458834 LNH458834:LNK458834 LXD458834:LXG458834 MGZ458834:MHC458834 MQV458834:MQY458834 NAR458834:NAU458834 NKN458834:NKQ458834 NUJ458834:NUM458834 OEF458834:OEI458834 OOB458834:OOE458834 OXX458834:OYA458834 PHT458834:PHW458834 PRP458834:PRS458834 QBL458834:QBO458834 QLH458834:QLK458834 QVD458834:QVG458834 REZ458834:RFC458834 ROV458834:ROY458834 RYR458834:RYU458834 SIN458834:SIQ458834 SSJ458834:SSM458834 TCF458834:TCI458834 TMB458834:TME458834 TVX458834:TWA458834 UFT458834:UFW458834 UPP458834:UPS458834 UZL458834:UZO458834 VJH458834:VJK458834 VTD458834:VTG458834 WCZ458834:WDC458834 WMV458834:WMY458834 WWR458834:WWU458834 AJ524370:AM524370 KF524370:KI524370 UB524370:UE524370 ADX524370:AEA524370 ANT524370:ANW524370 AXP524370:AXS524370 BHL524370:BHO524370 BRH524370:BRK524370 CBD524370:CBG524370 CKZ524370:CLC524370 CUV524370:CUY524370 DER524370:DEU524370 DON524370:DOQ524370 DYJ524370:DYM524370 EIF524370:EII524370 ESB524370:ESE524370 FBX524370:FCA524370 FLT524370:FLW524370 FVP524370:FVS524370 GFL524370:GFO524370 GPH524370:GPK524370 GZD524370:GZG524370 HIZ524370:HJC524370 HSV524370:HSY524370 ICR524370:ICU524370 IMN524370:IMQ524370 IWJ524370:IWM524370 JGF524370:JGI524370 JQB524370:JQE524370 JZX524370:KAA524370 KJT524370:KJW524370 KTP524370:KTS524370 LDL524370:LDO524370 LNH524370:LNK524370 LXD524370:LXG524370 MGZ524370:MHC524370 MQV524370:MQY524370 NAR524370:NAU524370 NKN524370:NKQ524370 NUJ524370:NUM524370 OEF524370:OEI524370 OOB524370:OOE524370 OXX524370:OYA524370 PHT524370:PHW524370 PRP524370:PRS524370 QBL524370:QBO524370 QLH524370:QLK524370 QVD524370:QVG524370 REZ524370:RFC524370 ROV524370:ROY524370 RYR524370:RYU524370 SIN524370:SIQ524370 SSJ524370:SSM524370 TCF524370:TCI524370 TMB524370:TME524370 TVX524370:TWA524370 UFT524370:UFW524370 UPP524370:UPS524370 UZL524370:UZO524370 VJH524370:VJK524370 VTD524370:VTG524370 WCZ524370:WDC524370 WMV524370:WMY524370 WWR524370:WWU524370 AJ589906:AM589906 KF589906:KI589906 UB589906:UE589906 ADX589906:AEA589906 ANT589906:ANW589906 AXP589906:AXS589906 BHL589906:BHO589906 BRH589906:BRK589906 CBD589906:CBG589906 CKZ589906:CLC589906 CUV589906:CUY589906 DER589906:DEU589906 DON589906:DOQ589906 DYJ589906:DYM589906 EIF589906:EII589906 ESB589906:ESE589906 FBX589906:FCA589906 FLT589906:FLW589906 FVP589906:FVS589906 GFL589906:GFO589906 GPH589906:GPK589906 GZD589906:GZG589906 HIZ589906:HJC589906 HSV589906:HSY589906 ICR589906:ICU589906 IMN589906:IMQ589906 IWJ589906:IWM589906 JGF589906:JGI589906 JQB589906:JQE589906 JZX589906:KAA589906 KJT589906:KJW589906 KTP589906:KTS589906 LDL589906:LDO589906 LNH589906:LNK589906 LXD589906:LXG589906 MGZ589906:MHC589906 MQV589906:MQY589906 NAR589906:NAU589906 NKN589906:NKQ589906 NUJ589906:NUM589906 OEF589906:OEI589906 OOB589906:OOE589906 OXX589906:OYA589906 PHT589906:PHW589906 PRP589906:PRS589906 QBL589906:QBO589906 QLH589906:QLK589906 QVD589906:QVG589906 REZ589906:RFC589906 ROV589906:ROY589906 RYR589906:RYU589906 SIN589906:SIQ589906 SSJ589906:SSM589906 TCF589906:TCI589906 TMB589906:TME589906 TVX589906:TWA589906 UFT589906:UFW589906 UPP589906:UPS589906 UZL589906:UZO589906 VJH589906:VJK589906 VTD589906:VTG589906 WCZ589906:WDC589906 WMV589906:WMY589906 WWR589906:WWU589906 AJ655442:AM655442 KF655442:KI655442 UB655442:UE655442 ADX655442:AEA655442 ANT655442:ANW655442 AXP655442:AXS655442 BHL655442:BHO655442 BRH655442:BRK655442 CBD655442:CBG655442 CKZ655442:CLC655442 CUV655442:CUY655442 DER655442:DEU655442 DON655442:DOQ655442 DYJ655442:DYM655442 EIF655442:EII655442 ESB655442:ESE655442 FBX655442:FCA655442 FLT655442:FLW655442 FVP655442:FVS655442 GFL655442:GFO655442 GPH655442:GPK655442 GZD655442:GZG655442 HIZ655442:HJC655442 HSV655442:HSY655442 ICR655442:ICU655442 IMN655442:IMQ655442 IWJ655442:IWM655442 JGF655442:JGI655442 JQB655442:JQE655442 JZX655442:KAA655442 KJT655442:KJW655442 KTP655442:KTS655442 LDL655442:LDO655442 LNH655442:LNK655442 LXD655442:LXG655442 MGZ655442:MHC655442 MQV655442:MQY655442 NAR655442:NAU655442 NKN655442:NKQ655442 NUJ655442:NUM655442 OEF655442:OEI655442 OOB655442:OOE655442 OXX655442:OYA655442 PHT655442:PHW655442 PRP655442:PRS655442 QBL655442:QBO655442 QLH655442:QLK655442 QVD655442:QVG655442 REZ655442:RFC655442 ROV655442:ROY655442 RYR655442:RYU655442 SIN655442:SIQ655442 SSJ655442:SSM655442 TCF655442:TCI655442 TMB655442:TME655442 TVX655442:TWA655442 UFT655442:UFW655442 UPP655442:UPS655442 UZL655442:UZO655442 VJH655442:VJK655442 VTD655442:VTG655442 WCZ655442:WDC655442 WMV655442:WMY655442 WWR655442:WWU655442 AJ720978:AM720978 KF720978:KI720978 UB720978:UE720978 ADX720978:AEA720978 ANT720978:ANW720978 AXP720978:AXS720978 BHL720978:BHO720978 BRH720978:BRK720978 CBD720978:CBG720978 CKZ720978:CLC720978 CUV720978:CUY720978 DER720978:DEU720978 DON720978:DOQ720978 DYJ720978:DYM720978 EIF720978:EII720978 ESB720978:ESE720978 FBX720978:FCA720978 FLT720978:FLW720978 FVP720978:FVS720978 GFL720978:GFO720978 GPH720978:GPK720978 GZD720978:GZG720978 HIZ720978:HJC720978 HSV720978:HSY720978 ICR720978:ICU720978 IMN720978:IMQ720978 IWJ720978:IWM720978 JGF720978:JGI720978 JQB720978:JQE720978 JZX720978:KAA720978 KJT720978:KJW720978 KTP720978:KTS720978 LDL720978:LDO720978 LNH720978:LNK720978 LXD720978:LXG720978 MGZ720978:MHC720978 MQV720978:MQY720978 NAR720978:NAU720978 NKN720978:NKQ720978 NUJ720978:NUM720978 OEF720978:OEI720978 OOB720978:OOE720978 OXX720978:OYA720978 PHT720978:PHW720978 PRP720978:PRS720978 QBL720978:QBO720978 QLH720978:QLK720978 QVD720978:QVG720978 REZ720978:RFC720978 ROV720978:ROY720978 RYR720978:RYU720978 SIN720978:SIQ720978 SSJ720978:SSM720978 TCF720978:TCI720978 TMB720978:TME720978 TVX720978:TWA720978 UFT720978:UFW720978 UPP720978:UPS720978 UZL720978:UZO720978 VJH720978:VJK720978 VTD720978:VTG720978 WCZ720978:WDC720978 WMV720978:WMY720978 WWR720978:WWU720978 AJ786514:AM786514 KF786514:KI786514 UB786514:UE786514 ADX786514:AEA786514 ANT786514:ANW786514 AXP786514:AXS786514 BHL786514:BHO786514 BRH786514:BRK786514 CBD786514:CBG786514 CKZ786514:CLC786514 CUV786514:CUY786514 DER786514:DEU786514 DON786514:DOQ786514 DYJ786514:DYM786514 EIF786514:EII786514 ESB786514:ESE786514 FBX786514:FCA786514 FLT786514:FLW786514 FVP786514:FVS786514 GFL786514:GFO786514 GPH786514:GPK786514 GZD786514:GZG786514 HIZ786514:HJC786514 HSV786514:HSY786514 ICR786514:ICU786514 IMN786514:IMQ786514 IWJ786514:IWM786514 JGF786514:JGI786514 JQB786514:JQE786514 JZX786514:KAA786514 KJT786514:KJW786514 KTP786514:KTS786514 LDL786514:LDO786514 LNH786514:LNK786514 LXD786514:LXG786514 MGZ786514:MHC786514 MQV786514:MQY786514 NAR786514:NAU786514 NKN786514:NKQ786514 NUJ786514:NUM786514 OEF786514:OEI786514 OOB786514:OOE786514 OXX786514:OYA786514 PHT786514:PHW786514 PRP786514:PRS786514 QBL786514:QBO786514 QLH786514:QLK786514 QVD786514:QVG786514 REZ786514:RFC786514 ROV786514:ROY786514 RYR786514:RYU786514 SIN786514:SIQ786514 SSJ786514:SSM786514 TCF786514:TCI786514 TMB786514:TME786514 TVX786514:TWA786514 UFT786514:UFW786514 UPP786514:UPS786514 UZL786514:UZO786514 VJH786514:VJK786514 VTD786514:VTG786514 WCZ786514:WDC786514 WMV786514:WMY786514 WWR786514:WWU786514 AJ852050:AM852050 KF852050:KI852050 UB852050:UE852050 ADX852050:AEA852050 ANT852050:ANW852050 AXP852050:AXS852050 BHL852050:BHO852050 BRH852050:BRK852050 CBD852050:CBG852050 CKZ852050:CLC852050 CUV852050:CUY852050 DER852050:DEU852050 DON852050:DOQ852050 DYJ852050:DYM852050 EIF852050:EII852050 ESB852050:ESE852050 FBX852050:FCA852050 FLT852050:FLW852050 FVP852050:FVS852050 GFL852050:GFO852050 GPH852050:GPK852050 GZD852050:GZG852050 HIZ852050:HJC852050 HSV852050:HSY852050 ICR852050:ICU852050 IMN852050:IMQ852050 IWJ852050:IWM852050 JGF852050:JGI852050 JQB852050:JQE852050 JZX852050:KAA852050 KJT852050:KJW852050 KTP852050:KTS852050 LDL852050:LDO852050 LNH852050:LNK852050 LXD852050:LXG852050 MGZ852050:MHC852050 MQV852050:MQY852050 NAR852050:NAU852050 NKN852050:NKQ852050 NUJ852050:NUM852050 OEF852050:OEI852050 OOB852050:OOE852050 OXX852050:OYA852050 PHT852050:PHW852050 PRP852050:PRS852050 QBL852050:QBO852050 QLH852050:QLK852050 QVD852050:QVG852050 REZ852050:RFC852050 ROV852050:ROY852050 RYR852050:RYU852050 SIN852050:SIQ852050 SSJ852050:SSM852050 TCF852050:TCI852050 TMB852050:TME852050 TVX852050:TWA852050 UFT852050:UFW852050 UPP852050:UPS852050 UZL852050:UZO852050 VJH852050:VJK852050 VTD852050:VTG852050 WCZ852050:WDC852050 WMV852050:WMY852050 WWR852050:WWU852050 AJ917586:AM917586 KF917586:KI917586 UB917586:UE917586 ADX917586:AEA917586 ANT917586:ANW917586 AXP917586:AXS917586 BHL917586:BHO917586 BRH917586:BRK917586 CBD917586:CBG917586 CKZ917586:CLC917586 CUV917586:CUY917586 DER917586:DEU917586 DON917586:DOQ917586 DYJ917586:DYM917586 EIF917586:EII917586 ESB917586:ESE917586 FBX917586:FCA917586 FLT917586:FLW917586 FVP917586:FVS917586 GFL917586:GFO917586 GPH917586:GPK917586 GZD917586:GZG917586 HIZ917586:HJC917586 HSV917586:HSY917586 ICR917586:ICU917586 IMN917586:IMQ917586 IWJ917586:IWM917586 JGF917586:JGI917586 JQB917586:JQE917586 JZX917586:KAA917586 KJT917586:KJW917586 KTP917586:KTS917586 LDL917586:LDO917586 LNH917586:LNK917586 LXD917586:LXG917586 MGZ917586:MHC917586 MQV917586:MQY917586 NAR917586:NAU917586 NKN917586:NKQ917586 NUJ917586:NUM917586 OEF917586:OEI917586 OOB917586:OOE917586 OXX917586:OYA917586 PHT917586:PHW917586 PRP917586:PRS917586 QBL917586:QBO917586 QLH917586:QLK917586 QVD917586:QVG917586 REZ917586:RFC917586 ROV917586:ROY917586 RYR917586:RYU917586 SIN917586:SIQ917586 SSJ917586:SSM917586 TCF917586:TCI917586 TMB917586:TME917586 TVX917586:TWA917586 UFT917586:UFW917586 UPP917586:UPS917586 UZL917586:UZO917586 VJH917586:VJK917586 VTD917586:VTG917586 WCZ917586:WDC917586 WMV917586:WMY917586 WWR917586:WWU917586 AJ983122:AM983122 KF983122:KI983122 UB983122:UE983122 ADX983122:AEA983122 ANT983122:ANW983122 AXP983122:AXS983122 BHL983122:BHO983122 BRH983122:BRK983122 CBD983122:CBG983122 CKZ983122:CLC983122 CUV983122:CUY983122 DER983122:DEU983122 DON983122:DOQ983122 DYJ983122:DYM983122 EIF983122:EII983122 ESB983122:ESE983122 FBX983122:FCA983122 FLT983122:FLW983122 FVP983122:FVS983122 GFL983122:GFO983122 GPH983122:GPK983122 GZD983122:GZG983122 HIZ983122:HJC983122 HSV983122:HSY983122 ICR983122:ICU983122 IMN983122:IMQ983122 IWJ983122:IWM983122 JGF983122:JGI983122 JQB983122:JQE983122 JZX983122:KAA983122 KJT983122:KJW983122 KTP983122:KTS983122 LDL983122:LDO983122 LNH983122:LNK983122 LXD983122:LXG983122 MGZ983122:MHC983122 MQV983122:MQY983122 NAR983122:NAU983122 NKN983122:NKQ983122 NUJ983122:NUM983122 OEF983122:OEI983122 OOB983122:OOE983122 OXX983122:OYA983122 PHT983122:PHW983122 PRP983122:PRS983122 QBL983122:QBO983122 QLH983122:QLK983122 QVD983122:QVG983122 REZ983122:RFC983122 ROV983122:ROY983122 RYR983122:RYU983122 SIN983122:SIQ983122 SSJ983122:SSM983122 TCF983122:TCI983122 TMB983122:TME983122 TVX983122:TWA983122 UFT983122:UFW983122 UPP983122:UPS983122 UZL983122:UZO983122 VJH983122:VJK983122 VTD983122:VTG983122 WCZ983122:WDC983122 WMV983122:WMY983122 WWR983122:WWU983122"/>
    <dataValidation allowBlank="1" showInputMessage="1" showErrorMessage="1" promptTitle="TDHCA Program Experience" prompt="Place an X in this box to identify participation in the Homebuyer Assistance (HBA) program." sqref="AB80:AE80 JX80:KA80 TT80:TW80 ADP80:ADS80 ANL80:ANO80 AXH80:AXK80 BHD80:BHG80 BQZ80:BRC80 CAV80:CAY80 CKR80:CKU80 CUN80:CUQ80 DEJ80:DEM80 DOF80:DOI80 DYB80:DYE80 EHX80:EIA80 ERT80:ERW80 FBP80:FBS80 FLL80:FLO80 FVH80:FVK80 GFD80:GFG80 GOZ80:GPC80 GYV80:GYY80 HIR80:HIU80 HSN80:HSQ80 ICJ80:ICM80 IMF80:IMI80 IWB80:IWE80 JFX80:JGA80 JPT80:JPW80 JZP80:JZS80 KJL80:KJO80 KTH80:KTK80 LDD80:LDG80 LMZ80:LNC80 LWV80:LWY80 MGR80:MGU80 MQN80:MQQ80 NAJ80:NAM80 NKF80:NKI80 NUB80:NUE80 ODX80:OEA80 ONT80:ONW80 OXP80:OXS80 PHL80:PHO80 PRH80:PRK80 QBD80:QBG80 QKZ80:QLC80 QUV80:QUY80 RER80:REU80 RON80:ROQ80 RYJ80:RYM80 SIF80:SII80 SSB80:SSE80 TBX80:TCA80 TLT80:TLW80 TVP80:TVS80 UFL80:UFO80 UPH80:UPK80 UZD80:UZG80 VIZ80:VJC80 VSV80:VSY80 WCR80:WCU80 WMN80:WMQ80 WWJ80:WWM80 AB65616:AE65616 JX65616:KA65616 TT65616:TW65616 ADP65616:ADS65616 ANL65616:ANO65616 AXH65616:AXK65616 BHD65616:BHG65616 BQZ65616:BRC65616 CAV65616:CAY65616 CKR65616:CKU65616 CUN65616:CUQ65616 DEJ65616:DEM65616 DOF65616:DOI65616 DYB65616:DYE65616 EHX65616:EIA65616 ERT65616:ERW65616 FBP65616:FBS65616 FLL65616:FLO65616 FVH65616:FVK65616 GFD65616:GFG65616 GOZ65616:GPC65616 GYV65616:GYY65616 HIR65616:HIU65616 HSN65616:HSQ65616 ICJ65616:ICM65616 IMF65616:IMI65616 IWB65616:IWE65616 JFX65616:JGA65616 JPT65616:JPW65616 JZP65616:JZS65616 KJL65616:KJO65616 KTH65616:KTK65616 LDD65616:LDG65616 LMZ65616:LNC65616 LWV65616:LWY65616 MGR65616:MGU65616 MQN65616:MQQ65616 NAJ65616:NAM65616 NKF65616:NKI65616 NUB65616:NUE65616 ODX65616:OEA65616 ONT65616:ONW65616 OXP65616:OXS65616 PHL65616:PHO65616 PRH65616:PRK65616 QBD65616:QBG65616 QKZ65616:QLC65616 QUV65616:QUY65616 RER65616:REU65616 RON65616:ROQ65616 RYJ65616:RYM65616 SIF65616:SII65616 SSB65616:SSE65616 TBX65616:TCA65616 TLT65616:TLW65616 TVP65616:TVS65616 UFL65616:UFO65616 UPH65616:UPK65616 UZD65616:UZG65616 VIZ65616:VJC65616 VSV65616:VSY65616 WCR65616:WCU65616 WMN65616:WMQ65616 WWJ65616:WWM65616 AB131152:AE131152 JX131152:KA131152 TT131152:TW131152 ADP131152:ADS131152 ANL131152:ANO131152 AXH131152:AXK131152 BHD131152:BHG131152 BQZ131152:BRC131152 CAV131152:CAY131152 CKR131152:CKU131152 CUN131152:CUQ131152 DEJ131152:DEM131152 DOF131152:DOI131152 DYB131152:DYE131152 EHX131152:EIA131152 ERT131152:ERW131152 FBP131152:FBS131152 FLL131152:FLO131152 FVH131152:FVK131152 GFD131152:GFG131152 GOZ131152:GPC131152 GYV131152:GYY131152 HIR131152:HIU131152 HSN131152:HSQ131152 ICJ131152:ICM131152 IMF131152:IMI131152 IWB131152:IWE131152 JFX131152:JGA131152 JPT131152:JPW131152 JZP131152:JZS131152 KJL131152:KJO131152 KTH131152:KTK131152 LDD131152:LDG131152 LMZ131152:LNC131152 LWV131152:LWY131152 MGR131152:MGU131152 MQN131152:MQQ131152 NAJ131152:NAM131152 NKF131152:NKI131152 NUB131152:NUE131152 ODX131152:OEA131152 ONT131152:ONW131152 OXP131152:OXS131152 PHL131152:PHO131152 PRH131152:PRK131152 QBD131152:QBG131152 QKZ131152:QLC131152 QUV131152:QUY131152 RER131152:REU131152 RON131152:ROQ131152 RYJ131152:RYM131152 SIF131152:SII131152 SSB131152:SSE131152 TBX131152:TCA131152 TLT131152:TLW131152 TVP131152:TVS131152 UFL131152:UFO131152 UPH131152:UPK131152 UZD131152:UZG131152 VIZ131152:VJC131152 VSV131152:VSY131152 WCR131152:WCU131152 WMN131152:WMQ131152 WWJ131152:WWM131152 AB196688:AE196688 JX196688:KA196688 TT196688:TW196688 ADP196688:ADS196688 ANL196688:ANO196688 AXH196688:AXK196688 BHD196688:BHG196688 BQZ196688:BRC196688 CAV196688:CAY196688 CKR196688:CKU196688 CUN196688:CUQ196688 DEJ196688:DEM196688 DOF196688:DOI196688 DYB196688:DYE196688 EHX196688:EIA196688 ERT196688:ERW196688 FBP196688:FBS196688 FLL196688:FLO196688 FVH196688:FVK196688 GFD196688:GFG196688 GOZ196688:GPC196688 GYV196688:GYY196688 HIR196688:HIU196688 HSN196688:HSQ196688 ICJ196688:ICM196688 IMF196688:IMI196688 IWB196688:IWE196688 JFX196688:JGA196688 JPT196688:JPW196688 JZP196688:JZS196688 KJL196688:KJO196688 KTH196688:KTK196688 LDD196688:LDG196688 LMZ196688:LNC196688 LWV196688:LWY196688 MGR196688:MGU196688 MQN196688:MQQ196688 NAJ196688:NAM196688 NKF196688:NKI196688 NUB196688:NUE196688 ODX196688:OEA196688 ONT196688:ONW196688 OXP196688:OXS196688 PHL196688:PHO196688 PRH196688:PRK196688 QBD196688:QBG196688 QKZ196688:QLC196688 QUV196688:QUY196688 RER196688:REU196688 RON196688:ROQ196688 RYJ196688:RYM196688 SIF196688:SII196688 SSB196688:SSE196688 TBX196688:TCA196688 TLT196688:TLW196688 TVP196688:TVS196688 UFL196688:UFO196688 UPH196688:UPK196688 UZD196688:UZG196688 VIZ196688:VJC196688 VSV196688:VSY196688 WCR196688:WCU196688 WMN196688:WMQ196688 WWJ196688:WWM196688 AB262224:AE262224 JX262224:KA262224 TT262224:TW262224 ADP262224:ADS262224 ANL262224:ANO262224 AXH262224:AXK262224 BHD262224:BHG262224 BQZ262224:BRC262224 CAV262224:CAY262224 CKR262224:CKU262224 CUN262224:CUQ262224 DEJ262224:DEM262224 DOF262224:DOI262224 DYB262224:DYE262224 EHX262224:EIA262224 ERT262224:ERW262224 FBP262224:FBS262224 FLL262224:FLO262224 FVH262224:FVK262224 GFD262224:GFG262224 GOZ262224:GPC262224 GYV262224:GYY262224 HIR262224:HIU262224 HSN262224:HSQ262224 ICJ262224:ICM262224 IMF262224:IMI262224 IWB262224:IWE262224 JFX262224:JGA262224 JPT262224:JPW262224 JZP262224:JZS262224 KJL262224:KJO262224 KTH262224:KTK262224 LDD262224:LDG262224 LMZ262224:LNC262224 LWV262224:LWY262224 MGR262224:MGU262224 MQN262224:MQQ262224 NAJ262224:NAM262224 NKF262224:NKI262224 NUB262224:NUE262224 ODX262224:OEA262224 ONT262224:ONW262224 OXP262224:OXS262224 PHL262224:PHO262224 PRH262224:PRK262224 QBD262224:QBG262224 QKZ262224:QLC262224 QUV262224:QUY262224 RER262224:REU262224 RON262224:ROQ262224 RYJ262224:RYM262224 SIF262224:SII262224 SSB262224:SSE262224 TBX262224:TCA262224 TLT262224:TLW262224 TVP262224:TVS262224 UFL262224:UFO262224 UPH262224:UPK262224 UZD262224:UZG262224 VIZ262224:VJC262224 VSV262224:VSY262224 WCR262224:WCU262224 WMN262224:WMQ262224 WWJ262224:WWM262224 AB327760:AE327760 JX327760:KA327760 TT327760:TW327760 ADP327760:ADS327760 ANL327760:ANO327760 AXH327760:AXK327760 BHD327760:BHG327760 BQZ327760:BRC327760 CAV327760:CAY327760 CKR327760:CKU327760 CUN327760:CUQ327760 DEJ327760:DEM327760 DOF327760:DOI327760 DYB327760:DYE327760 EHX327760:EIA327760 ERT327760:ERW327760 FBP327760:FBS327760 FLL327760:FLO327760 FVH327760:FVK327760 GFD327760:GFG327760 GOZ327760:GPC327760 GYV327760:GYY327760 HIR327760:HIU327760 HSN327760:HSQ327760 ICJ327760:ICM327760 IMF327760:IMI327760 IWB327760:IWE327760 JFX327760:JGA327760 JPT327760:JPW327760 JZP327760:JZS327760 KJL327760:KJO327760 KTH327760:KTK327760 LDD327760:LDG327760 LMZ327760:LNC327760 LWV327760:LWY327760 MGR327760:MGU327760 MQN327760:MQQ327760 NAJ327760:NAM327760 NKF327760:NKI327760 NUB327760:NUE327760 ODX327760:OEA327760 ONT327760:ONW327760 OXP327760:OXS327760 PHL327760:PHO327760 PRH327760:PRK327760 QBD327760:QBG327760 QKZ327760:QLC327760 QUV327760:QUY327760 RER327760:REU327760 RON327760:ROQ327760 RYJ327760:RYM327760 SIF327760:SII327760 SSB327760:SSE327760 TBX327760:TCA327760 TLT327760:TLW327760 TVP327760:TVS327760 UFL327760:UFO327760 UPH327760:UPK327760 UZD327760:UZG327760 VIZ327760:VJC327760 VSV327760:VSY327760 WCR327760:WCU327760 WMN327760:WMQ327760 WWJ327760:WWM327760 AB393296:AE393296 JX393296:KA393296 TT393296:TW393296 ADP393296:ADS393296 ANL393296:ANO393296 AXH393296:AXK393296 BHD393296:BHG393296 BQZ393296:BRC393296 CAV393296:CAY393296 CKR393296:CKU393296 CUN393296:CUQ393296 DEJ393296:DEM393296 DOF393296:DOI393296 DYB393296:DYE393296 EHX393296:EIA393296 ERT393296:ERW393296 FBP393296:FBS393296 FLL393296:FLO393296 FVH393296:FVK393296 GFD393296:GFG393296 GOZ393296:GPC393296 GYV393296:GYY393296 HIR393296:HIU393296 HSN393296:HSQ393296 ICJ393296:ICM393296 IMF393296:IMI393296 IWB393296:IWE393296 JFX393296:JGA393296 JPT393296:JPW393296 JZP393296:JZS393296 KJL393296:KJO393296 KTH393296:KTK393296 LDD393296:LDG393296 LMZ393296:LNC393296 LWV393296:LWY393296 MGR393296:MGU393296 MQN393296:MQQ393296 NAJ393296:NAM393296 NKF393296:NKI393296 NUB393296:NUE393296 ODX393296:OEA393296 ONT393296:ONW393296 OXP393296:OXS393296 PHL393296:PHO393296 PRH393296:PRK393296 QBD393296:QBG393296 QKZ393296:QLC393296 QUV393296:QUY393296 RER393296:REU393296 RON393296:ROQ393296 RYJ393296:RYM393296 SIF393296:SII393296 SSB393296:SSE393296 TBX393296:TCA393296 TLT393296:TLW393296 TVP393296:TVS393296 UFL393296:UFO393296 UPH393296:UPK393296 UZD393296:UZG393296 VIZ393296:VJC393296 VSV393296:VSY393296 WCR393296:WCU393296 WMN393296:WMQ393296 WWJ393296:WWM393296 AB458832:AE458832 JX458832:KA458832 TT458832:TW458832 ADP458832:ADS458832 ANL458832:ANO458832 AXH458832:AXK458832 BHD458832:BHG458832 BQZ458832:BRC458832 CAV458832:CAY458832 CKR458832:CKU458832 CUN458832:CUQ458832 DEJ458832:DEM458832 DOF458832:DOI458832 DYB458832:DYE458832 EHX458832:EIA458832 ERT458832:ERW458832 FBP458832:FBS458832 FLL458832:FLO458832 FVH458832:FVK458832 GFD458832:GFG458832 GOZ458832:GPC458832 GYV458832:GYY458832 HIR458832:HIU458832 HSN458832:HSQ458832 ICJ458832:ICM458832 IMF458832:IMI458832 IWB458832:IWE458832 JFX458832:JGA458832 JPT458832:JPW458832 JZP458832:JZS458832 KJL458832:KJO458832 KTH458832:KTK458832 LDD458832:LDG458832 LMZ458832:LNC458832 LWV458832:LWY458832 MGR458832:MGU458832 MQN458832:MQQ458832 NAJ458832:NAM458832 NKF458832:NKI458832 NUB458832:NUE458832 ODX458832:OEA458832 ONT458832:ONW458832 OXP458832:OXS458832 PHL458832:PHO458832 PRH458832:PRK458832 QBD458832:QBG458832 QKZ458832:QLC458832 QUV458832:QUY458832 RER458832:REU458832 RON458832:ROQ458832 RYJ458832:RYM458832 SIF458832:SII458832 SSB458832:SSE458832 TBX458832:TCA458832 TLT458832:TLW458832 TVP458832:TVS458832 UFL458832:UFO458832 UPH458832:UPK458832 UZD458832:UZG458832 VIZ458832:VJC458832 VSV458832:VSY458832 WCR458832:WCU458832 WMN458832:WMQ458832 WWJ458832:WWM458832 AB524368:AE524368 JX524368:KA524368 TT524368:TW524368 ADP524368:ADS524368 ANL524368:ANO524368 AXH524368:AXK524368 BHD524368:BHG524368 BQZ524368:BRC524368 CAV524368:CAY524368 CKR524368:CKU524368 CUN524368:CUQ524368 DEJ524368:DEM524368 DOF524368:DOI524368 DYB524368:DYE524368 EHX524368:EIA524368 ERT524368:ERW524368 FBP524368:FBS524368 FLL524368:FLO524368 FVH524368:FVK524368 GFD524368:GFG524368 GOZ524368:GPC524368 GYV524368:GYY524368 HIR524368:HIU524368 HSN524368:HSQ524368 ICJ524368:ICM524368 IMF524368:IMI524368 IWB524368:IWE524368 JFX524368:JGA524368 JPT524368:JPW524368 JZP524368:JZS524368 KJL524368:KJO524368 KTH524368:KTK524368 LDD524368:LDG524368 LMZ524368:LNC524368 LWV524368:LWY524368 MGR524368:MGU524368 MQN524368:MQQ524368 NAJ524368:NAM524368 NKF524368:NKI524368 NUB524368:NUE524368 ODX524368:OEA524368 ONT524368:ONW524368 OXP524368:OXS524368 PHL524368:PHO524368 PRH524368:PRK524368 QBD524368:QBG524368 QKZ524368:QLC524368 QUV524368:QUY524368 RER524368:REU524368 RON524368:ROQ524368 RYJ524368:RYM524368 SIF524368:SII524368 SSB524368:SSE524368 TBX524368:TCA524368 TLT524368:TLW524368 TVP524368:TVS524368 UFL524368:UFO524368 UPH524368:UPK524368 UZD524368:UZG524368 VIZ524368:VJC524368 VSV524368:VSY524368 WCR524368:WCU524368 WMN524368:WMQ524368 WWJ524368:WWM524368 AB589904:AE589904 JX589904:KA589904 TT589904:TW589904 ADP589904:ADS589904 ANL589904:ANO589904 AXH589904:AXK589904 BHD589904:BHG589904 BQZ589904:BRC589904 CAV589904:CAY589904 CKR589904:CKU589904 CUN589904:CUQ589904 DEJ589904:DEM589904 DOF589904:DOI589904 DYB589904:DYE589904 EHX589904:EIA589904 ERT589904:ERW589904 FBP589904:FBS589904 FLL589904:FLO589904 FVH589904:FVK589904 GFD589904:GFG589904 GOZ589904:GPC589904 GYV589904:GYY589904 HIR589904:HIU589904 HSN589904:HSQ589904 ICJ589904:ICM589904 IMF589904:IMI589904 IWB589904:IWE589904 JFX589904:JGA589904 JPT589904:JPW589904 JZP589904:JZS589904 KJL589904:KJO589904 KTH589904:KTK589904 LDD589904:LDG589904 LMZ589904:LNC589904 LWV589904:LWY589904 MGR589904:MGU589904 MQN589904:MQQ589904 NAJ589904:NAM589904 NKF589904:NKI589904 NUB589904:NUE589904 ODX589904:OEA589904 ONT589904:ONW589904 OXP589904:OXS589904 PHL589904:PHO589904 PRH589904:PRK589904 QBD589904:QBG589904 QKZ589904:QLC589904 QUV589904:QUY589904 RER589904:REU589904 RON589904:ROQ589904 RYJ589904:RYM589904 SIF589904:SII589904 SSB589904:SSE589904 TBX589904:TCA589904 TLT589904:TLW589904 TVP589904:TVS589904 UFL589904:UFO589904 UPH589904:UPK589904 UZD589904:UZG589904 VIZ589904:VJC589904 VSV589904:VSY589904 WCR589904:WCU589904 WMN589904:WMQ589904 WWJ589904:WWM589904 AB655440:AE655440 JX655440:KA655440 TT655440:TW655440 ADP655440:ADS655440 ANL655440:ANO655440 AXH655440:AXK655440 BHD655440:BHG655440 BQZ655440:BRC655440 CAV655440:CAY655440 CKR655440:CKU655440 CUN655440:CUQ655440 DEJ655440:DEM655440 DOF655440:DOI655440 DYB655440:DYE655440 EHX655440:EIA655440 ERT655440:ERW655440 FBP655440:FBS655440 FLL655440:FLO655440 FVH655440:FVK655440 GFD655440:GFG655440 GOZ655440:GPC655440 GYV655440:GYY655440 HIR655440:HIU655440 HSN655440:HSQ655440 ICJ655440:ICM655440 IMF655440:IMI655440 IWB655440:IWE655440 JFX655440:JGA655440 JPT655440:JPW655440 JZP655440:JZS655440 KJL655440:KJO655440 KTH655440:KTK655440 LDD655440:LDG655440 LMZ655440:LNC655440 LWV655440:LWY655440 MGR655440:MGU655440 MQN655440:MQQ655440 NAJ655440:NAM655440 NKF655440:NKI655440 NUB655440:NUE655440 ODX655440:OEA655440 ONT655440:ONW655440 OXP655440:OXS655440 PHL655440:PHO655440 PRH655440:PRK655440 QBD655440:QBG655440 QKZ655440:QLC655440 QUV655440:QUY655440 RER655440:REU655440 RON655440:ROQ655440 RYJ655440:RYM655440 SIF655440:SII655440 SSB655440:SSE655440 TBX655440:TCA655440 TLT655440:TLW655440 TVP655440:TVS655440 UFL655440:UFO655440 UPH655440:UPK655440 UZD655440:UZG655440 VIZ655440:VJC655440 VSV655440:VSY655440 WCR655440:WCU655440 WMN655440:WMQ655440 WWJ655440:WWM655440 AB720976:AE720976 JX720976:KA720976 TT720976:TW720976 ADP720976:ADS720976 ANL720976:ANO720976 AXH720976:AXK720976 BHD720976:BHG720976 BQZ720976:BRC720976 CAV720976:CAY720976 CKR720976:CKU720976 CUN720976:CUQ720976 DEJ720976:DEM720976 DOF720976:DOI720976 DYB720976:DYE720976 EHX720976:EIA720976 ERT720976:ERW720976 FBP720976:FBS720976 FLL720976:FLO720976 FVH720976:FVK720976 GFD720976:GFG720976 GOZ720976:GPC720976 GYV720976:GYY720976 HIR720976:HIU720976 HSN720976:HSQ720976 ICJ720976:ICM720976 IMF720976:IMI720976 IWB720976:IWE720976 JFX720976:JGA720976 JPT720976:JPW720976 JZP720976:JZS720976 KJL720976:KJO720976 KTH720976:KTK720976 LDD720976:LDG720976 LMZ720976:LNC720976 LWV720976:LWY720976 MGR720976:MGU720976 MQN720976:MQQ720976 NAJ720976:NAM720976 NKF720976:NKI720976 NUB720976:NUE720976 ODX720976:OEA720976 ONT720976:ONW720976 OXP720976:OXS720976 PHL720976:PHO720976 PRH720976:PRK720976 QBD720976:QBG720976 QKZ720976:QLC720976 QUV720976:QUY720976 RER720976:REU720976 RON720976:ROQ720976 RYJ720976:RYM720976 SIF720976:SII720976 SSB720976:SSE720976 TBX720976:TCA720976 TLT720976:TLW720976 TVP720976:TVS720976 UFL720976:UFO720976 UPH720976:UPK720976 UZD720976:UZG720976 VIZ720976:VJC720976 VSV720976:VSY720976 WCR720976:WCU720976 WMN720976:WMQ720976 WWJ720976:WWM720976 AB786512:AE786512 JX786512:KA786512 TT786512:TW786512 ADP786512:ADS786512 ANL786512:ANO786512 AXH786512:AXK786512 BHD786512:BHG786512 BQZ786512:BRC786512 CAV786512:CAY786512 CKR786512:CKU786512 CUN786512:CUQ786512 DEJ786512:DEM786512 DOF786512:DOI786512 DYB786512:DYE786512 EHX786512:EIA786512 ERT786512:ERW786512 FBP786512:FBS786512 FLL786512:FLO786512 FVH786512:FVK786512 GFD786512:GFG786512 GOZ786512:GPC786512 GYV786512:GYY786512 HIR786512:HIU786512 HSN786512:HSQ786512 ICJ786512:ICM786512 IMF786512:IMI786512 IWB786512:IWE786512 JFX786512:JGA786512 JPT786512:JPW786512 JZP786512:JZS786512 KJL786512:KJO786512 KTH786512:KTK786512 LDD786512:LDG786512 LMZ786512:LNC786512 LWV786512:LWY786512 MGR786512:MGU786512 MQN786512:MQQ786512 NAJ786512:NAM786512 NKF786512:NKI786512 NUB786512:NUE786512 ODX786512:OEA786512 ONT786512:ONW786512 OXP786512:OXS786512 PHL786512:PHO786512 PRH786512:PRK786512 QBD786512:QBG786512 QKZ786512:QLC786512 QUV786512:QUY786512 RER786512:REU786512 RON786512:ROQ786512 RYJ786512:RYM786512 SIF786512:SII786512 SSB786512:SSE786512 TBX786512:TCA786512 TLT786512:TLW786512 TVP786512:TVS786512 UFL786512:UFO786512 UPH786512:UPK786512 UZD786512:UZG786512 VIZ786512:VJC786512 VSV786512:VSY786512 WCR786512:WCU786512 WMN786512:WMQ786512 WWJ786512:WWM786512 AB852048:AE852048 JX852048:KA852048 TT852048:TW852048 ADP852048:ADS852048 ANL852048:ANO852048 AXH852048:AXK852048 BHD852048:BHG852048 BQZ852048:BRC852048 CAV852048:CAY852048 CKR852048:CKU852048 CUN852048:CUQ852048 DEJ852048:DEM852048 DOF852048:DOI852048 DYB852048:DYE852048 EHX852048:EIA852048 ERT852048:ERW852048 FBP852048:FBS852048 FLL852048:FLO852048 FVH852048:FVK852048 GFD852048:GFG852048 GOZ852048:GPC852048 GYV852048:GYY852048 HIR852048:HIU852048 HSN852048:HSQ852048 ICJ852048:ICM852048 IMF852048:IMI852048 IWB852048:IWE852048 JFX852048:JGA852048 JPT852048:JPW852048 JZP852048:JZS852048 KJL852048:KJO852048 KTH852048:KTK852048 LDD852048:LDG852048 LMZ852048:LNC852048 LWV852048:LWY852048 MGR852048:MGU852048 MQN852048:MQQ852048 NAJ852048:NAM852048 NKF852048:NKI852048 NUB852048:NUE852048 ODX852048:OEA852048 ONT852048:ONW852048 OXP852048:OXS852048 PHL852048:PHO852048 PRH852048:PRK852048 QBD852048:QBG852048 QKZ852048:QLC852048 QUV852048:QUY852048 RER852048:REU852048 RON852048:ROQ852048 RYJ852048:RYM852048 SIF852048:SII852048 SSB852048:SSE852048 TBX852048:TCA852048 TLT852048:TLW852048 TVP852048:TVS852048 UFL852048:UFO852048 UPH852048:UPK852048 UZD852048:UZG852048 VIZ852048:VJC852048 VSV852048:VSY852048 WCR852048:WCU852048 WMN852048:WMQ852048 WWJ852048:WWM852048 AB917584:AE917584 JX917584:KA917584 TT917584:TW917584 ADP917584:ADS917584 ANL917584:ANO917584 AXH917584:AXK917584 BHD917584:BHG917584 BQZ917584:BRC917584 CAV917584:CAY917584 CKR917584:CKU917584 CUN917584:CUQ917584 DEJ917584:DEM917584 DOF917584:DOI917584 DYB917584:DYE917584 EHX917584:EIA917584 ERT917584:ERW917584 FBP917584:FBS917584 FLL917584:FLO917584 FVH917584:FVK917584 GFD917584:GFG917584 GOZ917584:GPC917584 GYV917584:GYY917584 HIR917584:HIU917584 HSN917584:HSQ917584 ICJ917584:ICM917584 IMF917584:IMI917584 IWB917584:IWE917584 JFX917584:JGA917584 JPT917584:JPW917584 JZP917584:JZS917584 KJL917584:KJO917584 KTH917584:KTK917584 LDD917584:LDG917584 LMZ917584:LNC917584 LWV917584:LWY917584 MGR917584:MGU917584 MQN917584:MQQ917584 NAJ917584:NAM917584 NKF917584:NKI917584 NUB917584:NUE917584 ODX917584:OEA917584 ONT917584:ONW917584 OXP917584:OXS917584 PHL917584:PHO917584 PRH917584:PRK917584 QBD917584:QBG917584 QKZ917584:QLC917584 QUV917584:QUY917584 RER917584:REU917584 RON917584:ROQ917584 RYJ917584:RYM917584 SIF917584:SII917584 SSB917584:SSE917584 TBX917584:TCA917584 TLT917584:TLW917584 TVP917584:TVS917584 UFL917584:UFO917584 UPH917584:UPK917584 UZD917584:UZG917584 VIZ917584:VJC917584 VSV917584:VSY917584 WCR917584:WCU917584 WMN917584:WMQ917584 WWJ917584:WWM917584 AB983120:AE983120 JX983120:KA983120 TT983120:TW983120 ADP983120:ADS983120 ANL983120:ANO983120 AXH983120:AXK983120 BHD983120:BHG983120 BQZ983120:BRC983120 CAV983120:CAY983120 CKR983120:CKU983120 CUN983120:CUQ983120 DEJ983120:DEM983120 DOF983120:DOI983120 DYB983120:DYE983120 EHX983120:EIA983120 ERT983120:ERW983120 FBP983120:FBS983120 FLL983120:FLO983120 FVH983120:FVK983120 GFD983120:GFG983120 GOZ983120:GPC983120 GYV983120:GYY983120 HIR983120:HIU983120 HSN983120:HSQ983120 ICJ983120:ICM983120 IMF983120:IMI983120 IWB983120:IWE983120 JFX983120:JGA983120 JPT983120:JPW983120 JZP983120:JZS983120 KJL983120:KJO983120 KTH983120:KTK983120 LDD983120:LDG983120 LMZ983120:LNC983120 LWV983120:LWY983120 MGR983120:MGU983120 MQN983120:MQQ983120 NAJ983120:NAM983120 NKF983120:NKI983120 NUB983120:NUE983120 ODX983120:OEA983120 ONT983120:ONW983120 OXP983120:OXS983120 PHL983120:PHO983120 PRH983120:PRK983120 QBD983120:QBG983120 QKZ983120:QLC983120 QUV983120:QUY983120 RER983120:REU983120 RON983120:ROQ983120 RYJ983120:RYM983120 SIF983120:SII983120 SSB983120:SSE983120 TBX983120:TCA983120 TLT983120:TLW983120 TVP983120:TVS983120 UFL983120:UFO983120 UPH983120:UPK983120 UZD983120:UZG983120 VIZ983120:VJC983120 VSV983120:VSY983120 WCR983120:WCU983120 WMN983120:WMQ983120 WWJ983120:WWM983120"/>
    <dataValidation allowBlank="1" showInputMessage="1" showErrorMessage="1" promptTitle="TDHCA Program Experience" prompt="Place an X in this box to identify participation in the Persons with Disabilities (PWD) program." sqref="AJ80:AM80 KF80:KI80 UB80:UE80 ADX80:AEA80 ANT80:ANW80 AXP80:AXS80 BHL80:BHO80 BRH80:BRK80 CBD80:CBG80 CKZ80:CLC80 CUV80:CUY80 DER80:DEU80 DON80:DOQ80 DYJ80:DYM80 EIF80:EII80 ESB80:ESE80 FBX80:FCA80 FLT80:FLW80 FVP80:FVS80 GFL80:GFO80 GPH80:GPK80 GZD80:GZG80 HIZ80:HJC80 HSV80:HSY80 ICR80:ICU80 IMN80:IMQ80 IWJ80:IWM80 JGF80:JGI80 JQB80:JQE80 JZX80:KAA80 KJT80:KJW80 KTP80:KTS80 LDL80:LDO80 LNH80:LNK80 LXD80:LXG80 MGZ80:MHC80 MQV80:MQY80 NAR80:NAU80 NKN80:NKQ80 NUJ80:NUM80 OEF80:OEI80 OOB80:OOE80 OXX80:OYA80 PHT80:PHW80 PRP80:PRS80 QBL80:QBO80 QLH80:QLK80 QVD80:QVG80 REZ80:RFC80 ROV80:ROY80 RYR80:RYU80 SIN80:SIQ80 SSJ80:SSM80 TCF80:TCI80 TMB80:TME80 TVX80:TWA80 UFT80:UFW80 UPP80:UPS80 UZL80:UZO80 VJH80:VJK80 VTD80:VTG80 WCZ80:WDC80 WMV80:WMY80 WWR80:WWU80 AJ65616:AM65616 KF65616:KI65616 UB65616:UE65616 ADX65616:AEA65616 ANT65616:ANW65616 AXP65616:AXS65616 BHL65616:BHO65616 BRH65616:BRK65616 CBD65616:CBG65616 CKZ65616:CLC65616 CUV65616:CUY65616 DER65616:DEU65616 DON65616:DOQ65616 DYJ65616:DYM65616 EIF65616:EII65616 ESB65616:ESE65616 FBX65616:FCA65616 FLT65616:FLW65616 FVP65616:FVS65616 GFL65616:GFO65616 GPH65616:GPK65616 GZD65616:GZG65616 HIZ65616:HJC65616 HSV65616:HSY65616 ICR65616:ICU65616 IMN65616:IMQ65616 IWJ65616:IWM65616 JGF65616:JGI65616 JQB65616:JQE65616 JZX65616:KAA65616 KJT65616:KJW65616 KTP65616:KTS65616 LDL65616:LDO65616 LNH65616:LNK65616 LXD65616:LXG65616 MGZ65616:MHC65616 MQV65616:MQY65616 NAR65616:NAU65616 NKN65616:NKQ65616 NUJ65616:NUM65616 OEF65616:OEI65616 OOB65616:OOE65616 OXX65616:OYA65616 PHT65616:PHW65616 PRP65616:PRS65616 QBL65616:QBO65616 QLH65616:QLK65616 QVD65616:QVG65616 REZ65616:RFC65616 ROV65616:ROY65616 RYR65616:RYU65616 SIN65616:SIQ65616 SSJ65616:SSM65616 TCF65616:TCI65616 TMB65616:TME65616 TVX65616:TWA65616 UFT65616:UFW65616 UPP65616:UPS65616 UZL65616:UZO65616 VJH65616:VJK65616 VTD65616:VTG65616 WCZ65616:WDC65616 WMV65616:WMY65616 WWR65616:WWU65616 AJ131152:AM131152 KF131152:KI131152 UB131152:UE131152 ADX131152:AEA131152 ANT131152:ANW131152 AXP131152:AXS131152 BHL131152:BHO131152 BRH131152:BRK131152 CBD131152:CBG131152 CKZ131152:CLC131152 CUV131152:CUY131152 DER131152:DEU131152 DON131152:DOQ131152 DYJ131152:DYM131152 EIF131152:EII131152 ESB131152:ESE131152 FBX131152:FCA131152 FLT131152:FLW131152 FVP131152:FVS131152 GFL131152:GFO131152 GPH131152:GPK131152 GZD131152:GZG131152 HIZ131152:HJC131152 HSV131152:HSY131152 ICR131152:ICU131152 IMN131152:IMQ131152 IWJ131152:IWM131152 JGF131152:JGI131152 JQB131152:JQE131152 JZX131152:KAA131152 KJT131152:KJW131152 KTP131152:KTS131152 LDL131152:LDO131152 LNH131152:LNK131152 LXD131152:LXG131152 MGZ131152:MHC131152 MQV131152:MQY131152 NAR131152:NAU131152 NKN131152:NKQ131152 NUJ131152:NUM131152 OEF131152:OEI131152 OOB131152:OOE131152 OXX131152:OYA131152 PHT131152:PHW131152 PRP131152:PRS131152 QBL131152:QBO131152 QLH131152:QLK131152 QVD131152:QVG131152 REZ131152:RFC131152 ROV131152:ROY131152 RYR131152:RYU131152 SIN131152:SIQ131152 SSJ131152:SSM131152 TCF131152:TCI131152 TMB131152:TME131152 TVX131152:TWA131152 UFT131152:UFW131152 UPP131152:UPS131152 UZL131152:UZO131152 VJH131152:VJK131152 VTD131152:VTG131152 WCZ131152:WDC131152 WMV131152:WMY131152 WWR131152:WWU131152 AJ196688:AM196688 KF196688:KI196688 UB196688:UE196688 ADX196688:AEA196688 ANT196688:ANW196688 AXP196688:AXS196688 BHL196688:BHO196688 BRH196688:BRK196688 CBD196688:CBG196688 CKZ196688:CLC196688 CUV196688:CUY196688 DER196688:DEU196688 DON196688:DOQ196688 DYJ196688:DYM196688 EIF196688:EII196688 ESB196688:ESE196688 FBX196688:FCA196688 FLT196688:FLW196688 FVP196688:FVS196688 GFL196688:GFO196688 GPH196688:GPK196688 GZD196688:GZG196688 HIZ196688:HJC196688 HSV196688:HSY196688 ICR196688:ICU196688 IMN196688:IMQ196688 IWJ196688:IWM196688 JGF196688:JGI196688 JQB196688:JQE196688 JZX196688:KAA196688 KJT196688:KJW196688 KTP196688:KTS196688 LDL196688:LDO196688 LNH196688:LNK196688 LXD196688:LXG196688 MGZ196688:MHC196688 MQV196688:MQY196688 NAR196688:NAU196688 NKN196688:NKQ196688 NUJ196688:NUM196688 OEF196688:OEI196688 OOB196688:OOE196688 OXX196688:OYA196688 PHT196688:PHW196688 PRP196688:PRS196688 QBL196688:QBO196688 QLH196688:QLK196688 QVD196688:QVG196688 REZ196688:RFC196688 ROV196688:ROY196688 RYR196688:RYU196688 SIN196688:SIQ196688 SSJ196688:SSM196688 TCF196688:TCI196688 TMB196688:TME196688 TVX196688:TWA196688 UFT196688:UFW196688 UPP196688:UPS196688 UZL196688:UZO196688 VJH196688:VJK196688 VTD196688:VTG196688 WCZ196688:WDC196688 WMV196688:WMY196688 WWR196688:WWU196688 AJ262224:AM262224 KF262224:KI262224 UB262224:UE262224 ADX262224:AEA262224 ANT262224:ANW262224 AXP262224:AXS262224 BHL262224:BHO262224 BRH262224:BRK262224 CBD262224:CBG262224 CKZ262224:CLC262224 CUV262224:CUY262224 DER262224:DEU262224 DON262224:DOQ262224 DYJ262224:DYM262224 EIF262224:EII262224 ESB262224:ESE262224 FBX262224:FCA262224 FLT262224:FLW262224 FVP262224:FVS262224 GFL262224:GFO262224 GPH262224:GPK262224 GZD262224:GZG262224 HIZ262224:HJC262224 HSV262224:HSY262224 ICR262224:ICU262224 IMN262224:IMQ262224 IWJ262224:IWM262224 JGF262224:JGI262224 JQB262224:JQE262224 JZX262224:KAA262224 KJT262224:KJW262224 KTP262224:KTS262224 LDL262224:LDO262224 LNH262224:LNK262224 LXD262224:LXG262224 MGZ262224:MHC262224 MQV262224:MQY262224 NAR262224:NAU262224 NKN262224:NKQ262224 NUJ262224:NUM262224 OEF262224:OEI262224 OOB262224:OOE262224 OXX262224:OYA262224 PHT262224:PHW262224 PRP262224:PRS262224 QBL262224:QBO262224 QLH262224:QLK262224 QVD262224:QVG262224 REZ262224:RFC262224 ROV262224:ROY262224 RYR262224:RYU262224 SIN262224:SIQ262224 SSJ262224:SSM262224 TCF262224:TCI262224 TMB262224:TME262224 TVX262224:TWA262224 UFT262224:UFW262224 UPP262224:UPS262224 UZL262224:UZO262224 VJH262224:VJK262224 VTD262224:VTG262224 WCZ262224:WDC262224 WMV262224:WMY262224 WWR262224:WWU262224 AJ327760:AM327760 KF327760:KI327760 UB327760:UE327760 ADX327760:AEA327760 ANT327760:ANW327760 AXP327760:AXS327760 BHL327760:BHO327760 BRH327760:BRK327760 CBD327760:CBG327760 CKZ327760:CLC327760 CUV327760:CUY327760 DER327760:DEU327760 DON327760:DOQ327760 DYJ327760:DYM327760 EIF327760:EII327760 ESB327760:ESE327760 FBX327760:FCA327760 FLT327760:FLW327760 FVP327760:FVS327760 GFL327760:GFO327760 GPH327760:GPK327760 GZD327760:GZG327760 HIZ327760:HJC327760 HSV327760:HSY327760 ICR327760:ICU327760 IMN327760:IMQ327760 IWJ327760:IWM327760 JGF327760:JGI327760 JQB327760:JQE327760 JZX327760:KAA327760 KJT327760:KJW327760 KTP327760:KTS327760 LDL327760:LDO327760 LNH327760:LNK327760 LXD327760:LXG327760 MGZ327760:MHC327760 MQV327760:MQY327760 NAR327760:NAU327760 NKN327760:NKQ327760 NUJ327760:NUM327760 OEF327760:OEI327760 OOB327760:OOE327760 OXX327760:OYA327760 PHT327760:PHW327760 PRP327760:PRS327760 QBL327760:QBO327760 QLH327760:QLK327760 QVD327760:QVG327760 REZ327760:RFC327760 ROV327760:ROY327760 RYR327760:RYU327760 SIN327760:SIQ327760 SSJ327760:SSM327760 TCF327760:TCI327760 TMB327760:TME327760 TVX327760:TWA327760 UFT327760:UFW327760 UPP327760:UPS327760 UZL327760:UZO327760 VJH327760:VJK327760 VTD327760:VTG327760 WCZ327760:WDC327760 WMV327760:WMY327760 WWR327760:WWU327760 AJ393296:AM393296 KF393296:KI393296 UB393296:UE393296 ADX393296:AEA393296 ANT393296:ANW393296 AXP393296:AXS393296 BHL393296:BHO393296 BRH393296:BRK393296 CBD393296:CBG393296 CKZ393296:CLC393296 CUV393296:CUY393296 DER393296:DEU393296 DON393296:DOQ393296 DYJ393296:DYM393296 EIF393296:EII393296 ESB393296:ESE393296 FBX393296:FCA393296 FLT393296:FLW393296 FVP393296:FVS393296 GFL393296:GFO393296 GPH393296:GPK393296 GZD393296:GZG393296 HIZ393296:HJC393296 HSV393296:HSY393296 ICR393296:ICU393296 IMN393296:IMQ393296 IWJ393296:IWM393296 JGF393296:JGI393296 JQB393296:JQE393296 JZX393296:KAA393296 KJT393296:KJW393296 KTP393296:KTS393296 LDL393296:LDO393296 LNH393296:LNK393296 LXD393296:LXG393296 MGZ393296:MHC393296 MQV393296:MQY393296 NAR393296:NAU393296 NKN393296:NKQ393296 NUJ393296:NUM393296 OEF393296:OEI393296 OOB393296:OOE393296 OXX393296:OYA393296 PHT393296:PHW393296 PRP393296:PRS393296 QBL393296:QBO393296 QLH393296:QLK393296 QVD393296:QVG393296 REZ393296:RFC393296 ROV393296:ROY393296 RYR393296:RYU393296 SIN393296:SIQ393296 SSJ393296:SSM393296 TCF393296:TCI393296 TMB393296:TME393296 TVX393296:TWA393296 UFT393296:UFW393296 UPP393296:UPS393296 UZL393296:UZO393296 VJH393296:VJK393296 VTD393296:VTG393296 WCZ393296:WDC393296 WMV393296:WMY393296 WWR393296:WWU393296 AJ458832:AM458832 KF458832:KI458832 UB458832:UE458832 ADX458832:AEA458832 ANT458832:ANW458832 AXP458832:AXS458832 BHL458832:BHO458832 BRH458832:BRK458832 CBD458832:CBG458832 CKZ458832:CLC458832 CUV458832:CUY458832 DER458832:DEU458832 DON458832:DOQ458832 DYJ458832:DYM458832 EIF458832:EII458832 ESB458832:ESE458832 FBX458832:FCA458832 FLT458832:FLW458832 FVP458832:FVS458832 GFL458832:GFO458832 GPH458832:GPK458832 GZD458832:GZG458832 HIZ458832:HJC458832 HSV458832:HSY458832 ICR458832:ICU458832 IMN458832:IMQ458832 IWJ458832:IWM458832 JGF458832:JGI458832 JQB458832:JQE458832 JZX458832:KAA458832 KJT458832:KJW458832 KTP458832:KTS458832 LDL458832:LDO458832 LNH458832:LNK458832 LXD458832:LXG458832 MGZ458832:MHC458832 MQV458832:MQY458832 NAR458832:NAU458832 NKN458832:NKQ458832 NUJ458832:NUM458832 OEF458832:OEI458832 OOB458832:OOE458832 OXX458832:OYA458832 PHT458832:PHW458832 PRP458832:PRS458832 QBL458832:QBO458832 QLH458832:QLK458832 QVD458832:QVG458832 REZ458832:RFC458832 ROV458832:ROY458832 RYR458832:RYU458832 SIN458832:SIQ458832 SSJ458832:SSM458832 TCF458832:TCI458832 TMB458832:TME458832 TVX458832:TWA458832 UFT458832:UFW458832 UPP458832:UPS458832 UZL458832:UZO458832 VJH458832:VJK458832 VTD458832:VTG458832 WCZ458832:WDC458832 WMV458832:WMY458832 WWR458832:WWU458832 AJ524368:AM524368 KF524368:KI524368 UB524368:UE524368 ADX524368:AEA524368 ANT524368:ANW524368 AXP524368:AXS524368 BHL524368:BHO524368 BRH524368:BRK524368 CBD524368:CBG524368 CKZ524368:CLC524368 CUV524368:CUY524368 DER524368:DEU524368 DON524368:DOQ524368 DYJ524368:DYM524368 EIF524368:EII524368 ESB524368:ESE524368 FBX524368:FCA524368 FLT524368:FLW524368 FVP524368:FVS524368 GFL524368:GFO524368 GPH524368:GPK524368 GZD524368:GZG524368 HIZ524368:HJC524368 HSV524368:HSY524368 ICR524368:ICU524368 IMN524368:IMQ524368 IWJ524368:IWM524368 JGF524368:JGI524368 JQB524368:JQE524368 JZX524368:KAA524368 KJT524368:KJW524368 KTP524368:KTS524368 LDL524368:LDO524368 LNH524368:LNK524368 LXD524368:LXG524368 MGZ524368:MHC524368 MQV524368:MQY524368 NAR524368:NAU524368 NKN524368:NKQ524368 NUJ524368:NUM524368 OEF524368:OEI524368 OOB524368:OOE524368 OXX524368:OYA524368 PHT524368:PHW524368 PRP524368:PRS524368 QBL524368:QBO524368 QLH524368:QLK524368 QVD524368:QVG524368 REZ524368:RFC524368 ROV524368:ROY524368 RYR524368:RYU524368 SIN524368:SIQ524368 SSJ524368:SSM524368 TCF524368:TCI524368 TMB524368:TME524368 TVX524368:TWA524368 UFT524368:UFW524368 UPP524368:UPS524368 UZL524368:UZO524368 VJH524368:VJK524368 VTD524368:VTG524368 WCZ524368:WDC524368 WMV524368:WMY524368 WWR524368:WWU524368 AJ589904:AM589904 KF589904:KI589904 UB589904:UE589904 ADX589904:AEA589904 ANT589904:ANW589904 AXP589904:AXS589904 BHL589904:BHO589904 BRH589904:BRK589904 CBD589904:CBG589904 CKZ589904:CLC589904 CUV589904:CUY589904 DER589904:DEU589904 DON589904:DOQ589904 DYJ589904:DYM589904 EIF589904:EII589904 ESB589904:ESE589904 FBX589904:FCA589904 FLT589904:FLW589904 FVP589904:FVS589904 GFL589904:GFO589904 GPH589904:GPK589904 GZD589904:GZG589904 HIZ589904:HJC589904 HSV589904:HSY589904 ICR589904:ICU589904 IMN589904:IMQ589904 IWJ589904:IWM589904 JGF589904:JGI589904 JQB589904:JQE589904 JZX589904:KAA589904 KJT589904:KJW589904 KTP589904:KTS589904 LDL589904:LDO589904 LNH589904:LNK589904 LXD589904:LXG589904 MGZ589904:MHC589904 MQV589904:MQY589904 NAR589904:NAU589904 NKN589904:NKQ589904 NUJ589904:NUM589904 OEF589904:OEI589904 OOB589904:OOE589904 OXX589904:OYA589904 PHT589904:PHW589904 PRP589904:PRS589904 QBL589904:QBO589904 QLH589904:QLK589904 QVD589904:QVG589904 REZ589904:RFC589904 ROV589904:ROY589904 RYR589904:RYU589904 SIN589904:SIQ589904 SSJ589904:SSM589904 TCF589904:TCI589904 TMB589904:TME589904 TVX589904:TWA589904 UFT589904:UFW589904 UPP589904:UPS589904 UZL589904:UZO589904 VJH589904:VJK589904 VTD589904:VTG589904 WCZ589904:WDC589904 WMV589904:WMY589904 WWR589904:WWU589904 AJ655440:AM655440 KF655440:KI655440 UB655440:UE655440 ADX655440:AEA655440 ANT655440:ANW655440 AXP655440:AXS655440 BHL655440:BHO655440 BRH655440:BRK655440 CBD655440:CBG655440 CKZ655440:CLC655440 CUV655440:CUY655440 DER655440:DEU655440 DON655440:DOQ655440 DYJ655440:DYM655440 EIF655440:EII655440 ESB655440:ESE655440 FBX655440:FCA655440 FLT655440:FLW655440 FVP655440:FVS655440 GFL655440:GFO655440 GPH655440:GPK655440 GZD655440:GZG655440 HIZ655440:HJC655440 HSV655440:HSY655440 ICR655440:ICU655440 IMN655440:IMQ655440 IWJ655440:IWM655440 JGF655440:JGI655440 JQB655440:JQE655440 JZX655440:KAA655440 KJT655440:KJW655440 KTP655440:KTS655440 LDL655440:LDO655440 LNH655440:LNK655440 LXD655440:LXG655440 MGZ655440:MHC655440 MQV655440:MQY655440 NAR655440:NAU655440 NKN655440:NKQ655440 NUJ655440:NUM655440 OEF655440:OEI655440 OOB655440:OOE655440 OXX655440:OYA655440 PHT655440:PHW655440 PRP655440:PRS655440 QBL655440:QBO655440 QLH655440:QLK655440 QVD655440:QVG655440 REZ655440:RFC655440 ROV655440:ROY655440 RYR655440:RYU655440 SIN655440:SIQ655440 SSJ655440:SSM655440 TCF655440:TCI655440 TMB655440:TME655440 TVX655440:TWA655440 UFT655440:UFW655440 UPP655440:UPS655440 UZL655440:UZO655440 VJH655440:VJK655440 VTD655440:VTG655440 WCZ655440:WDC655440 WMV655440:WMY655440 WWR655440:WWU655440 AJ720976:AM720976 KF720976:KI720976 UB720976:UE720976 ADX720976:AEA720976 ANT720976:ANW720976 AXP720976:AXS720976 BHL720976:BHO720976 BRH720976:BRK720976 CBD720976:CBG720976 CKZ720976:CLC720976 CUV720976:CUY720976 DER720976:DEU720976 DON720976:DOQ720976 DYJ720976:DYM720976 EIF720976:EII720976 ESB720976:ESE720976 FBX720976:FCA720976 FLT720976:FLW720976 FVP720976:FVS720976 GFL720976:GFO720976 GPH720976:GPK720976 GZD720976:GZG720976 HIZ720976:HJC720976 HSV720976:HSY720976 ICR720976:ICU720976 IMN720976:IMQ720976 IWJ720976:IWM720976 JGF720976:JGI720976 JQB720976:JQE720976 JZX720976:KAA720976 KJT720976:KJW720976 KTP720976:KTS720976 LDL720976:LDO720976 LNH720976:LNK720976 LXD720976:LXG720976 MGZ720976:MHC720976 MQV720976:MQY720976 NAR720976:NAU720976 NKN720976:NKQ720976 NUJ720976:NUM720976 OEF720976:OEI720976 OOB720976:OOE720976 OXX720976:OYA720976 PHT720976:PHW720976 PRP720976:PRS720976 QBL720976:QBO720976 QLH720976:QLK720976 QVD720976:QVG720976 REZ720976:RFC720976 ROV720976:ROY720976 RYR720976:RYU720976 SIN720976:SIQ720976 SSJ720976:SSM720976 TCF720976:TCI720976 TMB720976:TME720976 TVX720976:TWA720976 UFT720976:UFW720976 UPP720976:UPS720976 UZL720976:UZO720976 VJH720976:VJK720976 VTD720976:VTG720976 WCZ720976:WDC720976 WMV720976:WMY720976 WWR720976:WWU720976 AJ786512:AM786512 KF786512:KI786512 UB786512:UE786512 ADX786512:AEA786512 ANT786512:ANW786512 AXP786512:AXS786512 BHL786512:BHO786512 BRH786512:BRK786512 CBD786512:CBG786512 CKZ786512:CLC786512 CUV786512:CUY786512 DER786512:DEU786512 DON786512:DOQ786512 DYJ786512:DYM786512 EIF786512:EII786512 ESB786512:ESE786512 FBX786512:FCA786512 FLT786512:FLW786512 FVP786512:FVS786512 GFL786512:GFO786512 GPH786512:GPK786512 GZD786512:GZG786512 HIZ786512:HJC786512 HSV786512:HSY786512 ICR786512:ICU786512 IMN786512:IMQ786512 IWJ786512:IWM786512 JGF786512:JGI786512 JQB786512:JQE786512 JZX786512:KAA786512 KJT786512:KJW786512 KTP786512:KTS786512 LDL786512:LDO786512 LNH786512:LNK786512 LXD786512:LXG786512 MGZ786512:MHC786512 MQV786512:MQY786512 NAR786512:NAU786512 NKN786512:NKQ786512 NUJ786512:NUM786512 OEF786512:OEI786512 OOB786512:OOE786512 OXX786512:OYA786512 PHT786512:PHW786512 PRP786512:PRS786512 QBL786512:QBO786512 QLH786512:QLK786512 QVD786512:QVG786512 REZ786512:RFC786512 ROV786512:ROY786512 RYR786512:RYU786512 SIN786512:SIQ786512 SSJ786512:SSM786512 TCF786512:TCI786512 TMB786512:TME786512 TVX786512:TWA786512 UFT786512:UFW786512 UPP786512:UPS786512 UZL786512:UZO786512 VJH786512:VJK786512 VTD786512:VTG786512 WCZ786512:WDC786512 WMV786512:WMY786512 WWR786512:WWU786512 AJ852048:AM852048 KF852048:KI852048 UB852048:UE852048 ADX852048:AEA852048 ANT852048:ANW852048 AXP852048:AXS852048 BHL852048:BHO852048 BRH852048:BRK852048 CBD852048:CBG852048 CKZ852048:CLC852048 CUV852048:CUY852048 DER852048:DEU852048 DON852048:DOQ852048 DYJ852048:DYM852048 EIF852048:EII852048 ESB852048:ESE852048 FBX852048:FCA852048 FLT852048:FLW852048 FVP852048:FVS852048 GFL852048:GFO852048 GPH852048:GPK852048 GZD852048:GZG852048 HIZ852048:HJC852048 HSV852048:HSY852048 ICR852048:ICU852048 IMN852048:IMQ852048 IWJ852048:IWM852048 JGF852048:JGI852048 JQB852048:JQE852048 JZX852048:KAA852048 KJT852048:KJW852048 KTP852048:KTS852048 LDL852048:LDO852048 LNH852048:LNK852048 LXD852048:LXG852048 MGZ852048:MHC852048 MQV852048:MQY852048 NAR852048:NAU852048 NKN852048:NKQ852048 NUJ852048:NUM852048 OEF852048:OEI852048 OOB852048:OOE852048 OXX852048:OYA852048 PHT852048:PHW852048 PRP852048:PRS852048 QBL852048:QBO852048 QLH852048:QLK852048 QVD852048:QVG852048 REZ852048:RFC852048 ROV852048:ROY852048 RYR852048:RYU852048 SIN852048:SIQ852048 SSJ852048:SSM852048 TCF852048:TCI852048 TMB852048:TME852048 TVX852048:TWA852048 UFT852048:UFW852048 UPP852048:UPS852048 UZL852048:UZO852048 VJH852048:VJK852048 VTD852048:VTG852048 WCZ852048:WDC852048 WMV852048:WMY852048 WWR852048:WWU852048 AJ917584:AM917584 KF917584:KI917584 UB917584:UE917584 ADX917584:AEA917584 ANT917584:ANW917584 AXP917584:AXS917584 BHL917584:BHO917584 BRH917584:BRK917584 CBD917584:CBG917584 CKZ917584:CLC917584 CUV917584:CUY917584 DER917584:DEU917584 DON917584:DOQ917584 DYJ917584:DYM917584 EIF917584:EII917584 ESB917584:ESE917584 FBX917584:FCA917584 FLT917584:FLW917584 FVP917584:FVS917584 GFL917584:GFO917584 GPH917584:GPK917584 GZD917584:GZG917584 HIZ917584:HJC917584 HSV917584:HSY917584 ICR917584:ICU917584 IMN917584:IMQ917584 IWJ917584:IWM917584 JGF917584:JGI917584 JQB917584:JQE917584 JZX917584:KAA917584 KJT917584:KJW917584 KTP917584:KTS917584 LDL917584:LDO917584 LNH917584:LNK917584 LXD917584:LXG917584 MGZ917584:MHC917584 MQV917584:MQY917584 NAR917584:NAU917584 NKN917584:NKQ917584 NUJ917584:NUM917584 OEF917584:OEI917584 OOB917584:OOE917584 OXX917584:OYA917584 PHT917584:PHW917584 PRP917584:PRS917584 QBL917584:QBO917584 QLH917584:QLK917584 QVD917584:QVG917584 REZ917584:RFC917584 ROV917584:ROY917584 RYR917584:RYU917584 SIN917584:SIQ917584 SSJ917584:SSM917584 TCF917584:TCI917584 TMB917584:TME917584 TVX917584:TWA917584 UFT917584:UFW917584 UPP917584:UPS917584 UZL917584:UZO917584 VJH917584:VJK917584 VTD917584:VTG917584 WCZ917584:WDC917584 WMV917584:WMY917584 WWR917584:WWU917584 AJ983120:AM983120 KF983120:KI983120 UB983120:UE983120 ADX983120:AEA983120 ANT983120:ANW983120 AXP983120:AXS983120 BHL983120:BHO983120 BRH983120:BRK983120 CBD983120:CBG983120 CKZ983120:CLC983120 CUV983120:CUY983120 DER983120:DEU983120 DON983120:DOQ983120 DYJ983120:DYM983120 EIF983120:EII983120 ESB983120:ESE983120 FBX983120:FCA983120 FLT983120:FLW983120 FVP983120:FVS983120 GFL983120:GFO983120 GPH983120:GPK983120 GZD983120:GZG983120 HIZ983120:HJC983120 HSV983120:HSY983120 ICR983120:ICU983120 IMN983120:IMQ983120 IWJ983120:IWM983120 JGF983120:JGI983120 JQB983120:JQE983120 JZX983120:KAA983120 KJT983120:KJW983120 KTP983120:KTS983120 LDL983120:LDO983120 LNH983120:LNK983120 LXD983120:LXG983120 MGZ983120:MHC983120 MQV983120:MQY983120 NAR983120:NAU983120 NKN983120:NKQ983120 NUJ983120:NUM983120 OEF983120:OEI983120 OOB983120:OOE983120 OXX983120:OYA983120 PHT983120:PHW983120 PRP983120:PRS983120 QBL983120:QBO983120 QLH983120:QLK983120 QVD983120:QVG983120 REZ983120:RFC983120 ROV983120:ROY983120 RYR983120:RYU983120 SIN983120:SIQ983120 SSJ983120:SSM983120 TCF983120:TCI983120 TMB983120:TME983120 TVX983120:TWA983120 UFT983120:UFW983120 UPP983120:UPS983120 UZL983120:UZO983120 VJH983120:VJK983120 VTD983120:VTG983120 WCZ983120:WDC983120 WMV983120:WMY983120 WWR983120:WWU983120"/>
    <dataValidation allowBlank="1" showInputMessage="1" showErrorMessage="1" promptTitle="TDHCA Program Experience" prompt="Place an X in this box to identify participation in the Tenant-Based Rental Assistance (TDHCA) program." sqref="AR80:AU80 KN80:KQ80 UJ80:UM80 AEF80:AEI80 AOB80:AOE80 AXX80:AYA80 BHT80:BHW80 BRP80:BRS80 CBL80:CBO80 CLH80:CLK80 CVD80:CVG80 DEZ80:DFC80 DOV80:DOY80 DYR80:DYU80 EIN80:EIQ80 ESJ80:ESM80 FCF80:FCI80 FMB80:FME80 FVX80:FWA80 GFT80:GFW80 GPP80:GPS80 GZL80:GZO80 HJH80:HJK80 HTD80:HTG80 ICZ80:IDC80 IMV80:IMY80 IWR80:IWU80 JGN80:JGQ80 JQJ80:JQM80 KAF80:KAI80 KKB80:KKE80 KTX80:KUA80 LDT80:LDW80 LNP80:LNS80 LXL80:LXO80 MHH80:MHK80 MRD80:MRG80 NAZ80:NBC80 NKV80:NKY80 NUR80:NUU80 OEN80:OEQ80 OOJ80:OOM80 OYF80:OYI80 PIB80:PIE80 PRX80:PSA80 QBT80:QBW80 QLP80:QLS80 QVL80:QVO80 RFH80:RFK80 RPD80:RPG80 RYZ80:RZC80 SIV80:SIY80 SSR80:SSU80 TCN80:TCQ80 TMJ80:TMM80 TWF80:TWI80 UGB80:UGE80 UPX80:UQA80 UZT80:UZW80 VJP80:VJS80 VTL80:VTO80 WDH80:WDK80 WND80:WNG80 WWZ80:WXC80 AR65616:AU65616 KN65616:KQ65616 UJ65616:UM65616 AEF65616:AEI65616 AOB65616:AOE65616 AXX65616:AYA65616 BHT65616:BHW65616 BRP65616:BRS65616 CBL65616:CBO65616 CLH65616:CLK65616 CVD65616:CVG65616 DEZ65616:DFC65616 DOV65616:DOY65616 DYR65616:DYU65616 EIN65616:EIQ65616 ESJ65616:ESM65616 FCF65616:FCI65616 FMB65616:FME65616 FVX65616:FWA65616 GFT65616:GFW65616 GPP65616:GPS65616 GZL65616:GZO65616 HJH65616:HJK65616 HTD65616:HTG65616 ICZ65616:IDC65616 IMV65616:IMY65616 IWR65616:IWU65616 JGN65616:JGQ65616 JQJ65616:JQM65616 KAF65616:KAI65616 KKB65616:KKE65616 KTX65616:KUA65616 LDT65616:LDW65616 LNP65616:LNS65616 LXL65616:LXO65616 MHH65616:MHK65616 MRD65616:MRG65616 NAZ65616:NBC65616 NKV65616:NKY65616 NUR65616:NUU65616 OEN65616:OEQ65616 OOJ65616:OOM65616 OYF65616:OYI65616 PIB65616:PIE65616 PRX65616:PSA65616 QBT65616:QBW65616 QLP65616:QLS65616 QVL65616:QVO65616 RFH65616:RFK65616 RPD65616:RPG65616 RYZ65616:RZC65616 SIV65616:SIY65616 SSR65616:SSU65616 TCN65616:TCQ65616 TMJ65616:TMM65616 TWF65616:TWI65616 UGB65616:UGE65616 UPX65616:UQA65616 UZT65616:UZW65616 VJP65616:VJS65616 VTL65616:VTO65616 WDH65616:WDK65616 WND65616:WNG65616 WWZ65616:WXC65616 AR131152:AU131152 KN131152:KQ131152 UJ131152:UM131152 AEF131152:AEI131152 AOB131152:AOE131152 AXX131152:AYA131152 BHT131152:BHW131152 BRP131152:BRS131152 CBL131152:CBO131152 CLH131152:CLK131152 CVD131152:CVG131152 DEZ131152:DFC131152 DOV131152:DOY131152 DYR131152:DYU131152 EIN131152:EIQ131152 ESJ131152:ESM131152 FCF131152:FCI131152 FMB131152:FME131152 FVX131152:FWA131152 GFT131152:GFW131152 GPP131152:GPS131152 GZL131152:GZO131152 HJH131152:HJK131152 HTD131152:HTG131152 ICZ131152:IDC131152 IMV131152:IMY131152 IWR131152:IWU131152 JGN131152:JGQ131152 JQJ131152:JQM131152 KAF131152:KAI131152 KKB131152:KKE131152 KTX131152:KUA131152 LDT131152:LDW131152 LNP131152:LNS131152 LXL131152:LXO131152 MHH131152:MHK131152 MRD131152:MRG131152 NAZ131152:NBC131152 NKV131152:NKY131152 NUR131152:NUU131152 OEN131152:OEQ131152 OOJ131152:OOM131152 OYF131152:OYI131152 PIB131152:PIE131152 PRX131152:PSA131152 QBT131152:QBW131152 QLP131152:QLS131152 QVL131152:QVO131152 RFH131152:RFK131152 RPD131152:RPG131152 RYZ131152:RZC131152 SIV131152:SIY131152 SSR131152:SSU131152 TCN131152:TCQ131152 TMJ131152:TMM131152 TWF131152:TWI131152 UGB131152:UGE131152 UPX131152:UQA131152 UZT131152:UZW131152 VJP131152:VJS131152 VTL131152:VTO131152 WDH131152:WDK131152 WND131152:WNG131152 WWZ131152:WXC131152 AR196688:AU196688 KN196688:KQ196688 UJ196688:UM196688 AEF196688:AEI196688 AOB196688:AOE196688 AXX196688:AYA196688 BHT196688:BHW196688 BRP196688:BRS196688 CBL196688:CBO196688 CLH196688:CLK196688 CVD196688:CVG196688 DEZ196688:DFC196688 DOV196688:DOY196688 DYR196688:DYU196688 EIN196688:EIQ196688 ESJ196688:ESM196688 FCF196688:FCI196688 FMB196688:FME196688 FVX196688:FWA196688 GFT196688:GFW196688 GPP196688:GPS196688 GZL196688:GZO196688 HJH196688:HJK196688 HTD196688:HTG196688 ICZ196688:IDC196688 IMV196688:IMY196688 IWR196688:IWU196688 JGN196688:JGQ196688 JQJ196688:JQM196688 KAF196688:KAI196688 KKB196688:KKE196688 KTX196688:KUA196688 LDT196688:LDW196688 LNP196688:LNS196688 LXL196688:LXO196688 MHH196688:MHK196688 MRD196688:MRG196688 NAZ196688:NBC196688 NKV196688:NKY196688 NUR196688:NUU196688 OEN196688:OEQ196688 OOJ196688:OOM196688 OYF196688:OYI196688 PIB196688:PIE196688 PRX196688:PSA196688 QBT196688:QBW196688 QLP196688:QLS196688 QVL196688:QVO196688 RFH196688:RFK196688 RPD196688:RPG196688 RYZ196688:RZC196688 SIV196688:SIY196688 SSR196688:SSU196688 TCN196688:TCQ196688 TMJ196688:TMM196688 TWF196688:TWI196688 UGB196688:UGE196688 UPX196688:UQA196688 UZT196688:UZW196688 VJP196688:VJS196688 VTL196688:VTO196688 WDH196688:WDK196688 WND196688:WNG196688 WWZ196688:WXC196688 AR262224:AU262224 KN262224:KQ262224 UJ262224:UM262224 AEF262224:AEI262224 AOB262224:AOE262224 AXX262224:AYA262224 BHT262224:BHW262224 BRP262224:BRS262224 CBL262224:CBO262224 CLH262224:CLK262224 CVD262224:CVG262224 DEZ262224:DFC262224 DOV262224:DOY262224 DYR262224:DYU262224 EIN262224:EIQ262224 ESJ262224:ESM262224 FCF262224:FCI262224 FMB262224:FME262224 FVX262224:FWA262224 GFT262224:GFW262224 GPP262224:GPS262224 GZL262224:GZO262224 HJH262224:HJK262224 HTD262224:HTG262224 ICZ262224:IDC262224 IMV262224:IMY262224 IWR262224:IWU262224 JGN262224:JGQ262224 JQJ262224:JQM262224 KAF262224:KAI262224 KKB262224:KKE262224 KTX262224:KUA262224 LDT262224:LDW262224 LNP262224:LNS262224 LXL262224:LXO262224 MHH262224:MHK262224 MRD262224:MRG262224 NAZ262224:NBC262224 NKV262224:NKY262224 NUR262224:NUU262224 OEN262224:OEQ262224 OOJ262224:OOM262224 OYF262224:OYI262224 PIB262224:PIE262224 PRX262224:PSA262224 QBT262224:QBW262224 QLP262224:QLS262224 QVL262224:QVO262224 RFH262224:RFK262224 RPD262224:RPG262224 RYZ262224:RZC262224 SIV262224:SIY262224 SSR262224:SSU262224 TCN262224:TCQ262224 TMJ262224:TMM262224 TWF262224:TWI262224 UGB262224:UGE262224 UPX262224:UQA262224 UZT262224:UZW262224 VJP262224:VJS262224 VTL262224:VTO262224 WDH262224:WDK262224 WND262224:WNG262224 WWZ262224:WXC262224 AR327760:AU327760 KN327760:KQ327760 UJ327760:UM327760 AEF327760:AEI327760 AOB327760:AOE327760 AXX327760:AYA327760 BHT327760:BHW327760 BRP327760:BRS327760 CBL327760:CBO327760 CLH327760:CLK327760 CVD327760:CVG327760 DEZ327760:DFC327760 DOV327760:DOY327760 DYR327760:DYU327760 EIN327760:EIQ327760 ESJ327760:ESM327760 FCF327760:FCI327760 FMB327760:FME327760 FVX327760:FWA327760 GFT327760:GFW327760 GPP327760:GPS327760 GZL327760:GZO327760 HJH327760:HJK327760 HTD327760:HTG327760 ICZ327760:IDC327760 IMV327760:IMY327760 IWR327760:IWU327760 JGN327760:JGQ327760 JQJ327760:JQM327760 KAF327760:KAI327760 KKB327760:KKE327760 KTX327760:KUA327760 LDT327760:LDW327760 LNP327760:LNS327760 LXL327760:LXO327760 MHH327760:MHK327760 MRD327760:MRG327760 NAZ327760:NBC327760 NKV327760:NKY327760 NUR327760:NUU327760 OEN327760:OEQ327760 OOJ327760:OOM327760 OYF327760:OYI327760 PIB327760:PIE327760 PRX327760:PSA327760 QBT327760:QBW327760 QLP327760:QLS327760 QVL327760:QVO327760 RFH327760:RFK327760 RPD327760:RPG327760 RYZ327760:RZC327760 SIV327760:SIY327760 SSR327760:SSU327760 TCN327760:TCQ327760 TMJ327760:TMM327760 TWF327760:TWI327760 UGB327760:UGE327760 UPX327760:UQA327760 UZT327760:UZW327760 VJP327760:VJS327760 VTL327760:VTO327760 WDH327760:WDK327760 WND327760:WNG327760 WWZ327760:WXC327760 AR393296:AU393296 KN393296:KQ393296 UJ393296:UM393296 AEF393296:AEI393296 AOB393296:AOE393296 AXX393296:AYA393296 BHT393296:BHW393296 BRP393296:BRS393296 CBL393296:CBO393296 CLH393296:CLK393296 CVD393296:CVG393296 DEZ393296:DFC393296 DOV393296:DOY393296 DYR393296:DYU393296 EIN393296:EIQ393296 ESJ393296:ESM393296 FCF393296:FCI393296 FMB393296:FME393296 FVX393296:FWA393296 GFT393296:GFW393296 GPP393296:GPS393296 GZL393296:GZO393296 HJH393296:HJK393296 HTD393296:HTG393296 ICZ393296:IDC393296 IMV393296:IMY393296 IWR393296:IWU393296 JGN393296:JGQ393296 JQJ393296:JQM393296 KAF393296:KAI393296 KKB393296:KKE393296 KTX393296:KUA393296 LDT393296:LDW393296 LNP393296:LNS393296 LXL393296:LXO393296 MHH393296:MHK393296 MRD393296:MRG393296 NAZ393296:NBC393296 NKV393296:NKY393296 NUR393296:NUU393296 OEN393296:OEQ393296 OOJ393296:OOM393296 OYF393296:OYI393296 PIB393296:PIE393296 PRX393296:PSA393296 QBT393296:QBW393296 QLP393296:QLS393296 QVL393296:QVO393296 RFH393296:RFK393296 RPD393296:RPG393296 RYZ393296:RZC393296 SIV393296:SIY393296 SSR393296:SSU393296 TCN393296:TCQ393296 TMJ393296:TMM393296 TWF393296:TWI393296 UGB393296:UGE393296 UPX393296:UQA393296 UZT393296:UZW393296 VJP393296:VJS393296 VTL393296:VTO393296 WDH393296:WDK393296 WND393296:WNG393296 WWZ393296:WXC393296 AR458832:AU458832 KN458832:KQ458832 UJ458832:UM458832 AEF458832:AEI458832 AOB458832:AOE458832 AXX458832:AYA458832 BHT458832:BHW458832 BRP458832:BRS458832 CBL458832:CBO458832 CLH458832:CLK458832 CVD458832:CVG458832 DEZ458832:DFC458832 DOV458832:DOY458832 DYR458832:DYU458832 EIN458832:EIQ458832 ESJ458832:ESM458832 FCF458832:FCI458832 FMB458832:FME458832 FVX458832:FWA458832 GFT458832:GFW458832 GPP458832:GPS458832 GZL458832:GZO458832 HJH458832:HJK458832 HTD458832:HTG458832 ICZ458832:IDC458832 IMV458832:IMY458832 IWR458832:IWU458832 JGN458832:JGQ458832 JQJ458832:JQM458832 KAF458832:KAI458832 KKB458832:KKE458832 KTX458832:KUA458832 LDT458832:LDW458832 LNP458832:LNS458832 LXL458832:LXO458832 MHH458832:MHK458832 MRD458832:MRG458832 NAZ458832:NBC458832 NKV458832:NKY458832 NUR458832:NUU458832 OEN458832:OEQ458832 OOJ458832:OOM458832 OYF458832:OYI458832 PIB458832:PIE458832 PRX458832:PSA458832 QBT458832:QBW458832 QLP458832:QLS458832 QVL458832:QVO458832 RFH458832:RFK458832 RPD458832:RPG458832 RYZ458832:RZC458832 SIV458832:SIY458832 SSR458832:SSU458832 TCN458832:TCQ458832 TMJ458832:TMM458832 TWF458832:TWI458832 UGB458832:UGE458832 UPX458832:UQA458832 UZT458832:UZW458832 VJP458832:VJS458832 VTL458832:VTO458832 WDH458832:WDK458832 WND458832:WNG458832 WWZ458832:WXC458832 AR524368:AU524368 KN524368:KQ524368 UJ524368:UM524368 AEF524368:AEI524368 AOB524368:AOE524368 AXX524368:AYA524368 BHT524368:BHW524368 BRP524368:BRS524368 CBL524368:CBO524368 CLH524368:CLK524368 CVD524368:CVG524368 DEZ524368:DFC524368 DOV524368:DOY524368 DYR524368:DYU524368 EIN524368:EIQ524368 ESJ524368:ESM524368 FCF524368:FCI524368 FMB524368:FME524368 FVX524368:FWA524368 GFT524368:GFW524368 GPP524368:GPS524368 GZL524368:GZO524368 HJH524368:HJK524368 HTD524368:HTG524368 ICZ524368:IDC524368 IMV524368:IMY524368 IWR524368:IWU524368 JGN524368:JGQ524368 JQJ524368:JQM524368 KAF524368:KAI524368 KKB524368:KKE524368 KTX524368:KUA524368 LDT524368:LDW524368 LNP524368:LNS524368 LXL524368:LXO524368 MHH524368:MHK524368 MRD524368:MRG524368 NAZ524368:NBC524368 NKV524368:NKY524368 NUR524368:NUU524368 OEN524368:OEQ524368 OOJ524368:OOM524368 OYF524368:OYI524368 PIB524368:PIE524368 PRX524368:PSA524368 QBT524368:QBW524368 QLP524368:QLS524368 QVL524368:QVO524368 RFH524368:RFK524368 RPD524368:RPG524368 RYZ524368:RZC524368 SIV524368:SIY524368 SSR524368:SSU524368 TCN524368:TCQ524368 TMJ524368:TMM524368 TWF524368:TWI524368 UGB524368:UGE524368 UPX524368:UQA524368 UZT524368:UZW524368 VJP524368:VJS524368 VTL524368:VTO524368 WDH524368:WDK524368 WND524368:WNG524368 WWZ524368:WXC524368 AR589904:AU589904 KN589904:KQ589904 UJ589904:UM589904 AEF589904:AEI589904 AOB589904:AOE589904 AXX589904:AYA589904 BHT589904:BHW589904 BRP589904:BRS589904 CBL589904:CBO589904 CLH589904:CLK589904 CVD589904:CVG589904 DEZ589904:DFC589904 DOV589904:DOY589904 DYR589904:DYU589904 EIN589904:EIQ589904 ESJ589904:ESM589904 FCF589904:FCI589904 FMB589904:FME589904 FVX589904:FWA589904 GFT589904:GFW589904 GPP589904:GPS589904 GZL589904:GZO589904 HJH589904:HJK589904 HTD589904:HTG589904 ICZ589904:IDC589904 IMV589904:IMY589904 IWR589904:IWU589904 JGN589904:JGQ589904 JQJ589904:JQM589904 KAF589904:KAI589904 KKB589904:KKE589904 KTX589904:KUA589904 LDT589904:LDW589904 LNP589904:LNS589904 LXL589904:LXO589904 MHH589904:MHK589904 MRD589904:MRG589904 NAZ589904:NBC589904 NKV589904:NKY589904 NUR589904:NUU589904 OEN589904:OEQ589904 OOJ589904:OOM589904 OYF589904:OYI589904 PIB589904:PIE589904 PRX589904:PSA589904 QBT589904:QBW589904 QLP589904:QLS589904 QVL589904:QVO589904 RFH589904:RFK589904 RPD589904:RPG589904 RYZ589904:RZC589904 SIV589904:SIY589904 SSR589904:SSU589904 TCN589904:TCQ589904 TMJ589904:TMM589904 TWF589904:TWI589904 UGB589904:UGE589904 UPX589904:UQA589904 UZT589904:UZW589904 VJP589904:VJS589904 VTL589904:VTO589904 WDH589904:WDK589904 WND589904:WNG589904 WWZ589904:WXC589904 AR655440:AU655440 KN655440:KQ655440 UJ655440:UM655440 AEF655440:AEI655440 AOB655440:AOE655440 AXX655440:AYA655440 BHT655440:BHW655440 BRP655440:BRS655440 CBL655440:CBO655440 CLH655440:CLK655440 CVD655440:CVG655440 DEZ655440:DFC655440 DOV655440:DOY655440 DYR655440:DYU655440 EIN655440:EIQ655440 ESJ655440:ESM655440 FCF655440:FCI655440 FMB655440:FME655440 FVX655440:FWA655440 GFT655440:GFW655440 GPP655440:GPS655440 GZL655440:GZO655440 HJH655440:HJK655440 HTD655440:HTG655440 ICZ655440:IDC655440 IMV655440:IMY655440 IWR655440:IWU655440 JGN655440:JGQ655440 JQJ655440:JQM655440 KAF655440:KAI655440 KKB655440:KKE655440 KTX655440:KUA655440 LDT655440:LDW655440 LNP655440:LNS655440 LXL655440:LXO655440 MHH655440:MHK655440 MRD655440:MRG655440 NAZ655440:NBC655440 NKV655440:NKY655440 NUR655440:NUU655440 OEN655440:OEQ655440 OOJ655440:OOM655440 OYF655440:OYI655440 PIB655440:PIE655440 PRX655440:PSA655440 QBT655440:QBW655440 QLP655440:QLS655440 QVL655440:QVO655440 RFH655440:RFK655440 RPD655440:RPG655440 RYZ655440:RZC655440 SIV655440:SIY655440 SSR655440:SSU655440 TCN655440:TCQ655440 TMJ655440:TMM655440 TWF655440:TWI655440 UGB655440:UGE655440 UPX655440:UQA655440 UZT655440:UZW655440 VJP655440:VJS655440 VTL655440:VTO655440 WDH655440:WDK655440 WND655440:WNG655440 WWZ655440:WXC655440 AR720976:AU720976 KN720976:KQ720976 UJ720976:UM720976 AEF720976:AEI720976 AOB720976:AOE720976 AXX720976:AYA720976 BHT720976:BHW720976 BRP720976:BRS720976 CBL720976:CBO720976 CLH720976:CLK720976 CVD720976:CVG720976 DEZ720976:DFC720976 DOV720976:DOY720976 DYR720976:DYU720976 EIN720976:EIQ720976 ESJ720976:ESM720976 FCF720976:FCI720976 FMB720976:FME720976 FVX720976:FWA720976 GFT720976:GFW720976 GPP720976:GPS720976 GZL720976:GZO720976 HJH720976:HJK720976 HTD720976:HTG720976 ICZ720976:IDC720976 IMV720976:IMY720976 IWR720976:IWU720976 JGN720976:JGQ720976 JQJ720976:JQM720976 KAF720976:KAI720976 KKB720976:KKE720976 KTX720976:KUA720976 LDT720976:LDW720976 LNP720976:LNS720976 LXL720976:LXO720976 MHH720976:MHK720976 MRD720976:MRG720976 NAZ720976:NBC720976 NKV720976:NKY720976 NUR720976:NUU720976 OEN720976:OEQ720976 OOJ720976:OOM720976 OYF720976:OYI720976 PIB720976:PIE720976 PRX720976:PSA720976 QBT720976:QBW720976 QLP720976:QLS720976 QVL720976:QVO720976 RFH720976:RFK720976 RPD720976:RPG720976 RYZ720976:RZC720976 SIV720976:SIY720976 SSR720976:SSU720976 TCN720976:TCQ720976 TMJ720976:TMM720976 TWF720976:TWI720976 UGB720976:UGE720976 UPX720976:UQA720976 UZT720976:UZW720976 VJP720976:VJS720976 VTL720976:VTO720976 WDH720976:WDK720976 WND720976:WNG720976 WWZ720976:WXC720976 AR786512:AU786512 KN786512:KQ786512 UJ786512:UM786512 AEF786512:AEI786512 AOB786512:AOE786512 AXX786512:AYA786512 BHT786512:BHW786512 BRP786512:BRS786512 CBL786512:CBO786512 CLH786512:CLK786512 CVD786512:CVG786512 DEZ786512:DFC786512 DOV786512:DOY786512 DYR786512:DYU786512 EIN786512:EIQ786512 ESJ786512:ESM786512 FCF786512:FCI786512 FMB786512:FME786512 FVX786512:FWA786512 GFT786512:GFW786512 GPP786512:GPS786512 GZL786512:GZO786512 HJH786512:HJK786512 HTD786512:HTG786512 ICZ786512:IDC786512 IMV786512:IMY786512 IWR786512:IWU786512 JGN786512:JGQ786512 JQJ786512:JQM786512 KAF786512:KAI786512 KKB786512:KKE786512 KTX786512:KUA786512 LDT786512:LDW786512 LNP786512:LNS786512 LXL786512:LXO786512 MHH786512:MHK786512 MRD786512:MRG786512 NAZ786512:NBC786512 NKV786512:NKY786512 NUR786512:NUU786512 OEN786512:OEQ786512 OOJ786512:OOM786512 OYF786512:OYI786512 PIB786512:PIE786512 PRX786512:PSA786512 QBT786512:QBW786512 QLP786512:QLS786512 QVL786512:QVO786512 RFH786512:RFK786512 RPD786512:RPG786512 RYZ786512:RZC786512 SIV786512:SIY786512 SSR786512:SSU786512 TCN786512:TCQ786512 TMJ786512:TMM786512 TWF786512:TWI786512 UGB786512:UGE786512 UPX786512:UQA786512 UZT786512:UZW786512 VJP786512:VJS786512 VTL786512:VTO786512 WDH786512:WDK786512 WND786512:WNG786512 WWZ786512:WXC786512 AR852048:AU852048 KN852048:KQ852048 UJ852048:UM852048 AEF852048:AEI852048 AOB852048:AOE852048 AXX852048:AYA852048 BHT852048:BHW852048 BRP852048:BRS852048 CBL852048:CBO852048 CLH852048:CLK852048 CVD852048:CVG852048 DEZ852048:DFC852048 DOV852048:DOY852048 DYR852048:DYU852048 EIN852048:EIQ852048 ESJ852048:ESM852048 FCF852048:FCI852048 FMB852048:FME852048 FVX852048:FWA852048 GFT852048:GFW852048 GPP852048:GPS852048 GZL852048:GZO852048 HJH852048:HJK852048 HTD852048:HTG852048 ICZ852048:IDC852048 IMV852048:IMY852048 IWR852048:IWU852048 JGN852048:JGQ852048 JQJ852048:JQM852048 KAF852048:KAI852048 KKB852048:KKE852048 KTX852048:KUA852048 LDT852048:LDW852048 LNP852048:LNS852048 LXL852048:LXO852048 MHH852048:MHK852048 MRD852048:MRG852048 NAZ852048:NBC852048 NKV852048:NKY852048 NUR852048:NUU852048 OEN852048:OEQ852048 OOJ852048:OOM852048 OYF852048:OYI852048 PIB852048:PIE852048 PRX852048:PSA852048 QBT852048:QBW852048 QLP852048:QLS852048 QVL852048:QVO852048 RFH852048:RFK852048 RPD852048:RPG852048 RYZ852048:RZC852048 SIV852048:SIY852048 SSR852048:SSU852048 TCN852048:TCQ852048 TMJ852048:TMM852048 TWF852048:TWI852048 UGB852048:UGE852048 UPX852048:UQA852048 UZT852048:UZW852048 VJP852048:VJS852048 VTL852048:VTO852048 WDH852048:WDK852048 WND852048:WNG852048 WWZ852048:WXC852048 AR917584:AU917584 KN917584:KQ917584 UJ917584:UM917584 AEF917584:AEI917584 AOB917584:AOE917584 AXX917584:AYA917584 BHT917584:BHW917584 BRP917584:BRS917584 CBL917584:CBO917584 CLH917584:CLK917584 CVD917584:CVG917584 DEZ917584:DFC917584 DOV917584:DOY917584 DYR917584:DYU917584 EIN917584:EIQ917584 ESJ917584:ESM917584 FCF917584:FCI917584 FMB917584:FME917584 FVX917584:FWA917584 GFT917584:GFW917584 GPP917584:GPS917584 GZL917584:GZO917584 HJH917584:HJK917584 HTD917584:HTG917584 ICZ917584:IDC917584 IMV917584:IMY917584 IWR917584:IWU917584 JGN917584:JGQ917584 JQJ917584:JQM917584 KAF917584:KAI917584 KKB917584:KKE917584 KTX917584:KUA917584 LDT917584:LDW917584 LNP917584:LNS917584 LXL917584:LXO917584 MHH917584:MHK917584 MRD917584:MRG917584 NAZ917584:NBC917584 NKV917584:NKY917584 NUR917584:NUU917584 OEN917584:OEQ917584 OOJ917584:OOM917584 OYF917584:OYI917584 PIB917584:PIE917584 PRX917584:PSA917584 QBT917584:QBW917584 QLP917584:QLS917584 QVL917584:QVO917584 RFH917584:RFK917584 RPD917584:RPG917584 RYZ917584:RZC917584 SIV917584:SIY917584 SSR917584:SSU917584 TCN917584:TCQ917584 TMJ917584:TMM917584 TWF917584:TWI917584 UGB917584:UGE917584 UPX917584:UQA917584 UZT917584:UZW917584 VJP917584:VJS917584 VTL917584:VTO917584 WDH917584:WDK917584 WND917584:WNG917584 WWZ917584:WXC917584 AR983120:AU983120 KN983120:KQ983120 UJ983120:UM983120 AEF983120:AEI983120 AOB983120:AOE983120 AXX983120:AYA983120 BHT983120:BHW983120 BRP983120:BRS983120 CBL983120:CBO983120 CLH983120:CLK983120 CVD983120:CVG983120 DEZ983120:DFC983120 DOV983120:DOY983120 DYR983120:DYU983120 EIN983120:EIQ983120 ESJ983120:ESM983120 FCF983120:FCI983120 FMB983120:FME983120 FVX983120:FWA983120 GFT983120:GFW983120 GPP983120:GPS983120 GZL983120:GZO983120 HJH983120:HJK983120 HTD983120:HTG983120 ICZ983120:IDC983120 IMV983120:IMY983120 IWR983120:IWU983120 JGN983120:JGQ983120 JQJ983120:JQM983120 KAF983120:KAI983120 KKB983120:KKE983120 KTX983120:KUA983120 LDT983120:LDW983120 LNP983120:LNS983120 LXL983120:LXO983120 MHH983120:MHK983120 MRD983120:MRG983120 NAZ983120:NBC983120 NKV983120:NKY983120 NUR983120:NUU983120 OEN983120:OEQ983120 OOJ983120:OOM983120 OYF983120:OYI983120 PIB983120:PIE983120 PRX983120:PSA983120 QBT983120:QBW983120 QLP983120:QLS983120 QVL983120:QVO983120 RFH983120:RFK983120 RPD983120:RPG983120 RYZ983120:RZC983120 SIV983120:SIY983120 SSR983120:SSU983120 TCN983120:TCQ983120 TMJ983120:TMM983120 TWF983120:TWI983120 UGB983120:UGE983120 UPX983120:UQA983120 UZT983120:UZW983120 VJP983120:VJS983120 VTL983120:VTO983120 WDH983120:WDK983120 WND983120:WNG983120 WWZ983120:WXC983120"/>
    <dataValidation allowBlank="1" showInputMessage="1" showErrorMessage="1" promptTitle="TDHCA Program Experience" prompt="Place an X in this box to identify participation in the Disaster Relief (DR) program." sqref="T81:W81 JP81:JS81 TL81:TO81 ADH81:ADK81 AND81:ANG81 AWZ81:AXC81 BGV81:BGY81 BQR81:BQU81 CAN81:CAQ81 CKJ81:CKM81 CUF81:CUI81 DEB81:DEE81 DNX81:DOA81 DXT81:DXW81 EHP81:EHS81 ERL81:ERO81 FBH81:FBK81 FLD81:FLG81 FUZ81:FVC81 GEV81:GEY81 GOR81:GOU81 GYN81:GYQ81 HIJ81:HIM81 HSF81:HSI81 ICB81:ICE81 ILX81:IMA81 IVT81:IVW81 JFP81:JFS81 JPL81:JPO81 JZH81:JZK81 KJD81:KJG81 KSZ81:KTC81 LCV81:LCY81 LMR81:LMU81 LWN81:LWQ81 MGJ81:MGM81 MQF81:MQI81 NAB81:NAE81 NJX81:NKA81 NTT81:NTW81 ODP81:ODS81 ONL81:ONO81 OXH81:OXK81 PHD81:PHG81 PQZ81:PRC81 QAV81:QAY81 QKR81:QKU81 QUN81:QUQ81 REJ81:REM81 ROF81:ROI81 RYB81:RYE81 SHX81:SIA81 SRT81:SRW81 TBP81:TBS81 TLL81:TLO81 TVH81:TVK81 UFD81:UFG81 UOZ81:UPC81 UYV81:UYY81 VIR81:VIU81 VSN81:VSQ81 WCJ81:WCM81 WMF81:WMI81 WWB81:WWE81 T65617:W65617 JP65617:JS65617 TL65617:TO65617 ADH65617:ADK65617 AND65617:ANG65617 AWZ65617:AXC65617 BGV65617:BGY65617 BQR65617:BQU65617 CAN65617:CAQ65617 CKJ65617:CKM65617 CUF65617:CUI65617 DEB65617:DEE65617 DNX65617:DOA65617 DXT65617:DXW65617 EHP65617:EHS65617 ERL65617:ERO65617 FBH65617:FBK65617 FLD65617:FLG65617 FUZ65617:FVC65617 GEV65617:GEY65617 GOR65617:GOU65617 GYN65617:GYQ65617 HIJ65617:HIM65617 HSF65617:HSI65617 ICB65617:ICE65617 ILX65617:IMA65617 IVT65617:IVW65617 JFP65617:JFS65617 JPL65617:JPO65617 JZH65617:JZK65617 KJD65617:KJG65617 KSZ65617:KTC65617 LCV65617:LCY65617 LMR65617:LMU65617 LWN65617:LWQ65617 MGJ65617:MGM65617 MQF65617:MQI65617 NAB65617:NAE65617 NJX65617:NKA65617 NTT65617:NTW65617 ODP65617:ODS65617 ONL65617:ONO65617 OXH65617:OXK65617 PHD65617:PHG65617 PQZ65617:PRC65617 QAV65617:QAY65617 QKR65617:QKU65617 QUN65617:QUQ65617 REJ65617:REM65617 ROF65617:ROI65617 RYB65617:RYE65617 SHX65617:SIA65617 SRT65617:SRW65617 TBP65617:TBS65617 TLL65617:TLO65617 TVH65617:TVK65617 UFD65617:UFG65617 UOZ65617:UPC65617 UYV65617:UYY65617 VIR65617:VIU65617 VSN65617:VSQ65617 WCJ65617:WCM65617 WMF65617:WMI65617 WWB65617:WWE65617 T131153:W131153 JP131153:JS131153 TL131153:TO131153 ADH131153:ADK131153 AND131153:ANG131153 AWZ131153:AXC131153 BGV131153:BGY131153 BQR131153:BQU131153 CAN131153:CAQ131153 CKJ131153:CKM131153 CUF131153:CUI131153 DEB131153:DEE131153 DNX131153:DOA131153 DXT131153:DXW131153 EHP131153:EHS131153 ERL131153:ERO131153 FBH131153:FBK131153 FLD131153:FLG131153 FUZ131153:FVC131153 GEV131153:GEY131153 GOR131153:GOU131153 GYN131153:GYQ131153 HIJ131153:HIM131153 HSF131153:HSI131153 ICB131153:ICE131153 ILX131153:IMA131153 IVT131153:IVW131153 JFP131153:JFS131153 JPL131153:JPO131153 JZH131153:JZK131153 KJD131153:KJG131153 KSZ131153:KTC131153 LCV131153:LCY131153 LMR131153:LMU131153 LWN131153:LWQ131153 MGJ131153:MGM131153 MQF131153:MQI131153 NAB131153:NAE131153 NJX131153:NKA131153 NTT131153:NTW131153 ODP131153:ODS131153 ONL131153:ONO131153 OXH131153:OXK131153 PHD131153:PHG131153 PQZ131153:PRC131153 QAV131153:QAY131153 QKR131153:QKU131153 QUN131153:QUQ131153 REJ131153:REM131153 ROF131153:ROI131153 RYB131153:RYE131153 SHX131153:SIA131153 SRT131153:SRW131153 TBP131153:TBS131153 TLL131153:TLO131153 TVH131153:TVK131153 UFD131153:UFG131153 UOZ131153:UPC131153 UYV131153:UYY131153 VIR131153:VIU131153 VSN131153:VSQ131153 WCJ131153:WCM131153 WMF131153:WMI131153 WWB131153:WWE131153 T196689:W196689 JP196689:JS196689 TL196689:TO196689 ADH196689:ADK196689 AND196689:ANG196689 AWZ196689:AXC196689 BGV196689:BGY196689 BQR196689:BQU196689 CAN196689:CAQ196689 CKJ196689:CKM196689 CUF196689:CUI196689 DEB196689:DEE196689 DNX196689:DOA196689 DXT196689:DXW196689 EHP196689:EHS196689 ERL196689:ERO196689 FBH196689:FBK196689 FLD196689:FLG196689 FUZ196689:FVC196689 GEV196689:GEY196689 GOR196689:GOU196689 GYN196689:GYQ196689 HIJ196689:HIM196689 HSF196689:HSI196689 ICB196689:ICE196689 ILX196689:IMA196689 IVT196689:IVW196689 JFP196689:JFS196689 JPL196689:JPO196689 JZH196689:JZK196689 KJD196689:KJG196689 KSZ196689:KTC196689 LCV196689:LCY196689 LMR196689:LMU196689 LWN196689:LWQ196689 MGJ196689:MGM196689 MQF196689:MQI196689 NAB196689:NAE196689 NJX196689:NKA196689 NTT196689:NTW196689 ODP196689:ODS196689 ONL196689:ONO196689 OXH196689:OXK196689 PHD196689:PHG196689 PQZ196689:PRC196689 QAV196689:QAY196689 QKR196689:QKU196689 QUN196689:QUQ196689 REJ196689:REM196689 ROF196689:ROI196689 RYB196689:RYE196689 SHX196689:SIA196689 SRT196689:SRW196689 TBP196689:TBS196689 TLL196689:TLO196689 TVH196689:TVK196689 UFD196689:UFG196689 UOZ196689:UPC196689 UYV196689:UYY196689 VIR196689:VIU196689 VSN196689:VSQ196689 WCJ196689:WCM196689 WMF196689:WMI196689 WWB196689:WWE196689 T262225:W262225 JP262225:JS262225 TL262225:TO262225 ADH262225:ADK262225 AND262225:ANG262225 AWZ262225:AXC262225 BGV262225:BGY262225 BQR262225:BQU262225 CAN262225:CAQ262225 CKJ262225:CKM262225 CUF262225:CUI262225 DEB262225:DEE262225 DNX262225:DOA262225 DXT262225:DXW262225 EHP262225:EHS262225 ERL262225:ERO262225 FBH262225:FBK262225 FLD262225:FLG262225 FUZ262225:FVC262225 GEV262225:GEY262225 GOR262225:GOU262225 GYN262225:GYQ262225 HIJ262225:HIM262225 HSF262225:HSI262225 ICB262225:ICE262225 ILX262225:IMA262225 IVT262225:IVW262225 JFP262225:JFS262225 JPL262225:JPO262225 JZH262225:JZK262225 KJD262225:KJG262225 KSZ262225:KTC262225 LCV262225:LCY262225 LMR262225:LMU262225 LWN262225:LWQ262225 MGJ262225:MGM262225 MQF262225:MQI262225 NAB262225:NAE262225 NJX262225:NKA262225 NTT262225:NTW262225 ODP262225:ODS262225 ONL262225:ONO262225 OXH262225:OXK262225 PHD262225:PHG262225 PQZ262225:PRC262225 QAV262225:QAY262225 QKR262225:QKU262225 QUN262225:QUQ262225 REJ262225:REM262225 ROF262225:ROI262225 RYB262225:RYE262225 SHX262225:SIA262225 SRT262225:SRW262225 TBP262225:TBS262225 TLL262225:TLO262225 TVH262225:TVK262225 UFD262225:UFG262225 UOZ262225:UPC262225 UYV262225:UYY262225 VIR262225:VIU262225 VSN262225:VSQ262225 WCJ262225:WCM262225 WMF262225:WMI262225 WWB262225:WWE262225 T327761:W327761 JP327761:JS327761 TL327761:TO327761 ADH327761:ADK327761 AND327761:ANG327761 AWZ327761:AXC327761 BGV327761:BGY327761 BQR327761:BQU327761 CAN327761:CAQ327761 CKJ327761:CKM327761 CUF327761:CUI327761 DEB327761:DEE327761 DNX327761:DOA327761 DXT327761:DXW327761 EHP327761:EHS327761 ERL327761:ERO327761 FBH327761:FBK327761 FLD327761:FLG327761 FUZ327761:FVC327761 GEV327761:GEY327761 GOR327761:GOU327761 GYN327761:GYQ327761 HIJ327761:HIM327761 HSF327761:HSI327761 ICB327761:ICE327761 ILX327761:IMA327761 IVT327761:IVW327761 JFP327761:JFS327761 JPL327761:JPO327761 JZH327761:JZK327761 KJD327761:KJG327761 KSZ327761:KTC327761 LCV327761:LCY327761 LMR327761:LMU327761 LWN327761:LWQ327761 MGJ327761:MGM327761 MQF327761:MQI327761 NAB327761:NAE327761 NJX327761:NKA327761 NTT327761:NTW327761 ODP327761:ODS327761 ONL327761:ONO327761 OXH327761:OXK327761 PHD327761:PHG327761 PQZ327761:PRC327761 QAV327761:QAY327761 QKR327761:QKU327761 QUN327761:QUQ327761 REJ327761:REM327761 ROF327761:ROI327761 RYB327761:RYE327761 SHX327761:SIA327761 SRT327761:SRW327761 TBP327761:TBS327761 TLL327761:TLO327761 TVH327761:TVK327761 UFD327761:UFG327761 UOZ327761:UPC327761 UYV327761:UYY327761 VIR327761:VIU327761 VSN327761:VSQ327761 WCJ327761:WCM327761 WMF327761:WMI327761 WWB327761:WWE327761 T393297:W393297 JP393297:JS393297 TL393297:TO393297 ADH393297:ADK393297 AND393297:ANG393297 AWZ393297:AXC393297 BGV393297:BGY393297 BQR393297:BQU393297 CAN393297:CAQ393297 CKJ393297:CKM393297 CUF393297:CUI393297 DEB393297:DEE393297 DNX393297:DOA393297 DXT393297:DXW393297 EHP393297:EHS393297 ERL393297:ERO393297 FBH393297:FBK393297 FLD393297:FLG393297 FUZ393297:FVC393297 GEV393297:GEY393297 GOR393297:GOU393297 GYN393297:GYQ393297 HIJ393297:HIM393297 HSF393297:HSI393297 ICB393297:ICE393297 ILX393297:IMA393297 IVT393297:IVW393297 JFP393297:JFS393297 JPL393297:JPO393297 JZH393297:JZK393297 KJD393297:KJG393297 KSZ393297:KTC393297 LCV393297:LCY393297 LMR393297:LMU393297 LWN393297:LWQ393297 MGJ393297:MGM393297 MQF393297:MQI393297 NAB393297:NAE393297 NJX393297:NKA393297 NTT393297:NTW393297 ODP393297:ODS393297 ONL393297:ONO393297 OXH393297:OXK393297 PHD393297:PHG393297 PQZ393297:PRC393297 QAV393297:QAY393297 QKR393297:QKU393297 QUN393297:QUQ393297 REJ393297:REM393297 ROF393297:ROI393297 RYB393297:RYE393297 SHX393297:SIA393297 SRT393297:SRW393297 TBP393297:TBS393297 TLL393297:TLO393297 TVH393297:TVK393297 UFD393297:UFG393297 UOZ393297:UPC393297 UYV393297:UYY393297 VIR393297:VIU393297 VSN393297:VSQ393297 WCJ393297:WCM393297 WMF393297:WMI393297 WWB393297:WWE393297 T458833:W458833 JP458833:JS458833 TL458833:TO458833 ADH458833:ADK458833 AND458833:ANG458833 AWZ458833:AXC458833 BGV458833:BGY458833 BQR458833:BQU458833 CAN458833:CAQ458833 CKJ458833:CKM458833 CUF458833:CUI458833 DEB458833:DEE458833 DNX458833:DOA458833 DXT458833:DXW458833 EHP458833:EHS458833 ERL458833:ERO458833 FBH458833:FBK458833 FLD458833:FLG458833 FUZ458833:FVC458833 GEV458833:GEY458833 GOR458833:GOU458833 GYN458833:GYQ458833 HIJ458833:HIM458833 HSF458833:HSI458833 ICB458833:ICE458833 ILX458833:IMA458833 IVT458833:IVW458833 JFP458833:JFS458833 JPL458833:JPO458833 JZH458833:JZK458833 KJD458833:KJG458833 KSZ458833:KTC458833 LCV458833:LCY458833 LMR458833:LMU458833 LWN458833:LWQ458833 MGJ458833:MGM458833 MQF458833:MQI458833 NAB458833:NAE458833 NJX458833:NKA458833 NTT458833:NTW458833 ODP458833:ODS458833 ONL458833:ONO458833 OXH458833:OXK458833 PHD458833:PHG458833 PQZ458833:PRC458833 QAV458833:QAY458833 QKR458833:QKU458833 QUN458833:QUQ458833 REJ458833:REM458833 ROF458833:ROI458833 RYB458833:RYE458833 SHX458833:SIA458833 SRT458833:SRW458833 TBP458833:TBS458833 TLL458833:TLO458833 TVH458833:TVK458833 UFD458833:UFG458833 UOZ458833:UPC458833 UYV458833:UYY458833 VIR458833:VIU458833 VSN458833:VSQ458833 WCJ458833:WCM458833 WMF458833:WMI458833 WWB458833:WWE458833 T524369:W524369 JP524369:JS524369 TL524369:TO524369 ADH524369:ADK524369 AND524369:ANG524369 AWZ524369:AXC524369 BGV524369:BGY524369 BQR524369:BQU524369 CAN524369:CAQ524369 CKJ524369:CKM524369 CUF524369:CUI524369 DEB524369:DEE524369 DNX524369:DOA524369 DXT524369:DXW524369 EHP524369:EHS524369 ERL524369:ERO524369 FBH524369:FBK524369 FLD524369:FLG524369 FUZ524369:FVC524369 GEV524369:GEY524369 GOR524369:GOU524369 GYN524369:GYQ524369 HIJ524369:HIM524369 HSF524369:HSI524369 ICB524369:ICE524369 ILX524369:IMA524369 IVT524369:IVW524369 JFP524369:JFS524369 JPL524369:JPO524369 JZH524369:JZK524369 KJD524369:KJG524369 KSZ524369:KTC524369 LCV524369:LCY524369 LMR524369:LMU524369 LWN524369:LWQ524369 MGJ524369:MGM524369 MQF524369:MQI524369 NAB524369:NAE524369 NJX524369:NKA524369 NTT524369:NTW524369 ODP524369:ODS524369 ONL524369:ONO524369 OXH524369:OXK524369 PHD524369:PHG524369 PQZ524369:PRC524369 QAV524369:QAY524369 QKR524369:QKU524369 QUN524369:QUQ524369 REJ524369:REM524369 ROF524369:ROI524369 RYB524369:RYE524369 SHX524369:SIA524369 SRT524369:SRW524369 TBP524369:TBS524369 TLL524369:TLO524369 TVH524369:TVK524369 UFD524369:UFG524369 UOZ524369:UPC524369 UYV524369:UYY524369 VIR524369:VIU524369 VSN524369:VSQ524369 WCJ524369:WCM524369 WMF524369:WMI524369 WWB524369:WWE524369 T589905:W589905 JP589905:JS589905 TL589905:TO589905 ADH589905:ADK589905 AND589905:ANG589905 AWZ589905:AXC589905 BGV589905:BGY589905 BQR589905:BQU589905 CAN589905:CAQ589905 CKJ589905:CKM589905 CUF589905:CUI589905 DEB589905:DEE589905 DNX589905:DOA589905 DXT589905:DXW589905 EHP589905:EHS589905 ERL589905:ERO589905 FBH589905:FBK589905 FLD589905:FLG589905 FUZ589905:FVC589905 GEV589905:GEY589905 GOR589905:GOU589905 GYN589905:GYQ589905 HIJ589905:HIM589905 HSF589905:HSI589905 ICB589905:ICE589905 ILX589905:IMA589905 IVT589905:IVW589905 JFP589905:JFS589905 JPL589905:JPO589905 JZH589905:JZK589905 KJD589905:KJG589905 KSZ589905:KTC589905 LCV589905:LCY589905 LMR589905:LMU589905 LWN589905:LWQ589905 MGJ589905:MGM589905 MQF589905:MQI589905 NAB589905:NAE589905 NJX589905:NKA589905 NTT589905:NTW589905 ODP589905:ODS589905 ONL589905:ONO589905 OXH589905:OXK589905 PHD589905:PHG589905 PQZ589905:PRC589905 QAV589905:QAY589905 QKR589905:QKU589905 QUN589905:QUQ589905 REJ589905:REM589905 ROF589905:ROI589905 RYB589905:RYE589905 SHX589905:SIA589905 SRT589905:SRW589905 TBP589905:TBS589905 TLL589905:TLO589905 TVH589905:TVK589905 UFD589905:UFG589905 UOZ589905:UPC589905 UYV589905:UYY589905 VIR589905:VIU589905 VSN589905:VSQ589905 WCJ589905:WCM589905 WMF589905:WMI589905 WWB589905:WWE589905 T655441:W655441 JP655441:JS655441 TL655441:TO655441 ADH655441:ADK655441 AND655441:ANG655441 AWZ655441:AXC655441 BGV655441:BGY655441 BQR655441:BQU655441 CAN655441:CAQ655441 CKJ655441:CKM655441 CUF655441:CUI655441 DEB655441:DEE655441 DNX655441:DOA655441 DXT655441:DXW655441 EHP655441:EHS655441 ERL655441:ERO655441 FBH655441:FBK655441 FLD655441:FLG655441 FUZ655441:FVC655441 GEV655441:GEY655441 GOR655441:GOU655441 GYN655441:GYQ655441 HIJ655441:HIM655441 HSF655441:HSI655441 ICB655441:ICE655441 ILX655441:IMA655441 IVT655441:IVW655441 JFP655441:JFS655441 JPL655441:JPO655441 JZH655441:JZK655441 KJD655441:KJG655441 KSZ655441:KTC655441 LCV655441:LCY655441 LMR655441:LMU655441 LWN655441:LWQ655441 MGJ655441:MGM655441 MQF655441:MQI655441 NAB655441:NAE655441 NJX655441:NKA655441 NTT655441:NTW655441 ODP655441:ODS655441 ONL655441:ONO655441 OXH655441:OXK655441 PHD655441:PHG655441 PQZ655441:PRC655441 QAV655441:QAY655441 QKR655441:QKU655441 QUN655441:QUQ655441 REJ655441:REM655441 ROF655441:ROI655441 RYB655441:RYE655441 SHX655441:SIA655441 SRT655441:SRW655441 TBP655441:TBS655441 TLL655441:TLO655441 TVH655441:TVK655441 UFD655441:UFG655441 UOZ655441:UPC655441 UYV655441:UYY655441 VIR655441:VIU655441 VSN655441:VSQ655441 WCJ655441:WCM655441 WMF655441:WMI655441 WWB655441:WWE655441 T720977:W720977 JP720977:JS720977 TL720977:TO720977 ADH720977:ADK720977 AND720977:ANG720977 AWZ720977:AXC720977 BGV720977:BGY720977 BQR720977:BQU720977 CAN720977:CAQ720977 CKJ720977:CKM720977 CUF720977:CUI720977 DEB720977:DEE720977 DNX720977:DOA720977 DXT720977:DXW720977 EHP720977:EHS720977 ERL720977:ERO720977 FBH720977:FBK720977 FLD720977:FLG720977 FUZ720977:FVC720977 GEV720977:GEY720977 GOR720977:GOU720977 GYN720977:GYQ720977 HIJ720977:HIM720977 HSF720977:HSI720977 ICB720977:ICE720977 ILX720977:IMA720977 IVT720977:IVW720977 JFP720977:JFS720977 JPL720977:JPO720977 JZH720977:JZK720977 KJD720977:KJG720977 KSZ720977:KTC720977 LCV720977:LCY720977 LMR720977:LMU720977 LWN720977:LWQ720977 MGJ720977:MGM720977 MQF720977:MQI720977 NAB720977:NAE720977 NJX720977:NKA720977 NTT720977:NTW720977 ODP720977:ODS720977 ONL720977:ONO720977 OXH720977:OXK720977 PHD720977:PHG720977 PQZ720977:PRC720977 QAV720977:QAY720977 QKR720977:QKU720977 QUN720977:QUQ720977 REJ720977:REM720977 ROF720977:ROI720977 RYB720977:RYE720977 SHX720977:SIA720977 SRT720977:SRW720977 TBP720977:TBS720977 TLL720977:TLO720977 TVH720977:TVK720977 UFD720977:UFG720977 UOZ720977:UPC720977 UYV720977:UYY720977 VIR720977:VIU720977 VSN720977:VSQ720977 WCJ720977:WCM720977 WMF720977:WMI720977 WWB720977:WWE720977 T786513:W786513 JP786513:JS786513 TL786513:TO786513 ADH786513:ADK786513 AND786513:ANG786513 AWZ786513:AXC786513 BGV786513:BGY786513 BQR786513:BQU786513 CAN786513:CAQ786513 CKJ786513:CKM786513 CUF786513:CUI786513 DEB786513:DEE786513 DNX786513:DOA786513 DXT786513:DXW786513 EHP786513:EHS786513 ERL786513:ERO786513 FBH786513:FBK786513 FLD786513:FLG786513 FUZ786513:FVC786513 GEV786513:GEY786513 GOR786513:GOU786513 GYN786513:GYQ786513 HIJ786513:HIM786513 HSF786513:HSI786513 ICB786513:ICE786513 ILX786513:IMA786513 IVT786513:IVW786513 JFP786513:JFS786513 JPL786513:JPO786513 JZH786513:JZK786513 KJD786513:KJG786513 KSZ786513:KTC786513 LCV786513:LCY786513 LMR786513:LMU786513 LWN786513:LWQ786513 MGJ786513:MGM786513 MQF786513:MQI786513 NAB786513:NAE786513 NJX786513:NKA786513 NTT786513:NTW786513 ODP786513:ODS786513 ONL786513:ONO786513 OXH786513:OXK786513 PHD786513:PHG786513 PQZ786513:PRC786513 QAV786513:QAY786513 QKR786513:QKU786513 QUN786513:QUQ786513 REJ786513:REM786513 ROF786513:ROI786513 RYB786513:RYE786513 SHX786513:SIA786513 SRT786513:SRW786513 TBP786513:TBS786513 TLL786513:TLO786513 TVH786513:TVK786513 UFD786513:UFG786513 UOZ786513:UPC786513 UYV786513:UYY786513 VIR786513:VIU786513 VSN786513:VSQ786513 WCJ786513:WCM786513 WMF786513:WMI786513 WWB786513:WWE786513 T852049:W852049 JP852049:JS852049 TL852049:TO852049 ADH852049:ADK852049 AND852049:ANG852049 AWZ852049:AXC852049 BGV852049:BGY852049 BQR852049:BQU852049 CAN852049:CAQ852049 CKJ852049:CKM852049 CUF852049:CUI852049 DEB852049:DEE852049 DNX852049:DOA852049 DXT852049:DXW852049 EHP852049:EHS852049 ERL852049:ERO852049 FBH852049:FBK852049 FLD852049:FLG852049 FUZ852049:FVC852049 GEV852049:GEY852049 GOR852049:GOU852049 GYN852049:GYQ852049 HIJ852049:HIM852049 HSF852049:HSI852049 ICB852049:ICE852049 ILX852049:IMA852049 IVT852049:IVW852049 JFP852049:JFS852049 JPL852049:JPO852049 JZH852049:JZK852049 KJD852049:KJG852049 KSZ852049:KTC852049 LCV852049:LCY852049 LMR852049:LMU852049 LWN852049:LWQ852049 MGJ852049:MGM852049 MQF852049:MQI852049 NAB852049:NAE852049 NJX852049:NKA852049 NTT852049:NTW852049 ODP852049:ODS852049 ONL852049:ONO852049 OXH852049:OXK852049 PHD852049:PHG852049 PQZ852049:PRC852049 QAV852049:QAY852049 QKR852049:QKU852049 QUN852049:QUQ852049 REJ852049:REM852049 ROF852049:ROI852049 RYB852049:RYE852049 SHX852049:SIA852049 SRT852049:SRW852049 TBP852049:TBS852049 TLL852049:TLO852049 TVH852049:TVK852049 UFD852049:UFG852049 UOZ852049:UPC852049 UYV852049:UYY852049 VIR852049:VIU852049 VSN852049:VSQ852049 WCJ852049:WCM852049 WMF852049:WMI852049 WWB852049:WWE852049 T917585:W917585 JP917585:JS917585 TL917585:TO917585 ADH917585:ADK917585 AND917585:ANG917585 AWZ917585:AXC917585 BGV917585:BGY917585 BQR917585:BQU917585 CAN917585:CAQ917585 CKJ917585:CKM917585 CUF917585:CUI917585 DEB917585:DEE917585 DNX917585:DOA917585 DXT917585:DXW917585 EHP917585:EHS917585 ERL917585:ERO917585 FBH917585:FBK917585 FLD917585:FLG917585 FUZ917585:FVC917585 GEV917585:GEY917585 GOR917585:GOU917585 GYN917585:GYQ917585 HIJ917585:HIM917585 HSF917585:HSI917585 ICB917585:ICE917585 ILX917585:IMA917585 IVT917585:IVW917585 JFP917585:JFS917585 JPL917585:JPO917585 JZH917585:JZK917585 KJD917585:KJG917585 KSZ917585:KTC917585 LCV917585:LCY917585 LMR917585:LMU917585 LWN917585:LWQ917585 MGJ917585:MGM917585 MQF917585:MQI917585 NAB917585:NAE917585 NJX917585:NKA917585 NTT917585:NTW917585 ODP917585:ODS917585 ONL917585:ONO917585 OXH917585:OXK917585 PHD917585:PHG917585 PQZ917585:PRC917585 QAV917585:QAY917585 QKR917585:QKU917585 QUN917585:QUQ917585 REJ917585:REM917585 ROF917585:ROI917585 RYB917585:RYE917585 SHX917585:SIA917585 SRT917585:SRW917585 TBP917585:TBS917585 TLL917585:TLO917585 TVH917585:TVK917585 UFD917585:UFG917585 UOZ917585:UPC917585 UYV917585:UYY917585 VIR917585:VIU917585 VSN917585:VSQ917585 WCJ917585:WCM917585 WMF917585:WMI917585 WWB917585:WWE917585 T983121:W983121 JP983121:JS983121 TL983121:TO983121 ADH983121:ADK983121 AND983121:ANG983121 AWZ983121:AXC983121 BGV983121:BGY983121 BQR983121:BQU983121 CAN983121:CAQ983121 CKJ983121:CKM983121 CUF983121:CUI983121 DEB983121:DEE983121 DNX983121:DOA983121 DXT983121:DXW983121 EHP983121:EHS983121 ERL983121:ERO983121 FBH983121:FBK983121 FLD983121:FLG983121 FUZ983121:FVC983121 GEV983121:GEY983121 GOR983121:GOU983121 GYN983121:GYQ983121 HIJ983121:HIM983121 HSF983121:HSI983121 ICB983121:ICE983121 ILX983121:IMA983121 IVT983121:IVW983121 JFP983121:JFS983121 JPL983121:JPO983121 JZH983121:JZK983121 KJD983121:KJG983121 KSZ983121:KTC983121 LCV983121:LCY983121 LMR983121:LMU983121 LWN983121:LWQ983121 MGJ983121:MGM983121 MQF983121:MQI983121 NAB983121:NAE983121 NJX983121:NKA983121 NTT983121:NTW983121 ODP983121:ODS983121 ONL983121:ONO983121 OXH983121:OXK983121 PHD983121:PHG983121 PQZ983121:PRC983121 QAV983121:QAY983121 QKR983121:QKU983121 QUN983121:QUQ983121 REJ983121:REM983121 ROF983121:ROI983121 RYB983121:RYE983121 SHX983121:SIA983121 SRT983121:SRW983121 TBP983121:TBS983121 TLL983121:TLO983121 TVH983121:TVK983121 UFD983121:UFG983121 UOZ983121:UPC983121 UYV983121:UYY983121 VIR983121:VIU983121 VSN983121:VSQ983121 WCJ983121:WCM983121 WMF983121:WMI983121 WWB983121:WWE983121"/>
    <dataValidation allowBlank="1" showInputMessage="1" showErrorMessage="1" promptTitle="TDHCA Program Experience" prompt="Place an X in this box to identify participation in the Homeowner Rehabilitation Assistance (HRA) program." sqref="AB81:AE81 JX81:KA81 TT81:TW81 ADP81:ADS81 ANL81:ANO81 AXH81:AXK81 BHD81:BHG81 BQZ81:BRC81 CAV81:CAY81 CKR81:CKU81 CUN81:CUQ81 DEJ81:DEM81 DOF81:DOI81 DYB81:DYE81 EHX81:EIA81 ERT81:ERW81 FBP81:FBS81 FLL81:FLO81 FVH81:FVK81 GFD81:GFG81 GOZ81:GPC81 GYV81:GYY81 HIR81:HIU81 HSN81:HSQ81 ICJ81:ICM81 IMF81:IMI81 IWB81:IWE81 JFX81:JGA81 JPT81:JPW81 JZP81:JZS81 KJL81:KJO81 KTH81:KTK81 LDD81:LDG81 LMZ81:LNC81 LWV81:LWY81 MGR81:MGU81 MQN81:MQQ81 NAJ81:NAM81 NKF81:NKI81 NUB81:NUE81 ODX81:OEA81 ONT81:ONW81 OXP81:OXS81 PHL81:PHO81 PRH81:PRK81 QBD81:QBG81 QKZ81:QLC81 QUV81:QUY81 RER81:REU81 RON81:ROQ81 RYJ81:RYM81 SIF81:SII81 SSB81:SSE81 TBX81:TCA81 TLT81:TLW81 TVP81:TVS81 UFL81:UFO81 UPH81:UPK81 UZD81:UZG81 VIZ81:VJC81 VSV81:VSY81 WCR81:WCU81 WMN81:WMQ81 WWJ81:WWM81 AB65617:AE65617 JX65617:KA65617 TT65617:TW65617 ADP65617:ADS65617 ANL65617:ANO65617 AXH65617:AXK65617 BHD65617:BHG65617 BQZ65617:BRC65617 CAV65617:CAY65617 CKR65617:CKU65617 CUN65617:CUQ65617 DEJ65617:DEM65617 DOF65617:DOI65617 DYB65617:DYE65617 EHX65617:EIA65617 ERT65617:ERW65617 FBP65617:FBS65617 FLL65617:FLO65617 FVH65617:FVK65617 GFD65617:GFG65617 GOZ65617:GPC65617 GYV65617:GYY65617 HIR65617:HIU65617 HSN65617:HSQ65617 ICJ65617:ICM65617 IMF65617:IMI65617 IWB65617:IWE65617 JFX65617:JGA65617 JPT65617:JPW65617 JZP65617:JZS65617 KJL65617:KJO65617 KTH65617:KTK65617 LDD65617:LDG65617 LMZ65617:LNC65617 LWV65617:LWY65617 MGR65617:MGU65617 MQN65617:MQQ65617 NAJ65617:NAM65617 NKF65617:NKI65617 NUB65617:NUE65617 ODX65617:OEA65617 ONT65617:ONW65617 OXP65617:OXS65617 PHL65617:PHO65617 PRH65617:PRK65617 QBD65617:QBG65617 QKZ65617:QLC65617 QUV65617:QUY65617 RER65617:REU65617 RON65617:ROQ65617 RYJ65617:RYM65617 SIF65617:SII65617 SSB65617:SSE65617 TBX65617:TCA65617 TLT65617:TLW65617 TVP65617:TVS65617 UFL65617:UFO65617 UPH65617:UPK65617 UZD65617:UZG65617 VIZ65617:VJC65617 VSV65617:VSY65617 WCR65617:WCU65617 WMN65617:WMQ65617 WWJ65617:WWM65617 AB131153:AE131153 JX131153:KA131153 TT131153:TW131153 ADP131153:ADS131153 ANL131153:ANO131153 AXH131153:AXK131153 BHD131153:BHG131153 BQZ131153:BRC131153 CAV131153:CAY131153 CKR131153:CKU131153 CUN131153:CUQ131153 DEJ131153:DEM131153 DOF131153:DOI131153 DYB131153:DYE131153 EHX131153:EIA131153 ERT131153:ERW131153 FBP131153:FBS131153 FLL131153:FLO131153 FVH131153:FVK131153 GFD131153:GFG131153 GOZ131153:GPC131153 GYV131153:GYY131153 HIR131153:HIU131153 HSN131153:HSQ131153 ICJ131153:ICM131153 IMF131153:IMI131153 IWB131153:IWE131153 JFX131153:JGA131153 JPT131153:JPW131153 JZP131153:JZS131153 KJL131153:KJO131153 KTH131153:KTK131153 LDD131153:LDG131153 LMZ131153:LNC131153 LWV131153:LWY131153 MGR131153:MGU131153 MQN131153:MQQ131153 NAJ131153:NAM131153 NKF131153:NKI131153 NUB131153:NUE131153 ODX131153:OEA131153 ONT131153:ONW131153 OXP131153:OXS131153 PHL131153:PHO131153 PRH131153:PRK131153 QBD131153:QBG131153 QKZ131153:QLC131153 QUV131153:QUY131153 RER131153:REU131153 RON131153:ROQ131153 RYJ131153:RYM131153 SIF131153:SII131153 SSB131153:SSE131153 TBX131153:TCA131153 TLT131153:TLW131153 TVP131153:TVS131153 UFL131153:UFO131153 UPH131153:UPK131153 UZD131153:UZG131153 VIZ131153:VJC131153 VSV131153:VSY131153 WCR131153:WCU131153 WMN131153:WMQ131153 WWJ131153:WWM131153 AB196689:AE196689 JX196689:KA196689 TT196689:TW196689 ADP196689:ADS196689 ANL196689:ANO196689 AXH196689:AXK196689 BHD196689:BHG196689 BQZ196689:BRC196689 CAV196689:CAY196689 CKR196689:CKU196689 CUN196689:CUQ196689 DEJ196689:DEM196689 DOF196689:DOI196689 DYB196689:DYE196689 EHX196689:EIA196689 ERT196689:ERW196689 FBP196689:FBS196689 FLL196689:FLO196689 FVH196689:FVK196689 GFD196689:GFG196689 GOZ196689:GPC196689 GYV196689:GYY196689 HIR196689:HIU196689 HSN196689:HSQ196689 ICJ196689:ICM196689 IMF196689:IMI196689 IWB196689:IWE196689 JFX196689:JGA196689 JPT196689:JPW196689 JZP196689:JZS196689 KJL196689:KJO196689 KTH196689:KTK196689 LDD196689:LDG196689 LMZ196689:LNC196689 LWV196689:LWY196689 MGR196689:MGU196689 MQN196689:MQQ196689 NAJ196689:NAM196689 NKF196689:NKI196689 NUB196689:NUE196689 ODX196689:OEA196689 ONT196689:ONW196689 OXP196689:OXS196689 PHL196689:PHO196689 PRH196689:PRK196689 QBD196689:QBG196689 QKZ196689:QLC196689 QUV196689:QUY196689 RER196689:REU196689 RON196689:ROQ196689 RYJ196689:RYM196689 SIF196689:SII196689 SSB196689:SSE196689 TBX196689:TCA196689 TLT196689:TLW196689 TVP196689:TVS196689 UFL196689:UFO196689 UPH196689:UPK196689 UZD196689:UZG196689 VIZ196689:VJC196689 VSV196689:VSY196689 WCR196689:WCU196689 WMN196689:WMQ196689 WWJ196689:WWM196689 AB262225:AE262225 JX262225:KA262225 TT262225:TW262225 ADP262225:ADS262225 ANL262225:ANO262225 AXH262225:AXK262225 BHD262225:BHG262225 BQZ262225:BRC262225 CAV262225:CAY262225 CKR262225:CKU262225 CUN262225:CUQ262225 DEJ262225:DEM262225 DOF262225:DOI262225 DYB262225:DYE262225 EHX262225:EIA262225 ERT262225:ERW262225 FBP262225:FBS262225 FLL262225:FLO262225 FVH262225:FVK262225 GFD262225:GFG262225 GOZ262225:GPC262225 GYV262225:GYY262225 HIR262225:HIU262225 HSN262225:HSQ262225 ICJ262225:ICM262225 IMF262225:IMI262225 IWB262225:IWE262225 JFX262225:JGA262225 JPT262225:JPW262225 JZP262225:JZS262225 KJL262225:KJO262225 KTH262225:KTK262225 LDD262225:LDG262225 LMZ262225:LNC262225 LWV262225:LWY262225 MGR262225:MGU262225 MQN262225:MQQ262225 NAJ262225:NAM262225 NKF262225:NKI262225 NUB262225:NUE262225 ODX262225:OEA262225 ONT262225:ONW262225 OXP262225:OXS262225 PHL262225:PHO262225 PRH262225:PRK262225 QBD262225:QBG262225 QKZ262225:QLC262225 QUV262225:QUY262225 RER262225:REU262225 RON262225:ROQ262225 RYJ262225:RYM262225 SIF262225:SII262225 SSB262225:SSE262225 TBX262225:TCA262225 TLT262225:TLW262225 TVP262225:TVS262225 UFL262225:UFO262225 UPH262225:UPK262225 UZD262225:UZG262225 VIZ262225:VJC262225 VSV262225:VSY262225 WCR262225:WCU262225 WMN262225:WMQ262225 WWJ262225:WWM262225 AB327761:AE327761 JX327761:KA327761 TT327761:TW327761 ADP327761:ADS327761 ANL327761:ANO327761 AXH327761:AXK327761 BHD327761:BHG327761 BQZ327761:BRC327761 CAV327761:CAY327761 CKR327761:CKU327761 CUN327761:CUQ327761 DEJ327761:DEM327761 DOF327761:DOI327761 DYB327761:DYE327761 EHX327761:EIA327761 ERT327761:ERW327761 FBP327761:FBS327761 FLL327761:FLO327761 FVH327761:FVK327761 GFD327761:GFG327761 GOZ327761:GPC327761 GYV327761:GYY327761 HIR327761:HIU327761 HSN327761:HSQ327761 ICJ327761:ICM327761 IMF327761:IMI327761 IWB327761:IWE327761 JFX327761:JGA327761 JPT327761:JPW327761 JZP327761:JZS327761 KJL327761:KJO327761 KTH327761:KTK327761 LDD327761:LDG327761 LMZ327761:LNC327761 LWV327761:LWY327761 MGR327761:MGU327761 MQN327761:MQQ327761 NAJ327761:NAM327761 NKF327761:NKI327761 NUB327761:NUE327761 ODX327761:OEA327761 ONT327761:ONW327761 OXP327761:OXS327761 PHL327761:PHO327761 PRH327761:PRK327761 QBD327761:QBG327761 QKZ327761:QLC327761 QUV327761:QUY327761 RER327761:REU327761 RON327761:ROQ327761 RYJ327761:RYM327761 SIF327761:SII327761 SSB327761:SSE327761 TBX327761:TCA327761 TLT327761:TLW327761 TVP327761:TVS327761 UFL327761:UFO327761 UPH327761:UPK327761 UZD327761:UZG327761 VIZ327761:VJC327761 VSV327761:VSY327761 WCR327761:WCU327761 WMN327761:WMQ327761 WWJ327761:WWM327761 AB393297:AE393297 JX393297:KA393297 TT393297:TW393297 ADP393297:ADS393297 ANL393297:ANO393297 AXH393297:AXK393297 BHD393297:BHG393297 BQZ393297:BRC393297 CAV393297:CAY393297 CKR393297:CKU393297 CUN393297:CUQ393297 DEJ393297:DEM393297 DOF393297:DOI393297 DYB393297:DYE393297 EHX393297:EIA393297 ERT393297:ERW393297 FBP393297:FBS393297 FLL393297:FLO393297 FVH393297:FVK393297 GFD393297:GFG393297 GOZ393297:GPC393297 GYV393297:GYY393297 HIR393297:HIU393297 HSN393297:HSQ393297 ICJ393297:ICM393297 IMF393297:IMI393297 IWB393297:IWE393297 JFX393297:JGA393297 JPT393297:JPW393297 JZP393297:JZS393297 KJL393297:KJO393297 KTH393297:KTK393297 LDD393297:LDG393297 LMZ393297:LNC393297 LWV393297:LWY393297 MGR393297:MGU393297 MQN393297:MQQ393297 NAJ393297:NAM393297 NKF393297:NKI393297 NUB393297:NUE393297 ODX393297:OEA393297 ONT393297:ONW393297 OXP393297:OXS393297 PHL393297:PHO393297 PRH393297:PRK393297 QBD393297:QBG393297 QKZ393297:QLC393297 QUV393297:QUY393297 RER393297:REU393297 RON393297:ROQ393297 RYJ393297:RYM393297 SIF393297:SII393297 SSB393297:SSE393297 TBX393297:TCA393297 TLT393297:TLW393297 TVP393297:TVS393297 UFL393297:UFO393297 UPH393297:UPK393297 UZD393297:UZG393297 VIZ393297:VJC393297 VSV393297:VSY393297 WCR393297:WCU393297 WMN393297:WMQ393297 WWJ393297:WWM393297 AB458833:AE458833 JX458833:KA458833 TT458833:TW458833 ADP458833:ADS458833 ANL458833:ANO458833 AXH458833:AXK458833 BHD458833:BHG458833 BQZ458833:BRC458833 CAV458833:CAY458833 CKR458833:CKU458833 CUN458833:CUQ458833 DEJ458833:DEM458833 DOF458833:DOI458833 DYB458833:DYE458833 EHX458833:EIA458833 ERT458833:ERW458833 FBP458833:FBS458833 FLL458833:FLO458833 FVH458833:FVK458833 GFD458833:GFG458833 GOZ458833:GPC458833 GYV458833:GYY458833 HIR458833:HIU458833 HSN458833:HSQ458833 ICJ458833:ICM458833 IMF458833:IMI458833 IWB458833:IWE458833 JFX458833:JGA458833 JPT458833:JPW458833 JZP458833:JZS458833 KJL458833:KJO458833 KTH458833:KTK458833 LDD458833:LDG458833 LMZ458833:LNC458833 LWV458833:LWY458833 MGR458833:MGU458833 MQN458833:MQQ458833 NAJ458833:NAM458833 NKF458833:NKI458833 NUB458833:NUE458833 ODX458833:OEA458833 ONT458833:ONW458833 OXP458833:OXS458833 PHL458833:PHO458833 PRH458833:PRK458833 QBD458833:QBG458833 QKZ458833:QLC458833 QUV458833:QUY458833 RER458833:REU458833 RON458833:ROQ458833 RYJ458833:RYM458833 SIF458833:SII458833 SSB458833:SSE458833 TBX458833:TCA458833 TLT458833:TLW458833 TVP458833:TVS458833 UFL458833:UFO458833 UPH458833:UPK458833 UZD458833:UZG458833 VIZ458833:VJC458833 VSV458833:VSY458833 WCR458833:WCU458833 WMN458833:WMQ458833 WWJ458833:WWM458833 AB524369:AE524369 JX524369:KA524369 TT524369:TW524369 ADP524369:ADS524369 ANL524369:ANO524369 AXH524369:AXK524369 BHD524369:BHG524369 BQZ524369:BRC524369 CAV524369:CAY524369 CKR524369:CKU524369 CUN524369:CUQ524369 DEJ524369:DEM524369 DOF524369:DOI524369 DYB524369:DYE524369 EHX524369:EIA524369 ERT524369:ERW524369 FBP524369:FBS524369 FLL524369:FLO524369 FVH524369:FVK524369 GFD524369:GFG524369 GOZ524369:GPC524369 GYV524369:GYY524369 HIR524369:HIU524369 HSN524369:HSQ524369 ICJ524369:ICM524369 IMF524369:IMI524369 IWB524369:IWE524369 JFX524369:JGA524369 JPT524369:JPW524369 JZP524369:JZS524369 KJL524369:KJO524369 KTH524369:KTK524369 LDD524369:LDG524369 LMZ524369:LNC524369 LWV524369:LWY524369 MGR524369:MGU524369 MQN524369:MQQ524369 NAJ524369:NAM524369 NKF524369:NKI524369 NUB524369:NUE524369 ODX524369:OEA524369 ONT524369:ONW524369 OXP524369:OXS524369 PHL524369:PHO524369 PRH524369:PRK524369 QBD524369:QBG524369 QKZ524369:QLC524369 QUV524369:QUY524369 RER524369:REU524369 RON524369:ROQ524369 RYJ524369:RYM524369 SIF524369:SII524369 SSB524369:SSE524369 TBX524369:TCA524369 TLT524369:TLW524369 TVP524369:TVS524369 UFL524369:UFO524369 UPH524369:UPK524369 UZD524369:UZG524369 VIZ524369:VJC524369 VSV524369:VSY524369 WCR524369:WCU524369 WMN524369:WMQ524369 WWJ524369:WWM524369 AB589905:AE589905 JX589905:KA589905 TT589905:TW589905 ADP589905:ADS589905 ANL589905:ANO589905 AXH589905:AXK589905 BHD589905:BHG589905 BQZ589905:BRC589905 CAV589905:CAY589905 CKR589905:CKU589905 CUN589905:CUQ589905 DEJ589905:DEM589905 DOF589905:DOI589905 DYB589905:DYE589905 EHX589905:EIA589905 ERT589905:ERW589905 FBP589905:FBS589905 FLL589905:FLO589905 FVH589905:FVK589905 GFD589905:GFG589905 GOZ589905:GPC589905 GYV589905:GYY589905 HIR589905:HIU589905 HSN589905:HSQ589905 ICJ589905:ICM589905 IMF589905:IMI589905 IWB589905:IWE589905 JFX589905:JGA589905 JPT589905:JPW589905 JZP589905:JZS589905 KJL589905:KJO589905 KTH589905:KTK589905 LDD589905:LDG589905 LMZ589905:LNC589905 LWV589905:LWY589905 MGR589905:MGU589905 MQN589905:MQQ589905 NAJ589905:NAM589905 NKF589905:NKI589905 NUB589905:NUE589905 ODX589905:OEA589905 ONT589905:ONW589905 OXP589905:OXS589905 PHL589905:PHO589905 PRH589905:PRK589905 QBD589905:QBG589905 QKZ589905:QLC589905 QUV589905:QUY589905 RER589905:REU589905 RON589905:ROQ589905 RYJ589905:RYM589905 SIF589905:SII589905 SSB589905:SSE589905 TBX589905:TCA589905 TLT589905:TLW589905 TVP589905:TVS589905 UFL589905:UFO589905 UPH589905:UPK589905 UZD589905:UZG589905 VIZ589905:VJC589905 VSV589905:VSY589905 WCR589905:WCU589905 WMN589905:WMQ589905 WWJ589905:WWM589905 AB655441:AE655441 JX655441:KA655441 TT655441:TW655441 ADP655441:ADS655441 ANL655441:ANO655441 AXH655441:AXK655441 BHD655441:BHG655441 BQZ655441:BRC655441 CAV655441:CAY655441 CKR655441:CKU655441 CUN655441:CUQ655441 DEJ655441:DEM655441 DOF655441:DOI655441 DYB655441:DYE655441 EHX655441:EIA655441 ERT655441:ERW655441 FBP655441:FBS655441 FLL655441:FLO655441 FVH655441:FVK655441 GFD655441:GFG655441 GOZ655441:GPC655441 GYV655441:GYY655441 HIR655441:HIU655441 HSN655441:HSQ655441 ICJ655441:ICM655441 IMF655441:IMI655441 IWB655441:IWE655441 JFX655441:JGA655441 JPT655441:JPW655441 JZP655441:JZS655441 KJL655441:KJO655441 KTH655441:KTK655441 LDD655441:LDG655441 LMZ655441:LNC655441 LWV655441:LWY655441 MGR655441:MGU655441 MQN655441:MQQ655441 NAJ655441:NAM655441 NKF655441:NKI655441 NUB655441:NUE655441 ODX655441:OEA655441 ONT655441:ONW655441 OXP655441:OXS655441 PHL655441:PHO655441 PRH655441:PRK655441 QBD655441:QBG655441 QKZ655441:QLC655441 QUV655441:QUY655441 RER655441:REU655441 RON655441:ROQ655441 RYJ655441:RYM655441 SIF655441:SII655441 SSB655441:SSE655441 TBX655441:TCA655441 TLT655441:TLW655441 TVP655441:TVS655441 UFL655441:UFO655441 UPH655441:UPK655441 UZD655441:UZG655441 VIZ655441:VJC655441 VSV655441:VSY655441 WCR655441:WCU655441 WMN655441:WMQ655441 WWJ655441:WWM655441 AB720977:AE720977 JX720977:KA720977 TT720977:TW720977 ADP720977:ADS720977 ANL720977:ANO720977 AXH720977:AXK720977 BHD720977:BHG720977 BQZ720977:BRC720977 CAV720977:CAY720977 CKR720977:CKU720977 CUN720977:CUQ720977 DEJ720977:DEM720977 DOF720977:DOI720977 DYB720977:DYE720977 EHX720977:EIA720977 ERT720977:ERW720977 FBP720977:FBS720977 FLL720977:FLO720977 FVH720977:FVK720977 GFD720977:GFG720977 GOZ720977:GPC720977 GYV720977:GYY720977 HIR720977:HIU720977 HSN720977:HSQ720977 ICJ720977:ICM720977 IMF720977:IMI720977 IWB720977:IWE720977 JFX720977:JGA720977 JPT720977:JPW720977 JZP720977:JZS720977 KJL720977:KJO720977 KTH720977:KTK720977 LDD720977:LDG720977 LMZ720977:LNC720977 LWV720977:LWY720977 MGR720977:MGU720977 MQN720977:MQQ720977 NAJ720977:NAM720977 NKF720977:NKI720977 NUB720977:NUE720977 ODX720977:OEA720977 ONT720977:ONW720977 OXP720977:OXS720977 PHL720977:PHO720977 PRH720977:PRK720977 QBD720977:QBG720977 QKZ720977:QLC720977 QUV720977:QUY720977 RER720977:REU720977 RON720977:ROQ720977 RYJ720977:RYM720977 SIF720977:SII720977 SSB720977:SSE720977 TBX720977:TCA720977 TLT720977:TLW720977 TVP720977:TVS720977 UFL720977:UFO720977 UPH720977:UPK720977 UZD720977:UZG720977 VIZ720977:VJC720977 VSV720977:VSY720977 WCR720977:WCU720977 WMN720977:WMQ720977 WWJ720977:WWM720977 AB786513:AE786513 JX786513:KA786513 TT786513:TW786513 ADP786513:ADS786513 ANL786513:ANO786513 AXH786513:AXK786513 BHD786513:BHG786513 BQZ786513:BRC786513 CAV786513:CAY786513 CKR786513:CKU786513 CUN786513:CUQ786513 DEJ786513:DEM786513 DOF786513:DOI786513 DYB786513:DYE786513 EHX786513:EIA786513 ERT786513:ERW786513 FBP786513:FBS786513 FLL786513:FLO786513 FVH786513:FVK786513 GFD786513:GFG786513 GOZ786513:GPC786513 GYV786513:GYY786513 HIR786513:HIU786513 HSN786513:HSQ786513 ICJ786513:ICM786513 IMF786513:IMI786513 IWB786513:IWE786513 JFX786513:JGA786513 JPT786513:JPW786513 JZP786513:JZS786513 KJL786513:KJO786513 KTH786513:KTK786513 LDD786513:LDG786513 LMZ786513:LNC786513 LWV786513:LWY786513 MGR786513:MGU786513 MQN786513:MQQ786513 NAJ786513:NAM786513 NKF786513:NKI786513 NUB786513:NUE786513 ODX786513:OEA786513 ONT786513:ONW786513 OXP786513:OXS786513 PHL786513:PHO786513 PRH786513:PRK786513 QBD786513:QBG786513 QKZ786513:QLC786513 QUV786513:QUY786513 RER786513:REU786513 RON786513:ROQ786513 RYJ786513:RYM786513 SIF786513:SII786513 SSB786513:SSE786513 TBX786513:TCA786513 TLT786513:TLW786513 TVP786513:TVS786513 UFL786513:UFO786513 UPH786513:UPK786513 UZD786513:UZG786513 VIZ786513:VJC786513 VSV786513:VSY786513 WCR786513:WCU786513 WMN786513:WMQ786513 WWJ786513:WWM786513 AB852049:AE852049 JX852049:KA852049 TT852049:TW852049 ADP852049:ADS852049 ANL852049:ANO852049 AXH852049:AXK852049 BHD852049:BHG852049 BQZ852049:BRC852049 CAV852049:CAY852049 CKR852049:CKU852049 CUN852049:CUQ852049 DEJ852049:DEM852049 DOF852049:DOI852049 DYB852049:DYE852049 EHX852049:EIA852049 ERT852049:ERW852049 FBP852049:FBS852049 FLL852049:FLO852049 FVH852049:FVK852049 GFD852049:GFG852049 GOZ852049:GPC852049 GYV852049:GYY852049 HIR852049:HIU852049 HSN852049:HSQ852049 ICJ852049:ICM852049 IMF852049:IMI852049 IWB852049:IWE852049 JFX852049:JGA852049 JPT852049:JPW852049 JZP852049:JZS852049 KJL852049:KJO852049 KTH852049:KTK852049 LDD852049:LDG852049 LMZ852049:LNC852049 LWV852049:LWY852049 MGR852049:MGU852049 MQN852049:MQQ852049 NAJ852049:NAM852049 NKF852049:NKI852049 NUB852049:NUE852049 ODX852049:OEA852049 ONT852049:ONW852049 OXP852049:OXS852049 PHL852049:PHO852049 PRH852049:PRK852049 QBD852049:QBG852049 QKZ852049:QLC852049 QUV852049:QUY852049 RER852049:REU852049 RON852049:ROQ852049 RYJ852049:RYM852049 SIF852049:SII852049 SSB852049:SSE852049 TBX852049:TCA852049 TLT852049:TLW852049 TVP852049:TVS852049 UFL852049:UFO852049 UPH852049:UPK852049 UZD852049:UZG852049 VIZ852049:VJC852049 VSV852049:VSY852049 WCR852049:WCU852049 WMN852049:WMQ852049 WWJ852049:WWM852049 AB917585:AE917585 JX917585:KA917585 TT917585:TW917585 ADP917585:ADS917585 ANL917585:ANO917585 AXH917585:AXK917585 BHD917585:BHG917585 BQZ917585:BRC917585 CAV917585:CAY917585 CKR917585:CKU917585 CUN917585:CUQ917585 DEJ917585:DEM917585 DOF917585:DOI917585 DYB917585:DYE917585 EHX917585:EIA917585 ERT917585:ERW917585 FBP917585:FBS917585 FLL917585:FLO917585 FVH917585:FVK917585 GFD917585:GFG917585 GOZ917585:GPC917585 GYV917585:GYY917585 HIR917585:HIU917585 HSN917585:HSQ917585 ICJ917585:ICM917585 IMF917585:IMI917585 IWB917585:IWE917585 JFX917585:JGA917585 JPT917585:JPW917585 JZP917585:JZS917585 KJL917585:KJO917585 KTH917585:KTK917585 LDD917585:LDG917585 LMZ917585:LNC917585 LWV917585:LWY917585 MGR917585:MGU917585 MQN917585:MQQ917585 NAJ917585:NAM917585 NKF917585:NKI917585 NUB917585:NUE917585 ODX917585:OEA917585 ONT917585:ONW917585 OXP917585:OXS917585 PHL917585:PHO917585 PRH917585:PRK917585 QBD917585:QBG917585 QKZ917585:QLC917585 QUV917585:QUY917585 RER917585:REU917585 RON917585:ROQ917585 RYJ917585:RYM917585 SIF917585:SII917585 SSB917585:SSE917585 TBX917585:TCA917585 TLT917585:TLW917585 TVP917585:TVS917585 UFL917585:UFO917585 UPH917585:UPK917585 UZD917585:UZG917585 VIZ917585:VJC917585 VSV917585:VSY917585 WCR917585:WCU917585 WMN917585:WMQ917585 WWJ917585:WWM917585 AB983121:AE983121 JX983121:KA983121 TT983121:TW983121 ADP983121:ADS983121 ANL983121:ANO983121 AXH983121:AXK983121 BHD983121:BHG983121 BQZ983121:BRC983121 CAV983121:CAY983121 CKR983121:CKU983121 CUN983121:CUQ983121 DEJ983121:DEM983121 DOF983121:DOI983121 DYB983121:DYE983121 EHX983121:EIA983121 ERT983121:ERW983121 FBP983121:FBS983121 FLL983121:FLO983121 FVH983121:FVK983121 GFD983121:GFG983121 GOZ983121:GPC983121 GYV983121:GYY983121 HIR983121:HIU983121 HSN983121:HSQ983121 ICJ983121:ICM983121 IMF983121:IMI983121 IWB983121:IWE983121 JFX983121:JGA983121 JPT983121:JPW983121 JZP983121:JZS983121 KJL983121:KJO983121 KTH983121:KTK983121 LDD983121:LDG983121 LMZ983121:LNC983121 LWV983121:LWY983121 MGR983121:MGU983121 MQN983121:MQQ983121 NAJ983121:NAM983121 NKF983121:NKI983121 NUB983121:NUE983121 ODX983121:OEA983121 ONT983121:ONW983121 OXP983121:OXS983121 PHL983121:PHO983121 PRH983121:PRK983121 QBD983121:QBG983121 QKZ983121:QLC983121 QUV983121:QUY983121 RER983121:REU983121 RON983121:ROQ983121 RYJ983121:RYM983121 SIF983121:SII983121 SSB983121:SSE983121 TBX983121:TCA983121 TLT983121:TLW983121 TVP983121:TVS983121 UFL983121:UFO983121 UPH983121:UPK983121 UZD983121:UZG983121 VIZ983121:VJC983121 VSV983121:VSY983121 WCR983121:WCU983121 WMN983121:WMQ983121 WWJ983121:WWM983121"/>
    <dataValidation allowBlank="1" showInputMessage="1" showErrorMessage="1" promptTitle="TDHCA Program Experience" prompt="Place an X in this box to identify participation in the Single Family Development (SFD) program." sqref="AJ81:AM81 KF81:KI81 UB81:UE81 ADX81:AEA81 ANT81:ANW81 AXP81:AXS81 BHL81:BHO81 BRH81:BRK81 CBD81:CBG81 CKZ81:CLC81 CUV81:CUY81 DER81:DEU81 DON81:DOQ81 DYJ81:DYM81 EIF81:EII81 ESB81:ESE81 FBX81:FCA81 FLT81:FLW81 FVP81:FVS81 GFL81:GFO81 GPH81:GPK81 GZD81:GZG81 HIZ81:HJC81 HSV81:HSY81 ICR81:ICU81 IMN81:IMQ81 IWJ81:IWM81 JGF81:JGI81 JQB81:JQE81 JZX81:KAA81 KJT81:KJW81 KTP81:KTS81 LDL81:LDO81 LNH81:LNK81 LXD81:LXG81 MGZ81:MHC81 MQV81:MQY81 NAR81:NAU81 NKN81:NKQ81 NUJ81:NUM81 OEF81:OEI81 OOB81:OOE81 OXX81:OYA81 PHT81:PHW81 PRP81:PRS81 QBL81:QBO81 QLH81:QLK81 QVD81:QVG81 REZ81:RFC81 ROV81:ROY81 RYR81:RYU81 SIN81:SIQ81 SSJ81:SSM81 TCF81:TCI81 TMB81:TME81 TVX81:TWA81 UFT81:UFW81 UPP81:UPS81 UZL81:UZO81 VJH81:VJK81 VTD81:VTG81 WCZ81:WDC81 WMV81:WMY81 WWR81:WWU81 AJ65617:AM65617 KF65617:KI65617 UB65617:UE65617 ADX65617:AEA65617 ANT65617:ANW65617 AXP65617:AXS65617 BHL65617:BHO65617 BRH65617:BRK65617 CBD65617:CBG65617 CKZ65617:CLC65617 CUV65617:CUY65617 DER65617:DEU65617 DON65617:DOQ65617 DYJ65617:DYM65617 EIF65617:EII65617 ESB65617:ESE65617 FBX65617:FCA65617 FLT65617:FLW65617 FVP65617:FVS65617 GFL65617:GFO65617 GPH65617:GPK65617 GZD65617:GZG65617 HIZ65617:HJC65617 HSV65617:HSY65617 ICR65617:ICU65617 IMN65617:IMQ65617 IWJ65617:IWM65617 JGF65617:JGI65617 JQB65617:JQE65617 JZX65617:KAA65617 KJT65617:KJW65617 KTP65617:KTS65617 LDL65617:LDO65617 LNH65617:LNK65617 LXD65617:LXG65617 MGZ65617:MHC65617 MQV65617:MQY65617 NAR65617:NAU65617 NKN65617:NKQ65617 NUJ65617:NUM65617 OEF65617:OEI65617 OOB65617:OOE65617 OXX65617:OYA65617 PHT65617:PHW65617 PRP65617:PRS65617 QBL65617:QBO65617 QLH65617:QLK65617 QVD65617:QVG65617 REZ65617:RFC65617 ROV65617:ROY65617 RYR65617:RYU65617 SIN65617:SIQ65617 SSJ65617:SSM65617 TCF65617:TCI65617 TMB65617:TME65617 TVX65617:TWA65617 UFT65617:UFW65617 UPP65617:UPS65617 UZL65617:UZO65617 VJH65617:VJK65617 VTD65617:VTG65617 WCZ65617:WDC65617 WMV65617:WMY65617 WWR65617:WWU65617 AJ131153:AM131153 KF131153:KI131153 UB131153:UE131153 ADX131153:AEA131153 ANT131153:ANW131153 AXP131153:AXS131153 BHL131153:BHO131153 BRH131153:BRK131153 CBD131153:CBG131153 CKZ131153:CLC131153 CUV131153:CUY131153 DER131153:DEU131153 DON131153:DOQ131153 DYJ131153:DYM131153 EIF131153:EII131153 ESB131153:ESE131153 FBX131153:FCA131153 FLT131153:FLW131153 FVP131153:FVS131153 GFL131153:GFO131153 GPH131153:GPK131153 GZD131153:GZG131153 HIZ131153:HJC131153 HSV131153:HSY131153 ICR131153:ICU131153 IMN131153:IMQ131153 IWJ131153:IWM131153 JGF131153:JGI131153 JQB131153:JQE131153 JZX131153:KAA131153 KJT131153:KJW131153 KTP131153:KTS131153 LDL131153:LDO131153 LNH131153:LNK131153 LXD131153:LXG131153 MGZ131153:MHC131153 MQV131153:MQY131153 NAR131153:NAU131153 NKN131153:NKQ131153 NUJ131153:NUM131153 OEF131153:OEI131153 OOB131153:OOE131153 OXX131153:OYA131153 PHT131153:PHW131153 PRP131153:PRS131153 QBL131153:QBO131153 QLH131153:QLK131153 QVD131153:QVG131153 REZ131153:RFC131153 ROV131153:ROY131153 RYR131153:RYU131153 SIN131153:SIQ131153 SSJ131153:SSM131153 TCF131153:TCI131153 TMB131153:TME131153 TVX131153:TWA131153 UFT131153:UFW131153 UPP131153:UPS131153 UZL131153:UZO131153 VJH131153:VJK131153 VTD131153:VTG131153 WCZ131153:WDC131153 WMV131153:WMY131153 WWR131153:WWU131153 AJ196689:AM196689 KF196689:KI196689 UB196689:UE196689 ADX196689:AEA196689 ANT196689:ANW196689 AXP196689:AXS196689 BHL196689:BHO196689 BRH196689:BRK196689 CBD196689:CBG196689 CKZ196689:CLC196689 CUV196689:CUY196689 DER196689:DEU196689 DON196689:DOQ196689 DYJ196689:DYM196689 EIF196689:EII196689 ESB196689:ESE196689 FBX196689:FCA196689 FLT196689:FLW196689 FVP196689:FVS196689 GFL196689:GFO196689 GPH196689:GPK196689 GZD196689:GZG196689 HIZ196689:HJC196689 HSV196689:HSY196689 ICR196689:ICU196689 IMN196689:IMQ196689 IWJ196689:IWM196689 JGF196689:JGI196689 JQB196689:JQE196689 JZX196689:KAA196689 KJT196689:KJW196689 KTP196689:KTS196689 LDL196689:LDO196689 LNH196689:LNK196689 LXD196689:LXG196689 MGZ196689:MHC196689 MQV196689:MQY196689 NAR196689:NAU196689 NKN196689:NKQ196689 NUJ196689:NUM196689 OEF196689:OEI196689 OOB196689:OOE196689 OXX196689:OYA196689 PHT196689:PHW196689 PRP196689:PRS196689 QBL196689:QBO196689 QLH196689:QLK196689 QVD196689:QVG196689 REZ196689:RFC196689 ROV196689:ROY196689 RYR196689:RYU196689 SIN196689:SIQ196689 SSJ196689:SSM196689 TCF196689:TCI196689 TMB196689:TME196689 TVX196689:TWA196689 UFT196689:UFW196689 UPP196689:UPS196689 UZL196689:UZO196689 VJH196689:VJK196689 VTD196689:VTG196689 WCZ196689:WDC196689 WMV196689:WMY196689 WWR196689:WWU196689 AJ262225:AM262225 KF262225:KI262225 UB262225:UE262225 ADX262225:AEA262225 ANT262225:ANW262225 AXP262225:AXS262225 BHL262225:BHO262225 BRH262225:BRK262225 CBD262225:CBG262225 CKZ262225:CLC262225 CUV262225:CUY262225 DER262225:DEU262225 DON262225:DOQ262225 DYJ262225:DYM262225 EIF262225:EII262225 ESB262225:ESE262225 FBX262225:FCA262225 FLT262225:FLW262225 FVP262225:FVS262225 GFL262225:GFO262225 GPH262225:GPK262225 GZD262225:GZG262225 HIZ262225:HJC262225 HSV262225:HSY262225 ICR262225:ICU262225 IMN262225:IMQ262225 IWJ262225:IWM262225 JGF262225:JGI262225 JQB262225:JQE262225 JZX262225:KAA262225 KJT262225:KJW262225 KTP262225:KTS262225 LDL262225:LDO262225 LNH262225:LNK262225 LXD262225:LXG262225 MGZ262225:MHC262225 MQV262225:MQY262225 NAR262225:NAU262225 NKN262225:NKQ262225 NUJ262225:NUM262225 OEF262225:OEI262225 OOB262225:OOE262225 OXX262225:OYA262225 PHT262225:PHW262225 PRP262225:PRS262225 QBL262225:QBO262225 QLH262225:QLK262225 QVD262225:QVG262225 REZ262225:RFC262225 ROV262225:ROY262225 RYR262225:RYU262225 SIN262225:SIQ262225 SSJ262225:SSM262225 TCF262225:TCI262225 TMB262225:TME262225 TVX262225:TWA262225 UFT262225:UFW262225 UPP262225:UPS262225 UZL262225:UZO262225 VJH262225:VJK262225 VTD262225:VTG262225 WCZ262225:WDC262225 WMV262225:WMY262225 WWR262225:WWU262225 AJ327761:AM327761 KF327761:KI327761 UB327761:UE327761 ADX327761:AEA327761 ANT327761:ANW327761 AXP327761:AXS327761 BHL327761:BHO327761 BRH327761:BRK327761 CBD327761:CBG327761 CKZ327761:CLC327761 CUV327761:CUY327761 DER327761:DEU327761 DON327761:DOQ327761 DYJ327761:DYM327761 EIF327761:EII327761 ESB327761:ESE327761 FBX327761:FCA327761 FLT327761:FLW327761 FVP327761:FVS327761 GFL327761:GFO327761 GPH327761:GPK327761 GZD327761:GZG327761 HIZ327761:HJC327761 HSV327761:HSY327761 ICR327761:ICU327761 IMN327761:IMQ327761 IWJ327761:IWM327761 JGF327761:JGI327761 JQB327761:JQE327761 JZX327761:KAA327761 KJT327761:KJW327761 KTP327761:KTS327761 LDL327761:LDO327761 LNH327761:LNK327761 LXD327761:LXG327761 MGZ327761:MHC327761 MQV327761:MQY327761 NAR327761:NAU327761 NKN327761:NKQ327761 NUJ327761:NUM327761 OEF327761:OEI327761 OOB327761:OOE327761 OXX327761:OYA327761 PHT327761:PHW327761 PRP327761:PRS327761 QBL327761:QBO327761 QLH327761:QLK327761 QVD327761:QVG327761 REZ327761:RFC327761 ROV327761:ROY327761 RYR327761:RYU327761 SIN327761:SIQ327761 SSJ327761:SSM327761 TCF327761:TCI327761 TMB327761:TME327761 TVX327761:TWA327761 UFT327761:UFW327761 UPP327761:UPS327761 UZL327761:UZO327761 VJH327761:VJK327761 VTD327761:VTG327761 WCZ327761:WDC327761 WMV327761:WMY327761 WWR327761:WWU327761 AJ393297:AM393297 KF393297:KI393297 UB393297:UE393297 ADX393297:AEA393297 ANT393297:ANW393297 AXP393297:AXS393297 BHL393297:BHO393297 BRH393297:BRK393297 CBD393297:CBG393297 CKZ393297:CLC393297 CUV393297:CUY393297 DER393297:DEU393297 DON393297:DOQ393297 DYJ393297:DYM393297 EIF393297:EII393297 ESB393297:ESE393297 FBX393297:FCA393297 FLT393297:FLW393297 FVP393297:FVS393297 GFL393297:GFO393297 GPH393297:GPK393297 GZD393297:GZG393297 HIZ393297:HJC393297 HSV393297:HSY393297 ICR393297:ICU393297 IMN393297:IMQ393297 IWJ393297:IWM393297 JGF393297:JGI393297 JQB393297:JQE393297 JZX393297:KAA393297 KJT393297:KJW393297 KTP393297:KTS393297 LDL393297:LDO393297 LNH393297:LNK393297 LXD393297:LXG393297 MGZ393297:MHC393297 MQV393297:MQY393297 NAR393297:NAU393297 NKN393297:NKQ393297 NUJ393297:NUM393297 OEF393297:OEI393297 OOB393297:OOE393297 OXX393297:OYA393297 PHT393297:PHW393297 PRP393297:PRS393297 QBL393297:QBO393297 QLH393297:QLK393297 QVD393297:QVG393297 REZ393297:RFC393297 ROV393297:ROY393297 RYR393297:RYU393297 SIN393297:SIQ393297 SSJ393297:SSM393297 TCF393297:TCI393297 TMB393297:TME393297 TVX393297:TWA393297 UFT393297:UFW393297 UPP393297:UPS393297 UZL393297:UZO393297 VJH393297:VJK393297 VTD393297:VTG393297 WCZ393297:WDC393297 WMV393297:WMY393297 WWR393297:WWU393297 AJ458833:AM458833 KF458833:KI458833 UB458833:UE458833 ADX458833:AEA458833 ANT458833:ANW458833 AXP458833:AXS458833 BHL458833:BHO458833 BRH458833:BRK458833 CBD458833:CBG458833 CKZ458833:CLC458833 CUV458833:CUY458833 DER458833:DEU458833 DON458833:DOQ458833 DYJ458833:DYM458833 EIF458833:EII458833 ESB458833:ESE458833 FBX458833:FCA458833 FLT458833:FLW458833 FVP458833:FVS458833 GFL458833:GFO458833 GPH458833:GPK458833 GZD458833:GZG458833 HIZ458833:HJC458833 HSV458833:HSY458833 ICR458833:ICU458833 IMN458833:IMQ458833 IWJ458833:IWM458833 JGF458833:JGI458833 JQB458833:JQE458833 JZX458833:KAA458833 KJT458833:KJW458833 KTP458833:KTS458833 LDL458833:LDO458833 LNH458833:LNK458833 LXD458833:LXG458833 MGZ458833:MHC458833 MQV458833:MQY458833 NAR458833:NAU458833 NKN458833:NKQ458833 NUJ458833:NUM458833 OEF458833:OEI458833 OOB458833:OOE458833 OXX458833:OYA458833 PHT458833:PHW458833 PRP458833:PRS458833 QBL458833:QBO458833 QLH458833:QLK458833 QVD458833:QVG458833 REZ458833:RFC458833 ROV458833:ROY458833 RYR458833:RYU458833 SIN458833:SIQ458833 SSJ458833:SSM458833 TCF458833:TCI458833 TMB458833:TME458833 TVX458833:TWA458833 UFT458833:UFW458833 UPP458833:UPS458833 UZL458833:UZO458833 VJH458833:VJK458833 VTD458833:VTG458833 WCZ458833:WDC458833 WMV458833:WMY458833 WWR458833:WWU458833 AJ524369:AM524369 KF524369:KI524369 UB524369:UE524369 ADX524369:AEA524369 ANT524369:ANW524369 AXP524369:AXS524369 BHL524369:BHO524369 BRH524369:BRK524369 CBD524369:CBG524369 CKZ524369:CLC524369 CUV524369:CUY524369 DER524369:DEU524369 DON524369:DOQ524369 DYJ524369:DYM524369 EIF524369:EII524369 ESB524369:ESE524369 FBX524369:FCA524369 FLT524369:FLW524369 FVP524369:FVS524369 GFL524369:GFO524369 GPH524369:GPK524369 GZD524369:GZG524369 HIZ524369:HJC524369 HSV524369:HSY524369 ICR524369:ICU524369 IMN524369:IMQ524369 IWJ524369:IWM524369 JGF524369:JGI524369 JQB524369:JQE524369 JZX524369:KAA524369 KJT524369:KJW524369 KTP524369:KTS524369 LDL524369:LDO524369 LNH524369:LNK524369 LXD524369:LXG524369 MGZ524369:MHC524369 MQV524369:MQY524369 NAR524369:NAU524369 NKN524369:NKQ524369 NUJ524369:NUM524369 OEF524369:OEI524369 OOB524369:OOE524369 OXX524369:OYA524369 PHT524369:PHW524369 PRP524369:PRS524369 QBL524369:QBO524369 QLH524369:QLK524369 QVD524369:QVG524369 REZ524369:RFC524369 ROV524369:ROY524369 RYR524369:RYU524369 SIN524369:SIQ524369 SSJ524369:SSM524369 TCF524369:TCI524369 TMB524369:TME524369 TVX524369:TWA524369 UFT524369:UFW524369 UPP524369:UPS524369 UZL524369:UZO524369 VJH524369:VJK524369 VTD524369:VTG524369 WCZ524369:WDC524369 WMV524369:WMY524369 WWR524369:WWU524369 AJ589905:AM589905 KF589905:KI589905 UB589905:UE589905 ADX589905:AEA589905 ANT589905:ANW589905 AXP589905:AXS589905 BHL589905:BHO589905 BRH589905:BRK589905 CBD589905:CBG589905 CKZ589905:CLC589905 CUV589905:CUY589905 DER589905:DEU589905 DON589905:DOQ589905 DYJ589905:DYM589905 EIF589905:EII589905 ESB589905:ESE589905 FBX589905:FCA589905 FLT589905:FLW589905 FVP589905:FVS589905 GFL589905:GFO589905 GPH589905:GPK589905 GZD589905:GZG589905 HIZ589905:HJC589905 HSV589905:HSY589905 ICR589905:ICU589905 IMN589905:IMQ589905 IWJ589905:IWM589905 JGF589905:JGI589905 JQB589905:JQE589905 JZX589905:KAA589905 KJT589905:KJW589905 KTP589905:KTS589905 LDL589905:LDO589905 LNH589905:LNK589905 LXD589905:LXG589905 MGZ589905:MHC589905 MQV589905:MQY589905 NAR589905:NAU589905 NKN589905:NKQ589905 NUJ589905:NUM589905 OEF589905:OEI589905 OOB589905:OOE589905 OXX589905:OYA589905 PHT589905:PHW589905 PRP589905:PRS589905 QBL589905:QBO589905 QLH589905:QLK589905 QVD589905:QVG589905 REZ589905:RFC589905 ROV589905:ROY589905 RYR589905:RYU589905 SIN589905:SIQ589905 SSJ589905:SSM589905 TCF589905:TCI589905 TMB589905:TME589905 TVX589905:TWA589905 UFT589905:UFW589905 UPP589905:UPS589905 UZL589905:UZO589905 VJH589905:VJK589905 VTD589905:VTG589905 WCZ589905:WDC589905 WMV589905:WMY589905 WWR589905:WWU589905 AJ655441:AM655441 KF655441:KI655441 UB655441:UE655441 ADX655441:AEA655441 ANT655441:ANW655441 AXP655441:AXS655441 BHL655441:BHO655441 BRH655441:BRK655441 CBD655441:CBG655441 CKZ655441:CLC655441 CUV655441:CUY655441 DER655441:DEU655441 DON655441:DOQ655441 DYJ655441:DYM655441 EIF655441:EII655441 ESB655441:ESE655441 FBX655441:FCA655441 FLT655441:FLW655441 FVP655441:FVS655441 GFL655441:GFO655441 GPH655441:GPK655441 GZD655441:GZG655441 HIZ655441:HJC655441 HSV655441:HSY655441 ICR655441:ICU655441 IMN655441:IMQ655441 IWJ655441:IWM655441 JGF655441:JGI655441 JQB655441:JQE655441 JZX655441:KAA655441 KJT655441:KJW655441 KTP655441:KTS655441 LDL655441:LDO655441 LNH655441:LNK655441 LXD655441:LXG655441 MGZ655441:MHC655441 MQV655441:MQY655441 NAR655441:NAU655441 NKN655441:NKQ655441 NUJ655441:NUM655441 OEF655441:OEI655441 OOB655441:OOE655441 OXX655441:OYA655441 PHT655441:PHW655441 PRP655441:PRS655441 QBL655441:QBO655441 QLH655441:QLK655441 QVD655441:QVG655441 REZ655441:RFC655441 ROV655441:ROY655441 RYR655441:RYU655441 SIN655441:SIQ655441 SSJ655441:SSM655441 TCF655441:TCI655441 TMB655441:TME655441 TVX655441:TWA655441 UFT655441:UFW655441 UPP655441:UPS655441 UZL655441:UZO655441 VJH655441:VJK655441 VTD655441:VTG655441 WCZ655441:WDC655441 WMV655441:WMY655441 WWR655441:WWU655441 AJ720977:AM720977 KF720977:KI720977 UB720977:UE720977 ADX720977:AEA720977 ANT720977:ANW720977 AXP720977:AXS720977 BHL720977:BHO720977 BRH720977:BRK720977 CBD720977:CBG720977 CKZ720977:CLC720977 CUV720977:CUY720977 DER720977:DEU720977 DON720977:DOQ720977 DYJ720977:DYM720977 EIF720977:EII720977 ESB720977:ESE720977 FBX720977:FCA720977 FLT720977:FLW720977 FVP720977:FVS720977 GFL720977:GFO720977 GPH720977:GPK720977 GZD720977:GZG720977 HIZ720977:HJC720977 HSV720977:HSY720977 ICR720977:ICU720977 IMN720977:IMQ720977 IWJ720977:IWM720977 JGF720977:JGI720977 JQB720977:JQE720977 JZX720977:KAA720977 KJT720977:KJW720977 KTP720977:KTS720977 LDL720977:LDO720977 LNH720977:LNK720977 LXD720977:LXG720977 MGZ720977:MHC720977 MQV720977:MQY720977 NAR720977:NAU720977 NKN720977:NKQ720977 NUJ720977:NUM720977 OEF720977:OEI720977 OOB720977:OOE720977 OXX720977:OYA720977 PHT720977:PHW720977 PRP720977:PRS720977 QBL720977:QBO720977 QLH720977:QLK720977 QVD720977:QVG720977 REZ720977:RFC720977 ROV720977:ROY720977 RYR720977:RYU720977 SIN720977:SIQ720977 SSJ720977:SSM720977 TCF720977:TCI720977 TMB720977:TME720977 TVX720977:TWA720977 UFT720977:UFW720977 UPP720977:UPS720977 UZL720977:UZO720977 VJH720977:VJK720977 VTD720977:VTG720977 WCZ720977:WDC720977 WMV720977:WMY720977 WWR720977:WWU720977 AJ786513:AM786513 KF786513:KI786513 UB786513:UE786513 ADX786513:AEA786513 ANT786513:ANW786513 AXP786513:AXS786513 BHL786513:BHO786513 BRH786513:BRK786513 CBD786513:CBG786513 CKZ786513:CLC786513 CUV786513:CUY786513 DER786513:DEU786513 DON786513:DOQ786513 DYJ786513:DYM786513 EIF786513:EII786513 ESB786513:ESE786513 FBX786513:FCA786513 FLT786513:FLW786513 FVP786513:FVS786513 GFL786513:GFO786513 GPH786513:GPK786513 GZD786513:GZG786513 HIZ786513:HJC786513 HSV786513:HSY786513 ICR786513:ICU786513 IMN786513:IMQ786513 IWJ786513:IWM786513 JGF786513:JGI786513 JQB786513:JQE786513 JZX786513:KAA786513 KJT786513:KJW786513 KTP786513:KTS786513 LDL786513:LDO786513 LNH786513:LNK786513 LXD786513:LXG786513 MGZ786513:MHC786513 MQV786513:MQY786513 NAR786513:NAU786513 NKN786513:NKQ786513 NUJ786513:NUM786513 OEF786513:OEI786513 OOB786513:OOE786513 OXX786513:OYA786513 PHT786513:PHW786513 PRP786513:PRS786513 QBL786513:QBO786513 QLH786513:QLK786513 QVD786513:QVG786513 REZ786513:RFC786513 ROV786513:ROY786513 RYR786513:RYU786513 SIN786513:SIQ786513 SSJ786513:SSM786513 TCF786513:TCI786513 TMB786513:TME786513 TVX786513:TWA786513 UFT786513:UFW786513 UPP786513:UPS786513 UZL786513:UZO786513 VJH786513:VJK786513 VTD786513:VTG786513 WCZ786513:WDC786513 WMV786513:WMY786513 WWR786513:WWU786513 AJ852049:AM852049 KF852049:KI852049 UB852049:UE852049 ADX852049:AEA852049 ANT852049:ANW852049 AXP852049:AXS852049 BHL852049:BHO852049 BRH852049:BRK852049 CBD852049:CBG852049 CKZ852049:CLC852049 CUV852049:CUY852049 DER852049:DEU852049 DON852049:DOQ852049 DYJ852049:DYM852049 EIF852049:EII852049 ESB852049:ESE852049 FBX852049:FCA852049 FLT852049:FLW852049 FVP852049:FVS852049 GFL852049:GFO852049 GPH852049:GPK852049 GZD852049:GZG852049 HIZ852049:HJC852049 HSV852049:HSY852049 ICR852049:ICU852049 IMN852049:IMQ852049 IWJ852049:IWM852049 JGF852049:JGI852049 JQB852049:JQE852049 JZX852049:KAA852049 KJT852049:KJW852049 KTP852049:KTS852049 LDL852049:LDO852049 LNH852049:LNK852049 LXD852049:LXG852049 MGZ852049:MHC852049 MQV852049:MQY852049 NAR852049:NAU852049 NKN852049:NKQ852049 NUJ852049:NUM852049 OEF852049:OEI852049 OOB852049:OOE852049 OXX852049:OYA852049 PHT852049:PHW852049 PRP852049:PRS852049 QBL852049:QBO852049 QLH852049:QLK852049 QVD852049:QVG852049 REZ852049:RFC852049 ROV852049:ROY852049 RYR852049:RYU852049 SIN852049:SIQ852049 SSJ852049:SSM852049 TCF852049:TCI852049 TMB852049:TME852049 TVX852049:TWA852049 UFT852049:UFW852049 UPP852049:UPS852049 UZL852049:UZO852049 VJH852049:VJK852049 VTD852049:VTG852049 WCZ852049:WDC852049 WMV852049:WMY852049 WWR852049:WWU852049 AJ917585:AM917585 KF917585:KI917585 UB917585:UE917585 ADX917585:AEA917585 ANT917585:ANW917585 AXP917585:AXS917585 BHL917585:BHO917585 BRH917585:BRK917585 CBD917585:CBG917585 CKZ917585:CLC917585 CUV917585:CUY917585 DER917585:DEU917585 DON917585:DOQ917585 DYJ917585:DYM917585 EIF917585:EII917585 ESB917585:ESE917585 FBX917585:FCA917585 FLT917585:FLW917585 FVP917585:FVS917585 GFL917585:GFO917585 GPH917585:GPK917585 GZD917585:GZG917585 HIZ917585:HJC917585 HSV917585:HSY917585 ICR917585:ICU917585 IMN917585:IMQ917585 IWJ917585:IWM917585 JGF917585:JGI917585 JQB917585:JQE917585 JZX917585:KAA917585 KJT917585:KJW917585 KTP917585:KTS917585 LDL917585:LDO917585 LNH917585:LNK917585 LXD917585:LXG917585 MGZ917585:MHC917585 MQV917585:MQY917585 NAR917585:NAU917585 NKN917585:NKQ917585 NUJ917585:NUM917585 OEF917585:OEI917585 OOB917585:OOE917585 OXX917585:OYA917585 PHT917585:PHW917585 PRP917585:PRS917585 QBL917585:QBO917585 QLH917585:QLK917585 QVD917585:QVG917585 REZ917585:RFC917585 ROV917585:ROY917585 RYR917585:RYU917585 SIN917585:SIQ917585 SSJ917585:SSM917585 TCF917585:TCI917585 TMB917585:TME917585 TVX917585:TWA917585 UFT917585:UFW917585 UPP917585:UPS917585 UZL917585:UZO917585 VJH917585:VJK917585 VTD917585:VTG917585 WCZ917585:WDC917585 WMV917585:WMY917585 WWR917585:WWU917585 AJ983121:AM983121 KF983121:KI983121 UB983121:UE983121 ADX983121:AEA983121 ANT983121:ANW983121 AXP983121:AXS983121 BHL983121:BHO983121 BRH983121:BRK983121 CBD983121:CBG983121 CKZ983121:CLC983121 CUV983121:CUY983121 DER983121:DEU983121 DON983121:DOQ983121 DYJ983121:DYM983121 EIF983121:EII983121 ESB983121:ESE983121 FBX983121:FCA983121 FLT983121:FLW983121 FVP983121:FVS983121 GFL983121:GFO983121 GPH983121:GPK983121 GZD983121:GZG983121 HIZ983121:HJC983121 HSV983121:HSY983121 ICR983121:ICU983121 IMN983121:IMQ983121 IWJ983121:IWM983121 JGF983121:JGI983121 JQB983121:JQE983121 JZX983121:KAA983121 KJT983121:KJW983121 KTP983121:KTS983121 LDL983121:LDO983121 LNH983121:LNK983121 LXD983121:LXG983121 MGZ983121:MHC983121 MQV983121:MQY983121 NAR983121:NAU983121 NKN983121:NKQ983121 NUJ983121:NUM983121 OEF983121:OEI983121 OOB983121:OOE983121 OXX983121:OYA983121 PHT983121:PHW983121 PRP983121:PRS983121 QBL983121:QBO983121 QLH983121:QLK983121 QVD983121:QVG983121 REZ983121:RFC983121 ROV983121:ROY983121 RYR983121:RYU983121 SIN983121:SIQ983121 SSJ983121:SSM983121 TCF983121:TCI983121 TMB983121:TME983121 TVX983121:TWA983121 UFT983121:UFW983121 UPP983121:UPS983121 UZL983121:UZO983121 VJH983121:VJK983121 VTD983121:VTG983121 WCZ983121:WDC983121 WMV983121:WMY983121 WWR983121:WWU983121"/>
    <dataValidation allowBlank="1" showInputMessage="1" showErrorMessage="1" promptTitle="TDHCA Program Experience" prompt="Place an X in this box to identify participation in the Amy Young Barrier Removal (AYBR) program. " sqref="T82:W82 JP82:JS82 TL82:TO82 ADH82:ADK82 AND82:ANG82 AWZ82:AXC82 BGV82:BGY82 BQR82:BQU82 CAN82:CAQ82 CKJ82:CKM82 CUF82:CUI82 DEB82:DEE82 DNX82:DOA82 DXT82:DXW82 EHP82:EHS82 ERL82:ERO82 FBH82:FBK82 FLD82:FLG82 FUZ82:FVC82 GEV82:GEY82 GOR82:GOU82 GYN82:GYQ82 HIJ82:HIM82 HSF82:HSI82 ICB82:ICE82 ILX82:IMA82 IVT82:IVW82 JFP82:JFS82 JPL82:JPO82 JZH82:JZK82 KJD82:KJG82 KSZ82:KTC82 LCV82:LCY82 LMR82:LMU82 LWN82:LWQ82 MGJ82:MGM82 MQF82:MQI82 NAB82:NAE82 NJX82:NKA82 NTT82:NTW82 ODP82:ODS82 ONL82:ONO82 OXH82:OXK82 PHD82:PHG82 PQZ82:PRC82 QAV82:QAY82 QKR82:QKU82 QUN82:QUQ82 REJ82:REM82 ROF82:ROI82 RYB82:RYE82 SHX82:SIA82 SRT82:SRW82 TBP82:TBS82 TLL82:TLO82 TVH82:TVK82 UFD82:UFG82 UOZ82:UPC82 UYV82:UYY82 VIR82:VIU82 VSN82:VSQ82 WCJ82:WCM82 WMF82:WMI82 WWB82:WWE82 T65618:W65618 JP65618:JS65618 TL65618:TO65618 ADH65618:ADK65618 AND65618:ANG65618 AWZ65618:AXC65618 BGV65618:BGY65618 BQR65618:BQU65618 CAN65618:CAQ65618 CKJ65618:CKM65618 CUF65618:CUI65618 DEB65618:DEE65618 DNX65618:DOA65618 DXT65618:DXW65618 EHP65618:EHS65618 ERL65618:ERO65618 FBH65618:FBK65618 FLD65618:FLG65618 FUZ65618:FVC65618 GEV65618:GEY65618 GOR65618:GOU65618 GYN65618:GYQ65618 HIJ65618:HIM65618 HSF65618:HSI65618 ICB65618:ICE65618 ILX65618:IMA65618 IVT65618:IVW65618 JFP65618:JFS65618 JPL65618:JPO65618 JZH65618:JZK65618 KJD65618:KJG65618 KSZ65618:KTC65618 LCV65618:LCY65618 LMR65618:LMU65618 LWN65618:LWQ65618 MGJ65618:MGM65618 MQF65618:MQI65618 NAB65618:NAE65618 NJX65618:NKA65618 NTT65618:NTW65618 ODP65618:ODS65618 ONL65618:ONO65618 OXH65618:OXK65618 PHD65618:PHG65618 PQZ65618:PRC65618 QAV65618:QAY65618 QKR65618:QKU65618 QUN65618:QUQ65618 REJ65618:REM65618 ROF65618:ROI65618 RYB65618:RYE65618 SHX65618:SIA65618 SRT65618:SRW65618 TBP65618:TBS65618 TLL65618:TLO65618 TVH65618:TVK65618 UFD65618:UFG65618 UOZ65618:UPC65618 UYV65618:UYY65618 VIR65618:VIU65618 VSN65618:VSQ65618 WCJ65618:WCM65618 WMF65618:WMI65618 WWB65618:WWE65618 T131154:W131154 JP131154:JS131154 TL131154:TO131154 ADH131154:ADK131154 AND131154:ANG131154 AWZ131154:AXC131154 BGV131154:BGY131154 BQR131154:BQU131154 CAN131154:CAQ131154 CKJ131154:CKM131154 CUF131154:CUI131154 DEB131154:DEE131154 DNX131154:DOA131154 DXT131154:DXW131154 EHP131154:EHS131154 ERL131154:ERO131154 FBH131154:FBK131154 FLD131154:FLG131154 FUZ131154:FVC131154 GEV131154:GEY131154 GOR131154:GOU131154 GYN131154:GYQ131154 HIJ131154:HIM131154 HSF131154:HSI131154 ICB131154:ICE131154 ILX131154:IMA131154 IVT131154:IVW131154 JFP131154:JFS131154 JPL131154:JPO131154 JZH131154:JZK131154 KJD131154:KJG131154 KSZ131154:KTC131154 LCV131154:LCY131154 LMR131154:LMU131154 LWN131154:LWQ131154 MGJ131154:MGM131154 MQF131154:MQI131154 NAB131154:NAE131154 NJX131154:NKA131154 NTT131154:NTW131154 ODP131154:ODS131154 ONL131154:ONO131154 OXH131154:OXK131154 PHD131154:PHG131154 PQZ131154:PRC131154 QAV131154:QAY131154 QKR131154:QKU131154 QUN131154:QUQ131154 REJ131154:REM131154 ROF131154:ROI131154 RYB131154:RYE131154 SHX131154:SIA131154 SRT131154:SRW131154 TBP131154:TBS131154 TLL131154:TLO131154 TVH131154:TVK131154 UFD131154:UFG131154 UOZ131154:UPC131154 UYV131154:UYY131154 VIR131154:VIU131154 VSN131154:VSQ131154 WCJ131154:WCM131154 WMF131154:WMI131154 WWB131154:WWE131154 T196690:W196690 JP196690:JS196690 TL196690:TO196690 ADH196690:ADK196690 AND196690:ANG196690 AWZ196690:AXC196690 BGV196690:BGY196690 BQR196690:BQU196690 CAN196690:CAQ196690 CKJ196690:CKM196690 CUF196690:CUI196690 DEB196690:DEE196690 DNX196690:DOA196690 DXT196690:DXW196690 EHP196690:EHS196690 ERL196690:ERO196690 FBH196690:FBK196690 FLD196690:FLG196690 FUZ196690:FVC196690 GEV196690:GEY196690 GOR196690:GOU196690 GYN196690:GYQ196690 HIJ196690:HIM196690 HSF196690:HSI196690 ICB196690:ICE196690 ILX196690:IMA196690 IVT196690:IVW196690 JFP196690:JFS196690 JPL196690:JPO196690 JZH196690:JZK196690 KJD196690:KJG196690 KSZ196690:KTC196690 LCV196690:LCY196690 LMR196690:LMU196690 LWN196690:LWQ196690 MGJ196690:MGM196690 MQF196690:MQI196690 NAB196690:NAE196690 NJX196690:NKA196690 NTT196690:NTW196690 ODP196690:ODS196690 ONL196690:ONO196690 OXH196690:OXK196690 PHD196690:PHG196690 PQZ196690:PRC196690 QAV196690:QAY196690 QKR196690:QKU196690 QUN196690:QUQ196690 REJ196690:REM196690 ROF196690:ROI196690 RYB196690:RYE196690 SHX196690:SIA196690 SRT196690:SRW196690 TBP196690:TBS196690 TLL196690:TLO196690 TVH196690:TVK196690 UFD196690:UFG196690 UOZ196690:UPC196690 UYV196690:UYY196690 VIR196690:VIU196690 VSN196690:VSQ196690 WCJ196690:WCM196690 WMF196690:WMI196690 WWB196690:WWE196690 T262226:W262226 JP262226:JS262226 TL262226:TO262226 ADH262226:ADK262226 AND262226:ANG262226 AWZ262226:AXC262226 BGV262226:BGY262226 BQR262226:BQU262226 CAN262226:CAQ262226 CKJ262226:CKM262226 CUF262226:CUI262226 DEB262226:DEE262226 DNX262226:DOA262226 DXT262226:DXW262226 EHP262226:EHS262226 ERL262226:ERO262226 FBH262226:FBK262226 FLD262226:FLG262226 FUZ262226:FVC262226 GEV262226:GEY262226 GOR262226:GOU262226 GYN262226:GYQ262226 HIJ262226:HIM262226 HSF262226:HSI262226 ICB262226:ICE262226 ILX262226:IMA262226 IVT262226:IVW262226 JFP262226:JFS262226 JPL262226:JPO262226 JZH262226:JZK262226 KJD262226:KJG262226 KSZ262226:KTC262226 LCV262226:LCY262226 LMR262226:LMU262226 LWN262226:LWQ262226 MGJ262226:MGM262226 MQF262226:MQI262226 NAB262226:NAE262226 NJX262226:NKA262226 NTT262226:NTW262226 ODP262226:ODS262226 ONL262226:ONO262226 OXH262226:OXK262226 PHD262226:PHG262226 PQZ262226:PRC262226 QAV262226:QAY262226 QKR262226:QKU262226 QUN262226:QUQ262226 REJ262226:REM262226 ROF262226:ROI262226 RYB262226:RYE262226 SHX262226:SIA262226 SRT262226:SRW262226 TBP262226:TBS262226 TLL262226:TLO262226 TVH262226:TVK262226 UFD262226:UFG262226 UOZ262226:UPC262226 UYV262226:UYY262226 VIR262226:VIU262226 VSN262226:VSQ262226 WCJ262226:WCM262226 WMF262226:WMI262226 WWB262226:WWE262226 T327762:W327762 JP327762:JS327762 TL327762:TO327762 ADH327762:ADK327762 AND327762:ANG327762 AWZ327762:AXC327762 BGV327762:BGY327762 BQR327762:BQU327762 CAN327762:CAQ327762 CKJ327762:CKM327762 CUF327762:CUI327762 DEB327762:DEE327762 DNX327762:DOA327762 DXT327762:DXW327762 EHP327762:EHS327762 ERL327762:ERO327762 FBH327762:FBK327762 FLD327762:FLG327762 FUZ327762:FVC327762 GEV327762:GEY327762 GOR327762:GOU327762 GYN327762:GYQ327762 HIJ327762:HIM327762 HSF327762:HSI327762 ICB327762:ICE327762 ILX327762:IMA327762 IVT327762:IVW327762 JFP327762:JFS327762 JPL327762:JPO327762 JZH327762:JZK327762 KJD327762:KJG327762 KSZ327762:KTC327762 LCV327762:LCY327762 LMR327762:LMU327762 LWN327762:LWQ327762 MGJ327762:MGM327762 MQF327762:MQI327762 NAB327762:NAE327762 NJX327762:NKA327762 NTT327762:NTW327762 ODP327762:ODS327762 ONL327762:ONO327762 OXH327762:OXK327762 PHD327762:PHG327762 PQZ327762:PRC327762 QAV327762:QAY327762 QKR327762:QKU327762 QUN327762:QUQ327762 REJ327762:REM327762 ROF327762:ROI327762 RYB327762:RYE327762 SHX327762:SIA327762 SRT327762:SRW327762 TBP327762:TBS327762 TLL327762:TLO327762 TVH327762:TVK327762 UFD327762:UFG327762 UOZ327762:UPC327762 UYV327762:UYY327762 VIR327762:VIU327762 VSN327762:VSQ327762 WCJ327762:WCM327762 WMF327762:WMI327762 WWB327762:WWE327762 T393298:W393298 JP393298:JS393298 TL393298:TO393298 ADH393298:ADK393298 AND393298:ANG393298 AWZ393298:AXC393298 BGV393298:BGY393298 BQR393298:BQU393298 CAN393298:CAQ393298 CKJ393298:CKM393298 CUF393298:CUI393298 DEB393298:DEE393298 DNX393298:DOA393298 DXT393298:DXW393298 EHP393298:EHS393298 ERL393298:ERO393298 FBH393298:FBK393298 FLD393298:FLG393298 FUZ393298:FVC393298 GEV393298:GEY393298 GOR393298:GOU393298 GYN393298:GYQ393298 HIJ393298:HIM393298 HSF393298:HSI393298 ICB393298:ICE393298 ILX393298:IMA393298 IVT393298:IVW393298 JFP393298:JFS393298 JPL393298:JPO393298 JZH393298:JZK393298 KJD393298:KJG393298 KSZ393298:KTC393298 LCV393298:LCY393298 LMR393298:LMU393298 LWN393298:LWQ393298 MGJ393298:MGM393298 MQF393298:MQI393298 NAB393298:NAE393298 NJX393298:NKA393298 NTT393298:NTW393298 ODP393298:ODS393298 ONL393298:ONO393298 OXH393298:OXK393298 PHD393298:PHG393298 PQZ393298:PRC393298 QAV393298:QAY393298 QKR393298:QKU393298 QUN393298:QUQ393298 REJ393298:REM393298 ROF393298:ROI393298 RYB393298:RYE393298 SHX393298:SIA393298 SRT393298:SRW393298 TBP393298:TBS393298 TLL393298:TLO393298 TVH393298:TVK393298 UFD393298:UFG393298 UOZ393298:UPC393298 UYV393298:UYY393298 VIR393298:VIU393298 VSN393298:VSQ393298 WCJ393298:WCM393298 WMF393298:WMI393298 WWB393298:WWE393298 T458834:W458834 JP458834:JS458834 TL458834:TO458834 ADH458834:ADK458834 AND458834:ANG458834 AWZ458834:AXC458834 BGV458834:BGY458834 BQR458834:BQU458834 CAN458834:CAQ458834 CKJ458834:CKM458834 CUF458834:CUI458834 DEB458834:DEE458834 DNX458834:DOA458834 DXT458834:DXW458834 EHP458834:EHS458834 ERL458834:ERO458834 FBH458834:FBK458834 FLD458834:FLG458834 FUZ458834:FVC458834 GEV458834:GEY458834 GOR458834:GOU458834 GYN458834:GYQ458834 HIJ458834:HIM458834 HSF458834:HSI458834 ICB458834:ICE458834 ILX458834:IMA458834 IVT458834:IVW458834 JFP458834:JFS458834 JPL458834:JPO458834 JZH458834:JZK458834 KJD458834:KJG458834 KSZ458834:KTC458834 LCV458834:LCY458834 LMR458834:LMU458834 LWN458834:LWQ458834 MGJ458834:MGM458834 MQF458834:MQI458834 NAB458834:NAE458834 NJX458834:NKA458834 NTT458834:NTW458834 ODP458834:ODS458834 ONL458834:ONO458834 OXH458834:OXK458834 PHD458834:PHG458834 PQZ458834:PRC458834 QAV458834:QAY458834 QKR458834:QKU458834 QUN458834:QUQ458834 REJ458834:REM458834 ROF458834:ROI458834 RYB458834:RYE458834 SHX458834:SIA458834 SRT458834:SRW458834 TBP458834:TBS458834 TLL458834:TLO458834 TVH458834:TVK458834 UFD458834:UFG458834 UOZ458834:UPC458834 UYV458834:UYY458834 VIR458834:VIU458834 VSN458834:VSQ458834 WCJ458834:WCM458834 WMF458834:WMI458834 WWB458834:WWE458834 T524370:W524370 JP524370:JS524370 TL524370:TO524370 ADH524370:ADK524370 AND524370:ANG524370 AWZ524370:AXC524370 BGV524370:BGY524370 BQR524370:BQU524370 CAN524370:CAQ524370 CKJ524370:CKM524370 CUF524370:CUI524370 DEB524370:DEE524370 DNX524370:DOA524370 DXT524370:DXW524370 EHP524370:EHS524370 ERL524370:ERO524370 FBH524370:FBK524370 FLD524370:FLG524370 FUZ524370:FVC524370 GEV524370:GEY524370 GOR524370:GOU524370 GYN524370:GYQ524370 HIJ524370:HIM524370 HSF524370:HSI524370 ICB524370:ICE524370 ILX524370:IMA524370 IVT524370:IVW524370 JFP524370:JFS524370 JPL524370:JPO524370 JZH524370:JZK524370 KJD524370:KJG524370 KSZ524370:KTC524370 LCV524370:LCY524370 LMR524370:LMU524370 LWN524370:LWQ524370 MGJ524370:MGM524370 MQF524370:MQI524370 NAB524370:NAE524370 NJX524370:NKA524370 NTT524370:NTW524370 ODP524370:ODS524370 ONL524370:ONO524370 OXH524370:OXK524370 PHD524370:PHG524370 PQZ524370:PRC524370 QAV524370:QAY524370 QKR524370:QKU524370 QUN524370:QUQ524370 REJ524370:REM524370 ROF524370:ROI524370 RYB524370:RYE524370 SHX524370:SIA524370 SRT524370:SRW524370 TBP524370:TBS524370 TLL524370:TLO524370 TVH524370:TVK524370 UFD524370:UFG524370 UOZ524370:UPC524370 UYV524370:UYY524370 VIR524370:VIU524370 VSN524370:VSQ524370 WCJ524370:WCM524370 WMF524370:WMI524370 WWB524370:WWE524370 T589906:W589906 JP589906:JS589906 TL589906:TO589906 ADH589906:ADK589906 AND589906:ANG589906 AWZ589906:AXC589906 BGV589906:BGY589906 BQR589906:BQU589906 CAN589906:CAQ589906 CKJ589906:CKM589906 CUF589906:CUI589906 DEB589906:DEE589906 DNX589906:DOA589906 DXT589906:DXW589906 EHP589906:EHS589906 ERL589906:ERO589906 FBH589906:FBK589906 FLD589906:FLG589906 FUZ589906:FVC589906 GEV589906:GEY589906 GOR589906:GOU589906 GYN589906:GYQ589906 HIJ589906:HIM589906 HSF589906:HSI589906 ICB589906:ICE589906 ILX589906:IMA589906 IVT589906:IVW589906 JFP589906:JFS589906 JPL589906:JPO589906 JZH589906:JZK589906 KJD589906:KJG589906 KSZ589906:KTC589906 LCV589906:LCY589906 LMR589906:LMU589906 LWN589906:LWQ589906 MGJ589906:MGM589906 MQF589906:MQI589906 NAB589906:NAE589906 NJX589906:NKA589906 NTT589906:NTW589906 ODP589906:ODS589906 ONL589906:ONO589906 OXH589906:OXK589906 PHD589906:PHG589906 PQZ589906:PRC589906 QAV589906:QAY589906 QKR589906:QKU589906 QUN589906:QUQ589906 REJ589906:REM589906 ROF589906:ROI589906 RYB589906:RYE589906 SHX589906:SIA589906 SRT589906:SRW589906 TBP589906:TBS589906 TLL589906:TLO589906 TVH589906:TVK589906 UFD589906:UFG589906 UOZ589906:UPC589906 UYV589906:UYY589906 VIR589906:VIU589906 VSN589906:VSQ589906 WCJ589906:WCM589906 WMF589906:WMI589906 WWB589906:WWE589906 T655442:W655442 JP655442:JS655442 TL655442:TO655442 ADH655442:ADK655442 AND655442:ANG655442 AWZ655442:AXC655442 BGV655442:BGY655442 BQR655442:BQU655442 CAN655442:CAQ655442 CKJ655442:CKM655442 CUF655442:CUI655442 DEB655442:DEE655442 DNX655442:DOA655442 DXT655442:DXW655442 EHP655442:EHS655442 ERL655442:ERO655442 FBH655442:FBK655442 FLD655442:FLG655442 FUZ655442:FVC655442 GEV655442:GEY655442 GOR655442:GOU655442 GYN655442:GYQ655442 HIJ655442:HIM655442 HSF655442:HSI655442 ICB655442:ICE655442 ILX655442:IMA655442 IVT655442:IVW655442 JFP655442:JFS655442 JPL655442:JPO655442 JZH655442:JZK655442 KJD655442:KJG655442 KSZ655442:KTC655442 LCV655442:LCY655442 LMR655442:LMU655442 LWN655442:LWQ655442 MGJ655442:MGM655442 MQF655442:MQI655442 NAB655442:NAE655442 NJX655442:NKA655442 NTT655442:NTW655442 ODP655442:ODS655442 ONL655442:ONO655442 OXH655442:OXK655442 PHD655442:PHG655442 PQZ655442:PRC655442 QAV655442:QAY655442 QKR655442:QKU655442 QUN655442:QUQ655442 REJ655442:REM655442 ROF655442:ROI655442 RYB655442:RYE655442 SHX655442:SIA655442 SRT655442:SRW655442 TBP655442:TBS655442 TLL655442:TLO655442 TVH655442:TVK655442 UFD655442:UFG655442 UOZ655442:UPC655442 UYV655442:UYY655442 VIR655442:VIU655442 VSN655442:VSQ655442 WCJ655442:WCM655442 WMF655442:WMI655442 WWB655442:WWE655442 T720978:W720978 JP720978:JS720978 TL720978:TO720978 ADH720978:ADK720978 AND720978:ANG720978 AWZ720978:AXC720978 BGV720978:BGY720978 BQR720978:BQU720978 CAN720978:CAQ720978 CKJ720978:CKM720978 CUF720978:CUI720978 DEB720978:DEE720978 DNX720978:DOA720978 DXT720978:DXW720978 EHP720978:EHS720978 ERL720978:ERO720978 FBH720978:FBK720978 FLD720978:FLG720978 FUZ720978:FVC720978 GEV720978:GEY720978 GOR720978:GOU720978 GYN720978:GYQ720978 HIJ720978:HIM720978 HSF720978:HSI720978 ICB720978:ICE720978 ILX720978:IMA720978 IVT720978:IVW720978 JFP720978:JFS720978 JPL720978:JPO720978 JZH720978:JZK720978 KJD720978:KJG720978 KSZ720978:KTC720978 LCV720978:LCY720978 LMR720978:LMU720978 LWN720978:LWQ720978 MGJ720978:MGM720978 MQF720978:MQI720978 NAB720978:NAE720978 NJX720978:NKA720978 NTT720978:NTW720978 ODP720978:ODS720978 ONL720978:ONO720978 OXH720978:OXK720978 PHD720978:PHG720978 PQZ720978:PRC720978 QAV720978:QAY720978 QKR720978:QKU720978 QUN720978:QUQ720978 REJ720978:REM720978 ROF720978:ROI720978 RYB720978:RYE720978 SHX720978:SIA720978 SRT720978:SRW720978 TBP720978:TBS720978 TLL720978:TLO720978 TVH720978:TVK720978 UFD720978:UFG720978 UOZ720978:UPC720978 UYV720978:UYY720978 VIR720978:VIU720978 VSN720978:VSQ720978 WCJ720978:WCM720978 WMF720978:WMI720978 WWB720978:WWE720978 T786514:W786514 JP786514:JS786514 TL786514:TO786514 ADH786514:ADK786514 AND786514:ANG786514 AWZ786514:AXC786514 BGV786514:BGY786514 BQR786514:BQU786514 CAN786514:CAQ786514 CKJ786514:CKM786514 CUF786514:CUI786514 DEB786514:DEE786514 DNX786514:DOA786514 DXT786514:DXW786514 EHP786514:EHS786514 ERL786514:ERO786514 FBH786514:FBK786514 FLD786514:FLG786514 FUZ786514:FVC786514 GEV786514:GEY786514 GOR786514:GOU786514 GYN786514:GYQ786514 HIJ786514:HIM786514 HSF786514:HSI786514 ICB786514:ICE786514 ILX786514:IMA786514 IVT786514:IVW786514 JFP786514:JFS786514 JPL786514:JPO786514 JZH786514:JZK786514 KJD786514:KJG786514 KSZ786514:KTC786514 LCV786514:LCY786514 LMR786514:LMU786514 LWN786514:LWQ786514 MGJ786514:MGM786514 MQF786514:MQI786514 NAB786514:NAE786514 NJX786514:NKA786514 NTT786514:NTW786514 ODP786514:ODS786514 ONL786514:ONO786514 OXH786514:OXK786514 PHD786514:PHG786514 PQZ786514:PRC786514 QAV786514:QAY786514 QKR786514:QKU786514 QUN786514:QUQ786514 REJ786514:REM786514 ROF786514:ROI786514 RYB786514:RYE786514 SHX786514:SIA786514 SRT786514:SRW786514 TBP786514:TBS786514 TLL786514:TLO786514 TVH786514:TVK786514 UFD786514:UFG786514 UOZ786514:UPC786514 UYV786514:UYY786514 VIR786514:VIU786514 VSN786514:VSQ786514 WCJ786514:WCM786514 WMF786514:WMI786514 WWB786514:WWE786514 T852050:W852050 JP852050:JS852050 TL852050:TO852050 ADH852050:ADK852050 AND852050:ANG852050 AWZ852050:AXC852050 BGV852050:BGY852050 BQR852050:BQU852050 CAN852050:CAQ852050 CKJ852050:CKM852050 CUF852050:CUI852050 DEB852050:DEE852050 DNX852050:DOA852050 DXT852050:DXW852050 EHP852050:EHS852050 ERL852050:ERO852050 FBH852050:FBK852050 FLD852050:FLG852050 FUZ852050:FVC852050 GEV852050:GEY852050 GOR852050:GOU852050 GYN852050:GYQ852050 HIJ852050:HIM852050 HSF852050:HSI852050 ICB852050:ICE852050 ILX852050:IMA852050 IVT852050:IVW852050 JFP852050:JFS852050 JPL852050:JPO852050 JZH852050:JZK852050 KJD852050:KJG852050 KSZ852050:KTC852050 LCV852050:LCY852050 LMR852050:LMU852050 LWN852050:LWQ852050 MGJ852050:MGM852050 MQF852050:MQI852050 NAB852050:NAE852050 NJX852050:NKA852050 NTT852050:NTW852050 ODP852050:ODS852050 ONL852050:ONO852050 OXH852050:OXK852050 PHD852050:PHG852050 PQZ852050:PRC852050 QAV852050:QAY852050 QKR852050:QKU852050 QUN852050:QUQ852050 REJ852050:REM852050 ROF852050:ROI852050 RYB852050:RYE852050 SHX852050:SIA852050 SRT852050:SRW852050 TBP852050:TBS852050 TLL852050:TLO852050 TVH852050:TVK852050 UFD852050:UFG852050 UOZ852050:UPC852050 UYV852050:UYY852050 VIR852050:VIU852050 VSN852050:VSQ852050 WCJ852050:WCM852050 WMF852050:WMI852050 WWB852050:WWE852050 T917586:W917586 JP917586:JS917586 TL917586:TO917586 ADH917586:ADK917586 AND917586:ANG917586 AWZ917586:AXC917586 BGV917586:BGY917586 BQR917586:BQU917586 CAN917586:CAQ917586 CKJ917586:CKM917586 CUF917586:CUI917586 DEB917586:DEE917586 DNX917586:DOA917586 DXT917586:DXW917586 EHP917586:EHS917586 ERL917586:ERO917586 FBH917586:FBK917586 FLD917586:FLG917586 FUZ917586:FVC917586 GEV917586:GEY917586 GOR917586:GOU917586 GYN917586:GYQ917586 HIJ917586:HIM917586 HSF917586:HSI917586 ICB917586:ICE917586 ILX917586:IMA917586 IVT917586:IVW917586 JFP917586:JFS917586 JPL917586:JPO917586 JZH917586:JZK917586 KJD917586:KJG917586 KSZ917586:KTC917586 LCV917586:LCY917586 LMR917586:LMU917586 LWN917586:LWQ917586 MGJ917586:MGM917586 MQF917586:MQI917586 NAB917586:NAE917586 NJX917586:NKA917586 NTT917586:NTW917586 ODP917586:ODS917586 ONL917586:ONO917586 OXH917586:OXK917586 PHD917586:PHG917586 PQZ917586:PRC917586 QAV917586:QAY917586 QKR917586:QKU917586 QUN917586:QUQ917586 REJ917586:REM917586 ROF917586:ROI917586 RYB917586:RYE917586 SHX917586:SIA917586 SRT917586:SRW917586 TBP917586:TBS917586 TLL917586:TLO917586 TVH917586:TVK917586 UFD917586:UFG917586 UOZ917586:UPC917586 UYV917586:UYY917586 VIR917586:VIU917586 VSN917586:VSQ917586 WCJ917586:WCM917586 WMF917586:WMI917586 WWB917586:WWE917586 T983122:W983122 JP983122:JS983122 TL983122:TO983122 ADH983122:ADK983122 AND983122:ANG983122 AWZ983122:AXC983122 BGV983122:BGY983122 BQR983122:BQU983122 CAN983122:CAQ983122 CKJ983122:CKM983122 CUF983122:CUI983122 DEB983122:DEE983122 DNX983122:DOA983122 DXT983122:DXW983122 EHP983122:EHS983122 ERL983122:ERO983122 FBH983122:FBK983122 FLD983122:FLG983122 FUZ983122:FVC983122 GEV983122:GEY983122 GOR983122:GOU983122 GYN983122:GYQ983122 HIJ983122:HIM983122 HSF983122:HSI983122 ICB983122:ICE983122 ILX983122:IMA983122 IVT983122:IVW983122 JFP983122:JFS983122 JPL983122:JPO983122 JZH983122:JZK983122 KJD983122:KJG983122 KSZ983122:KTC983122 LCV983122:LCY983122 LMR983122:LMU983122 LWN983122:LWQ983122 MGJ983122:MGM983122 MQF983122:MQI983122 NAB983122:NAE983122 NJX983122:NKA983122 NTT983122:NTW983122 ODP983122:ODS983122 ONL983122:ONO983122 OXH983122:OXK983122 PHD983122:PHG983122 PQZ983122:PRC983122 QAV983122:QAY983122 QKR983122:QKU983122 QUN983122:QUQ983122 REJ983122:REM983122 ROF983122:ROI983122 RYB983122:RYE983122 SHX983122:SIA983122 SRT983122:SRW983122 TBP983122:TBS983122 TLL983122:TLO983122 TVH983122:TVK983122 UFD983122:UFG983122 UOZ983122:UPC983122 UYV983122:UYY983122 VIR983122:VIU983122 VSN983122:VSQ983122 WCJ983122:WCM983122 WMF983122:WMI983122 WWB983122:WWE983122"/>
    <dataValidation allowBlank="1" showInputMessage="1" showErrorMessage="1" promptTitle="TDHCA Program Experience" prompt="Place an X in this box to identify participation in the Texas Bootstrap Program." sqref="AB82:AE82 JX82:KA82 TT82:TW82 ADP82:ADS82 ANL82:ANO82 AXH82:AXK82 BHD82:BHG82 BQZ82:BRC82 CAV82:CAY82 CKR82:CKU82 CUN82:CUQ82 DEJ82:DEM82 DOF82:DOI82 DYB82:DYE82 EHX82:EIA82 ERT82:ERW82 FBP82:FBS82 FLL82:FLO82 FVH82:FVK82 GFD82:GFG82 GOZ82:GPC82 GYV82:GYY82 HIR82:HIU82 HSN82:HSQ82 ICJ82:ICM82 IMF82:IMI82 IWB82:IWE82 JFX82:JGA82 JPT82:JPW82 JZP82:JZS82 KJL82:KJO82 KTH82:KTK82 LDD82:LDG82 LMZ82:LNC82 LWV82:LWY82 MGR82:MGU82 MQN82:MQQ82 NAJ82:NAM82 NKF82:NKI82 NUB82:NUE82 ODX82:OEA82 ONT82:ONW82 OXP82:OXS82 PHL82:PHO82 PRH82:PRK82 QBD82:QBG82 QKZ82:QLC82 QUV82:QUY82 RER82:REU82 RON82:ROQ82 RYJ82:RYM82 SIF82:SII82 SSB82:SSE82 TBX82:TCA82 TLT82:TLW82 TVP82:TVS82 UFL82:UFO82 UPH82:UPK82 UZD82:UZG82 VIZ82:VJC82 VSV82:VSY82 WCR82:WCU82 WMN82:WMQ82 WWJ82:WWM82 AB65618:AE65618 JX65618:KA65618 TT65618:TW65618 ADP65618:ADS65618 ANL65618:ANO65618 AXH65618:AXK65618 BHD65618:BHG65618 BQZ65618:BRC65618 CAV65618:CAY65618 CKR65618:CKU65618 CUN65618:CUQ65618 DEJ65618:DEM65618 DOF65618:DOI65618 DYB65618:DYE65618 EHX65618:EIA65618 ERT65618:ERW65618 FBP65618:FBS65618 FLL65618:FLO65618 FVH65618:FVK65618 GFD65618:GFG65618 GOZ65618:GPC65618 GYV65618:GYY65618 HIR65618:HIU65618 HSN65618:HSQ65618 ICJ65618:ICM65618 IMF65618:IMI65618 IWB65618:IWE65618 JFX65618:JGA65618 JPT65618:JPW65618 JZP65618:JZS65618 KJL65618:KJO65618 KTH65618:KTK65618 LDD65618:LDG65618 LMZ65618:LNC65618 LWV65618:LWY65618 MGR65618:MGU65618 MQN65618:MQQ65618 NAJ65618:NAM65618 NKF65618:NKI65618 NUB65618:NUE65618 ODX65618:OEA65618 ONT65618:ONW65618 OXP65618:OXS65618 PHL65618:PHO65618 PRH65618:PRK65618 QBD65618:QBG65618 QKZ65618:QLC65618 QUV65618:QUY65618 RER65618:REU65618 RON65618:ROQ65618 RYJ65618:RYM65618 SIF65618:SII65618 SSB65618:SSE65618 TBX65618:TCA65618 TLT65618:TLW65618 TVP65618:TVS65618 UFL65618:UFO65618 UPH65618:UPK65618 UZD65618:UZG65618 VIZ65618:VJC65618 VSV65618:VSY65618 WCR65618:WCU65618 WMN65618:WMQ65618 WWJ65618:WWM65618 AB131154:AE131154 JX131154:KA131154 TT131154:TW131154 ADP131154:ADS131154 ANL131154:ANO131154 AXH131154:AXK131154 BHD131154:BHG131154 BQZ131154:BRC131154 CAV131154:CAY131154 CKR131154:CKU131154 CUN131154:CUQ131154 DEJ131154:DEM131154 DOF131154:DOI131154 DYB131154:DYE131154 EHX131154:EIA131154 ERT131154:ERW131154 FBP131154:FBS131154 FLL131154:FLO131154 FVH131154:FVK131154 GFD131154:GFG131154 GOZ131154:GPC131154 GYV131154:GYY131154 HIR131154:HIU131154 HSN131154:HSQ131154 ICJ131154:ICM131154 IMF131154:IMI131154 IWB131154:IWE131154 JFX131154:JGA131154 JPT131154:JPW131154 JZP131154:JZS131154 KJL131154:KJO131154 KTH131154:KTK131154 LDD131154:LDG131154 LMZ131154:LNC131154 LWV131154:LWY131154 MGR131154:MGU131154 MQN131154:MQQ131154 NAJ131154:NAM131154 NKF131154:NKI131154 NUB131154:NUE131154 ODX131154:OEA131154 ONT131154:ONW131154 OXP131154:OXS131154 PHL131154:PHO131154 PRH131154:PRK131154 QBD131154:QBG131154 QKZ131154:QLC131154 QUV131154:QUY131154 RER131154:REU131154 RON131154:ROQ131154 RYJ131154:RYM131154 SIF131154:SII131154 SSB131154:SSE131154 TBX131154:TCA131154 TLT131154:TLW131154 TVP131154:TVS131154 UFL131154:UFO131154 UPH131154:UPK131154 UZD131154:UZG131154 VIZ131154:VJC131154 VSV131154:VSY131154 WCR131154:WCU131154 WMN131154:WMQ131154 WWJ131154:WWM131154 AB196690:AE196690 JX196690:KA196690 TT196690:TW196690 ADP196690:ADS196690 ANL196690:ANO196690 AXH196690:AXK196690 BHD196690:BHG196690 BQZ196690:BRC196690 CAV196690:CAY196690 CKR196690:CKU196690 CUN196690:CUQ196690 DEJ196690:DEM196690 DOF196690:DOI196690 DYB196690:DYE196690 EHX196690:EIA196690 ERT196690:ERW196690 FBP196690:FBS196690 FLL196690:FLO196690 FVH196690:FVK196690 GFD196690:GFG196690 GOZ196690:GPC196690 GYV196690:GYY196690 HIR196690:HIU196690 HSN196690:HSQ196690 ICJ196690:ICM196690 IMF196690:IMI196690 IWB196690:IWE196690 JFX196690:JGA196690 JPT196690:JPW196690 JZP196690:JZS196690 KJL196690:KJO196690 KTH196690:KTK196690 LDD196690:LDG196690 LMZ196690:LNC196690 LWV196690:LWY196690 MGR196690:MGU196690 MQN196690:MQQ196690 NAJ196690:NAM196690 NKF196690:NKI196690 NUB196690:NUE196690 ODX196690:OEA196690 ONT196690:ONW196690 OXP196690:OXS196690 PHL196690:PHO196690 PRH196690:PRK196690 QBD196690:QBG196690 QKZ196690:QLC196690 QUV196690:QUY196690 RER196690:REU196690 RON196690:ROQ196690 RYJ196690:RYM196690 SIF196690:SII196690 SSB196690:SSE196690 TBX196690:TCA196690 TLT196690:TLW196690 TVP196690:TVS196690 UFL196690:UFO196690 UPH196690:UPK196690 UZD196690:UZG196690 VIZ196690:VJC196690 VSV196690:VSY196690 WCR196690:WCU196690 WMN196690:WMQ196690 WWJ196690:WWM196690 AB262226:AE262226 JX262226:KA262226 TT262226:TW262226 ADP262226:ADS262226 ANL262226:ANO262226 AXH262226:AXK262226 BHD262226:BHG262226 BQZ262226:BRC262226 CAV262226:CAY262226 CKR262226:CKU262226 CUN262226:CUQ262226 DEJ262226:DEM262226 DOF262226:DOI262226 DYB262226:DYE262226 EHX262226:EIA262226 ERT262226:ERW262226 FBP262226:FBS262226 FLL262226:FLO262226 FVH262226:FVK262226 GFD262226:GFG262226 GOZ262226:GPC262226 GYV262226:GYY262226 HIR262226:HIU262226 HSN262226:HSQ262226 ICJ262226:ICM262226 IMF262226:IMI262226 IWB262226:IWE262226 JFX262226:JGA262226 JPT262226:JPW262226 JZP262226:JZS262226 KJL262226:KJO262226 KTH262226:KTK262226 LDD262226:LDG262226 LMZ262226:LNC262226 LWV262226:LWY262226 MGR262226:MGU262226 MQN262226:MQQ262226 NAJ262226:NAM262226 NKF262226:NKI262226 NUB262226:NUE262226 ODX262226:OEA262226 ONT262226:ONW262226 OXP262226:OXS262226 PHL262226:PHO262226 PRH262226:PRK262226 QBD262226:QBG262226 QKZ262226:QLC262226 QUV262226:QUY262226 RER262226:REU262226 RON262226:ROQ262226 RYJ262226:RYM262226 SIF262226:SII262226 SSB262226:SSE262226 TBX262226:TCA262226 TLT262226:TLW262226 TVP262226:TVS262226 UFL262226:UFO262226 UPH262226:UPK262226 UZD262226:UZG262226 VIZ262226:VJC262226 VSV262226:VSY262226 WCR262226:WCU262226 WMN262226:WMQ262226 WWJ262226:WWM262226 AB327762:AE327762 JX327762:KA327762 TT327762:TW327762 ADP327762:ADS327762 ANL327762:ANO327762 AXH327762:AXK327762 BHD327762:BHG327762 BQZ327762:BRC327762 CAV327762:CAY327762 CKR327762:CKU327762 CUN327762:CUQ327762 DEJ327762:DEM327762 DOF327762:DOI327762 DYB327762:DYE327762 EHX327762:EIA327762 ERT327762:ERW327762 FBP327762:FBS327762 FLL327762:FLO327762 FVH327762:FVK327762 GFD327762:GFG327762 GOZ327762:GPC327762 GYV327762:GYY327762 HIR327762:HIU327762 HSN327762:HSQ327762 ICJ327762:ICM327762 IMF327762:IMI327762 IWB327762:IWE327762 JFX327762:JGA327762 JPT327762:JPW327762 JZP327762:JZS327762 KJL327762:KJO327762 KTH327762:KTK327762 LDD327762:LDG327762 LMZ327762:LNC327762 LWV327762:LWY327762 MGR327762:MGU327762 MQN327762:MQQ327762 NAJ327762:NAM327762 NKF327762:NKI327762 NUB327762:NUE327762 ODX327762:OEA327762 ONT327762:ONW327762 OXP327762:OXS327762 PHL327762:PHO327762 PRH327762:PRK327762 QBD327762:QBG327762 QKZ327762:QLC327762 QUV327762:QUY327762 RER327762:REU327762 RON327762:ROQ327762 RYJ327762:RYM327762 SIF327762:SII327762 SSB327762:SSE327762 TBX327762:TCA327762 TLT327762:TLW327762 TVP327762:TVS327762 UFL327762:UFO327762 UPH327762:UPK327762 UZD327762:UZG327762 VIZ327762:VJC327762 VSV327762:VSY327762 WCR327762:WCU327762 WMN327762:WMQ327762 WWJ327762:WWM327762 AB393298:AE393298 JX393298:KA393298 TT393298:TW393298 ADP393298:ADS393298 ANL393298:ANO393298 AXH393298:AXK393298 BHD393298:BHG393298 BQZ393298:BRC393298 CAV393298:CAY393298 CKR393298:CKU393298 CUN393298:CUQ393298 DEJ393298:DEM393298 DOF393298:DOI393298 DYB393298:DYE393298 EHX393298:EIA393298 ERT393298:ERW393298 FBP393298:FBS393298 FLL393298:FLO393298 FVH393298:FVK393298 GFD393298:GFG393298 GOZ393298:GPC393298 GYV393298:GYY393298 HIR393298:HIU393298 HSN393298:HSQ393298 ICJ393298:ICM393298 IMF393298:IMI393298 IWB393298:IWE393298 JFX393298:JGA393298 JPT393298:JPW393298 JZP393298:JZS393298 KJL393298:KJO393298 KTH393298:KTK393298 LDD393298:LDG393298 LMZ393298:LNC393298 LWV393298:LWY393298 MGR393298:MGU393298 MQN393298:MQQ393298 NAJ393298:NAM393298 NKF393298:NKI393298 NUB393298:NUE393298 ODX393298:OEA393298 ONT393298:ONW393298 OXP393298:OXS393298 PHL393298:PHO393298 PRH393298:PRK393298 QBD393298:QBG393298 QKZ393298:QLC393298 QUV393298:QUY393298 RER393298:REU393298 RON393298:ROQ393298 RYJ393298:RYM393298 SIF393298:SII393298 SSB393298:SSE393298 TBX393298:TCA393298 TLT393298:TLW393298 TVP393298:TVS393298 UFL393298:UFO393298 UPH393298:UPK393298 UZD393298:UZG393298 VIZ393298:VJC393298 VSV393298:VSY393298 WCR393298:WCU393298 WMN393298:WMQ393298 WWJ393298:WWM393298 AB458834:AE458834 JX458834:KA458834 TT458834:TW458834 ADP458834:ADS458834 ANL458834:ANO458834 AXH458834:AXK458834 BHD458834:BHG458834 BQZ458834:BRC458834 CAV458834:CAY458834 CKR458834:CKU458834 CUN458834:CUQ458834 DEJ458834:DEM458834 DOF458834:DOI458834 DYB458834:DYE458834 EHX458834:EIA458834 ERT458834:ERW458834 FBP458834:FBS458834 FLL458834:FLO458834 FVH458834:FVK458834 GFD458834:GFG458834 GOZ458834:GPC458834 GYV458834:GYY458834 HIR458834:HIU458834 HSN458834:HSQ458834 ICJ458834:ICM458834 IMF458834:IMI458834 IWB458834:IWE458834 JFX458834:JGA458834 JPT458834:JPW458834 JZP458834:JZS458834 KJL458834:KJO458834 KTH458834:KTK458834 LDD458834:LDG458834 LMZ458834:LNC458834 LWV458834:LWY458834 MGR458834:MGU458834 MQN458834:MQQ458834 NAJ458834:NAM458834 NKF458834:NKI458834 NUB458834:NUE458834 ODX458834:OEA458834 ONT458834:ONW458834 OXP458834:OXS458834 PHL458834:PHO458834 PRH458834:PRK458834 QBD458834:QBG458834 QKZ458834:QLC458834 QUV458834:QUY458834 RER458834:REU458834 RON458834:ROQ458834 RYJ458834:RYM458834 SIF458834:SII458834 SSB458834:SSE458834 TBX458834:TCA458834 TLT458834:TLW458834 TVP458834:TVS458834 UFL458834:UFO458834 UPH458834:UPK458834 UZD458834:UZG458834 VIZ458834:VJC458834 VSV458834:VSY458834 WCR458834:WCU458834 WMN458834:WMQ458834 WWJ458834:WWM458834 AB524370:AE524370 JX524370:KA524370 TT524370:TW524370 ADP524370:ADS524370 ANL524370:ANO524370 AXH524370:AXK524370 BHD524370:BHG524370 BQZ524370:BRC524370 CAV524370:CAY524370 CKR524370:CKU524370 CUN524370:CUQ524370 DEJ524370:DEM524370 DOF524370:DOI524370 DYB524370:DYE524370 EHX524370:EIA524370 ERT524370:ERW524370 FBP524370:FBS524370 FLL524370:FLO524370 FVH524370:FVK524370 GFD524370:GFG524370 GOZ524370:GPC524370 GYV524370:GYY524370 HIR524370:HIU524370 HSN524370:HSQ524370 ICJ524370:ICM524370 IMF524370:IMI524370 IWB524370:IWE524370 JFX524370:JGA524370 JPT524370:JPW524370 JZP524370:JZS524370 KJL524370:KJO524370 KTH524370:KTK524370 LDD524370:LDG524370 LMZ524370:LNC524370 LWV524370:LWY524370 MGR524370:MGU524370 MQN524370:MQQ524370 NAJ524370:NAM524370 NKF524370:NKI524370 NUB524370:NUE524370 ODX524370:OEA524370 ONT524370:ONW524370 OXP524370:OXS524370 PHL524370:PHO524370 PRH524370:PRK524370 QBD524370:QBG524370 QKZ524370:QLC524370 QUV524370:QUY524370 RER524370:REU524370 RON524370:ROQ524370 RYJ524370:RYM524370 SIF524370:SII524370 SSB524370:SSE524370 TBX524370:TCA524370 TLT524370:TLW524370 TVP524370:TVS524370 UFL524370:UFO524370 UPH524370:UPK524370 UZD524370:UZG524370 VIZ524370:VJC524370 VSV524370:VSY524370 WCR524370:WCU524370 WMN524370:WMQ524370 WWJ524370:WWM524370 AB589906:AE589906 JX589906:KA589906 TT589906:TW589906 ADP589906:ADS589906 ANL589906:ANO589906 AXH589906:AXK589906 BHD589906:BHG589906 BQZ589906:BRC589906 CAV589906:CAY589906 CKR589906:CKU589906 CUN589906:CUQ589906 DEJ589906:DEM589906 DOF589906:DOI589906 DYB589906:DYE589906 EHX589906:EIA589906 ERT589906:ERW589906 FBP589906:FBS589906 FLL589906:FLO589906 FVH589906:FVK589906 GFD589906:GFG589906 GOZ589906:GPC589906 GYV589906:GYY589906 HIR589906:HIU589906 HSN589906:HSQ589906 ICJ589906:ICM589906 IMF589906:IMI589906 IWB589906:IWE589906 JFX589906:JGA589906 JPT589906:JPW589906 JZP589906:JZS589906 KJL589906:KJO589906 KTH589906:KTK589906 LDD589906:LDG589906 LMZ589906:LNC589906 LWV589906:LWY589906 MGR589906:MGU589906 MQN589906:MQQ589906 NAJ589906:NAM589906 NKF589906:NKI589906 NUB589906:NUE589906 ODX589906:OEA589906 ONT589906:ONW589906 OXP589906:OXS589906 PHL589906:PHO589906 PRH589906:PRK589906 QBD589906:QBG589906 QKZ589906:QLC589906 QUV589906:QUY589906 RER589906:REU589906 RON589906:ROQ589906 RYJ589906:RYM589906 SIF589906:SII589906 SSB589906:SSE589906 TBX589906:TCA589906 TLT589906:TLW589906 TVP589906:TVS589906 UFL589906:UFO589906 UPH589906:UPK589906 UZD589906:UZG589906 VIZ589906:VJC589906 VSV589906:VSY589906 WCR589906:WCU589906 WMN589906:WMQ589906 WWJ589906:WWM589906 AB655442:AE655442 JX655442:KA655442 TT655442:TW655442 ADP655442:ADS655442 ANL655442:ANO655442 AXH655442:AXK655442 BHD655442:BHG655442 BQZ655442:BRC655442 CAV655442:CAY655442 CKR655442:CKU655442 CUN655442:CUQ655442 DEJ655442:DEM655442 DOF655442:DOI655442 DYB655442:DYE655442 EHX655442:EIA655442 ERT655442:ERW655442 FBP655442:FBS655442 FLL655442:FLO655442 FVH655442:FVK655442 GFD655442:GFG655442 GOZ655442:GPC655442 GYV655442:GYY655442 HIR655442:HIU655442 HSN655442:HSQ655442 ICJ655442:ICM655442 IMF655442:IMI655442 IWB655442:IWE655442 JFX655442:JGA655442 JPT655442:JPW655442 JZP655442:JZS655442 KJL655442:KJO655442 KTH655442:KTK655442 LDD655442:LDG655442 LMZ655442:LNC655442 LWV655442:LWY655442 MGR655442:MGU655442 MQN655442:MQQ655442 NAJ655442:NAM655442 NKF655442:NKI655442 NUB655442:NUE655442 ODX655442:OEA655442 ONT655442:ONW655442 OXP655442:OXS655442 PHL655442:PHO655442 PRH655442:PRK655442 QBD655442:QBG655442 QKZ655442:QLC655442 QUV655442:QUY655442 RER655442:REU655442 RON655442:ROQ655442 RYJ655442:RYM655442 SIF655442:SII655442 SSB655442:SSE655442 TBX655442:TCA655442 TLT655442:TLW655442 TVP655442:TVS655442 UFL655442:UFO655442 UPH655442:UPK655442 UZD655442:UZG655442 VIZ655442:VJC655442 VSV655442:VSY655442 WCR655442:WCU655442 WMN655442:WMQ655442 WWJ655442:WWM655442 AB720978:AE720978 JX720978:KA720978 TT720978:TW720978 ADP720978:ADS720978 ANL720978:ANO720978 AXH720978:AXK720978 BHD720978:BHG720978 BQZ720978:BRC720978 CAV720978:CAY720978 CKR720978:CKU720978 CUN720978:CUQ720978 DEJ720978:DEM720978 DOF720978:DOI720978 DYB720978:DYE720978 EHX720978:EIA720978 ERT720978:ERW720978 FBP720978:FBS720978 FLL720978:FLO720978 FVH720978:FVK720978 GFD720978:GFG720978 GOZ720978:GPC720978 GYV720978:GYY720978 HIR720978:HIU720978 HSN720978:HSQ720978 ICJ720978:ICM720978 IMF720978:IMI720978 IWB720978:IWE720978 JFX720978:JGA720978 JPT720978:JPW720978 JZP720978:JZS720978 KJL720978:KJO720978 KTH720978:KTK720978 LDD720978:LDG720978 LMZ720978:LNC720978 LWV720978:LWY720978 MGR720978:MGU720978 MQN720978:MQQ720978 NAJ720978:NAM720978 NKF720978:NKI720978 NUB720978:NUE720978 ODX720978:OEA720978 ONT720978:ONW720978 OXP720978:OXS720978 PHL720978:PHO720978 PRH720978:PRK720978 QBD720978:QBG720978 QKZ720978:QLC720978 QUV720978:QUY720978 RER720978:REU720978 RON720978:ROQ720978 RYJ720978:RYM720978 SIF720978:SII720978 SSB720978:SSE720978 TBX720978:TCA720978 TLT720978:TLW720978 TVP720978:TVS720978 UFL720978:UFO720978 UPH720978:UPK720978 UZD720978:UZG720978 VIZ720978:VJC720978 VSV720978:VSY720978 WCR720978:WCU720978 WMN720978:WMQ720978 WWJ720978:WWM720978 AB786514:AE786514 JX786514:KA786514 TT786514:TW786514 ADP786514:ADS786514 ANL786514:ANO786514 AXH786514:AXK786514 BHD786514:BHG786514 BQZ786514:BRC786514 CAV786514:CAY786514 CKR786514:CKU786514 CUN786514:CUQ786514 DEJ786514:DEM786514 DOF786514:DOI786514 DYB786514:DYE786514 EHX786514:EIA786514 ERT786514:ERW786514 FBP786514:FBS786514 FLL786514:FLO786514 FVH786514:FVK786514 GFD786514:GFG786514 GOZ786514:GPC786514 GYV786514:GYY786514 HIR786514:HIU786514 HSN786514:HSQ786514 ICJ786514:ICM786514 IMF786514:IMI786514 IWB786514:IWE786514 JFX786514:JGA786514 JPT786514:JPW786514 JZP786514:JZS786514 KJL786514:KJO786514 KTH786514:KTK786514 LDD786514:LDG786514 LMZ786514:LNC786514 LWV786514:LWY786514 MGR786514:MGU786514 MQN786514:MQQ786514 NAJ786514:NAM786514 NKF786514:NKI786514 NUB786514:NUE786514 ODX786514:OEA786514 ONT786514:ONW786514 OXP786514:OXS786514 PHL786514:PHO786514 PRH786514:PRK786514 QBD786514:QBG786514 QKZ786514:QLC786514 QUV786514:QUY786514 RER786514:REU786514 RON786514:ROQ786514 RYJ786514:RYM786514 SIF786514:SII786514 SSB786514:SSE786514 TBX786514:TCA786514 TLT786514:TLW786514 TVP786514:TVS786514 UFL786514:UFO786514 UPH786514:UPK786514 UZD786514:UZG786514 VIZ786514:VJC786514 VSV786514:VSY786514 WCR786514:WCU786514 WMN786514:WMQ786514 WWJ786514:WWM786514 AB852050:AE852050 JX852050:KA852050 TT852050:TW852050 ADP852050:ADS852050 ANL852050:ANO852050 AXH852050:AXK852050 BHD852050:BHG852050 BQZ852050:BRC852050 CAV852050:CAY852050 CKR852050:CKU852050 CUN852050:CUQ852050 DEJ852050:DEM852050 DOF852050:DOI852050 DYB852050:DYE852050 EHX852050:EIA852050 ERT852050:ERW852050 FBP852050:FBS852050 FLL852050:FLO852050 FVH852050:FVK852050 GFD852050:GFG852050 GOZ852050:GPC852050 GYV852050:GYY852050 HIR852050:HIU852050 HSN852050:HSQ852050 ICJ852050:ICM852050 IMF852050:IMI852050 IWB852050:IWE852050 JFX852050:JGA852050 JPT852050:JPW852050 JZP852050:JZS852050 KJL852050:KJO852050 KTH852050:KTK852050 LDD852050:LDG852050 LMZ852050:LNC852050 LWV852050:LWY852050 MGR852050:MGU852050 MQN852050:MQQ852050 NAJ852050:NAM852050 NKF852050:NKI852050 NUB852050:NUE852050 ODX852050:OEA852050 ONT852050:ONW852050 OXP852050:OXS852050 PHL852050:PHO852050 PRH852050:PRK852050 QBD852050:QBG852050 QKZ852050:QLC852050 QUV852050:QUY852050 RER852050:REU852050 RON852050:ROQ852050 RYJ852050:RYM852050 SIF852050:SII852050 SSB852050:SSE852050 TBX852050:TCA852050 TLT852050:TLW852050 TVP852050:TVS852050 UFL852050:UFO852050 UPH852050:UPK852050 UZD852050:UZG852050 VIZ852050:VJC852050 VSV852050:VSY852050 WCR852050:WCU852050 WMN852050:WMQ852050 WWJ852050:WWM852050 AB917586:AE917586 JX917586:KA917586 TT917586:TW917586 ADP917586:ADS917586 ANL917586:ANO917586 AXH917586:AXK917586 BHD917586:BHG917586 BQZ917586:BRC917586 CAV917586:CAY917586 CKR917586:CKU917586 CUN917586:CUQ917586 DEJ917586:DEM917586 DOF917586:DOI917586 DYB917586:DYE917586 EHX917586:EIA917586 ERT917586:ERW917586 FBP917586:FBS917586 FLL917586:FLO917586 FVH917586:FVK917586 GFD917586:GFG917586 GOZ917586:GPC917586 GYV917586:GYY917586 HIR917586:HIU917586 HSN917586:HSQ917586 ICJ917586:ICM917586 IMF917586:IMI917586 IWB917586:IWE917586 JFX917586:JGA917586 JPT917586:JPW917586 JZP917586:JZS917586 KJL917586:KJO917586 KTH917586:KTK917586 LDD917586:LDG917586 LMZ917586:LNC917586 LWV917586:LWY917586 MGR917586:MGU917586 MQN917586:MQQ917586 NAJ917586:NAM917586 NKF917586:NKI917586 NUB917586:NUE917586 ODX917586:OEA917586 ONT917586:ONW917586 OXP917586:OXS917586 PHL917586:PHO917586 PRH917586:PRK917586 QBD917586:QBG917586 QKZ917586:QLC917586 QUV917586:QUY917586 RER917586:REU917586 RON917586:ROQ917586 RYJ917586:RYM917586 SIF917586:SII917586 SSB917586:SSE917586 TBX917586:TCA917586 TLT917586:TLW917586 TVP917586:TVS917586 UFL917586:UFO917586 UPH917586:UPK917586 UZD917586:UZG917586 VIZ917586:VJC917586 VSV917586:VSY917586 WCR917586:WCU917586 WMN917586:WMQ917586 WWJ917586:WWM917586 AB983122:AE983122 JX983122:KA983122 TT983122:TW983122 ADP983122:ADS983122 ANL983122:ANO983122 AXH983122:AXK983122 BHD983122:BHG983122 BQZ983122:BRC983122 CAV983122:CAY983122 CKR983122:CKU983122 CUN983122:CUQ983122 DEJ983122:DEM983122 DOF983122:DOI983122 DYB983122:DYE983122 EHX983122:EIA983122 ERT983122:ERW983122 FBP983122:FBS983122 FLL983122:FLO983122 FVH983122:FVK983122 GFD983122:GFG983122 GOZ983122:GPC983122 GYV983122:GYY983122 HIR983122:HIU983122 HSN983122:HSQ983122 ICJ983122:ICM983122 IMF983122:IMI983122 IWB983122:IWE983122 JFX983122:JGA983122 JPT983122:JPW983122 JZP983122:JZS983122 KJL983122:KJO983122 KTH983122:KTK983122 LDD983122:LDG983122 LMZ983122:LNC983122 LWV983122:LWY983122 MGR983122:MGU983122 MQN983122:MQQ983122 NAJ983122:NAM983122 NKF983122:NKI983122 NUB983122:NUE983122 ODX983122:OEA983122 ONT983122:ONW983122 OXP983122:OXS983122 PHL983122:PHO983122 PRH983122:PRK983122 QBD983122:QBG983122 QKZ983122:QLC983122 QUV983122:QUY983122 RER983122:REU983122 RON983122:ROQ983122 RYJ983122:RYM983122 SIF983122:SII983122 SSB983122:SSE983122 TBX983122:TCA983122 TLT983122:TLW983122 TVP983122:TVS983122 UFL983122:UFO983122 UPH983122:UPK983122 UZD983122:UZG983122 VIZ983122:VJC983122 VSV983122:VSY983122 WCR983122:WCU983122 WMN983122:WMQ983122 WWJ983122:WWM983122"/>
    <dataValidation allowBlank="1" showInputMessage="1" showErrorMessage="1" promptTitle="TDHCA Program Experience" prompt="Place an X in this box to identify participation in the Colonias Self-Help Centers Program." sqref="AR82:AU82 KN82:KQ82 UJ82:UM82 AEF82:AEI82 AOB82:AOE82 AXX82:AYA82 BHT82:BHW82 BRP82:BRS82 CBL82:CBO82 CLH82:CLK82 CVD82:CVG82 DEZ82:DFC82 DOV82:DOY82 DYR82:DYU82 EIN82:EIQ82 ESJ82:ESM82 FCF82:FCI82 FMB82:FME82 FVX82:FWA82 GFT82:GFW82 GPP82:GPS82 GZL82:GZO82 HJH82:HJK82 HTD82:HTG82 ICZ82:IDC82 IMV82:IMY82 IWR82:IWU82 JGN82:JGQ82 JQJ82:JQM82 KAF82:KAI82 KKB82:KKE82 KTX82:KUA82 LDT82:LDW82 LNP82:LNS82 LXL82:LXO82 MHH82:MHK82 MRD82:MRG82 NAZ82:NBC82 NKV82:NKY82 NUR82:NUU82 OEN82:OEQ82 OOJ82:OOM82 OYF82:OYI82 PIB82:PIE82 PRX82:PSA82 QBT82:QBW82 QLP82:QLS82 QVL82:QVO82 RFH82:RFK82 RPD82:RPG82 RYZ82:RZC82 SIV82:SIY82 SSR82:SSU82 TCN82:TCQ82 TMJ82:TMM82 TWF82:TWI82 UGB82:UGE82 UPX82:UQA82 UZT82:UZW82 VJP82:VJS82 VTL82:VTO82 WDH82:WDK82 WND82:WNG82 WWZ82:WXC82 AR65618:AU65618 KN65618:KQ65618 UJ65618:UM65618 AEF65618:AEI65618 AOB65618:AOE65618 AXX65618:AYA65618 BHT65618:BHW65618 BRP65618:BRS65618 CBL65618:CBO65618 CLH65618:CLK65618 CVD65618:CVG65618 DEZ65618:DFC65618 DOV65618:DOY65618 DYR65618:DYU65618 EIN65618:EIQ65618 ESJ65618:ESM65618 FCF65618:FCI65618 FMB65618:FME65618 FVX65618:FWA65618 GFT65618:GFW65618 GPP65618:GPS65618 GZL65618:GZO65618 HJH65618:HJK65618 HTD65618:HTG65618 ICZ65618:IDC65618 IMV65618:IMY65618 IWR65618:IWU65618 JGN65618:JGQ65618 JQJ65618:JQM65618 KAF65618:KAI65618 KKB65618:KKE65618 KTX65618:KUA65618 LDT65618:LDW65618 LNP65618:LNS65618 LXL65618:LXO65618 MHH65618:MHK65618 MRD65618:MRG65618 NAZ65618:NBC65618 NKV65618:NKY65618 NUR65618:NUU65618 OEN65618:OEQ65618 OOJ65618:OOM65618 OYF65618:OYI65618 PIB65618:PIE65618 PRX65618:PSA65618 QBT65618:QBW65618 QLP65618:QLS65618 QVL65618:QVO65618 RFH65618:RFK65618 RPD65618:RPG65618 RYZ65618:RZC65618 SIV65618:SIY65618 SSR65618:SSU65618 TCN65618:TCQ65618 TMJ65618:TMM65618 TWF65618:TWI65618 UGB65618:UGE65618 UPX65618:UQA65618 UZT65618:UZW65618 VJP65618:VJS65618 VTL65618:VTO65618 WDH65618:WDK65618 WND65618:WNG65618 WWZ65618:WXC65618 AR131154:AU131154 KN131154:KQ131154 UJ131154:UM131154 AEF131154:AEI131154 AOB131154:AOE131154 AXX131154:AYA131154 BHT131154:BHW131154 BRP131154:BRS131154 CBL131154:CBO131154 CLH131154:CLK131154 CVD131154:CVG131154 DEZ131154:DFC131154 DOV131154:DOY131154 DYR131154:DYU131154 EIN131154:EIQ131154 ESJ131154:ESM131154 FCF131154:FCI131154 FMB131154:FME131154 FVX131154:FWA131154 GFT131154:GFW131154 GPP131154:GPS131154 GZL131154:GZO131154 HJH131154:HJK131154 HTD131154:HTG131154 ICZ131154:IDC131154 IMV131154:IMY131154 IWR131154:IWU131154 JGN131154:JGQ131154 JQJ131154:JQM131154 KAF131154:KAI131154 KKB131154:KKE131154 KTX131154:KUA131154 LDT131154:LDW131154 LNP131154:LNS131154 LXL131154:LXO131154 MHH131154:MHK131154 MRD131154:MRG131154 NAZ131154:NBC131154 NKV131154:NKY131154 NUR131154:NUU131154 OEN131154:OEQ131154 OOJ131154:OOM131154 OYF131154:OYI131154 PIB131154:PIE131154 PRX131154:PSA131154 QBT131154:QBW131154 QLP131154:QLS131154 QVL131154:QVO131154 RFH131154:RFK131154 RPD131154:RPG131154 RYZ131154:RZC131154 SIV131154:SIY131154 SSR131154:SSU131154 TCN131154:TCQ131154 TMJ131154:TMM131154 TWF131154:TWI131154 UGB131154:UGE131154 UPX131154:UQA131154 UZT131154:UZW131154 VJP131154:VJS131154 VTL131154:VTO131154 WDH131154:WDK131154 WND131154:WNG131154 WWZ131154:WXC131154 AR196690:AU196690 KN196690:KQ196690 UJ196690:UM196690 AEF196690:AEI196690 AOB196690:AOE196690 AXX196690:AYA196690 BHT196690:BHW196690 BRP196690:BRS196690 CBL196690:CBO196690 CLH196690:CLK196690 CVD196690:CVG196690 DEZ196690:DFC196690 DOV196690:DOY196690 DYR196690:DYU196690 EIN196690:EIQ196690 ESJ196690:ESM196690 FCF196690:FCI196690 FMB196690:FME196690 FVX196690:FWA196690 GFT196690:GFW196690 GPP196690:GPS196690 GZL196690:GZO196690 HJH196690:HJK196690 HTD196690:HTG196690 ICZ196690:IDC196690 IMV196690:IMY196690 IWR196690:IWU196690 JGN196690:JGQ196690 JQJ196690:JQM196690 KAF196690:KAI196690 KKB196690:KKE196690 KTX196690:KUA196690 LDT196690:LDW196690 LNP196690:LNS196690 LXL196690:LXO196690 MHH196690:MHK196690 MRD196690:MRG196690 NAZ196690:NBC196690 NKV196690:NKY196690 NUR196690:NUU196690 OEN196690:OEQ196690 OOJ196690:OOM196690 OYF196690:OYI196690 PIB196690:PIE196690 PRX196690:PSA196690 QBT196690:QBW196690 QLP196690:QLS196690 QVL196690:QVO196690 RFH196690:RFK196690 RPD196690:RPG196690 RYZ196690:RZC196690 SIV196690:SIY196690 SSR196690:SSU196690 TCN196690:TCQ196690 TMJ196690:TMM196690 TWF196690:TWI196690 UGB196690:UGE196690 UPX196690:UQA196690 UZT196690:UZW196690 VJP196690:VJS196690 VTL196690:VTO196690 WDH196690:WDK196690 WND196690:WNG196690 WWZ196690:WXC196690 AR262226:AU262226 KN262226:KQ262226 UJ262226:UM262226 AEF262226:AEI262226 AOB262226:AOE262226 AXX262226:AYA262226 BHT262226:BHW262226 BRP262226:BRS262226 CBL262226:CBO262226 CLH262226:CLK262226 CVD262226:CVG262226 DEZ262226:DFC262226 DOV262226:DOY262226 DYR262226:DYU262226 EIN262226:EIQ262226 ESJ262226:ESM262226 FCF262226:FCI262226 FMB262226:FME262226 FVX262226:FWA262226 GFT262226:GFW262226 GPP262226:GPS262226 GZL262226:GZO262226 HJH262226:HJK262226 HTD262226:HTG262226 ICZ262226:IDC262226 IMV262226:IMY262226 IWR262226:IWU262226 JGN262226:JGQ262226 JQJ262226:JQM262226 KAF262226:KAI262226 KKB262226:KKE262226 KTX262226:KUA262226 LDT262226:LDW262226 LNP262226:LNS262226 LXL262226:LXO262226 MHH262226:MHK262226 MRD262226:MRG262226 NAZ262226:NBC262226 NKV262226:NKY262226 NUR262226:NUU262226 OEN262226:OEQ262226 OOJ262226:OOM262226 OYF262226:OYI262226 PIB262226:PIE262226 PRX262226:PSA262226 QBT262226:QBW262226 QLP262226:QLS262226 QVL262226:QVO262226 RFH262226:RFK262226 RPD262226:RPG262226 RYZ262226:RZC262226 SIV262226:SIY262226 SSR262226:SSU262226 TCN262226:TCQ262226 TMJ262226:TMM262226 TWF262226:TWI262226 UGB262226:UGE262226 UPX262226:UQA262226 UZT262226:UZW262226 VJP262226:VJS262226 VTL262226:VTO262226 WDH262226:WDK262226 WND262226:WNG262226 WWZ262226:WXC262226 AR327762:AU327762 KN327762:KQ327762 UJ327762:UM327762 AEF327762:AEI327762 AOB327762:AOE327762 AXX327762:AYA327762 BHT327762:BHW327762 BRP327762:BRS327762 CBL327762:CBO327762 CLH327762:CLK327762 CVD327762:CVG327762 DEZ327762:DFC327762 DOV327762:DOY327762 DYR327762:DYU327762 EIN327762:EIQ327762 ESJ327762:ESM327762 FCF327762:FCI327762 FMB327762:FME327762 FVX327762:FWA327762 GFT327762:GFW327762 GPP327762:GPS327762 GZL327762:GZO327762 HJH327762:HJK327762 HTD327762:HTG327762 ICZ327762:IDC327762 IMV327762:IMY327762 IWR327762:IWU327762 JGN327762:JGQ327762 JQJ327762:JQM327762 KAF327762:KAI327762 KKB327762:KKE327762 KTX327762:KUA327762 LDT327762:LDW327762 LNP327762:LNS327762 LXL327762:LXO327762 MHH327762:MHK327762 MRD327762:MRG327762 NAZ327762:NBC327762 NKV327762:NKY327762 NUR327762:NUU327762 OEN327762:OEQ327762 OOJ327762:OOM327762 OYF327762:OYI327762 PIB327762:PIE327762 PRX327762:PSA327762 QBT327762:QBW327762 QLP327762:QLS327762 QVL327762:QVO327762 RFH327762:RFK327762 RPD327762:RPG327762 RYZ327762:RZC327762 SIV327762:SIY327762 SSR327762:SSU327762 TCN327762:TCQ327762 TMJ327762:TMM327762 TWF327762:TWI327762 UGB327762:UGE327762 UPX327762:UQA327762 UZT327762:UZW327762 VJP327762:VJS327762 VTL327762:VTO327762 WDH327762:WDK327762 WND327762:WNG327762 WWZ327762:WXC327762 AR393298:AU393298 KN393298:KQ393298 UJ393298:UM393298 AEF393298:AEI393298 AOB393298:AOE393298 AXX393298:AYA393298 BHT393298:BHW393298 BRP393298:BRS393298 CBL393298:CBO393298 CLH393298:CLK393298 CVD393298:CVG393298 DEZ393298:DFC393298 DOV393298:DOY393298 DYR393298:DYU393298 EIN393298:EIQ393298 ESJ393298:ESM393298 FCF393298:FCI393298 FMB393298:FME393298 FVX393298:FWA393298 GFT393298:GFW393298 GPP393298:GPS393298 GZL393298:GZO393298 HJH393298:HJK393298 HTD393298:HTG393298 ICZ393298:IDC393298 IMV393298:IMY393298 IWR393298:IWU393298 JGN393298:JGQ393298 JQJ393298:JQM393298 KAF393298:KAI393298 KKB393298:KKE393298 KTX393298:KUA393298 LDT393298:LDW393298 LNP393298:LNS393298 LXL393298:LXO393298 MHH393298:MHK393298 MRD393298:MRG393298 NAZ393298:NBC393298 NKV393298:NKY393298 NUR393298:NUU393298 OEN393298:OEQ393298 OOJ393298:OOM393298 OYF393298:OYI393298 PIB393298:PIE393298 PRX393298:PSA393298 QBT393298:QBW393298 QLP393298:QLS393298 QVL393298:QVO393298 RFH393298:RFK393298 RPD393298:RPG393298 RYZ393298:RZC393298 SIV393298:SIY393298 SSR393298:SSU393298 TCN393298:TCQ393298 TMJ393298:TMM393298 TWF393298:TWI393298 UGB393298:UGE393298 UPX393298:UQA393298 UZT393298:UZW393298 VJP393298:VJS393298 VTL393298:VTO393298 WDH393298:WDK393298 WND393298:WNG393298 WWZ393298:WXC393298 AR458834:AU458834 KN458834:KQ458834 UJ458834:UM458834 AEF458834:AEI458834 AOB458834:AOE458834 AXX458834:AYA458834 BHT458834:BHW458834 BRP458834:BRS458834 CBL458834:CBO458834 CLH458834:CLK458834 CVD458834:CVG458834 DEZ458834:DFC458834 DOV458834:DOY458834 DYR458834:DYU458834 EIN458834:EIQ458834 ESJ458834:ESM458834 FCF458834:FCI458834 FMB458834:FME458834 FVX458834:FWA458834 GFT458834:GFW458834 GPP458834:GPS458834 GZL458834:GZO458834 HJH458834:HJK458834 HTD458834:HTG458834 ICZ458834:IDC458834 IMV458834:IMY458834 IWR458834:IWU458834 JGN458834:JGQ458834 JQJ458834:JQM458834 KAF458834:KAI458834 KKB458834:KKE458834 KTX458834:KUA458834 LDT458834:LDW458834 LNP458834:LNS458834 LXL458834:LXO458834 MHH458834:MHK458834 MRD458834:MRG458834 NAZ458834:NBC458834 NKV458834:NKY458834 NUR458834:NUU458834 OEN458834:OEQ458834 OOJ458834:OOM458834 OYF458834:OYI458834 PIB458834:PIE458834 PRX458834:PSA458834 QBT458834:QBW458834 QLP458834:QLS458834 QVL458834:QVO458834 RFH458834:RFK458834 RPD458834:RPG458834 RYZ458834:RZC458834 SIV458834:SIY458834 SSR458834:SSU458834 TCN458834:TCQ458834 TMJ458834:TMM458834 TWF458834:TWI458834 UGB458834:UGE458834 UPX458834:UQA458834 UZT458834:UZW458834 VJP458834:VJS458834 VTL458834:VTO458834 WDH458834:WDK458834 WND458834:WNG458834 WWZ458834:WXC458834 AR524370:AU524370 KN524370:KQ524370 UJ524370:UM524370 AEF524370:AEI524370 AOB524370:AOE524370 AXX524370:AYA524370 BHT524370:BHW524370 BRP524370:BRS524370 CBL524370:CBO524370 CLH524370:CLK524370 CVD524370:CVG524370 DEZ524370:DFC524370 DOV524370:DOY524370 DYR524370:DYU524370 EIN524370:EIQ524370 ESJ524370:ESM524370 FCF524370:FCI524370 FMB524370:FME524370 FVX524370:FWA524370 GFT524370:GFW524370 GPP524370:GPS524370 GZL524370:GZO524370 HJH524370:HJK524370 HTD524370:HTG524370 ICZ524370:IDC524370 IMV524370:IMY524370 IWR524370:IWU524370 JGN524370:JGQ524370 JQJ524370:JQM524370 KAF524370:KAI524370 KKB524370:KKE524370 KTX524370:KUA524370 LDT524370:LDW524370 LNP524370:LNS524370 LXL524370:LXO524370 MHH524370:MHK524370 MRD524370:MRG524370 NAZ524370:NBC524370 NKV524370:NKY524370 NUR524370:NUU524370 OEN524370:OEQ524370 OOJ524370:OOM524370 OYF524370:OYI524370 PIB524370:PIE524370 PRX524370:PSA524370 QBT524370:QBW524370 QLP524370:QLS524370 QVL524370:QVO524370 RFH524370:RFK524370 RPD524370:RPG524370 RYZ524370:RZC524370 SIV524370:SIY524370 SSR524370:SSU524370 TCN524370:TCQ524370 TMJ524370:TMM524370 TWF524370:TWI524370 UGB524370:UGE524370 UPX524370:UQA524370 UZT524370:UZW524370 VJP524370:VJS524370 VTL524370:VTO524370 WDH524370:WDK524370 WND524370:WNG524370 WWZ524370:WXC524370 AR589906:AU589906 KN589906:KQ589906 UJ589906:UM589906 AEF589906:AEI589906 AOB589906:AOE589906 AXX589906:AYA589906 BHT589906:BHW589906 BRP589906:BRS589906 CBL589906:CBO589906 CLH589906:CLK589906 CVD589906:CVG589906 DEZ589906:DFC589906 DOV589906:DOY589906 DYR589906:DYU589906 EIN589906:EIQ589906 ESJ589906:ESM589906 FCF589906:FCI589906 FMB589906:FME589906 FVX589906:FWA589906 GFT589906:GFW589906 GPP589906:GPS589906 GZL589906:GZO589906 HJH589906:HJK589906 HTD589906:HTG589906 ICZ589906:IDC589906 IMV589906:IMY589906 IWR589906:IWU589906 JGN589906:JGQ589906 JQJ589906:JQM589906 KAF589906:KAI589906 KKB589906:KKE589906 KTX589906:KUA589906 LDT589906:LDW589906 LNP589906:LNS589906 LXL589906:LXO589906 MHH589906:MHK589906 MRD589906:MRG589906 NAZ589906:NBC589906 NKV589906:NKY589906 NUR589906:NUU589906 OEN589906:OEQ589906 OOJ589906:OOM589906 OYF589906:OYI589906 PIB589906:PIE589906 PRX589906:PSA589906 QBT589906:QBW589906 QLP589906:QLS589906 QVL589906:QVO589906 RFH589906:RFK589906 RPD589906:RPG589906 RYZ589906:RZC589906 SIV589906:SIY589906 SSR589906:SSU589906 TCN589906:TCQ589906 TMJ589906:TMM589906 TWF589906:TWI589906 UGB589906:UGE589906 UPX589906:UQA589906 UZT589906:UZW589906 VJP589906:VJS589906 VTL589906:VTO589906 WDH589906:WDK589906 WND589906:WNG589906 WWZ589906:WXC589906 AR655442:AU655442 KN655442:KQ655442 UJ655442:UM655442 AEF655442:AEI655442 AOB655442:AOE655442 AXX655442:AYA655442 BHT655442:BHW655442 BRP655442:BRS655442 CBL655442:CBO655442 CLH655442:CLK655442 CVD655442:CVG655442 DEZ655442:DFC655442 DOV655442:DOY655442 DYR655442:DYU655442 EIN655442:EIQ655442 ESJ655442:ESM655442 FCF655442:FCI655442 FMB655442:FME655442 FVX655442:FWA655442 GFT655442:GFW655442 GPP655442:GPS655442 GZL655442:GZO655442 HJH655442:HJK655442 HTD655442:HTG655442 ICZ655442:IDC655442 IMV655442:IMY655442 IWR655442:IWU655442 JGN655442:JGQ655442 JQJ655442:JQM655442 KAF655442:KAI655442 KKB655442:KKE655442 KTX655442:KUA655442 LDT655442:LDW655442 LNP655442:LNS655442 LXL655442:LXO655442 MHH655442:MHK655442 MRD655442:MRG655442 NAZ655442:NBC655442 NKV655442:NKY655442 NUR655442:NUU655442 OEN655442:OEQ655442 OOJ655442:OOM655442 OYF655442:OYI655442 PIB655442:PIE655442 PRX655442:PSA655442 QBT655442:QBW655442 QLP655442:QLS655442 QVL655442:QVO655442 RFH655442:RFK655442 RPD655442:RPG655442 RYZ655442:RZC655442 SIV655442:SIY655442 SSR655442:SSU655442 TCN655442:TCQ655442 TMJ655442:TMM655442 TWF655442:TWI655442 UGB655442:UGE655442 UPX655442:UQA655442 UZT655442:UZW655442 VJP655442:VJS655442 VTL655442:VTO655442 WDH655442:WDK655442 WND655442:WNG655442 WWZ655442:WXC655442 AR720978:AU720978 KN720978:KQ720978 UJ720978:UM720978 AEF720978:AEI720978 AOB720978:AOE720978 AXX720978:AYA720978 BHT720978:BHW720978 BRP720978:BRS720978 CBL720978:CBO720978 CLH720978:CLK720978 CVD720978:CVG720978 DEZ720978:DFC720978 DOV720978:DOY720978 DYR720978:DYU720978 EIN720978:EIQ720978 ESJ720978:ESM720978 FCF720978:FCI720978 FMB720978:FME720978 FVX720978:FWA720978 GFT720978:GFW720978 GPP720978:GPS720978 GZL720978:GZO720978 HJH720978:HJK720978 HTD720978:HTG720978 ICZ720978:IDC720978 IMV720978:IMY720978 IWR720978:IWU720978 JGN720978:JGQ720978 JQJ720978:JQM720978 KAF720978:KAI720978 KKB720978:KKE720978 KTX720978:KUA720978 LDT720978:LDW720978 LNP720978:LNS720978 LXL720978:LXO720978 MHH720978:MHK720978 MRD720978:MRG720978 NAZ720978:NBC720978 NKV720978:NKY720978 NUR720978:NUU720978 OEN720978:OEQ720978 OOJ720978:OOM720978 OYF720978:OYI720978 PIB720978:PIE720978 PRX720978:PSA720978 QBT720978:QBW720978 QLP720978:QLS720978 QVL720978:QVO720978 RFH720978:RFK720978 RPD720978:RPG720978 RYZ720978:RZC720978 SIV720978:SIY720978 SSR720978:SSU720978 TCN720978:TCQ720978 TMJ720978:TMM720978 TWF720978:TWI720978 UGB720978:UGE720978 UPX720978:UQA720978 UZT720978:UZW720978 VJP720978:VJS720978 VTL720978:VTO720978 WDH720978:WDK720978 WND720978:WNG720978 WWZ720978:WXC720978 AR786514:AU786514 KN786514:KQ786514 UJ786514:UM786514 AEF786514:AEI786514 AOB786514:AOE786514 AXX786514:AYA786514 BHT786514:BHW786514 BRP786514:BRS786514 CBL786514:CBO786514 CLH786514:CLK786514 CVD786514:CVG786514 DEZ786514:DFC786514 DOV786514:DOY786514 DYR786514:DYU786514 EIN786514:EIQ786514 ESJ786514:ESM786514 FCF786514:FCI786514 FMB786514:FME786514 FVX786514:FWA786514 GFT786514:GFW786514 GPP786514:GPS786514 GZL786514:GZO786514 HJH786514:HJK786514 HTD786514:HTG786514 ICZ786514:IDC786514 IMV786514:IMY786514 IWR786514:IWU786514 JGN786514:JGQ786514 JQJ786514:JQM786514 KAF786514:KAI786514 KKB786514:KKE786514 KTX786514:KUA786514 LDT786514:LDW786514 LNP786514:LNS786514 LXL786514:LXO786514 MHH786514:MHK786514 MRD786514:MRG786514 NAZ786514:NBC786514 NKV786514:NKY786514 NUR786514:NUU786514 OEN786514:OEQ786514 OOJ786514:OOM786514 OYF786514:OYI786514 PIB786514:PIE786514 PRX786514:PSA786514 QBT786514:QBW786514 QLP786514:QLS786514 QVL786514:QVO786514 RFH786514:RFK786514 RPD786514:RPG786514 RYZ786514:RZC786514 SIV786514:SIY786514 SSR786514:SSU786514 TCN786514:TCQ786514 TMJ786514:TMM786514 TWF786514:TWI786514 UGB786514:UGE786514 UPX786514:UQA786514 UZT786514:UZW786514 VJP786514:VJS786514 VTL786514:VTO786514 WDH786514:WDK786514 WND786514:WNG786514 WWZ786514:WXC786514 AR852050:AU852050 KN852050:KQ852050 UJ852050:UM852050 AEF852050:AEI852050 AOB852050:AOE852050 AXX852050:AYA852050 BHT852050:BHW852050 BRP852050:BRS852050 CBL852050:CBO852050 CLH852050:CLK852050 CVD852050:CVG852050 DEZ852050:DFC852050 DOV852050:DOY852050 DYR852050:DYU852050 EIN852050:EIQ852050 ESJ852050:ESM852050 FCF852050:FCI852050 FMB852050:FME852050 FVX852050:FWA852050 GFT852050:GFW852050 GPP852050:GPS852050 GZL852050:GZO852050 HJH852050:HJK852050 HTD852050:HTG852050 ICZ852050:IDC852050 IMV852050:IMY852050 IWR852050:IWU852050 JGN852050:JGQ852050 JQJ852050:JQM852050 KAF852050:KAI852050 KKB852050:KKE852050 KTX852050:KUA852050 LDT852050:LDW852050 LNP852050:LNS852050 LXL852050:LXO852050 MHH852050:MHK852050 MRD852050:MRG852050 NAZ852050:NBC852050 NKV852050:NKY852050 NUR852050:NUU852050 OEN852050:OEQ852050 OOJ852050:OOM852050 OYF852050:OYI852050 PIB852050:PIE852050 PRX852050:PSA852050 QBT852050:QBW852050 QLP852050:QLS852050 QVL852050:QVO852050 RFH852050:RFK852050 RPD852050:RPG852050 RYZ852050:RZC852050 SIV852050:SIY852050 SSR852050:SSU852050 TCN852050:TCQ852050 TMJ852050:TMM852050 TWF852050:TWI852050 UGB852050:UGE852050 UPX852050:UQA852050 UZT852050:UZW852050 VJP852050:VJS852050 VTL852050:VTO852050 WDH852050:WDK852050 WND852050:WNG852050 WWZ852050:WXC852050 AR917586:AU917586 KN917586:KQ917586 UJ917586:UM917586 AEF917586:AEI917586 AOB917586:AOE917586 AXX917586:AYA917586 BHT917586:BHW917586 BRP917586:BRS917586 CBL917586:CBO917586 CLH917586:CLK917586 CVD917586:CVG917586 DEZ917586:DFC917586 DOV917586:DOY917586 DYR917586:DYU917586 EIN917586:EIQ917586 ESJ917586:ESM917586 FCF917586:FCI917586 FMB917586:FME917586 FVX917586:FWA917586 GFT917586:GFW917586 GPP917586:GPS917586 GZL917586:GZO917586 HJH917586:HJK917586 HTD917586:HTG917586 ICZ917586:IDC917586 IMV917586:IMY917586 IWR917586:IWU917586 JGN917586:JGQ917586 JQJ917586:JQM917586 KAF917586:KAI917586 KKB917586:KKE917586 KTX917586:KUA917586 LDT917586:LDW917586 LNP917586:LNS917586 LXL917586:LXO917586 MHH917586:MHK917586 MRD917586:MRG917586 NAZ917586:NBC917586 NKV917586:NKY917586 NUR917586:NUU917586 OEN917586:OEQ917586 OOJ917586:OOM917586 OYF917586:OYI917586 PIB917586:PIE917586 PRX917586:PSA917586 QBT917586:QBW917586 QLP917586:QLS917586 QVL917586:QVO917586 RFH917586:RFK917586 RPD917586:RPG917586 RYZ917586:RZC917586 SIV917586:SIY917586 SSR917586:SSU917586 TCN917586:TCQ917586 TMJ917586:TMM917586 TWF917586:TWI917586 UGB917586:UGE917586 UPX917586:UQA917586 UZT917586:UZW917586 VJP917586:VJS917586 VTL917586:VTO917586 WDH917586:WDK917586 WND917586:WNG917586 WWZ917586:WXC917586 AR983122:AU983122 KN983122:KQ983122 UJ983122:UM983122 AEF983122:AEI983122 AOB983122:AOE983122 AXX983122:AYA983122 BHT983122:BHW983122 BRP983122:BRS983122 CBL983122:CBO983122 CLH983122:CLK983122 CVD983122:CVG983122 DEZ983122:DFC983122 DOV983122:DOY983122 DYR983122:DYU983122 EIN983122:EIQ983122 ESJ983122:ESM983122 FCF983122:FCI983122 FMB983122:FME983122 FVX983122:FWA983122 GFT983122:GFW983122 GPP983122:GPS983122 GZL983122:GZO983122 HJH983122:HJK983122 HTD983122:HTG983122 ICZ983122:IDC983122 IMV983122:IMY983122 IWR983122:IWU983122 JGN983122:JGQ983122 JQJ983122:JQM983122 KAF983122:KAI983122 KKB983122:KKE983122 KTX983122:KUA983122 LDT983122:LDW983122 LNP983122:LNS983122 LXL983122:LXO983122 MHH983122:MHK983122 MRD983122:MRG983122 NAZ983122:NBC983122 NKV983122:NKY983122 NUR983122:NUU983122 OEN983122:OEQ983122 OOJ983122:OOM983122 OYF983122:OYI983122 PIB983122:PIE983122 PRX983122:PSA983122 QBT983122:QBW983122 QLP983122:QLS983122 QVL983122:QVO983122 RFH983122:RFK983122 RPD983122:RPG983122 RYZ983122:RZC983122 SIV983122:SIY983122 SSR983122:SSU983122 TCN983122:TCQ983122 TMJ983122:TMM983122 TWF983122:TWI983122 UGB983122:UGE983122 UPX983122:UQA983122 UZT983122:UZW983122 VJP983122:VJS983122 VTL983122:VTO983122 WDH983122:WDK983122 WND983122:WNG983122 WWZ983122:WXC983122"/>
    <dataValidation allowBlank="1" showInputMessage="1" showErrorMessage="1" promptTitle="TDHCA Program Experience" prompt="Place an X in this box to identify participation in the Neighborhood Stabilization Program (NSP)." sqref="AR83:AU83 KN83:KQ83 UJ83:UM83 AEF83:AEI83 AOB83:AOE83 AXX83:AYA83 BHT83:BHW83 BRP83:BRS83 CBL83:CBO83 CLH83:CLK83 CVD83:CVG83 DEZ83:DFC83 DOV83:DOY83 DYR83:DYU83 EIN83:EIQ83 ESJ83:ESM83 FCF83:FCI83 FMB83:FME83 FVX83:FWA83 GFT83:GFW83 GPP83:GPS83 GZL83:GZO83 HJH83:HJK83 HTD83:HTG83 ICZ83:IDC83 IMV83:IMY83 IWR83:IWU83 JGN83:JGQ83 JQJ83:JQM83 KAF83:KAI83 KKB83:KKE83 KTX83:KUA83 LDT83:LDW83 LNP83:LNS83 LXL83:LXO83 MHH83:MHK83 MRD83:MRG83 NAZ83:NBC83 NKV83:NKY83 NUR83:NUU83 OEN83:OEQ83 OOJ83:OOM83 OYF83:OYI83 PIB83:PIE83 PRX83:PSA83 QBT83:QBW83 QLP83:QLS83 QVL83:QVO83 RFH83:RFK83 RPD83:RPG83 RYZ83:RZC83 SIV83:SIY83 SSR83:SSU83 TCN83:TCQ83 TMJ83:TMM83 TWF83:TWI83 UGB83:UGE83 UPX83:UQA83 UZT83:UZW83 VJP83:VJS83 VTL83:VTO83 WDH83:WDK83 WND83:WNG83 WWZ83:WXC83 AR65619:AU65619 KN65619:KQ65619 UJ65619:UM65619 AEF65619:AEI65619 AOB65619:AOE65619 AXX65619:AYA65619 BHT65619:BHW65619 BRP65619:BRS65619 CBL65619:CBO65619 CLH65619:CLK65619 CVD65619:CVG65619 DEZ65619:DFC65619 DOV65619:DOY65619 DYR65619:DYU65619 EIN65619:EIQ65619 ESJ65619:ESM65619 FCF65619:FCI65619 FMB65619:FME65619 FVX65619:FWA65619 GFT65619:GFW65619 GPP65619:GPS65619 GZL65619:GZO65619 HJH65619:HJK65619 HTD65619:HTG65619 ICZ65619:IDC65619 IMV65619:IMY65619 IWR65619:IWU65619 JGN65619:JGQ65619 JQJ65619:JQM65619 KAF65619:KAI65619 KKB65619:KKE65619 KTX65619:KUA65619 LDT65619:LDW65619 LNP65619:LNS65619 LXL65619:LXO65619 MHH65619:MHK65619 MRD65619:MRG65619 NAZ65619:NBC65619 NKV65619:NKY65619 NUR65619:NUU65619 OEN65619:OEQ65619 OOJ65619:OOM65619 OYF65619:OYI65619 PIB65619:PIE65619 PRX65619:PSA65619 QBT65619:QBW65619 QLP65619:QLS65619 QVL65619:QVO65619 RFH65619:RFK65619 RPD65619:RPG65619 RYZ65619:RZC65619 SIV65619:SIY65619 SSR65619:SSU65619 TCN65619:TCQ65619 TMJ65619:TMM65619 TWF65619:TWI65619 UGB65619:UGE65619 UPX65619:UQA65619 UZT65619:UZW65619 VJP65619:VJS65619 VTL65619:VTO65619 WDH65619:WDK65619 WND65619:WNG65619 WWZ65619:WXC65619 AR131155:AU131155 KN131155:KQ131155 UJ131155:UM131155 AEF131155:AEI131155 AOB131155:AOE131155 AXX131155:AYA131155 BHT131155:BHW131155 BRP131155:BRS131155 CBL131155:CBO131155 CLH131155:CLK131155 CVD131155:CVG131155 DEZ131155:DFC131155 DOV131155:DOY131155 DYR131155:DYU131155 EIN131155:EIQ131155 ESJ131155:ESM131155 FCF131155:FCI131155 FMB131155:FME131155 FVX131155:FWA131155 GFT131155:GFW131155 GPP131155:GPS131155 GZL131155:GZO131155 HJH131155:HJK131155 HTD131155:HTG131155 ICZ131155:IDC131155 IMV131155:IMY131155 IWR131155:IWU131155 JGN131155:JGQ131155 JQJ131155:JQM131155 KAF131155:KAI131155 KKB131155:KKE131155 KTX131155:KUA131155 LDT131155:LDW131155 LNP131155:LNS131155 LXL131155:LXO131155 MHH131155:MHK131155 MRD131155:MRG131155 NAZ131155:NBC131155 NKV131155:NKY131155 NUR131155:NUU131155 OEN131155:OEQ131155 OOJ131155:OOM131155 OYF131155:OYI131155 PIB131155:PIE131155 PRX131155:PSA131155 QBT131155:QBW131155 QLP131155:QLS131155 QVL131155:QVO131155 RFH131155:RFK131155 RPD131155:RPG131155 RYZ131155:RZC131155 SIV131155:SIY131155 SSR131155:SSU131155 TCN131155:TCQ131155 TMJ131155:TMM131155 TWF131155:TWI131155 UGB131155:UGE131155 UPX131155:UQA131155 UZT131155:UZW131155 VJP131155:VJS131155 VTL131155:VTO131155 WDH131155:WDK131155 WND131155:WNG131155 WWZ131155:WXC131155 AR196691:AU196691 KN196691:KQ196691 UJ196691:UM196691 AEF196691:AEI196691 AOB196691:AOE196691 AXX196691:AYA196691 BHT196691:BHW196691 BRP196691:BRS196691 CBL196691:CBO196691 CLH196691:CLK196691 CVD196691:CVG196691 DEZ196691:DFC196691 DOV196691:DOY196691 DYR196691:DYU196691 EIN196691:EIQ196691 ESJ196691:ESM196691 FCF196691:FCI196691 FMB196691:FME196691 FVX196691:FWA196691 GFT196691:GFW196691 GPP196691:GPS196691 GZL196691:GZO196691 HJH196691:HJK196691 HTD196691:HTG196691 ICZ196691:IDC196691 IMV196691:IMY196691 IWR196691:IWU196691 JGN196691:JGQ196691 JQJ196691:JQM196691 KAF196691:KAI196691 KKB196691:KKE196691 KTX196691:KUA196691 LDT196691:LDW196691 LNP196691:LNS196691 LXL196691:LXO196691 MHH196691:MHK196691 MRD196691:MRG196691 NAZ196691:NBC196691 NKV196691:NKY196691 NUR196691:NUU196691 OEN196691:OEQ196691 OOJ196691:OOM196691 OYF196691:OYI196691 PIB196691:PIE196691 PRX196691:PSA196691 QBT196691:QBW196691 QLP196691:QLS196691 QVL196691:QVO196691 RFH196691:RFK196691 RPD196691:RPG196691 RYZ196691:RZC196691 SIV196691:SIY196691 SSR196691:SSU196691 TCN196691:TCQ196691 TMJ196691:TMM196691 TWF196691:TWI196691 UGB196691:UGE196691 UPX196691:UQA196691 UZT196691:UZW196691 VJP196691:VJS196691 VTL196691:VTO196691 WDH196691:WDK196691 WND196691:WNG196691 WWZ196691:WXC196691 AR262227:AU262227 KN262227:KQ262227 UJ262227:UM262227 AEF262227:AEI262227 AOB262227:AOE262227 AXX262227:AYA262227 BHT262227:BHW262227 BRP262227:BRS262227 CBL262227:CBO262227 CLH262227:CLK262227 CVD262227:CVG262227 DEZ262227:DFC262227 DOV262227:DOY262227 DYR262227:DYU262227 EIN262227:EIQ262227 ESJ262227:ESM262227 FCF262227:FCI262227 FMB262227:FME262227 FVX262227:FWA262227 GFT262227:GFW262227 GPP262227:GPS262227 GZL262227:GZO262227 HJH262227:HJK262227 HTD262227:HTG262227 ICZ262227:IDC262227 IMV262227:IMY262227 IWR262227:IWU262227 JGN262227:JGQ262227 JQJ262227:JQM262227 KAF262227:KAI262227 KKB262227:KKE262227 KTX262227:KUA262227 LDT262227:LDW262227 LNP262227:LNS262227 LXL262227:LXO262227 MHH262227:MHK262227 MRD262227:MRG262227 NAZ262227:NBC262227 NKV262227:NKY262227 NUR262227:NUU262227 OEN262227:OEQ262227 OOJ262227:OOM262227 OYF262227:OYI262227 PIB262227:PIE262227 PRX262227:PSA262227 QBT262227:QBW262227 QLP262227:QLS262227 QVL262227:QVO262227 RFH262227:RFK262227 RPD262227:RPG262227 RYZ262227:RZC262227 SIV262227:SIY262227 SSR262227:SSU262227 TCN262227:TCQ262227 TMJ262227:TMM262227 TWF262227:TWI262227 UGB262227:UGE262227 UPX262227:UQA262227 UZT262227:UZW262227 VJP262227:VJS262227 VTL262227:VTO262227 WDH262227:WDK262227 WND262227:WNG262227 WWZ262227:WXC262227 AR327763:AU327763 KN327763:KQ327763 UJ327763:UM327763 AEF327763:AEI327763 AOB327763:AOE327763 AXX327763:AYA327763 BHT327763:BHW327763 BRP327763:BRS327763 CBL327763:CBO327763 CLH327763:CLK327763 CVD327763:CVG327763 DEZ327763:DFC327763 DOV327763:DOY327763 DYR327763:DYU327763 EIN327763:EIQ327763 ESJ327763:ESM327763 FCF327763:FCI327763 FMB327763:FME327763 FVX327763:FWA327763 GFT327763:GFW327763 GPP327763:GPS327763 GZL327763:GZO327763 HJH327763:HJK327763 HTD327763:HTG327763 ICZ327763:IDC327763 IMV327763:IMY327763 IWR327763:IWU327763 JGN327763:JGQ327763 JQJ327763:JQM327763 KAF327763:KAI327763 KKB327763:KKE327763 KTX327763:KUA327763 LDT327763:LDW327763 LNP327763:LNS327763 LXL327763:LXO327763 MHH327763:MHK327763 MRD327763:MRG327763 NAZ327763:NBC327763 NKV327763:NKY327763 NUR327763:NUU327763 OEN327763:OEQ327763 OOJ327763:OOM327763 OYF327763:OYI327763 PIB327763:PIE327763 PRX327763:PSA327763 QBT327763:QBW327763 QLP327763:QLS327763 QVL327763:QVO327763 RFH327763:RFK327763 RPD327763:RPG327763 RYZ327763:RZC327763 SIV327763:SIY327763 SSR327763:SSU327763 TCN327763:TCQ327763 TMJ327763:TMM327763 TWF327763:TWI327763 UGB327763:UGE327763 UPX327763:UQA327763 UZT327763:UZW327763 VJP327763:VJS327763 VTL327763:VTO327763 WDH327763:WDK327763 WND327763:WNG327763 WWZ327763:WXC327763 AR393299:AU393299 KN393299:KQ393299 UJ393299:UM393299 AEF393299:AEI393299 AOB393299:AOE393299 AXX393299:AYA393299 BHT393299:BHW393299 BRP393299:BRS393299 CBL393299:CBO393299 CLH393299:CLK393299 CVD393299:CVG393299 DEZ393299:DFC393299 DOV393299:DOY393299 DYR393299:DYU393299 EIN393299:EIQ393299 ESJ393299:ESM393299 FCF393299:FCI393299 FMB393299:FME393299 FVX393299:FWA393299 GFT393299:GFW393299 GPP393299:GPS393299 GZL393299:GZO393299 HJH393299:HJK393299 HTD393299:HTG393299 ICZ393299:IDC393299 IMV393299:IMY393299 IWR393299:IWU393299 JGN393299:JGQ393299 JQJ393299:JQM393299 KAF393299:KAI393299 KKB393299:KKE393299 KTX393299:KUA393299 LDT393299:LDW393299 LNP393299:LNS393299 LXL393299:LXO393299 MHH393299:MHK393299 MRD393299:MRG393299 NAZ393299:NBC393299 NKV393299:NKY393299 NUR393299:NUU393299 OEN393299:OEQ393299 OOJ393299:OOM393299 OYF393299:OYI393299 PIB393299:PIE393299 PRX393299:PSA393299 QBT393299:QBW393299 QLP393299:QLS393299 QVL393299:QVO393299 RFH393299:RFK393299 RPD393299:RPG393299 RYZ393299:RZC393299 SIV393299:SIY393299 SSR393299:SSU393299 TCN393299:TCQ393299 TMJ393299:TMM393299 TWF393299:TWI393299 UGB393299:UGE393299 UPX393299:UQA393299 UZT393299:UZW393299 VJP393299:VJS393299 VTL393299:VTO393299 WDH393299:WDK393299 WND393299:WNG393299 WWZ393299:WXC393299 AR458835:AU458835 KN458835:KQ458835 UJ458835:UM458835 AEF458835:AEI458835 AOB458835:AOE458835 AXX458835:AYA458835 BHT458835:BHW458835 BRP458835:BRS458835 CBL458835:CBO458835 CLH458835:CLK458835 CVD458835:CVG458835 DEZ458835:DFC458835 DOV458835:DOY458835 DYR458835:DYU458835 EIN458835:EIQ458835 ESJ458835:ESM458835 FCF458835:FCI458835 FMB458835:FME458835 FVX458835:FWA458835 GFT458835:GFW458835 GPP458835:GPS458835 GZL458835:GZO458835 HJH458835:HJK458835 HTD458835:HTG458835 ICZ458835:IDC458835 IMV458835:IMY458835 IWR458835:IWU458835 JGN458835:JGQ458835 JQJ458835:JQM458835 KAF458835:KAI458835 KKB458835:KKE458835 KTX458835:KUA458835 LDT458835:LDW458835 LNP458835:LNS458835 LXL458835:LXO458835 MHH458835:MHK458835 MRD458835:MRG458835 NAZ458835:NBC458835 NKV458835:NKY458835 NUR458835:NUU458835 OEN458835:OEQ458835 OOJ458835:OOM458835 OYF458835:OYI458835 PIB458835:PIE458835 PRX458835:PSA458835 QBT458835:QBW458835 QLP458835:QLS458835 QVL458835:QVO458835 RFH458835:RFK458835 RPD458835:RPG458835 RYZ458835:RZC458835 SIV458835:SIY458835 SSR458835:SSU458835 TCN458835:TCQ458835 TMJ458835:TMM458835 TWF458835:TWI458835 UGB458835:UGE458835 UPX458835:UQA458835 UZT458835:UZW458835 VJP458835:VJS458835 VTL458835:VTO458835 WDH458835:WDK458835 WND458835:WNG458835 WWZ458835:WXC458835 AR524371:AU524371 KN524371:KQ524371 UJ524371:UM524371 AEF524371:AEI524371 AOB524371:AOE524371 AXX524371:AYA524371 BHT524371:BHW524371 BRP524371:BRS524371 CBL524371:CBO524371 CLH524371:CLK524371 CVD524371:CVG524371 DEZ524371:DFC524371 DOV524371:DOY524371 DYR524371:DYU524371 EIN524371:EIQ524371 ESJ524371:ESM524371 FCF524371:FCI524371 FMB524371:FME524371 FVX524371:FWA524371 GFT524371:GFW524371 GPP524371:GPS524371 GZL524371:GZO524371 HJH524371:HJK524371 HTD524371:HTG524371 ICZ524371:IDC524371 IMV524371:IMY524371 IWR524371:IWU524371 JGN524371:JGQ524371 JQJ524371:JQM524371 KAF524371:KAI524371 KKB524371:KKE524371 KTX524371:KUA524371 LDT524371:LDW524371 LNP524371:LNS524371 LXL524371:LXO524371 MHH524371:MHK524371 MRD524371:MRG524371 NAZ524371:NBC524371 NKV524371:NKY524371 NUR524371:NUU524371 OEN524371:OEQ524371 OOJ524371:OOM524371 OYF524371:OYI524371 PIB524371:PIE524371 PRX524371:PSA524371 QBT524371:QBW524371 QLP524371:QLS524371 QVL524371:QVO524371 RFH524371:RFK524371 RPD524371:RPG524371 RYZ524371:RZC524371 SIV524371:SIY524371 SSR524371:SSU524371 TCN524371:TCQ524371 TMJ524371:TMM524371 TWF524371:TWI524371 UGB524371:UGE524371 UPX524371:UQA524371 UZT524371:UZW524371 VJP524371:VJS524371 VTL524371:VTO524371 WDH524371:WDK524371 WND524371:WNG524371 WWZ524371:WXC524371 AR589907:AU589907 KN589907:KQ589907 UJ589907:UM589907 AEF589907:AEI589907 AOB589907:AOE589907 AXX589907:AYA589907 BHT589907:BHW589907 BRP589907:BRS589907 CBL589907:CBO589907 CLH589907:CLK589907 CVD589907:CVG589907 DEZ589907:DFC589907 DOV589907:DOY589907 DYR589907:DYU589907 EIN589907:EIQ589907 ESJ589907:ESM589907 FCF589907:FCI589907 FMB589907:FME589907 FVX589907:FWA589907 GFT589907:GFW589907 GPP589907:GPS589907 GZL589907:GZO589907 HJH589907:HJK589907 HTD589907:HTG589907 ICZ589907:IDC589907 IMV589907:IMY589907 IWR589907:IWU589907 JGN589907:JGQ589907 JQJ589907:JQM589907 KAF589907:KAI589907 KKB589907:KKE589907 KTX589907:KUA589907 LDT589907:LDW589907 LNP589907:LNS589907 LXL589907:LXO589907 MHH589907:MHK589907 MRD589907:MRG589907 NAZ589907:NBC589907 NKV589907:NKY589907 NUR589907:NUU589907 OEN589907:OEQ589907 OOJ589907:OOM589907 OYF589907:OYI589907 PIB589907:PIE589907 PRX589907:PSA589907 QBT589907:QBW589907 QLP589907:QLS589907 QVL589907:QVO589907 RFH589907:RFK589907 RPD589907:RPG589907 RYZ589907:RZC589907 SIV589907:SIY589907 SSR589907:SSU589907 TCN589907:TCQ589907 TMJ589907:TMM589907 TWF589907:TWI589907 UGB589907:UGE589907 UPX589907:UQA589907 UZT589907:UZW589907 VJP589907:VJS589907 VTL589907:VTO589907 WDH589907:WDK589907 WND589907:WNG589907 WWZ589907:WXC589907 AR655443:AU655443 KN655443:KQ655443 UJ655443:UM655443 AEF655443:AEI655443 AOB655443:AOE655443 AXX655443:AYA655443 BHT655443:BHW655443 BRP655443:BRS655443 CBL655443:CBO655443 CLH655443:CLK655443 CVD655443:CVG655443 DEZ655443:DFC655443 DOV655443:DOY655443 DYR655443:DYU655443 EIN655443:EIQ655443 ESJ655443:ESM655443 FCF655443:FCI655443 FMB655443:FME655443 FVX655443:FWA655443 GFT655443:GFW655443 GPP655443:GPS655443 GZL655443:GZO655443 HJH655443:HJK655443 HTD655443:HTG655443 ICZ655443:IDC655443 IMV655443:IMY655443 IWR655443:IWU655443 JGN655443:JGQ655443 JQJ655443:JQM655443 KAF655443:KAI655443 KKB655443:KKE655443 KTX655443:KUA655443 LDT655443:LDW655443 LNP655443:LNS655443 LXL655443:LXO655443 MHH655443:MHK655443 MRD655443:MRG655443 NAZ655443:NBC655443 NKV655443:NKY655443 NUR655443:NUU655443 OEN655443:OEQ655443 OOJ655443:OOM655443 OYF655443:OYI655443 PIB655443:PIE655443 PRX655443:PSA655443 QBT655443:QBW655443 QLP655443:QLS655443 QVL655443:QVO655443 RFH655443:RFK655443 RPD655443:RPG655443 RYZ655443:RZC655443 SIV655443:SIY655443 SSR655443:SSU655443 TCN655443:TCQ655443 TMJ655443:TMM655443 TWF655443:TWI655443 UGB655443:UGE655443 UPX655443:UQA655443 UZT655443:UZW655443 VJP655443:VJS655443 VTL655443:VTO655443 WDH655443:WDK655443 WND655443:WNG655443 WWZ655443:WXC655443 AR720979:AU720979 KN720979:KQ720979 UJ720979:UM720979 AEF720979:AEI720979 AOB720979:AOE720979 AXX720979:AYA720979 BHT720979:BHW720979 BRP720979:BRS720979 CBL720979:CBO720979 CLH720979:CLK720979 CVD720979:CVG720979 DEZ720979:DFC720979 DOV720979:DOY720979 DYR720979:DYU720979 EIN720979:EIQ720979 ESJ720979:ESM720979 FCF720979:FCI720979 FMB720979:FME720979 FVX720979:FWA720979 GFT720979:GFW720979 GPP720979:GPS720979 GZL720979:GZO720979 HJH720979:HJK720979 HTD720979:HTG720979 ICZ720979:IDC720979 IMV720979:IMY720979 IWR720979:IWU720979 JGN720979:JGQ720979 JQJ720979:JQM720979 KAF720979:KAI720979 KKB720979:KKE720979 KTX720979:KUA720979 LDT720979:LDW720979 LNP720979:LNS720979 LXL720979:LXO720979 MHH720979:MHK720979 MRD720979:MRG720979 NAZ720979:NBC720979 NKV720979:NKY720979 NUR720979:NUU720979 OEN720979:OEQ720979 OOJ720979:OOM720979 OYF720979:OYI720979 PIB720979:PIE720979 PRX720979:PSA720979 QBT720979:QBW720979 QLP720979:QLS720979 QVL720979:QVO720979 RFH720979:RFK720979 RPD720979:RPG720979 RYZ720979:RZC720979 SIV720979:SIY720979 SSR720979:SSU720979 TCN720979:TCQ720979 TMJ720979:TMM720979 TWF720979:TWI720979 UGB720979:UGE720979 UPX720979:UQA720979 UZT720979:UZW720979 VJP720979:VJS720979 VTL720979:VTO720979 WDH720979:WDK720979 WND720979:WNG720979 WWZ720979:WXC720979 AR786515:AU786515 KN786515:KQ786515 UJ786515:UM786515 AEF786515:AEI786515 AOB786515:AOE786515 AXX786515:AYA786515 BHT786515:BHW786515 BRP786515:BRS786515 CBL786515:CBO786515 CLH786515:CLK786515 CVD786515:CVG786515 DEZ786515:DFC786515 DOV786515:DOY786515 DYR786515:DYU786515 EIN786515:EIQ786515 ESJ786515:ESM786515 FCF786515:FCI786515 FMB786515:FME786515 FVX786515:FWA786515 GFT786515:GFW786515 GPP786515:GPS786515 GZL786515:GZO786515 HJH786515:HJK786515 HTD786515:HTG786515 ICZ786515:IDC786515 IMV786515:IMY786515 IWR786515:IWU786515 JGN786515:JGQ786515 JQJ786515:JQM786515 KAF786515:KAI786515 KKB786515:KKE786515 KTX786515:KUA786515 LDT786515:LDW786515 LNP786515:LNS786515 LXL786515:LXO786515 MHH786515:MHK786515 MRD786515:MRG786515 NAZ786515:NBC786515 NKV786515:NKY786515 NUR786515:NUU786515 OEN786515:OEQ786515 OOJ786515:OOM786515 OYF786515:OYI786515 PIB786515:PIE786515 PRX786515:PSA786515 QBT786515:QBW786515 QLP786515:QLS786515 QVL786515:QVO786515 RFH786515:RFK786515 RPD786515:RPG786515 RYZ786515:RZC786515 SIV786515:SIY786515 SSR786515:SSU786515 TCN786515:TCQ786515 TMJ786515:TMM786515 TWF786515:TWI786515 UGB786515:UGE786515 UPX786515:UQA786515 UZT786515:UZW786515 VJP786515:VJS786515 VTL786515:VTO786515 WDH786515:WDK786515 WND786515:WNG786515 WWZ786515:WXC786515 AR852051:AU852051 KN852051:KQ852051 UJ852051:UM852051 AEF852051:AEI852051 AOB852051:AOE852051 AXX852051:AYA852051 BHT852051:BHW852051 BRP852051:BRS852051 CBL852051:CBO852051 CLH852051:CLK852051 CVD852051:CVG852051 DEZ852051:DFC852051 DOV852051:DOY852051 DYR852051:DYU852051 EIN852051:EIQ852051 ESJ852051:ESM852051 FCF852051:FCI852051 FMB852051:FME852051 FVX852051:FWA852051 GFT852051:GFW852051 GPP852051:GPS852051 GZL852051:GZO852051 HJH852051:HJK852051 HTD852051:HTG852051 ICZ852051:IDC852051 IMV852051:IMY852051 IWR852051:IWU852051 JGN852051:JGQ852051 JQJ852051:JQM852051 KAF852051:KAI852051 KKB852051:KKE852051 KTX852051:KUA852051 LDT852051:LDW852051 LNP852051:LNS852051 LXL852051:LXO852051 MHH852051:MHK852051 MRD852051:MRG852051 NAZ852051:NBC852051 NKV852051:NKY852051 NUR852051:NUU852051 OEN852051:OEQ852051 OOJ852051:OOM852051 OYF852051:OYI852051 PIB852051:PIE852051 PRX852051:PSA852051 QBT852051:QBW852051 QLP852051:QLS852051 QVL852051:QVO852051 RFH852051:RFK852051 RPD852051:RPG852051 RYZ852051:RZC852051 SIV852051:SIY852051 SSR852051:SSU852051 TCN852051:TCQ852051 TMJ852051:TMM852051 TWF852051:TWI852051 UGB852051:UGE852051 UPX852051:UQA852051 UZT852051:UZW852051 VJP852051:VJS852051 VTL852051:VTO852051 WDH852051:WDK852051 WND852051:WNG852051 WWZ852051:WXC852051 AR917587:AU917587 KN917587:KQ917587 UJ917587:UM917587 AEF917587:AEI917587 AOB917587:AOE917587 AXX917587:AYA917587 BHT917587:BHW917587 BRP917587:BRS917587 CBL917587:CBO917587 CLH917587:CLK917587 CVD917587:CVG917587 DEZ917587:DFC917587 DOV917587:DOY917587 DYR917587:DYU917587 EIN917587:EIQ917587 ESJ917587:ESM917587 FCF917587:FCI917587 FMB917587:FME917587 FVX917587:FWA917587 GFT917587:GFW917587 GPP917587:GPS917587 GZL917587:GZO917587 HJH917587:HJK917587 HTD917587:HTG917587 ICZ917587:IDC917587 IMV917587:IMY917587 IWR917587:IWU917587 JGN917587:JGQ917587 JQJ917587:JQM917587 KAF917587:KAI917587 KKB917587:KKE917587 KTX917587:KUA917587 LDT917587:LDW917587 LNP917587:LNS917587 LXL917587:LXO917587 MHH917587:MHK917587 MRD917587:MRG917587 NAZ917587:NBC917587 NKV917587:NKY917587 NUR917587:NUU917587 OEN917587:OEQ917587 OOJ917587:OOM917587 OYF917587:OYI917587 PIB917587:PIE917587 PRX917587:PSA917587 QBT917587:QBW917587 QLP917587:QLS917587 QVL917587:QVO917587 RFH917587:RFK917587 RPD917587:RPG917587 RYZ917587:RZC917587 SIV917587:SIY917587 SSR917587:SSU917587 TCN917587:TCQ917587 TMJ917587:TMM917587 TWF917587:TWI917587 UGB917587:UGE917587 UPX917587:UQA917587 UZT917587:UZW917587 VJP917587:VJS917587 VTL917587:VTO917587 WDH917587:WDK917587 WND917587:WNG917587 WWZ917587:WXC917587 AR983123:AU983123 KN983123:KQ983123 UJ983123:UM983123 AEF983123:AEI983123 AOB983123:AOE983123 AXX983123:AYA983123 BHT983123:BHW983123 BRP983123:BRS983123 CBL983123:CBO983123 CLH983123:CLK983123 CVD983123:CVG983123 DEZ983123:DFC983123 DOV983123:DOY983123 DYR983123:DYU983123 EIN983123:EIQ983123 ESJ983123:ESM983123 FCF983123:FCI983123 FMB983123:FME983123 FVX983123:FWA983123 GFT983123:GFW983123 GPP983123:GPS983123 GZL983123:GZO983123 HJH983123:HJK983123 HTD983123:HTG983123 ICZ983123:IDC983123 IMV983123:IMY983123 IWR983123:IWU983123 JGN983123:JGQ983123 JQJ983123:JQM983123 KAF983123:KAI983123 KKB983123:KKE983123 KTX983123:KUA983123 LDT983123:LDW983123 LNP983123:LNS983123 LXL983123:LXO983123 MHH983123:MHK983123 MRD983123:MRG983123 NAZ983123:NBC983123 NKV983123:NKY983123 NUR983123:NUU983123 OEN983123:OEQ983123 OOJ983123:OOM983123 OYF983123:OYI983123 PIB983123:PIE983123 PRX983123:PSA983123 QBT983123:QBW983123 QLP983123:QLS983123 QVL983123:QVO983123 RFH983123:RFK983123 RPD983123:RPG983123 RYZ983123:RZC983123 SIV983123:SIY983123 SSR983123:SSU983123 TCN983123:TCQ983123 TMJ983123:TMM983123 TWF983123:TWI983123 UGB983123:UGE983123 UPX983123:UQA983123 UZT983123:UZW983123 VJP983123:VJS983123 VTL983123:VTO983123 WDH983123:WDK983123 WND983123:WNG983123 WWZ983123:WXC983123"/>
    <dataValidation allowBlank="1" showInputMessage="1" showErrorMessage="1" promptTitle="TDHCA Program Experience" prompt="Identify the Other Department program(s) that you have participated in within the last three (3) years." sqref="P83:AM83 JL83:KI83 TH83:UE83 ADD83:AEA83 AMZ83:ANW83 AWV83:AXS83 BGR83:BHO83 BQN83:BRK83 CAJ83:CBG83 CKF83:CLC83 CUB83:CUY83 DDX83:DEU83 DNT83:DOQ83 DXP83:DYM83 EHL83:EII83 ERH83:ESE83 FBD83:FCA83 FKZ83:FLW83 FUV83:FVS83 GER83:GFO83 GON83:GPK83 GYJ83:GZG83 HIF83:HJC83 HSB83:HSY83 IBX83:ICU83 ILT83:IMQ83 IVP83:IWM83 JFL83:JGI83 JPH83:JQE83 JZD83:KAA83 KIZ83:KJW83 KSV83:KTS83 LCR83:LDO83 LMN83:LNK83 LWJ83:LXG83 MGF83:MHC83 MQB83:MQY83 MZX83:NAU83 NJT83:NKQ83 NTP83:NUM83 ODL83:OEI83 ONH83:OOE83 OXD83:OYA83 PGZ83:PHW83 PQV83:PRS83 QAR83:QBO83 QKN83:QLK83 QUJ83:QVG83 REF83:RFC83 ROB83:ROY83 RXX83:RYU83 SHT83:SIQ83 SRP83:SSM83 TBL83:TCI83 TLH83:TME83 TVD83:TWA83 UEZ83:UFW83 UOV83:UPS83 UYR83:UZO83 VIN83:VJK83 VSJ83:VTG83 WCF83:WDC83 WMB83:WMY83 WVX83:WWU83 P65619:AM65619 JL65619:KI65619 TH65619:UE65619 ADD65619:AEA65619 AMZ65619:ANW65619 AWV65619:AXS65619 BGR65619:BHO65619 BQN65619:BRK65619 CAJ65619:CBG65619 CKF65619:CLC65619 CUB65619:CUY65619 DDX65619:DEU65619 DNT65619:DOQ65619 DXP65619:DYM65619 EHL65619:EII65619 ERH65619:ESE65619 FBD65619:FCA65619 FKZ65619:FLW65619 FUV65619:FVS65619 GER65619:GFO65619 GON65619:GPK65619 GYJ65619:GZG65619 HIF65619:HJC65619 HSB65619:HSY65619 IBX65619:ICU65619 ILT65619:IMQ65619 IVP65619:IWM65619 JFL65619:JGI65619 JPH65619:JQE65619 JZD65619:KAA65619 KIZ65619:KJW65619 KSV65619:KTS65619 LCR65619:LDO65619 LMN65619:LNK65619 LWJ65619:LXG65619 MGF65619:MHC65619 MQB65619:MQY65619 MZX65619:NAU65619 NJT65619:NKQ65619 NTP65619:NUM65619 ODL65619:OEI65619 ONH65619:OOE65619 OXD65619:OYA65619 PGZ65619:PHW65619 PQV65619:PRS65619 QAR65619:QBO65619 QKN65619:QLK65619 QUJ65619:QVG65619 REF65619:RFC65619 ROB65619:ROY65619 RXX65619:RYU65619 SHT65619:SIQ65619 SRP65619:SSM65619 TBL65619:TCI65619 TLH65619:TME65619 TVD65619:TWA65619 UEZ65619:UFW65619 UOV65619:UPS65619 UYR65619:UZO65619 VIN65619:VJK65619 VSJ65619:VTG65619 WCF65619:WDC65619 WMB65619:WMY65619 WVX65619:WWU65619 P131155:AM131155 JL131155:KI131155 TH131155:UE131155 ADD131155:AEA131155 AMZ131155:ANW131155 AWV131155:AXS131155 BGR131155:BHO131155 BQN131155:BRK131155 CAJ131155:CBG131155 CKF131155:CLC131155 CUB131155:CUY131155 DDX131155:DEU131155 DNT131155:DOQ131155 DXP131155:DYM131155 EHL131155:EII131155 ERH131155:ESE131155 FBD131155:FCA131155 FKZ131155:FLW131155 FUV131155:FVS131155 GER131155:GFO131155 GON131155:GPK131155 GYJ131155:GZG131155 HIF131155:HJC131155 HSB131155:HSY131155 IBX131155:ICU131155 ILT131155:IMQ131155 IVP131155:IWM131155 JFL131155:JGI131155 JPH131155:JQE131155 JZD131155:KAA131155 KIZ131155:KJW131155 KSV131155:KTS131155 LCR131155:LDO131155 LMN131155:LNK131155 LWJ131155:LXG131155 MGF131155:MHC131155 MQB131155:MQY131155 MZX131155:NAU131155 NJT131155:NKQ131155 NTP131155:NUM131155 ODL131155:OEI131155 ONH131155:OOE131155 OXD131155:OYA131155 PGZ131155:PHW131155 PQV131155:PRS131155 QAR131155:QBO131155 QKN131155:QLK131155 QUJ131155:QVG131155 REF131155:RFC131155 ROB131155:ROY131155 RXX131155:RYU131155 SHT131155:SIQ131155 SRP131155:SSM131155 TBL131155:TCI131155 TLH131155:TME131155 TVD131155:TWA131155 UEZ131155:UFW131155 UOV131155:UPS131155 UYR131155:UZO131155 VIN131155:VJK131155 VSJ131155:VTG131155 WCF131155:WDC131155 WMB131155:WMY131155 WVX131155:WWU131155 P196691:AM196691 JL196691:KI196691 TH196691:UE196691 ADD196691:AEA196691 AMZ196691:ANW196691 AWV196691:AXS196691 BGR196691:BHO196691 BQN196691:BRK196691 CAJ196691:CBG196691 CKF196691:CLC196691 CUB196691:CUY196691 DDX196691:DEU196691 DNT196691:DOQ196691 DXP196691:DYM196691 EHL196691:EII196691 ERH196691:ESE196691 FBD196691:FCA196691 FKZ196691:FLW196691 FUV196691:FVS196691 GER196691:GFO196691 GON196691:GPK196691 GYJ196691:GZG196691 HIF196691:HJC196691 HSB196691:HSY196691 IBX196691:ICU196691 ILT196691:IMQ196691 IVP196691:IWM196691 JFL196691:JGI196691 JPH196691:JQE196691 JZD196691:KAA196691 KIZ196691:KJW196691 KSV196691:KTS196691 LCR196691:LDO196691 LMN196691:LNK196691 LWJ196691:LXG196691 MGF196691:MHC196691 MQB196691:MQY196691 MZX196691:NAU196691 NJT196691:NKQ196691 NTP196691:NUM196691 ODL196691:OEI196691 ONH196691:OOE196691 OXD196691:OYA196691 PGZ196691:PHW196691 PQV196691:PRS196691 QAR196691:QBO196691 QKN196691:QLK196691 QUJ196691:QVG196691 REF196691:RFC196691 ROB196691:ROY196691 RXX196691:RYU196691 SHT196691:SIQ196691 SRP196691:SSM196691 TBL196691:TCI196691 TLH196691:TME196691 TVD196691:TWA196691 UEZ196691:UFW196691 UOV196691:UPS196691 UYR196691:UZO196691 VIN196691:VJK196691 VSJ196691:VTG196691 WCF196691:WDC196691 WMB196691:WMY196691 WVX196691:WWU196691 P262227:AM262227 JL262227:KI262227 TH262227:UE262227 ADD262227:AEA262227 AMZ262227:ANW262227 AWV262227:AXS262227 BGR262227:BHO262227 BQN262227:BRK262227 CAJ262227:CBG262227 CKF262227:CLC262227 CUB262227:CUY262227 DDX262227:DEU262227 DNT262227:DOQ262227 DXP262227:DYM262227 EHL262227:EII262227 ERH262227:ESE262227 FBD262227:FCA262227 FKZ262227:FLW262227 FUV262227:FVS262227 GER262227:GFO262227 GON262227:GPK262227 GYJ262227:GZG262227 HIF262227:HJC262227 HSB262227:HSY262227 IBX262227:ICU262227 ILT262227:IMQ262227 IVP262227:IWM262227 JFL262227:JGI262227 JPH262227:JQE262227 JZD262227:KAA262227 KIZ262227:KJW262227 KSV262227:KTS262227 LCR262227:LDO262227 LMN262227:LNK262227 LWJ262227:LXG262227 MGF262227:MHC262227 MQB262227:MQY262227 MZX262227:NAU262227 NJT262227:NKQ262227 NTP262227:NUM262227 ODL262227:OEI262227 ONH262227:OOE262227 OXD262227:OYA262227 PGZ262227:PHW262227 PQV262227:PRS262227 QAR262227:QBO262227 QKN262227:QLK262227 QUJ262227:QVG262227 REF262227:RFC262227 ROB262227:ROY262227 RXX262227:RYU262227 SHT262227:SIQ262227 SRP262227:SSM262227 TBL262227:TCI262227 TLH262227:TME262227 TVD262227:TWA262227 UEZ262227:UFW262227 UOV262227:UPS262227 UYR262227:UZO262227 VIN262227:VJK262227 VSJ262227:VTG262227 WCF262227:WDC262227 WMB262227:WMY262227 WVX262227:WWU262227 P327763:AM327763 JL327763:KI327763 TH327763:UE327763 ADD327763:AEA327763 AMZ327763:ANW327763 AWV327763:AXS327763 BGR327763:BHO327763 BQN327763:BRK327763 CAJ327763:CBG327763 CKF327763:CLC327763 CUB327763:CUY327763 DDX327763:DEU327763 DNT327763:DOQ327763 DXP327763:DYM327763 EHL327763:EII327763 ERH327763:ESE327763 FBD327763:FCA327763 FKZ327763:FLW327763 FUV327763:FVS327763 GER327763:GFO327763 GON327763:GPK327763 GYJ327763:GZG327763 HIF327763:HJC327763 HSB327763:HSY327763 IBX327763:ICU327763 ILT327763:IMQ327763 IVP327763:IWM327763 JFL327763:JGI327763 JPH327763:JQE327763 JZD327763:KAA327763 KIZ327763:KJW327763 KSV327763:KTS327763 LCR327763:LDO327763 LMN327763:LNK327763 LWJ327763:LXG327763 MGF327763:MHC327763 MQB327763:MQY327763 MZX327763:NAU327763 NJT327763:NKQ327763 NTP327763:NUM327763 ODL327763:OEI327763 ONH327763:OOE327763 OXD327763:OYA327763 PGZ327763:PHW327763 PQV327763:PRS327763 QAR327763:QBO327763 QKN327763:QLK327763 QUJ327763:QVG327763 REF327763:RFC327763 ROB327763:ROY327763 RXX327763:RYU327763 SHT327763:SIQ327763 SRP327763:SSM327763 TBL327763:TCI327763 TLH327763:TME327763 TVD327763:TWA327763 UEZ327763:UFW327763 UOV327763:UPS327763 UYR327763:UZO327763 VIN327763:VJK327763 VSJ327763:VTG327763 WCF327763:WDC327763 WMB327763:WMY327763 WVX327763:WWU327763 P393299:AM393299 JL393299:KI393299 TH393299:UE393299 ADD393299:AEA393299 AMZ393299:ANW393299 AWV393299:AXS393299 BGR393299:BHO393299 BQN393299:BRK393299 CAJ393299:CBG393299 CKF393299:CLC393299 CUB393299:CUY393299 DDX393299:DEU393299 DNT393299:DOQ393299 DXP393299:DYM393299 EHL393299:EII393299 ERH393299:ESE393299 FBD393299:FCA393299 FKZ393299:FLW393299 FUV393299:FVS393299 GER393299:GFO393299 GON393299:GPK393299 GYJ393299:GZG393299 HIF393299:HJC393299 HSB393299:HSY393299 IBX393299:ICU393299 ILT393299:IMQ393299 IVP393299:IWM393299 JFL393299:JGI393299 JPH393299:JQE393299 JZD393299:KAA393299 KIZ393299:KJW393299 KSV393299:KTS393299 LCR393299:LDO393299 LMN393299:LNK393299 LWJ393299:LXG393299 MGF393299:MHC393299 MQB393299:MQY393299 MZX393299:NAU393299 NJT393299:NKQ393299 NTP393299:NUM393299 ODL393299:OEI393299 ONH393299:OOE393299 OXD393299:OYA393299 PGZ393299:PHW393299 PQV393299:PRS393299 QAR393299:QBO393299 QKN393299:QLK393299 QUJ393299:QVG393299 REF393299:RFC393299 ROB393299:ROY393299 RXX393299:RYU393299 SHT393299:SIQ393299 SRP393299:SSM393299 TBL393299:TCI393299 TLH393299:TME393299 TVD393299:TWA393299 UEZ393299:UFW393299 UOV393299:UPS393299 UYR393299:UZO393299 VIN393299:VJK393299 VSJ393299:VTG393299 WCF393299:WDC393299 WMB393299:WMY393299 WVX393299:WWU393299 P458835:AM458835 JL458835:KI458835 TH458835:UE458835 ADD458835:AEA458835 AMZ458835:ANW458835 AWV458835:AXS458835 BGR458835:BHO458835 BQN458835:BRK458835 CAJ458835:CBG458835 CKF458835:CLC458835 CUB458835:CUY458835 DDX458835:DEU458835 DNT458835:DOQ458835 DXP458835:DYM458835 EHL458835:EII458835 ERH458835:ESE458835 FBD458835:FCA458835 FKZ458835:FLW458835 FUV458835:FVS458835 GER458835:GFO458835 GON458835:GPK458835 GYJ458835:GZG458835 HIF458835:HJC458835 HSB458835:HSY458835 IBX458835:ICU458835 ILT458835:IMQ458835 IVP458835:IWM458835 JFL458835:JGI458835 JPH458835:JQE458835 JZD458835:KAA458835 KIZ458835:KJW458835 KSV458835:KTS458835 LCR458835:LDO458835 LMN458835:LNK458835 LWJ458835:LXG458835 MGF458835:MHC458835 MQB458835:MQY458835 MZX458835:NAU458835 NJT458835:NKQ458835 NTP458835:NUM458835 ODL458835:OEI458835 ONH458835:OOE458835 OXD458835:OYA458835 PGZ458835:PHW458835 PQV458835:PRS458835 QAR458835:QBO458835 QKN458835:QLK458835 QUJ458835:QVG458835 REF458835:RFC458835 ROB458835:ROY458835 RXX458835:RYU458835 SHT458835:SIQ458835 SRP458835:SSM458835 TBL458835:TCI458835 TLH458835:TME458835 TVD458835:TWA458835 UEZ458835:UFW458835 UOV458835:UPS458835 UYR458835:UZO458835 VIN458835:VJK458835 VSJ458835:VTG458835 WCF458835:WDC458835 WMB458835:WMY458835 WVX458835:WWU458835 P524371:AM524371 JL524371:KI524371 TH524371:UE524371 ADD524371:AEA524371 AMZ524371:ANW524371 AWV524371:AXS524371 BGR524371:BHO524371 BQN524371:BRK524371 CAJ524371:CBG524371 CKF524371:CLC524371 CUB524371:CUY524371 DDX524371:DEU524371 DNT524371:DOQ524371 DXP524371:DYM524371 EHL524371:EII524371 ERH524371:ESE524371 FBD524371:FCA524371 FKZ524371:FLW524371 FUV524371:FVS524371 GER524371:GFO524371 GON524371:GPK524371 GYJ524371:GZG524371 HIF524371:HJC524371 HSB524371:HSY524371 IBX524371:ICU524371 ILT524371:IMQ524371 IVP524371:IWM524371 JFL524371:JGI524371 JPH524371:JQE524371 JZD524371:KAA524371 KIZ524371:KJW524371 KSV524371:KTS524371 LCR524371:LDO524371 LMN524371:LNK524371 LWJ524371:LXG524371 MGF524371:MHC524371 MQB524371:MQY524371 MZX524371:NAU524371 NJT524371:NKQ524371 NTP524371:NUM524371 ODL524371:OEI524371 ONH524371:OOE524371 OXD524371:OYA524371 PGZ524371:PHW524371 PQV524371:PRS524371 QAR524371:QBO524371 QKN524371:QLK524371 QUJ524371:QVG524371 REF524371:RFC524371 ROB524371:ROY524371 RXX524371:RYU524371 SHT524371:SIQ524371 SRP524371:SSM524371 TBL524371:TCI524371 TLH524371:TME524371 TVD524371:TWA524371 UEZ524371:UFW524371 UOV524371:UPS524371 UYR524371:UZO524371 VIN524371:VJK524371 VSJ524371:VTG524371 WCF524371:WDC524371 WMB524371:WMY524371 WVX524371:WWU524371 P589907:AM589907 JL589907:KI589907 TH589907:UE589907 ADD589907:AEA589907 AMZ589907:ANW589907 AWV589907:AXS589907 BGR589907:BHO589907 BQN589907:BRK589907 CAJ589907:CBG589907 CKF589907:CLC589907 CUB589907:CUY589907 DDX589907:DEU589907 DNT589907:DOQ589907 DXP589907:DYM589907 EHL589907:EII589907 ERH589907:ESE589907 FBD589907:FCA589907 FKZ589907:FLW589907 FUV589907:FVS589907 GER589907:GFO589907 GON589907:GPK589907 GYJ589907:GZG589907 HIF589907:HJC589907 HSB589907:HSY589907 IBX589907:ICU589907 ILT589907:IMQ589907 IVP589907:IWM589907 JFL589907:JGI589907 JPH589907:JQE589907 JZD589907:KAA589907 KIZ589907:KJW589907 KSV589907:KTS589907 LCR589907:LDO589907 LMN589907:LNK589907 LWJ589907:LXG589907 MGF589907:MHC589907 MQB589907:MQY589907 MZX589907:NAU589907 NJT589907:NKQ589907 NTP589907:NUM589907 ODL589907:OEI589907 ONH589907:OOE589907 OXD589907:OYA589907 PGZ589907:PHW589907 PQV589907:PRS589907 QAR589907:QBO589907 QKN589907:QLK589907 QUJ589907:QVG589907 REF589907:RFC589907 ROB589907:ROY589907 RXX589907:RYU589907 SHT589907:SIQ589907 SRP589907:SSM589907 TBL589907:TCI589907 TLH589907:TME589907 TVD589907:TWA589907 UEZ589907:UFW589907 UOV589907:UPS589907 UYR589907:UZO589907 VIN589907:VJK589907 VSJ589907:VTG589907 WCF589907:WDC589907 WMB589907:WMY589907 WVX589907:WWU589907 P655443:AM655443 JL655443:KI655443 TH655443:UE655443 ADD655443:AEA655443 AMZ655443:ANW655443 AWV655443:AXS655443 BGR655443:BHO655443 BQN655443:BRK655443 CAJ655443:CBG655443 CKF655443:CLC655443 CUB655443:CUY655443 DDX655443:DEU655443 DNT655443:DOQ655443 DXP655443:DYM655443 EHL655443:EII655443 ERH655443:ESE655443 FBD655443:FCA655443 FKZ655443:FLW655443 FUV655443:FVS655443 GER655443:GFO655443 GON655443:GPK655443 GYJ655443:GZG655443 HIF655443:HJC655443 HSB655443:HSY655443 IBX655443:ICU655443 ILT655443:IMQ655443 IVP655443:IWM655443 JFL655443:JGI655443 JPH655443:JQE655443 JZD655443:KAA655443 KIZ655443:KJW655443 KSV655443:KTS655443 LCR655443:LDO655443 LMN655443:LNK655443 LWJ655443:LXG655443 MGF655443:MHC655443 MQB655443:MQY655443 MZX655443:NAU655443 NJT655443:NKQ655443 NTP655443:NUM655443 ODL655443:OEI655443 ONH655443:OOE655443 OXD655443:OYA655443 PGZ655443:PHW655443 PQV655443:PRS655443 QAR655443:QBO655443 QKN655443:QLK655443 QUJ655443:QVG655443 REF655443:RFC655443 ROB655443:ROY655443 RXX655443:RYU655443 SHT655443:SIQ655443 SRP655443:SSM655443 TBL655443:TCI655443 TLH655443:TME655443 TVD655443:TWA655443 UEZ655443:UFW655443 UOV655443:UPS655443 UYR655443:UZO655443 VIN655443:VJK655443 VSJ655443:VTG655443 WCF655443:WDC655443 WMB655443:WMY655443 WVX655443:WWU655443 P720979:AM720979 JL720979:KI720979 TH720979:UE720979 ADD720979:AEA720979 AMZ720979:ANW720979 AWV720979:AXS720979 BGR720979:BHO720979 BQN720979:BRK720979 CAJ720979:CBG720979 CKF720979:CLC720979 CUB720979:CUY720979 DDX720979:DEU720979 DNT720979:DOQ720979 DXP720979:DYM720979 EHL720979:EII720979 ERH720979:ESE720979 FBD720979:FCA720979 FKZ720979:FLW720979 FUV720979:FVS720979 GER720979:GFO720979 GON720979:GPK720979 GYJ720979:GZG720979 HIF720979:HJC720979 HSB720979:HSY720979 IBX720979:ICU720979 ILT720979:IMQ720979 IVP720979:IWM720979 JFL720979:JGI720979 JPH720979:JQE720979 JZD720979:KAA720979 KIZ720979:KJW720979 KSV720979:KTS720979 LCR720979:LDO720979 LMN720979:LNK720979 LWJ720979:LXG720979 MGF720979:MHC720979 MQB720979:MQY720979 MZX720979:NAU720979 NJT720979:NKQ720979 NTP720979:NUM720979 ODL720979:OEI720979 ONH720979:OOE720979 OXD720979:OYA720979 PGZ720979:PHW720979 PQV720979:PRS720979 QAR720979:QBO720979 QKN720979:QLK720979 QUJ720979:QVG720979 REF720979:RFC720979 ROB720979:ROY720979 RXX720979:RYU720979 SHT720979:SIQ720979 SRP720979:SSM720979 TBL720979:TCI720979 TLH720979:TME720979 TVD720979:TWA720979 UEZ720979:UFW720979 UOV720979:UPS720979 UYR720979:UZO720979 VIN720979:VJK720979 VSJ720979:VTG720979 WCF720979:WDC720979 WMB720979:WMY720979 WVX720979:WWU720979 P786515:AM786515 JL786515:KI786515 TH786515:UE786515 ADD786515:AEA786515 AMZ786515:ANW786515 AWV786515:AXS786515 BGR786515:BHO786515 BQN786515:BRK786515 CAJ786515:CBG786515 CKF786515:CLC786515 CUB786515:CUY786515 DDX786515:DEU786515 DNT786515:DOQ786515 DXP786515:DYM786515 EHL786515:EII786515 ERH786515:ESE786515 FBD786515:FCA786515 FKZ786515:FLW786515 FUV786515:FVS786515 GER786515:GFO786515 GON786515:GPK786515 GYJ786515:GZG786515 HIF786515:HJC786515 HSB786515:HSY786515 IBX786515:ICU786515 ILT786515:IMQ786515 IVP786515:IWM786515 JFL786515:JGI786515 JPH786515:JQE786515 JZD786515:KAA786515 KIZ786515:KJW786515 KSV786515:KTS786515 LCR786515:LDO786515 LMN786515:LNK786515 LWJ786515:LXG786515 MGF786515:MHC786515 MQB786515:MQY786515 MZX786515:NAU786515 NJT786515:NKQ786515 NTP786515:NUM786515 ODL786515:OEI786515 ONH786515:OOE786515 OXD786515:OYA786515 PGZ786515:PHW786515 PQV786515:PRS786515 QAR786515:QBO786515 QKN786515:QLK786515 QUJ786515:QVG786515 REF786515:RFC786515 ROB786515:ROY786515 RXX786515:RYU786515 SHT786515:SIQ786515 SRP786515:SSM786515 TBL786515:TCI786515 TLH786515:TME786515 TVD786515:TWA786515 UEZ786515:UFW786515 UOV786515:UPS786515 UYR786515:UZO786515 VIN786515:VJK786515 VSJ786515:VTG786515 WCF786515:WDC786515 WMB786515:WMY786515 WVX786515:WWU786515 P852051:AM852051 JL852051:KI852051 TH852051:UE852051 ADD852051:AEA852051 AMZ852051:ANW852051 AWV852051:AXS852051 BGR852051:BHO852051 BQN852051:BRK852051 CAJ852051:CBG852051 CKF852051:CLC852051 CUB852051:CUY852051 DDX852051:DEU852051 DNT852051:DOQ852051 DXP852051:DYM852051 EHL852051:EII852051 ERH852051:ESE852051 FBD852051:FCA852051 FKZ852051:FLW852051 FUV852051:FVS852051 GER852051:GFO852051 GON852051:GPK852051 GYJ852051:GZG852051 HIF852051:HJC852051 HSB852051:HSY852051 IBX852051:ICU852051 ILT852051:IMQ852051 IVP852051:IWM852051 JFL852051:JGI852051 JPH852051:JQE852051 JZD852051:KAA852051 KIZ852051:KJW852051 KSV852051:KTS852051 LCR852051:LDO852051 LMN852051:LNK852051 LWJ852051:LXG852051 MGF852051:MHC852051 MQB852051:MQY852051 MZX852051:NAU852051 NJT852051:NKQ852051 NTP852051:NUM852051 ODL852051:OEI852051 ONH852051:OOE852051 OXD852051:OYA852051 PGZ852051:PHW852051 PQV852051:PRS852051 QAR852051:QBO852051 QKN852051:QLK852051 QUJ852051:QVG852051 REF852051:RFC852051 ROB852051:ROY852051 RXX852051:RYU852051 SHT852051:SIQ852051 SRP852051:SSM852051 TBL852051:TCI852051 TLH852051:TME852051 TVD852051:TWA852051 UEZ852051:UFW852051 UOV852051:UPS852051 UYR852051:UZO852051 VIN852051:VJK852051 VSJ852051:VTG852051 WCF852051:WDC852051 WMB852051:WMY852051 WVX852051:WWU852051 P917587:AM917587 JL917587:KI917587 TH917587:UE917587 ADD917587:AEA917587 AMZ917587:ANW917587 AWV917587:AXS917587 BGR917587:BHO917587 BQN917587:BRK917587 CAJ917587:CBG917587 CKF917587:CLC917587 CUB917587:CUY917587 DDX917587:DEU917587 DNT917587:DOQ917587 DXP917587:DYM917587 EHL917587:EII917587 ERH917587:ESE917587 FBD917587:FCA917587 FKZ917587:FLW917587 FUV917587:FVS917587 GER917587:GFO917587 GON917587:GPK917587 GYJ917587:GZG917587 HIF917587:HJC917587 HSB917587:HSY917587 IBX917587:ICU917587 ILT917587:IMQ917587 IVP917587:IWM917587 JFL917587:JGI917587 JPH917587:JQE917587 JZD917587:KAA917587 KIZ917587:KJW917587 KSV917587:KTS917587 LCR917587:LDO917587 LMN917587:LNK917587 LWJ917587:LXG917587 MGF917587:MHC917587 MQB917587:MQY917587 MZX917587:NAU917587 NJT917587:NKQ917587 NTP917587:NUM917587 ODL917587:OEI917587 ONH917587:OOE917587 OXD917587:OYA917587 PGZ917587:PHW917587 PQV917587:PRS917587 QAR917587:QBO917587 QKN917587:QLK917587 QUJ917587:QVG917587 REF917587:RFC917587 ROB917587:ROY917587 RXX917587:RYU917587 SHT917587:SIQ917587 SRP917587:SSM917587 TBL917587:TCI917587 TLH917587:TME917587 TVD917587:TWA917587 UEZ917587:UFW917587 UOV917587:UPS917587 UYR917587:UZO917587 VIN917587:VJK917587 VSJ917587:VTG917587 WCF917587:WDC917587 WMB917587:WMY917587 WVX917587:WWU917587 P983123:AM983123 JL983123:KI983123 TH983123:UE983123 ADD983123:AEA983123 AMZ983123:ANW983123 AWV983123:AXS983123 BGR983123:BHO983123 BQN983123:BRK983123 CAJ983123:CBG983123 CKF983123:CLC983123 CUB983123:CUY983123 DDX983123:DEU983123 DNT983123:DOQ983123 DXP983123:DYM983123 EHL983123:EII983123 ERH983123:ESE983123 FBD983123:FCA983123 FKZ983123:FLW983123 FUV983123:FVS983123 GER983123:GFO983123 GON983123:GPK983123 GYJ983123:GZG983123 HIF983123:HJC983123 HSB983123:HSY983123 IBX983123:ICU983123 ILT983123:IMQ983123 IVP983123:IWM983123 JFL983123:JGI983123 JPH983123:JQE983123 JZD983123:KAA983123 KIZ983123:KJW983123 KSV983123:KTS983123 LCR983123:LDO983123 LMN983123:LNK983123 LWJ983123:LXG983123 MGF983123:MHC983123 MQB983123:MQY983123 MZX983123:NAU983123 NJT983123:NKQ983123 NTP983123:NUM983123 ODL983123:OEI983123 ONH983123:OOE983123 OXD983123:OYA983123 PGZ983123:PHW983123 PQV983123:PRS983123 QAR983123:QBO983123 QKN983123:QLK983123 QUJ983123:QVG983123 REF983123:RFC983123 ROB983123:ROY983123 RXX983123:RYU983123 SHT983123:SIQ983123 SRP983123:SSM983123 TBL983123:TCI983123 TLH983123:TME983123 TVD983123:TWA983123 UEZ983123:UFW983123 UOV983123:UPS983123 UYR983123:UZO983123 VIN983123:VJK983123 VSJ983123:VTG983123 WCF983123:WDC983123 WMB983123:WMY983123 WVX983123:WWU983123"/>
    <dataValidation allowBlank="1" showInputMessage="1" showErrorMessage="1" promptTitle="TDHCA Rental Program Experience" prompt="Row 26: Enter TDHCA Rental Program ID Number" sqref="B67:E67 IX67:JA67 ST67:SW67 ACP67:ACS67 AML67:AMO67 AWH67:AWK67 BGD67:BGG67 BPZ67:BQC67 BZV67:BZY67 CJR67:CJU67 CTN67:CTQ67 DDJ67:DDM67 DNF67:DNI67 DXB67:DXE67 EGX67:EHA67 EQT67:EQW67 FAP67:FAS67 FKL67:FKO67 FUH67:FUK67 GED67:GEG67 GNZ67:GOC67 GXV67:GXY67 HHR67:HHU67 HRN67:HRQ67 IBJ67:IBM67 ILF67:ILI67 IVB67:IVE67 JEX67:JFA67 JOT67:JOW67 JYP67:JYS67 KIL67:KIO67 KSH67:KSK67 LCD67:LCG67 LLZ67:LMC67 LVV67:LVY67 MFR67:MFU67 MPN67:MPQ67 MZJ67:MZM67 NJF67:NJI67 NTB67:NTE67 OCX67:ODA67 OMT67:OMW67 OWP67:OWS67 PGL67:PGO67 PQH67:PQK67 QAD67:QAG67 QJZ67:QKC67 QTV67:QTY67 RDR67:RDU67 RNN67:RNQ67 RXJ67:RXM67 SHF67:SHI67 SRB67:SRE67 TAX67:TBA67 TKT67:TKW67 TUP67:TUS67 UEL67:UEO67 UOH67:UOK67 UYD67:UYG67 VHZ67:VIC67 VRV67:VRY67 WBR67:WBU67 WLN67:WLQ67 WVJ67:WVM67 B65603:E65603 IX65603:JA65603 ST65603:SW65603 ACP65603:ACS65603 AML65603:AMO65603 AWH65603:AWK65603 BGD65603:BGG65603 BPZ65603:BQC65603 BZV65603:BZY65603 CJR65603:CJU65603 CTN65603:CTQ65603 DDJ65603:DDM65603 DNF65603:DNI65603 DXB65603:DXE65603 EGX65603:EHA65603 EQT65603:EQW65603 FAP65603:FAS65603 FKL65603:FKO65603 FUH65603:FUK65603 GED65603:GEG65603 GNZ65603:GOC65603 GXV65603:GXY65603 HHR65603:HHU65603 HRN65603:HRQ65603 IBJ65603:IBM65603 ILF65603:ILI65603 IVB65603:IVE65603 JEX65603:JFA65603 JOT65603:JOW65603 JYP65603:JYS65603 KIL65603:KIO65603 KSH65603:KSK65603 LCD65603:LCG65603 LLZ65603:LMC65603 LVV65603:LVY65603 MFR65603:MFU65603 MPN65603:MPQ65603 MZJ65603:MZM65603 NJF65603:NJI65603 NTB65603:NTE65603 OCX65603:ODA65603 OMT65603:OMW65603 OWP65603:OWS65603 PGL65603:PGO65603 PQH65603:PQK65603 QAD65603:QAG65603 QJZ65603:QKC65603 QTV65603:QTY65603 RDR65603:RDU65603 RNN65603:RNQ65603 RXJ65603:RXM65603 SHF65603:SHI65603 SRB65603:SRE65603 TAX65603:TBA65603 TKT65603:TKW65603 TUP65603:TUS65603 UEL65603:UEO65603 UOH65603:UOK65603 UYD65603:UYG65603 VHZ65603:VIC65603 VRV65603:VRY65603 WBR65603:WBU65603 WLN65603:WLQ65603 WVJ65603:WVM65603 B131139:E131139 IX131139:JA131139 ST131139:SW131139 ACP131139:ACS131139 AML131139:AMO131139 AWH131139:AWK131139 BGD131139:BGG131139 BPZ131139:BQC131139 BZV131139:BZY131139 CJR131139:CJU131139 CTN131139:CTQ131139 DDJ131139:DDM131139 DNF131139:DNI131139 DXB131139:DXE131139 EGX131139:EHA131139 EQT131139:EQW131139 FAP131139:FAS131139 FKL131139:FKO131139 FUH131139:FUK131139 GED131139:GEG131139 GNZ131139:GOC131139 GXV131139:GXY131139 HHR131139:HHU131139 HRN131139:HRQ131139 IBJ131139:IBM131139 ILF131139:ILI131139 IVB131139:IVE131139 JEX131139:JFA131139 JOT131139:JOW131139 JYP131139:JYS131139 KIL131139:KIO131139 KSH131139:KSK131139 LCD131139:LCG131139 LLZ131139:LMC131139 LVV131139:LVY131139 MFR131139:MFU131139 MPN131139:MPQ131139 MZJ131139:MZM131139 NJF131139:NJI131139 NTB131139:NTE131139 OCX131139:ODA131139 OMT131139:OMW131139 OWP131139:OWS131139 PGL131139:PGO131139 PQH131139:PQK131139 QAD131139:QAG131139 QJZ131139:QKC131139 QTV131139:QTY131139 RDR131139:RDU131139 RNN131139:RNQ131139 RXJ131139:RXM131139 SHF131139:SHI131139 SRB131139:SRE131139 TAX131139:TBA131139 TKT131139:TKW131139 TUP131139:TUS131139 UEL131139:UEO131139 UOH131139:UOK131139 UYD131139:UYG131139 VHZ131139:VIC131139 VRV131139:VRY131139 WBR131139:WBU131139 WLN131139:WLQ131139 WVJ131139:WVM131139 B196675:E196675 IX196675:JA196675 ST196675:SW196675 ACP196675:ACS196675 AML196675:AMO196675 AWH196675:AWK196675 BGD196675:BGG196675 BPZ196675:BQC196675 BZV196675:BZY196675 CJR196675:CJU196675 CTN196675:CTQ196675 DDJ196675:DDM196675 DNF196675:DNI196675 DXB196675:DXE196675 EGX196675:EHA196675 EQT196675:EQW196675 FAP196675:FAS196675 FKL196675:FKO196675 FUH196675:FUK196675 GED196675:GEG196675 GNZ196675:GOC196675 GXV196675:GXY196675 HHR196675:HHU196675 HRN196675:HRQ196675 IBJ196675:IBM196675 ILF196675:ILI196675 IVB196675:IVE196675 JEX196675:JFA196675 JOT196675:JOW196675 JYP196675:JYS196675 KIL196675:KIO196675 KSH196675:KSK196675 LCD196675:LCG196675 LLZ196675:LMC196675 LVV196675:LVY196675 MFR196675:MFU196675 MPN196675:MPQ196675 MZJ196675:MZM196675 NJF196675:NJI196675 NTB196675:NTE196675 OCX196675:ODA196675 OMT196675:OMW196675 OWP196675:OWS196675 PGL196675:PGO196675 PQH196675:PQK196675 QAD196675:QAG196675 QJZ196675:QKC196675 QTV196675:QTY196675 RDR196675:RDU196675 RNN196675:RNQ196675 RXJ196675:RXM196675 SHF196675:SHI196675 SRB196675:SRE196675 TAX196675:TBA196675 TKT196675:TKW196675 TUP196675:TUS196675 UEL196675:UEO196675 UOH196675:UOK196675 UYD196675:UYG196675 VHZ196675:VIC196675 VRV196675:VRY196675 WBR196675:WBU196675 WLN196675:WLQ196675 WVJ196675:WVM196675 B262211:E262211 IX262211:JA262211 ST262211:SW262211 ACP262211:ACS262211 AML262211:AMO262211 AWH262211:AWK262211 BGD262211:BGG262211 BPZ262211:BQC262211 BZV262211:BZY262211 CJR262211:CJU262211 CTN262211:CTQ262211 DDJ262211:DDM262211 DNF262211:DNI262211 DXB262211:DXE262211 EGX262211:EHA262211 EQT262211:EQW262211 FAP262211:FAS262211 FKL262211:FKO262211 FUH262211:FUK262211 GED262211:GEG262211 GNZ262211:GOC262211 GXV262211:GXY262211 HHR262211:HHU262211 HRN262211:HRQ262211 IBJ262211:IBM262211 ILF262211:ILI262211 IVB262211:IVE262211 JEX262211:JFA262211 JOT262211:JOW262211 JYP262211:JYS262211 KIL262211:KIO262211 KSH262211:KSK262211 LCD262211:LCG262211 LLZ262211:LMC262211 LVV262211:LVY262211 MFR262211:MFU262211 MPN262211:MPQ262211 MZJ262211:MZM262211 NJF262211:NJI262211 NTB262211:NTE262211 OCX262211:ODA262211 OMT262211:OMW262211 OWP262211:OWS262211 PGL262211:PGO262211 PQH262211:PQK262211 QAD262211:QAG262211 QJZ262211:QKC262211 QTV262211:QTY262211 RDR262211:RDU262211 RNN262211:RNQ262211 RXJ262211:RXM262211 SHF262211:SHI262211 SRB262211:SRE262211 TAX262211:TBA262211 TKT262211:TKW262211 TUP262211:TUS262211 UEL262211:UEO262211 UOH262211:UOK262211 UYD262211:UYG262211 VHZ262211:VIC262211 VRV262211:VRY262211 WBR262211:WBU262211 WLN262211:WLQ262211 WVJ262211:WVM262211 B327747:E327747 IX327747:JA327747 ST327747:SW327747 ACP327747:ACS327747 AML327747:AMO327747 AWH327747:AWK327747 BGD327747:BGG327747 BPZ327747:BQC327747 BZV327747:BZY327747 CJR327747:CJU327747 CTN327747:CTQ327747 DDJ327747:DDM327747 DNF327747:DNI327747 DXB327747:DXE327747 EGX327747:EHA327747 EQT327747:EQW327747 FAP327747:FAS327747 FKL327747:FKO327747 FUH327747:FUK327747 GED327747:GEG327747 GNZ327747:GOC327747 GXV327747:GXY327747 HHR327747:HHU327747 HRN327747:HRQ327747 IBJ327747:IBM327747 ILF327747:ILI327747 IVB327747:IVE327747 JEX327747:JFA327747 JOT327747:JOW327747 JYP327747:JYS327747 KIL327747:KIO327747 KSH327747:KSK327747 LCD327747:LCG327747 LLZ327747:LMC327747 LVV327747:LVY327747 MFR327747:MFU327747 MPN327747:MPQ327747 MZJ327747:MZM327747 NJF327747:NJI327747 NTB327747:NTE327747 OCX327747:ODA327747 OMT327747:OMW327747 OWP327747:OWS327747 PGL327747:PGO327747 PQH327747:PQK327747 QAD327747:QAG327747 QJZ327747:QKC327747 QTV327747:QTY327747 RDR327747:RDU327747 RNN327747:RNQ327747 RXJ327747:RXM327747 SHF327747:SHI327747 SRB327747:SRE327747 TAX327747:TBA327747 TKT327747:TKW327747 TUP327747:TUS327747 UEL327747:UEO327747 UOH327747:UOK327747 UYD327747:UYG327747 VHZ327747:VIC327747 VRV327747:VRY327747 WBR327747:WBU327747 WLN327747:WLQ327747 WVJ327747:WVM327747 B393283:E393283 IX393283:JA393283 ST393283:SW393283 ACP393283:ACS393283 AML393283:AMO393283 AWH393283:AWK393283 BGD393283:BGG393283 BPZ393283:BQC393283 BZV393283:BZY393283 CJR393283:CJU393283 CTN393283:CTQ393283 DDJ393283:DDM393283 DNF393283:DNI393283 DXB393283:DXE393283 EGX393283:EHA393283 EQT393283:EQW393283 FAP393283:FAS393283 FKL393283:FKO393283 FUH393283:FUK393283 GED393283:GEG393283 GNZ393283:GOC393283 GXV393283:GXY393283 HHR393283:HHU393283 HRN393283:HRQ393283 IBJ393283:IBM393283 ILF393283:ILI393283 IVB393283:IVE393283 JEX393283:JFA393283 JOT393283:JOW393283 JYP393283:JYS393283 KIL393283:KIO393283 KSH393283:KSK393283 LCD393283:LCG393283 LLZ393283:LMC393283 LVV393283:LVY393283 MFR393283:MFU393283 MPN393283:MPQ393283 MZJ393283:MZM393283 NJF393283:NJI393283 NTB393283:NTE393283 OCX393283:ODA393283 OMT393283:OMW393283 OWP393283:OWS393283 PGL393283:PGO393283 PQH393283:PQK393283 QAD393283:QAG393283 QJZ393283:QKC393283 QTV393283:QTY393283 RDR393283:RDU393283 RNN393283:RNQ393283 RXJ393283:RXM393283 SHF393283:SHI393283 SRB393283:SRE393283 TAX393283:TBA393283 TKT393283:TKW393283 TUP393283:TUS393283 UEL393283:UEO393283 UOH393283:UOK393283 UYD393283:UYG393283 VHZ393283:VIC393283 VRV393283:VRY393283 WBR393283:WBU393283 WLN393283:WLQ393283 WVJ393283:WVM393283 B458819:E458819 IX458819:JA458819 ST458819:SW458819 ACP458819:ACS458819 AML458819:AMO458819 AWH458819:AWK458819 BGD458819:BGG458819 BPZ458819:BQC458819 BZV458819:BZY458819 CJR458819:CJU458819 CTN458819:CTQ458819 DDJ458819:DDM458819 DNF458819:DNI458819 DXB458819:DXE458819 EGX458819:EHA458819 EQT458819:EQW458819 FAP458819:FAS458819 FKL458819:FKO458819 FUH458819:FUK458819 GED458819:GEG458819 GNZ458819:GOC458819 GXV458819:GXY458819 HHR458819:HHU458819 HRN458819:HRQ458819 IBJ458819:IBM458819 ILF458819:ILI458819 IVB458819:IVE458819 JEX458819:JFA458819 JOT458819:JOW458819 JYP458819:JYS458819 KIL458819:KIO458819 KSH458819:KSK458819 LCD458819:LCG458819 LLZ458819:LMC458819 LVV458819:LVY458819 MFR458819:MFU458819 MPN458819:MPQ458819 MZJ458819:MZM458819 NJF458819:NJI458819 NTB458819:NTE458819 OCX458819:ODA458819 OMT458819:OMW458819 OWP458819:OWS458819 PGL458819:PGO458819 PQH458819:PQK458819 QAD458819:QAG458819 QJZ458819:QKC458819 QTV458819:QTY458819 RDR458819:RDU458819 RNN458819:RNQ458819 RXJ458819:RXM458819 SHF458819:SHI458819 SRB458819:SRE458819 TAX458819:TBA458819 TKT458819:TKW458819 TUP458819:TUS458819 UEL458819:UEO458819 UOH458819:UOK458819 UYD458819:UYG458819 VHZ458819:VIC458819 VRV458819:VRY458819 WBR458819:WBU458819 WLN458819:WLQ458819 WVJ458819:WVM458819 B524355:E524355 IX524355:JA524355 ST524355:SW524355 ACP524355:ACS524355 AML524355:AMO524355 AWH524355:AWK524355 BGD524355:BGG524355 BPZ524355:BQC524355 BZV524355:BZY524355 CJR524355:CJU524355 CTN524355:CTQ524355 DDJ524355:DDM524355 DNF524355:DNI524355 DXB524355:DXE524355 EGX524355:EHA524355 EQT524355:EQW524355 FAP524355:FAS524355 FKL524355:FKO524355 FUH524355:FUK524355 GED524355:GEG524355 GNZ524355:GOC524355 GXV524355:GXY524355 HHR524355:HHU524355 HRN524355:HRQ524355 IBJ524355:IBM524355 ILF524355:ILI524355 IVB524355:IVE524355 JEX524355:JFA524355 JOT524355:JOW524355 JYP524355:JYS524355 KIL524355:KIO524355 KSH524355:KSK524355 LCD524355:LCG524355 LLZ524355:LMC524355 LVV524355:LVY524355 MFR524355:MFU524355 MPN524355:MPQ524355 MZJ524355:MZM524355 NJF524355:NJI524355 NTB524355:NTE524355 OCX524355:ODA524355 OMT524355:OMW524355 OWP524355:OWS524355 PGL524355:PGO524355 PQH524355:PQK524355 QAD524355:QAG524355 QJZ524355:QKC524355 QTV524355:QTY524355 RDR524355:RDU524355 RNN524355:RNQ524355 RXJ524355:RXM524355 SHF524355:SHI524355 SRB524355:SRE524355 TAX524355:TBA524355 TKT524355:TKW524355 TUP524355:TUS524355 UEL524355:UEO524355 UOH524355:UOK524355 UYD524355:UYG524355 VHZ524355:VIC524355 VRV524355:VRY524355 WBR524355:WBU524355 WLN524355:WLQ524355 WVJ524355:WVM524355 B589891:E589891 IX589891:JA589891 ST589891:SW589891 ACP589891:ACS589891 AML589891:AMO589891 AWH589891:AWK589891 BGD589891:BGG589891 BPZ589891:BQC589891 BZV589891:BZY589891 CJR589891:CJU589891 CTN589891:CTQ589891 DDJ589891:DDM589891 DNF589891:DNI589891 DXB589891:DXE589891 EGX589891:EHA589891 EQT589891:EQW589891 FAP589891:FAS589891 FKL589891:FKO589891 FUH589891:FUK589891 GED589891:GEG589891 GNZ589891:GOC589891 GXV589891:GXY589891 HHR589891:HHU589891 HRN589891:HRQ589891 IBJ589891:IBM589891 ILF589891:ILI589891 IVB589891:IVE589891 JEX589891:JFA589891 JOT589891:JOW589891 JYP589891:JYS589891 KIL589891:KIO589891 KSH589891:KSK589891 LCD589891:LCG589891 LLZ589891:LMC589891 LVV589891:LVY589891 MFR589891:MFU589891 MPN589891:MPQ589891 MZJ589891:MZM589891 NJF589891:NJI589891 NTB589891:NTE589891 OCX589891:ODA589891 OMT589891:OMW589891 OWP589891:OWS589891 PGL589891:PGO589891 PQH589891:PQK589891 QAD589891:QAG589891 QJZ589891:QKC589891 QTV589891:QTY589891 RDR589891:RDU589891 RNN589891:RNQ589891 RXJ589891:RXM589891 SHF589891:SHI589891 SRB589891:SRE589891 TAX589891:TBA589891 TKT589891:TKW589891 TUP589891:TUS589891 UEL589891:UEO589891 UOH589891:UOK589891 UYD589891:UYG589891 VHZ589891:VIC589891 VRV589891:VRY589891 WBR589891:WBU589891 WLN589891:WLQ589891 WVJ589891:WVM589891 B655427:E655427 IX655427:JA655427 ST655427:SW655427 ACP655427:ACS655427 AML655427:AMO655427 AWH655427:AWK655427 BGD655427:BGG655427 BPZ655427:BQC655427 BZV655427:BZY655427 CJR655427:CJU655427 CTN655427:CTQ655427 DDJ655427:DDM655427 DNF655427:DNI655427 DXB655427:DXE655427 EGX655427:EHA655427 EQT655427:EQW655427 FAP655427:FAS655427 FKL655427:FKO655427 FUH655427:FUK655427 GED655427:GEG655427 GNZ655427:GOC655427 GXV655427:GXY655427 HHR655427:HHU655427 HRN655427:HRQ655427 IBJ655427:IBM655427 ILF655427:ILI655427 IVB655427:IVE655427 JEX655427:JFA655427 JOT655427:JOW655427 JYP655427:JYS655427 KIL655427:KIO655427 KSH655427:KSK655427 LCD655427:LCG655427 LLZ655427:LMC655427 LVV655427:LVY655427 MFR655427:MFU655427 MPN655427:MPQ655427 MZJ655427:MZM655427 NJF655427:NJI655427 NTB655427:NTE655427 OCX655427:ODA655427 OMT655427:OMW655427 OWP655427:OWS655427 PGL655427:PGO655427 PQH655427:PQK655427 QAD655427:QAG655427 QJZ655427:QKC655427 QTV655427:QTY655427 RDR655427:RDU655427 RNN655427:RNQ655427 RXJ655427:RXM655427 SHF655427:SHI655427 SRB655427:SRE655427 TAX655427:TBA655427 TKT655427:TKW655427 TUP655427:TUS655427 UEL655427:UEO655427 UOH655427:UOK655427 UYD655427:UYG655427 VHZ655427:VIC655427 VRV655427:VRY655427 WBR655427:WBU655427 WLN655427:WLQ655427 WVJ655427:WVM655427 B720963:E720963 IX720963:JA720963 ST720963:SW720963 ACP720963:ACS720963 AML720963:AMO720963 AWH720963:AWK720963 BGD720963:BGG720963 BPZ720963:BQC720963 BZV720963:BZY720963 CJR720963:CJU720963 CTN720963:CTQ720963 DDJ720963:DDM720963 DNF720963:DNI720963 DXB720963:DXE720963 EGX720963:EHA720963 EQT720963:EQW720963 FAP720963:FAS720963 FKL720963:FKO720963 FUH720963:FUK720963 GED720963:GEG720963 GNZ720963:GOC720963 GXV720963:GXY720963 HHR720963:HHU720963 HRN720963:HRQ720963 IBJ720963:IBM720963 ILF720963:ILI720963 IVB720963:IVE720963 JEX720963:JFA720963 JOT720963:JOW720963 JYP720963:JYS720963 KIL720963:KIO720963 KSH720963:KSK720963 LCD720963:LCG720963 LLZ720963:LMC720963 LVV720963:LVY720963 MFR720963:MFU720963 MPN720963:MPQ720963 MZJ720963:MZM720963 NJF720963:NJI720963 NTB720963:NTE720963 OCX720963:ODA720963 OMT720963:OMW720963 OWP720963:OWS720963 PGL720963:PGO720963 PQH720963:PQK720963 QAD720963:QAG720963 QJZ720963:QKC720963 QTV720963:QTY720963 RDR720963:RDU720963 RNN720963:RNQ720963 RXJ720963:RXM720963 SHF720963:SHI720963 SRB720963:SRE720963 TAX720963:TBA720963 TKT720963:TKW720963 TUP720963:TUS720963 UEL720963:UEO720963 UOH720963:UOK720963 UYD720963:UYG720963 VHZ720963:VIC720963 VRV720963:VRY720963 WBR720963:WBU720963 WLN720963:WLQ720963 WVJ720963:WVM720963 B786499:E786499 IX786499:JA786499 ST786499:SW786499 ACP786499:ACS786499 AML786499:AMO786499 AWH786499:AWK786499 BGD786499:BGG786499 BPZ786499:BQC786499 BZV786499:BZY786499 CJR786499:CJU786499 CTN786499:CTQ786499 DDJ786499:DDM786499 DNF786499:DNI786499 DXB786499:DXE786499 EGX786499:EHA786499 EQT786499:EQW786499 FAP786499:FAS786499 FKL786499:FKO786499 FUH786499:FUK786499 GED786499:GEG786499 GNZ786499:GOC786499 GXV786499:GXY786499 HHR786499:HHU786499 HRN786499:HRQ786499 IBJ786499:IBM786499 ILF786499:ILI786499 IVB786499:IVE786499 JEX786499:JFA786499 JOT786499:JOW786499 JYP786499:JYS786499 KIL786499:KIO786499 KSH786499:KSK786499 LCD786499:LCG786499 LLZ786499:LMC786499 LVV786499:LVY786499 MFR786499:MFU786499 MPN786499:MPQ786499 MZJ786499:MZM786499 NJF786499:NJI786499 NTB786499:NTE786499 OCX786499:ODA786499 OMT786499:OMW786499 OWP786499:OWS786499 PGL786499:PGO786499 PQH786499:PQK786499 QAD786499:QAG786499 QJZ786499:QKC786499 QTV786499:QTY786499 RDR786499:RDU786499 RNN786499:RNQ786499 RXJ786499:RXM786499 SHF786499:SHI786499 SRB786499:SRE786499 TAX786499:TBA786499 TKT786499:TKW786499 TUP786499:TUS786499 UEL786499:UEO786499 UOH786499:UOK786499 UYD786499:UYG786499 VHZ786499:VIC786499 VRV786499:VRY786499 WBR786499:WBU786499 WLN786499:WLQ786499 WVJ786499:WVM786499 B852035:E852035 IX852035:JA852035 ST852035:SW852035 ACP852035:ACS852035 AML852035:AMO852035 AWH852035:AWK852035 BGD852035:BGG852035 BPZ852035:BQC852035 BZV852035:BZY852035 CJR852035:CJU852035 CTN852035:CTQ852035 DDJ852035:DDM852035 DNF852035:DNI852035 DXB852035:DXE852035 EGX852035:EHA852035 EQT852035:EQW852035 FAP852035:FAS852035 FKL852035:FKO852035 FUH852035:FUK852035 GED852035:GEG852035 GNZ852035:GOC852035 GXV852035:GXY852035 HHR852035:HHU852035 HRN852035:HRQ852035 IBJ852035:IBM852035 ILF852035:ILI852035 IVB852035:IVE852035 JEX852035:JFA852035 JOT852035:JOW852035 JYP852035:JYS852035 KIL852035:KIO852035 KSH852035:KSK852035 LCD852035:LCG852035 LLZ852035:LMC852035 LVV852035:LVY852035 MFR852035:MFU852035 MPN852035:MPQ852035 MZJ852035:MZM852035 NJF852035:NJI852035 NTB852035:NTE852035 OCX852035:ODA852035 OMT852035:OMW852035 OWP852035:OWS852035 PGL852035:PGO852035 PQH852035:PQK852035 QAD852035:QAG852035 QJZ852035:QKC852035 QTV852035:QTY852035 RDR852035:RDU852035 RNN852035:RNQ852035 RXJ852035:RXM852035 SHF852035:SHI852035 SRB852035:SRE852035 TAX852035:TBA852035 TKT852035:TKW852035 TUP852035:TUS852035 UEL852035:UEO852035 UOH852035:UOK852035 UYD852035:UYG852035 VHZ852035:VIC852035 VRV852035:VRY852035 WBR852035:WBU852035 WLN852035:WLQ852035 WVJ852035:WVM852035 B917571:E917571 IX917571:JA917571 ST917571:SW917571 ACP917571:ACS917571 AML917571:AMO917571 AWH917571:AWK917571 BGD917571:BGG917571 BPZ917571:BQC917571 BZV917571:BZY917571 CJR917571:CJU917571 CTN917571:CTQ917571 DDJ917571:DDM917571 DNF917571:DNI917571 DXB917571:DXE917571 EGX917571:EHA917571 EQT917571:EQW917571 FAP917571:FAS917571 FKL917571:FKO917571 FUH917571:FUK917571 GED917571:GEG917571 GNZ917571:GOC917571 GXV917571:GXY917571 HHR917571:HHU917571 HRN917571:HRQ917571 IBJ917571:IBM917571 ILF917571:ILI917571 IVB917571:IVE917571 JEX917571:JFA917571 JOT917571:JOW917571 JYP917571:JYS917571 KIL917571:KIO917571 KSH917571:KSK917571 LCD917571:LCG917571 LLZ917571:LMC917571 LVV917571:LVY917571 MFR917571:MFU917571 MPN917571:MPQ917571 MZJ917571:MZM917571 NJF917571:NJI917571 NTB917571:NTE917571 OCX917571:ODA917571 OMT917571:OMW917571 OWP917571:OWS917571 PGL917571:PGO917571 PQH917571:PQK917571 QAD917571:QAG917571 QJZ917571:QKC917571 QTV917571:QTY917571 RDR917571:RDU917571 RNN917571:RNQ917571 RXJ917571:RXM917571 SHF917571:SHI917571 SRB917571:SRE917571 TAX917571:TBA917571 TKT917571:TKW917571 TUP917571:TUS917571 UEL917571:UEO917571 UOH917571:UOK917571 UYD917571:UYG917571 VHZ917571:VIC917571 VRV917571:VRY917571 WBR917571:WBU917571 WLN917571:WLQ917571 WVJ917571:WVM917571 B983107:E983107 IX983107:JA983107 ST983107:SW983107 ACP983107:ACS983107 AML983107:AMO983107 AWH983107:AWK983107 BGD983107:BGG983107 BPZ983107:BQC983107 BZV983107:BZY983107 CJR983107:CJU983107 CTN983107:CTQ983107 DDJ983107:DDM983107 DNF983107:DNI983107 DXB983107:DXE983107 EGX983107:EHA983107 EQT983107:EQW983107 FAP983107:FAS983107 FKL983107:FKO983107 FUH983107:FUK983107 GED983107:GEG983107 GNZ983107:GOC983107 GXV983107:GXY983107 HHR983107:HHU983107 HRN983107:HRQ983107 IBJ983107:IBM983107 ILF983107:ILI983107 IVB983107:IVE983107 JEX983107:JFA983107 JOT983107:JOW983107 JYP983107:JYS983107 KIL983107:KIO983107 KSH983107:KSK983107 LCD983107:LCG983107 LLZ983107:LMC983107 LVV983107:LVY983107 MFR983107:MFU983107 MPN983107:MPQ983107 MZJ983107:MZM983107 NJF983107:NJI983107 NTB983107:NTE983107 OCX983107:ODA983107 OMT983107:OMW983107 OWP983107:OWS983107 PGL983107:PGO983107 PQH983107:PQK983107 QAD983107:QAG983107 QJZ983107:QKC983107 QTV983107:QTY983107 RDR983107:RDU983107 RNN983107:RNQ983107 RXJ983107:RXM983107 SHF983107:SHI983107 SRB983107:SRE983107 TAX983107:TBA983107 TKT983107:TKW983107 TUP983107:TUS983107 UEL983107:UEO983107 UOH983107:UOK983107 UYD983107:UYG983107 VHZ983107:VIC983107 VRV983107:VRY983107 WBR983107:WBU983107 WLN983107:WLQ983107 WVJ983107:WVM983107"/>
    <dataValidation allowBlank="1" showInputMessage="1" showErrorMessage="1" promptTitle="TDHCA Rental Program Experience" prompt="Row 26: Enter TDHCA Rental Program Property Name" sqref="F67:U67 JB67:JQ67 SX67:TM67 ACT67:ADI67 AMP67:ANE67 AWL67:AXA67 BGH67:BGW67 BQD67:BQS67 BZZ67:CAO67 CJV67:CKK67 CTR67:CUG67 DDN67:DEC67 DNJ67:DNY67 DXF67:DXU67 EHB67:EHQ67 EQX67:ERM67 FAT67:FBI67 FKP67:FLE67 FUL67:FVA67 GEH67:GEW67 GOD67:GOS67 GXZ67:GYO67 HHV67:HIK67 HRR67:HSG67 IBN67:ICC67 ILJ67:ILY67 IVF67:IVU67 JFB67:JFQ67 JOX67:JPM67 JYT67:JZI67 KIP67:KJE67 KSL67:KTA67 LCH67:LCW67 LMD67:LMS67 LVZ67:LWO67 MFV67:MGK67 MPR67:MQG67 MZN67:NAC67 NJJ67:NJY67 NTF67:NTU67 ODB67:ODQ67 OMX67:ONM67 OWT67:OXI67 PGP67:PHE67 PQL67:PRA67 QAH67:QAW67 QKD67:QKS67 QTZ67:QUO67 RDV67:REK67 RNR67:ROG67 RXN67:RYC67 SHJ67:SHY67 SRF67:SRU67 TBB67:TBQ67 TKX67:TLM67 TUT67:TVI67 UEP67:UFE67 UOL67:UPA67 UYH67:UYW67 VID67:VIS67 VRZ67:VSO67 WBV67:WCK67 WLR67:WMG67 WVN67:WWC67 F65603:U65603 JB65603:JQ65603 SX65603:TM65603 ACT65603:ADI65603 AMP65603:ANE65603 AWL65603:AXA65603 BGH65603:BGW65603 BQD65603:BQS65603 BZZ65603:CAO65603 CJV65603:CKK65603 CTR65603:CUG65603 DDN65603:DEC65603 DNJ65603:DNY65603 DXF65603:DXU65603 EHB65603:EHQ65603 EQX65603:ERM65603 FAT65603:FBI65603 FKP65603:FLE65603 FUL65603:FVA65603 GEH65603:GEW65603 GOD65603:GOS65603 GXZ65603:GYO65603 HHV65603:HIK65603 HRR65603:HSG65603 IBN65603:ICC65603 ILJ65603:ILY65603 IVF65603:IVU65603 JFB65603:JFQ65603 JOX65603:JPM65603 JYT65603:JZI65603 KIP65603:KJE65603 KSL65603:KTA65603 LCH65603:LCW65603 LMD65603:LMS65603 LVZ65603:LWO65603 MFV65603:MGK65603 MPR65603:MQG65603 MZN65603:NAC65603 NJJ65603:NJY65603 NTF65603:NTU65603 ODB65603:ODQ65603 OMX65603:ONM65603 OWT65603:OXI65603 PGP65603:PHE65603 PQL65603:PRA65603 QAH65603:QAW65603 QKD65603:QKS65603 QTZ65603:QUO65603 RDV65603:REK65603 RNR65603:ROG65603 RXN65603:RYC65603 SHJ65603:SHY65603 SRF65603:SRU65603 TBB65603:TBQ65603 TKX65603:TLM65603 TUT65603:TVI65603 UEP65603:UFE65603 UOL65603:UPA65603 UYH65603:UYW65603 VID65603:VIS65603 VRZ65603:VSO65603 WBV65603:WCK65603 WLR65603:WMG65603 WVN65603:WWC65603 F131139:U131139 JB131139:JQ131139 SX131139:TM131139 ACT131139:ADI131139 AMP131139:ANE131139 AWL131139:AXA131139 BGH131139:BGW131139 BQD131139:BQS131139 BZZ131139:CAO131139 CJV131139:CKK131139 CTR131139:CUG131139 DDN131139:DEC131139 DNJ131139:DNY131139 DXF131139:DXU131139 EHB131139:EHQ131139 EQX131139:ERM131139 FAT131139:FBI131139 FKP131139:FLE131139 FUL131139:FVA131139 GEH131139:GEW131139 GOD131139:GOS131139 GXZ131139:GYO131139 HHV131139:HIK131139 HRR131139:HSG131139 IBN131139:ICC131139 ILJ131139:ILY131139 IVF131139:IVU131139 JFB131139:JFQ131139 JOX131139:JPM131139 JYT131139:JZI131139 KIP131139:KJE131139 KSL131139:KTA131139 LCH131139:LCW131139 LMD131139:LMS131139 LVZ131139:LWO131139 MFV131139:MGK131139 MPR131139:MQG131139 MZN131139:NAC131139 NJJ131139:NJY131139 NTF131139:NTU131139 ODB131139:ODQ131139 OMX131139:ONM131139 OWT131139:OXI131139 PGP131139:PHE131139 PQL131139:PRA131139 QAH131139:QAW131139 QKD131139:QKS131139 QTZ131139:QUO131139 RDV131139:REK131139 RNR131139:ROG131139 RXN131139:RYC131139 SHJ131139:SHY131139 SRF131139:SRU131139 TBB131139:TBQ131139 TKX131139:TLM131139 TUT131139:TVI131139 UEP131139:UFE131139 UOL131139:UPA131139 UYH131139:UYW131139 VID131139:VIS131139 VRZ131139:VSO131139 WBV131139:WCK131139 WLR131139:WMG131139 WVN131139:WWC131139 F196675:U196675 JB196675:JQ196675 SX196675:TM196675 ACT196675:ADI196675 AMP196675:ANE196675 AWL196675:AXA196675 BGH196675:BGW196675 BQD196675:BQS196675 BZZ196675:CAO196675 CJV196675:CKK196675 CTR196675:CUG196675 DDN196675:DEC196675 DNJ196675:DNY196675 DXF196675:DXU196675 EHB196675:EHQ196675 EQX196675:ERM196675 FAT196675:FBI196675 FKP196675:FLE196675 FUL196675:FVA196675 GEH196675:GEW196675 GOD196675:GOS196675 GXZ196675:GYO196675 HHV196675:HIK196675 HRR196675:HSG196675 IBN196675:ICC196675 ILJ196675:ILY196675 IVF196675:IVU196675 JFB196675:JFQ196675 JOX196675:JPM196675 JYT196675:JZI196675 KIP196675:KJE196675 KSL196675:KTA196675 LCH196675:LCW196675 LMD196675:LMS196675 LVZ196675:LWO196675 MFV196675:MGK196675 MPR196675:MQG196675 MZN196675:NAC196675 NJJ196675:NJY196675 NTF196675:NTU196675 ODB196675:ODQ196675 OMX196675:ONM196675 OWT196675:OXI196675 PGP196675:PHE196675 PQL196675:PRA196675 QAH196675:QAW196675 QKD196675:QKS196675 QTZ196675:QUO196675 RDV196675:REK196675 RNR196675:ROG196675 RXN196675:RYC196675 SHJ196675:SHY196675 SRF196675:SRU196675 TBB196675:TBQ196675 TKX196675:TLM196675 TUT196675:TVI196675 UEP196675:UFE196675 UOL196675:UPA196675 UYH196675:UYW196675 VID196675:VIS196675 VRZ196675:VSO196675 WBV196675:WCK196675 WLR196675:WMG196675 WVN196675:WWC196675 F262211:U262211 JB262211:JQ262211 SX262211:TM262211 ACT262211:ADI262211 AMP262211:ANE262211 AWL262211:AXA262211 BGH262211:BGW262211 BQD262211:BQS262211 BZZ262211:CAO262211 CJV262211:CKK262211 CTR262211:CUG262211 DDN262211:DEC262211 DNJ262211:DNY262211 DXF262211:DXU262211 EHB262211:EHQ262211 EQX262211:ERM262211 FAT262211:FBI262211 FKP262211:FLE262211 FUL262211:FVA262211 GEH262211:GEW262211 GOD262211:GOS262211 GXZ262211:GYO262211 HHV262211:HIK262211 HRR262211:HSG262211 IBN262211:ICC262211 ILJ262211:ILY262211 IVF262211:IVU262211 JFB262211:JFQ262211 JOX262211:JPM262211 JYT262211:JZI262211 KIP262211:KJE262211 KSL262211:KTA262211 LCH262211:LCW262211 LMD262211:LMS262211 LVZ262211:LWO262211 MFV262211:MGK262211 MPR262211:MQG262211 MZN262211:NAC262211 NJJ262211:NJY262211 NTF262211:NTU262211 ODB262211:ODQ262211 OMX262211:ONM262211 OWT262211:OXI262211 PGP262211:PHE262211 PQL262211:PRA262211 QAH262211:QAW262211 QKD262211:QKS262211 QTZ262211:QUO262211 RDV262211:REK262211 RNR262211:ROG262211 RXN262211:RYC262211 SHJ262211:SHY262211 SRF262211:SRU262211 TBB262211:TBQ262211 TKX262211:TLM262211 TUT262211:TVI262211 UEP262211:UFE262211 UOL262211:UPA262211 UYH262211:UYW262211 VID262211:VIS262211 VRZ262211:VSO262211 WBV262211:WCK262211 WLR262211:WMG262211 WVN262211:WWC262211 F327747:U327747 JB327747:JQ327747 SX327747:TM327747 ACT327747:ADI327747 AMP327747:ANE327747 AWL327747:AXA327747 BGH327747:BGW327747 BQD327747:BQS327747 BZZ327747:CAO327747 CJV327747:CKK327747 CTR327747:CUG327747 DDN327747:DEC327747 DNJ327747:DNY327747 DXF327747:DXU327747 EHB327747:EHQ327747 EQX327747:ERM327747 FAT327747:FBI327747 FKP327747:FLE327747 FUL327747:FVA327747 GEH327747:GEW327747 GOD327747:GOS327747 GXZ327747:GYO327747 HHV327747:HIK327747 HRR327747:HSG327747 IBN327747:ICC327747 ILJ327747:ILY327747 IVF327747:IVU327747 JFB327747:JFQ327747 JOX327747:JPM327747 JYT327747:JZI327747 KIP327747:KJE327747 KSL327747:KTA327747 LCH327747:LCW327747 LMD327747:LMS327747 LVZ327747:LWO327747 MFV327747:MGK327747 MPR327747:MQG327747 MZN327747:NAC327747 NJJ327747:NJY327747 NTF327747:NTU327747 ODB327747:ODQ327747 OMX327747:ONM327747 OWT327747:OXI327747 PGP327747:PHE327747 PQL327747:PRA327747 QAH327747:QAW327747 QKD327747:QKS327747 QTZ327747:QUO327747 RDV327747:REK327747 RNR327747:ROG327747 RXN327747:RYC327747 SHJ327747:SHY327747 SRF327747:SRU327747 TBB327747:TBQ327747 TKX327747:TLM327747 TUT327747:TVI327747 UEP327747:UFE327747 UOL327747:UPA327747 UYH327747:UYW327747 VID327747:VIS327747 VRZ327747:VSO327747 WBV327747:WCK327747 WLR327747:WMG327747 WVN327747:WWC327747 F393283:U393283 JB393283:JQ393283 SX393283:TM393283 ACT393283:ADI393283 AMP393283:ANE393283 AWL393283:AXA393283 BGH393283:BGW393283 BQD393283:BQS393283 BZZ393283:CAO393283 CJV393283:CKK393283 CTR393283:CUG393283 DDN393283:DEC393283 DNJ393283:DNY393283 DXF393283:DXU393283 EHB393283:EHQ393283 EQX393283:ERM393283 FAT393283:FBI393283 FKP393283:FLE393283 FUL393283:FVA393283 GEH393283:GEW393283 GOD393283:GOS393283 GXZ393283:GYO393283 HHV393283:HIK393283 HRR393283:HSG393283 IBN393283:ICC393283 ILJ393283:ILY393283 IVF393283:IVU393283 JFB393283:JFQ393283 JOX393283:JPM393283 JYT393283:JZI393283 KIP393283:KJE393283 KSL393283:KTA393283 LCH393283:LCW393283 LMD393283:LMS393283 LVZ393283:LWO393283 MFV393283:MGK393283 MPR393283:MQG393283 MZN393283:NAC393283 NJJ393283:NJY393283 NTF393283:NTU393283 ODB393283:ODQ393283 OMX393283:ONM393283 OWT393283:OXI393283 PGP393283:PHE393283 PQL393283:PRA393283 QAH393283:QAW393283 QKD393283:QKS393283 QTZ393283:QUO393283 RDV393283:REK393283 RNR393283:ROG393283 RXN393283:RYC393283 SHJ393283:SHY393283 SRF393283:SRU393283 TBB393283:TBQ393283 TKX393283:TLM393283 TUT393283:TVI393283 UEP393283:UFE393283 UOL393283:UPA393283 UYH393283:UYW393283 VID393283:VIS393283 VRZ393283:VSO393283 WBV393283:WCK393283 WLR393283:WMG393283 WVN393283:WWC393283 F458819:U458819 JB458819:JQ458819 SX458819:TM458819 ACT458819:ADI458819 AMP458819:ANE458819 AWL458819:AXA458819 BGH458819:BGW458819 BQD458819:BQS458819 BZZ458819:CAO458819 CJV458819:CKK458819 CTR458819:CUG458819 DDN458819:DEC458819 DNJ458819:DNY458819 DXF458819:DXU458819 EHB458819:EHQ458819 EQX458819:ERM458819 FAT458819:FBI458819 FKP458819:FLE458819 FUL458819:FVA458819 GEH458819:GEW458819 GOD458819:GOS458819 GXZ458819:GYO458819 HHV458819:HIK458819 HRR458819:HSG458819 IBN458819:ICC458819 ILJ458819:ILY458819 IVF458819:IVU458819 JFB458819:JFQ458819 JOX458819:JPM458819 JYT458819:JZI458819 KIP458819:KJE458819 KSL458819:KTA458819 LCH458819:LCW458819 LMD458819:LMS458819 LVZ458819:LWO458819 MFV458819:MGK458819 MPR458819:MQG458819 MZN458819:NAC458819 NJJ458819:NJY458819 NTF458819:NTU458819 ODB458819:ODQ458819 OMX458819:ONM458819 OWT458819:OXI458819 PGP458819:PHE458819 PQL458819:PRA458819 QAH458819:QAW458819 QKD458819:QKS458819 QTZ458819:QUO458819 RDV458819:REK458819 RNR458819:ROG458819 RXN458819:RYC458819 SHJ458819:SHY458819 SRF458819:SRU458819 TBB458819:TBQ458819 TKX458819:TLM458819 TUT458819:TVI458819 UEP458819:UFE458819 UOL458819:UPA458819 UYH458819:UYW458819 VID458819:VIS458819 VRZ458819:VSO458819 WBV458819:WCK458819 WLR458819:WMG458819 WVN458819:WWC458819 F524355:U524355 JB524355:JQ524355 SX524355:TM524355 ACT524355:ADI524355 AMP524355:ANE524355 AWL524355:AXA524355 BGH524355:BGW524355 BQD524355:BQS524355 BZZ524355:CAO524355 CJV524355:CKK524355 CTR524355:CUG524355 DDN524355:DEC524355 DNJ524355:DNY524355 DXF524355:DXU524355 EHB524355:EHQ524355 EQX524355:ERM524355 FAT524355:FBI524355 FKP524355:FLE524355 FUL524355:FVA524355 GEH524355:GEW524355 GOD524355:GOS524355 GXZ524355:GYO524355 HHV524355:HIK524355 HRR524355:HSG524355 IBN524355:ICC524355 ILJ524355:ILY524355 IVF524355:IVU524355 JFB524355:JFQ524355 JOX524355:JPM524355 JYT524355:JZI524355 KIP524355:KJE524355 KSL524355:KTA524355 LCH524355:LCW524355 LMD524355:LMS524355 LVZ524355:LWO524355 MFV524355:MGK524355 MPR524355:MQG524355 MZN524355:NAC524355 NJJ524355:NJY524355 NTF524355:NTU524355 ODB524355:ODQ524355 OMX524355:ONM524355 OWT524355:OXI524355 PGP524355:PHE524355 PQL524355:PRA524355 QAH524355:QAW524355 QKD524355:QKS524355 QTZ524355:QUO524355 RDV524355:REK524355 RNR524355:ROG524355 RXN524355:RYC524355 SHJ524355:SHY524355 SRF524355:SRU524355 TBB524355:TBQ524355 TKX524355:TLM524355 TUT524355:TVI524355 UEP524355:UFE524355 UOL524355:UPA524355 UYH524355:UYW524355 VID524355:VIS524355 VRZ524355:VSO524355 WBV524355:WCK524355 WLR524355:WMG524355 WVN524355:WWC524355 F589891:U589891 JB589891:JQ589891 SX589891:TM589891 ACT589891:ADI589891 AMP589891:ANE589891 AWL589891:AXA589891 BGH589891:BGW589891 BQD589891:BQS589891 BZZ589891:CAO589891 CJV589891:CKK589891 CTR589891:CUG589891 DDN589891:DEC589891 DNJ589891:DNY589891 DXF589891:DXU589891 EHB589891:EHQ589891 EQX589891:ERM589891 FAT589891:FBI589891 FKP589891:FLE589891 FUL589891:FVA589891 GEH589891:GEW589891 GOD589891:GOS589891 GXZ589891:GYO589891 HHV589891:HIK589891 HRR589891:HSG589891 IBN589891:ICC589891 ILJ589891:ILY589891 IVF589891:IVU589891 JFB589891:JFQ589891 JOX589891:JPM589891 JYT589891:JZI589891 KIP589891:KJE589891 KSL589891:KTA589891 LCH589891:LCW589891 LMD589891:LMS589891 LVZ589891:LWO589891 MFV589891:MGK589891 MPR589891:MQG589891 MZN589891:NAC589891 NJJ589891:NJY589891 NTF589891:NTU589891 ODB589891:ODQ589891 OMX589891:ONM589891 OWT589891:OXI589891 PGP589891:PHE589891 PQL589891:PRA589891 QAH589891:QAW589891 QKD589891:QKS589891 QTZ589891:QUO589891 RDV589891:REK589891 RNR589891:ROG589891 RXN589891:RYC589891 SHJ589891:SHY589891 SRF589891:SRU589891 TBB589891:TBQ589891 TKX589891:TLM589891 TUT589891:TVI589891 UEP589891:UFE589891 UOL589891:UPA589891 UYH589891:UYW589891 VID589891:VIS589891 VRZ589891:VSO589891 WBV589891:WCK589891 WLR589891:WMG589891 WVN589891:WWC589891 F655427:U655427 JB655427:JQ655427 SX655427:TM655427 ACT655427:ADI655427 AMP655427:ANE655427 AWL655427:AXA655427 BGH655427:BGW655427 BQD655427:BQS655427 BZZ655427:CAO655427 CJV655427:CKK655427 CTR655427:CUG655427 DDN655427:DEC655427 DNJ655427:DNY655427 DXF655427:DXU655427 EHB655427:EHQ655427 EQX655427:ERM655427 FAT655427:FBI655427 FKP655427:FLE655427 FUL655427:FVA655427 GEH655427:GEW655427 GOD655427:GOS655427 GXZ655427:GYO655427 HHV655427:HIK655427 HRR655427:HSG655427 IBN655427:ICC655427 ILJ655427:ILY655427 IVF655427:IVU655427 JFB655427:JFQ655427 JOX655427:JPM655427 JYT655427:JZI655427 KIP655427:KJE655427 KSL655427:KTA655427 LCH655427:LCW655427 LMD655427:LMS655427 LVZ655427:LWO655427 MFV655427:MGK655427 MPR655427:MQG655427 MZN655427:NAC655427 NJJ655427:NJY655427 NTF655427:NTU655427 ODB655427:ODQ655427 OMX655427:ONM655427 OWT655427:OXI655427 PGP655427:PHE655427 PQL655427:PRA655427 QAH655427:QAW655427 QKD655427:QKS655427 QTZ655427:QUO655427 RDV655427:REK655427 RNR655427:ROG655427 RXN655427:RYC655427 SHJ655427:SHY655427 SRF655427:SRU655427 TBB655427:TBQ655427 TKX655427:TLM655427 TUT655427:TVI655427 UEP655427:UFE655427 UOL655427:UPA655427 UYH655427:UYW655427 VID655427:VIS655427 VRZ655427:VSO655427 WBV655427:WCK655427 WLR655427:WMG655427 WVN655427:WWC655427 F720963:U720963 JB720963:JQ720963 SX720963:TM720963 ACT720963:ADI720963 AMP720963:ANE720963 AWL720963:AXA720963 BGH720963:BGW720963 BQD720963:BQS720963 BZZ720963:CAO720963 CJV720963:CKK720963 CTR720963:CUG720963 DDN720963:DEC720963 DNJ720963:DNY720963 DXF720963:DXU720963 EHB720963:EHQ720963 EQX720963:ERM720963 FAT720963:FBI720963 FKP720963:FLE720963 FUL720963:FVA720963 GEH720963:GEW720963 GOD720963:GOS720963 GXZ720963:GYO720963 HHV720963:HIK720963 HRR720963:HSG720963 IBN720963:ICC720963 ILJ720963:ILY720963 IVF720963:IVU720963 JFB720963:JFQ720963 JOX720963:JPM720963 JYT720963:JZI720963 KIP720963:KJE720963 KSL720963:KTA720963 LCH720963:LCW720963 LMD720963:LMS720963 LVZ720963:LWO720963 MFV720963:MGK720963 MPR720963:MQG720963 MZN720963:NAC720963 NJJ720963:NJY720963 NTF720963:NTU720963 ODB720963:ODQ720963 OMX720963:ONM720963 OWT720963:OXI720963 PGP720963:PHE720963 PQL720963:PRA720963 QAH720963:QAW720963 QKD720963:QKS720963 QTZ720963:QUO720963 RDV720963:REK720963 RNR720963:ROG720963 RXN720963:RYC720963 SHJ720963:SHY720963 SRF720963:SRU720963 TBB720963:TBQ720963 TKX720963:TLM720963 TUT720963:TVI720963 UEP720963:UFE720963 UOL720963:UPA720963 UYH720963:UYW720963 VID720963:VIS720963 VRZ720963:VSO720963 WBV720963:WCK720963 WLR720963:WMG720963 WVN720963:WWC720963 F786499:U786499 JB786499:JQ786499 SX786499:TM786499 ACT786499:ADI786499 AMP786499:ANE786499 AWL786499:AXA786499 BGH786499:BGW786499 BQD786499:BQS786499 BZZ786499:CAO786499 CJV786499:CKK786499 CTR786499:CUG786499 DDN786499:DEC786499 DNJ786499:DNY786499 DXF786499:DXU786499 EHB786499:EHQ786499 EQX786499:ERM786499 FAT786499:FBI786499 FKP786499:FLE786499 FUL786499:FVA786499 GEH786499:GEW786499 GOD786499:GOS786499 GXZ786499:GYO786499 HHV786499:HIK786499 HRR786499:HSG786499 IBN786499:ICC786499 ILJ786499:ILY786499 IVF786499:IVU786499 JFB786499:JFQ786499 JOX786499:JPM786499 JYT786499:JZI786499 KIP786499:KJE786499 KSL786499:KTA786499 LCH786499:LCW786499 LMD786499:LMS786499 LVZ786499:LWO786499 MFV786499:MGK786499 MPR786499:MQG786499 MZN786499:NAC786499 NJJ786499:NJY786499 NTF786499:NTU786499 ODB786499:ODQ786499 OMX786499:ONM786499 OWT786499:OXI786499 PGP786499:PHE786499 PQL786499:PRA786499 QAH786499:QAW786499 QKD786499:QKS786499 QTZ786499:QUO786499 RDV786499:REK786499 RNR786499:ROG786499 RXN786499:RYC786499 SHJ786499:SHY786499 SRF786499:SRU786499 TBB786499:TBQ786499 TKX786499:TLM786499 TUT786499:TVI786499 UEP786499:UFE786499 UOL786499:UPA786499 UYH786499:UYW786499 VID786499:VIS786499 VRZ786499:VSO786499 WBV786499:WCK786499 WLR786499:WMG786499 WVN786499:WWC786499 F852035:U852035 JB852035:JQ852035 SX852035:TM852035 ACT852035:ADI852035 AMP852035:ANE852035 AWL852035:AXA852035 BGH852035:BGW852035 BQD852035:BQS852035 BZZ852035:CAO852035 CJV852035:CKK852035 CTR852035:CUG852035 DDN852035:DEC852035 DNJ852035:DNY852035 DXF852035:DXU852035 EHB852035:EHQ852035 EQX852035:ERM852035 FAT852035:FBI852035 FKP852035:FLE852035 FUL852035:FVA852035 GEH852035:GEW852035 GOD852035:GOS852035 GXZ852035:GYO852035 HHV852035:HIK852035 HRR852035:HSG852035 IBN852035:ICC852035 ILJ852035:ILY852035 IVF852035:IVU852035 JFB852035:JFQ852035 JOX852035:JPM852035 JYT852035:JZI852035 KIP852035:KJE852035 KSL852035:KTA852035 LCH852035:LCW852035 LMD852035:LMS852035 LVZ852035:LWO852035 MFV852035:MGK852035 MPR852035:MQG852035 MZN852035:NAC852035 NJJ852035:NJY852035 NTF852035:NTU852035 ODB852035:ODQ852035 OMX852035:ONM852035 OWT852035:OXI852035 PGP852035:PHE852035 PQL852035:PRA852035 QAH852035:QAW852035 QKD852035:QKS852035 QTZ852035:QUO852035 RDV852035:REK852035 RNR852035:ROG852035 RXN852035:RYC852035 SHJ852035:SHY852035 SRF852035:SRU852035 TBB852035:TBQ852035 TKX852035:TLM852035 TUT852035:TVI852035 UEP852035:UFE852035 UOL852035:UPA852035 UYH852035:UYW852035 VID852035:VIS852035 VRZ852035:VSO852035 WBV852035:WCK852035 WLR852035:WMG852035 WVN852035:WWC852035 F917571:U917571 JB917571:JQ917571 SX917571:TM917571 ACT917571:ADI917571 AMP917571:ANE917571 AWL917571:AXA917571 BGH917571:BGW917571 BQD917571:BQS917571 BZZ917571:CAO917571 CJV917571:CKK917571 CTR917571:CUG917571 DDN917571:DEC917571 DNJ917571:DNY917571 DXF917571:DXU917571 EHB917571:EHQ917571 EQX917571:ERM917571 FAT917571:FBI917571 FKP917571:FLE917571 FUL917571:FVA917571 GEH917571:GEW917571 GOD917571:GOS917571 GXZ917571:GYO917571 HHV917571:HIK917571 HRR917571:HSG917571 IBN917571:ICC917571 ILJ917571:ILY917571 IVF917571:IVU917571 JFB917571:JFQ917571 JOX917571:JPM917571 JYT917571:JZI917571 KIP917571:KJE917571 KSL917571:KTA917571 LCH917571:LCW917571 LMD917571:LMS917571 LVZ917571:LWO917571 MFV917571:MGK917571 MPR917571:MQG917571 MZN917571:NAC917571 NJJ917571:NJY917571 NTF917571:NTU917571 ODB917571:ODQ917571 OMX917571:ONM917571 OWT917571:OXI917571 PGP917571:PHE917571 PQL917571:PRA917571 QAH917571:QAW917571 QKD917571:QKS917571 QTZ917571:QUO917571 RDV917571:REK917571 RNR917571:ROG917571 RXN917571:RYC917571 SHJ917571:SHY917571 SRF917571:SRU917571 TBB917571:TBQ917571 TKX917571:TLM917571 TUT917571:TVI917571 UEP917571:UFE917571 UOL917571:UPA917571 UYH917571:UYW917571 VID917571:VIS917571 VRZ917571:VSO917571 WBV917571:WCK917571 WLR917571:WMG917571 WVN917571:WWC917571 F983107:U983107 JB983107:JQ983107 SX983107:TM983107 ACT983107:ADI983107 AMP983107:ANE983107 AWL983107:AXA983107 BGH983107:BGW983107 BQD983107:BQS983107 BZZ983107:CAO983107 CJV983107:CKK983107 CTR983107:CUG983107 DDN983107:DEC983107 DNJ983107:DNY983107 DXF983107:DXU983107 EHB983107:EHQ983107 EQX983107:ERM983107 FAT983107:FBI983107 FKP983107:FLE983107 FUL983107:FVA983107 GEH983107:GEW983107 GOD983107:GOS983107 GXZ983107:GYO983107 HHV983107:HIK983107 HRR983107:HSG983107 IBN983107:ICC983107 ILJ983107:ILY983107 IVF983107:IVU983107 JFB983107:JFQ983107 JOX983107:JPM983107 JYT983107:JZI983107 KIP983107:KJE983107 KSL983107:KTA983107 LCH983107:LCW983107 LMD983107:LMS983107 LVZ983107:LWO983107 MFV983107:MGK983107 MPR983107:MQG983107 MZN983107:NAC983107 NJJ983107:NJY983107 NTF983107:NTU983107 ODB983107:ODQ983107 OMX983107:ONM983107 OWT983107:OXI983107 PGP983107:PHE983107 PQL983107:PRA983107 QAH983107:QAW983107 QKD983107:QKS983107 QTZ983107:QUO983107 RDV983107:REK983107 RNR983107:ROG983107 RXN983107:RYC983107 SHJ983107:SHY983107 SRF983107:SRU983107 TBB983107:TBQ983107 TKX983107:TLM983107 TUT983107:TVI983107 UEP983107:UFE983107 UOL983107:UPA983107 UYH983107:UYW983107 VID983107:VIS983107 VRZ983107:VSO983107 WBV983107:WCK983107 WLR983107:WMG983107 WVN983107:WWC983107"/>
    <dataValidation allowBlank="1" showInputMessage="1" showErrorMessage="1" promptTitle="TDHCA Rental Program Experience" prompt="Row 26: Enter TDHCA Rental Program Property City" sqref="V67:AD67 JR67:JZ67 TN67:TV67 ADJ67:ADR67 ANF67:ANN67 AXB67:AXJ67 BGX67:BHF67 BQT67:BRB67 CAP67:CAX67 CKL67:CKT67 CUH67:CUP67 DED67:DEL67 DNZ67:DOH67 DXV67:DYD67 EHR67:EHZ67 ERN67:ERV67 FBJ67:FBR67 FLF67:FLN67 FVB67:FVJ67 GEX67:GFF67 GOT67:GPB67 GYP67:GYX67 HIL67:HIT67 HSH67:HSP67 ICD67:ICL67 ILZ67:IMH67 IVV67:IWD67 JFR67:JFZ67 JPN67:JPV67 JZJ67:JZR67 KJF67:KJN67 KTB67:KTJ67 LCX67:LDF67 LMT67:LNB67 LWP67:LWX67 MGL67:MGT67 MQH67:MQP67 NAD67:NAL67 NJZ67:NKH67 NTV67:NUD67 ODR67:ODZ67 ONN67:ONV67 OXJ67:OXR67 PHF67:PHN67 PRB67:PRJ67 QAX67:QBF67 QKT67:QLB67 QUP67:QUX67 REL67:RET67 ROH67:ROP67 RYD67:RYL67 SHZ67:SIH67 SRV67:SSD67 TBR67:TBZ67 TLN67:TLV67 TVJ67:TVR67 UFF67:UFN67 UPB67:UPJ67 UYX67:UZF67 VIT67:VJB67 VSP67:VSX67 WCL67:WCT67 WMH67:WMP67 WWD67:WWL67 V65603:AD65603 JR65603:JZ65603 TN65603:TV65603 ADJ65603:ADR65603 ANF65603:ANN65603 AXB65603:AXJ65603 BGX65603:BHF65603 BQT65603:BRB65603 CAP65603:CAX65603 CKL65603:CKT65603 CUH65603:CUP65603 DED65603:DEL65603 DNZ65603:DOH65603 DXV65603:DYD65603 EHR65603:EHZ65603 ERN65603:ERV65603 FBJ65603:FBR65603 FLF65603:FLN65603 FVB65603:FVJ65603 GEX65603:GFF65603 GOT65603:GPB65603 GYP65603:GYX65603 HIL65603:HIT65603 HSH65603:HSP65603 ICD65603:ICL65603 ILZ65603:IMH65603 IVV65603:IWD65603 JFR65603:JFZ65603 JPN65603:JPV65603 JZJ65603:JZR65603 KJF65603:KJN65603 KTB65603:KTJ65603 LCX65603:LDF65603 LMT65603:LNB65603 LWP65603:LWX65603 MGL65603:MGT65603 MQH65603:MQP65603 NAD65603:NAL65603 NJZ65603:NKH65603 NTV65603:NUD65603 ODR65603:ODZ65603 ONN65603:ONV65603 OXJ65603:OXR65603 PHF65603:PHN65603 PRB65603:PRJ65603 QAX65603:QBF65603 QKT65603:QLB65603 QUP65603:QUX65603 REL65603:RET65603 ROH65603:ROP65603 RYD65603:RYL65603 SHZ65603:SIH65603 SRV65603:SSD65603 TBR65603:TBZ65603 TLN65603:TLV65603 TVJ65603:TVR65603 UFF65603:UFN65603 UPB65603:UPJ65603 UYX65603:UZF65603 VIT65603:VJB65603 VSP65603:VSX65603 WCL65603:WCT65603 WMH65603:WMP65603 WWD65603:WWL65603 V131139:AD131139 JR131139:JZ131139 TN131139:TV131139 ADJ131139:ADR131139 ANF131139:ANN131139 AXB131139:AXJ131139 BGX131139:BHF131139 BQT131139:BRB131139 CAP131139:CAX131139 CKL131139:CKT131139 CUH131139:CUP131139 DED131139:DEL131139 DNZ131139:DOH131139 DXV131139:DYD131139 EHR131139:EHZ131139 ERN131139:ERV131139 FBJ131139:FBR131139 FLF131139:FLN131139 FVB131139:FVJ131139 GEX131139:GFF131139 GOT131139:GPB131139 GYP131139:GYX131139 HIL131139:HIT131139 HSH131139:HSP131139 ICD131139:ICL131139 ILZ131139:IMH131139 IVV131139:IWD131139 JFR131139:JFZ131139 JPN131139:JPV131139 JZJ131139:JZR131139 KJF131139:KJN131139 KTB131139:KTJ131139 LCX131139:LDF131139 LMT131139:LNB131139 LWP131139:LWX131139 MGL131139:MGT131139 MQH131139:MQP131139 NAD131139:NAL131139 NJZ131139:NKH131139 NTV131139:NUD131139 ODR131139:ODZ131139 ONN131139:ONV131139 OXJ131139:OXR131139 PHF131139:PHN131139 PRB131139:PRJ131139 QAX131139:QBF131139 QKT131139:QLB131139 QUP131139:QUX131139 REL131139:RET131139 ROH131139:ROP131139 RYD131139:RYL131139 SHZ131139:SIH131139 SRV131139:SSD131139 TBR131139:TBZ131139 TLN131139:TLV131139 TVJ131139:TVR131139 UFF131139:UFN131139 UPB131139:UPJ131139 UYX131139:UZF131139 VIT131139:VJB131139 VSP131139:VSX131139 WCL131139:WCT131139 WMH131139:WMP131139 WWD131139:WWL131139 V196675:AD196675 JR196675:JZ196675 TN196675:TV196675 ADJ196675:ADR196675 ANF196675:ANN196675 AXB196675:AXJ196675 BGX196675:BHF196675 BQT196675:BRB196675 CAP196675:CAX196675 CKL196675:CKT196675 CUH196675:CUP196675 DED196675:DEL196675 DNZ196675:DOH196675 DXV196675:DYD196675 EHR196675:EHZ196675 ERN196675:ERV196675 FBJ196675:FBR196675 FLF196675:FLN196675 FVB196675:FVJ196675 GEX196675:GFF196675 GOT196675:GPB196675 GYP196675:GYX196675 HIL196675:HIT196675 HSH196675:HSP196675 ICD196675:ICL196675 ILZ196675:IMH196675 IVV196675:IWD196675 JFR196675:JFZ196675 JPN196675:JPV196675 JZJ196675:JZR196675 KJF196675:KJN196675 KTB196675:KTJ196675 LCX196675:LDF196675 LMT196675:LNB196675 LWP196675:LWX196675 MGL196675:MGT196675 MQH196675:MQP196675 NAD196675:NAL196675 NJZ196675:NKH196675 NTV196675:NUD196675 ODR196675:ODZ196675 ONN196675:ONV196675 OXJ196675:OXR196675 PHF196675:PHN196675 PRB196675:PRJ196675 QAX196675:QBF196675 QKT196675:QLB196675 QUP196675:QUX196675 REL196675:RET196675 ROH196675:ROP196675 RYD196675:RYL196675 SHZ196675:SIH196675 SRV196675:SSD196675 TBR196675:TBZ196675 TLN196675:TLV196675 TVJ196675:TVR196675 UFF196675:UFN196675 UPB196675:UPJ196675 UYX196675:UZF196675 VIT196675:VJB196675 VSP196675:VSX196675 WCL196675:WCT196675 WMH196675:WMP196675 WWD196675:WWL196675 V262211:AD262211 JR262211:JZ262211 TN262211:TV262211 ADJ262211:ADR262211 ANF262211:ANN262211 AXB262211:AXJ262211 BGX262211:BHF262211 BQT262211:BRB262211 CAP262211:CAX262211 CKL262211:CKT262211 CUH262211:CUP262211 DED262211:DEL262211 DNZ262211:DOH262211 DXV262211:DYD262211 EHR262211:EHZ262211 ERN262211:ERV262211 FBJ262211:FBR262211 FLF262211:FLN262211 FVB262211:FVJ262211 GEX262211:GFF262211 GOT262211:GPB262211 GYP262211:GYX262211 HIL262211:HIT262211 HSH262211:HSP262211 ICD262211:ICL262211 ILZ262211:IMH262211 IVV262211:IWD262211 JFR262211:JFZ262211 JPN262211:JPV262211 JZJ262211:JZR262211 KJF262211:KJN262211 KTB262211:KTJ262211 LCX262211:LDF262211 LMT262211:LNB262211 LWP262211:LWX262211 MGL262211:MGT262211 MQH262211:MQP262211 NAD262211:NAL262211 NJZ262211:NKH262211 NTV262211:NUD262211 ODR262211:ODZ262211 ONN262211:ONV262211 OXJ262211:OXR262211 PHF262211:PHN262211 PRB262211:PRJ262211 QAX262211:QBF262211 QKT262211:QLB262211 QUP262211:QUX262211 REL262211:RET262211 ROH262211:ROP262211 RYD262211:RYL262211 SHZ262211:SIH262211 SRV262211:SSD262211 TBR262211:TBZ262211 TLN262211:TLV262211 TVJ262211:TVR262211 UFF262211:UFN262211 UPB262211:UPJ262211 UYX262211:UZF262211 VIT262211:VJB262211 VSP262211:VSX262211 WCL262211:WCT262211 WMH262211:WMP262211 WWD262211:WWL262211 V327747:AD327747 JR327747:JZ327747 TN327747:TV327747 ADJ327747:ADR327747 ANF327747:ANN327747 AXB327747:AXJ327747 BGX327747:BHF327747 BQT327747:BRB327747 CAP327747:CAX327747 CKL327747:CKT327747 CUH327747:CUP327747 DED327747:DEL327747 DNZ327747:DOH327747 DXV327747:DYD327747 EHR327747:EHZ327747 ERN327747:ERV327747 FBJ327747:FBR327747 FLF327747:FLN327747 FVB327747:FVJ327747 GEX327747:GFF327747 GOT327747:GPB327747 GYP327747:GYX327747 HIL327747:HIT327747 HSH327747:HSP327747 ICD327747:ICL327747 ILZ327747:IMH327747 IVV327747:IWD327747 JFR327747:JFZ327747 JPN327747:JPV327747 JZJ327747:JZR327747 KJF327747:KJN327747 KTB327747:KTJ327747 LCX327747:LDF327747 LMT327747:LNB327747 LWP327747:LWX327747 MGL327747:MGT327747 MQH327747:MQP327747 NAD327747:NAL327747 NJZ327747:NKH327747 NTV327747:NUD327747 ODR327747:ODZ327747 ONN327747:ONV327747 OXJ327747:OXR327747 PHF327747:PHN327747 PRB327747:PRJ327747 QAX327747:QBF327747 QKT327747:QLB327747 QUP327747:QUX327747 REL327747:RET327747 ROH327747:ROP327747 RYD327747:RYL327747 SHZ327747:SIH327747 SRV327747:SSD327747 TBR327747:TBZ327747 TLN327747:TLV327747 TVJ327747:TVR327747 UFF327747:UFN327747 UPB327747:UPJ327747 UYX327747:UZF327747 VIT327747:VJB327747 VSP327747:VSX327747 WCL327747:WCT327747 WMH327747:WMP327747 WWD327747:WWL327747 V393283:AD393283 JR393283:JZ393283 TN393283:TV393283 ADJ393283:ADR393283 ANF393283:ANN393283 AXB393283:AXJ393283 BGX393283:BHF393283 BQT393283:BRB393283 CAP393283:CAX393283 CKL393283:CKT393283 CUH393283:CUP393283 DED393283:DEL393283 DNZ393283:DOH393283 DXV393283:DYD393283 EHR393283:EHZ393283 ERN393283:ERV393283 FBJ393283:FBR393283 FLF393283:FLN393283 FVB393283:FVJ393283 GEX393283:GFF393283 GOT393283:GPB393283 GYP393283:GYX393283 HIL393283:HIT393283 HSH393283:HSP393283 ICD393283:ICL393283 ILZ393283:IMH393283 IVV393283:IWD393283 JFR393283:JFZ393283 JPN393283:JPV393283 JZJ393283:JZR393283 KJF393283:KJN393283 KTB393283:KTJ393283 LCX393283:LDF393283 LMT393283:LNB393283 LWP393283:LWX393283 MGL393283:MGT393283 MQH393283:MQP393283 NAD393283:NAL393283 NJZ393283:NKH393283 NTV393283:NUD393283 ODR393283:ODZ393283 ONN393283:ONV393283 OXJ393283:OXR393283 PHF393283:PHN393283 PRB393283:PRJ393283 QAX393283:QBF393283 QKT393283:QLB393283 QUP393283:QUX393283 REL393283:RET393283 ROH393283:ROP393283 RYD393283:RYL393283 SHZ393283:SIH393283 SRV393283:SSD393283 TBR393283:TBZ393283 TLN393283:TLV393283 TVJ393283:TVR393283 UFF393283:UFN393283 UPB393283:UPJ393283 UYX393283:UZF393283 VIT393283:VJB393283 VSP393283:VSX393283 WCL393283:WCT393283 WMH393283:WMP393283 WWD393283:WWL393283 V458819:AD458819 JR458819:JZ458819 TN458819:TV458819 ADJ458819:ADR458819 ANF458819:ANN458819 AXB458819:AXJ458819 BGX458819:BHF458819 BQT458819:BRB458819 CAP458819:CAX458819 CKL458819:CKT458819 CUH458819:CUP458819 DED458819:DEL458819 DNZ458819:DOH458819 DXV458819:DYD458819 EHR458819:EHZ458819 ERN458819:ERV458819 FBJ458819:FBR458819 FLF458819:FLN458819 FVB458819:FVJ458819 GEX458819:GFF458819 GOT458819:GPB458819 GYP458819:GYX458819 HIL458819:HIT458819 HSH458819:HSP458819 ICD458819:ICL458819 ILZ458819:IMH458819 IVV458819:IWD458819 JFR458819:JFZ458819 JPN458819:JPV458819 JZJ458819:JZR458819 KJF458819:KJN458819 KTB458819:KTJ458819 LCX458819:LDF458819 LMT458819:LNB458819 LWP458819:LWX458819 MGL458819:MGT458819 MQH458819:MQP458819 NAD458819:NAL458819 NJZ458819:NKH458819 NTV458819:NUD458819 ODR458819:ODZ458819 ONN458819:ONV458819 OXJ458819:OXR458819 PHF458819:PHN458819 PRB458819:PRJ458819 QAX458819:QBF458819 QKT458819:QLB458819 QUP458819:QUX458819 REL458819:RET458819 ROH458819:ROP458819 RYD458819:RYL458819 SHZ458819:SIH458819 SRV458819:SSD458819 TBR458819:TBZ458819 TLN458819:TLV458819 TVJ458819:TVR458819 UFF458819:UFN458819 UPB458819:UPJ458819 UYX458819:UZF458819 VIT458819:VJB458819 VSP458819:VSX458819 WCL458819:WCT458819 WMH458819:WMP458819 WWD458819:WWL458819 V524355:AD524355 JR524355:JZ524355 TN524355:TV524355 ADJ524355:ADR524355 ANF524355:ANN524355 AXB524355:AXJ524355 BGX524355:BHF524355 BQT524355:BRB524355 CAP524355:CAX524355 CKL524355:CKT524355 CUH524355:CUP524355 DED524355:DEL524355 DNZ524355:DOH524355 DXV524355:DYD524355 EHR524355:EHZ524355 ERN524355:ERV524355 FBJ524355:FBR524355 FLF524355:FLN524355 FVB524355:FVJ524355 GEX524355:GFF524355 GOT524355:GPB524355 GYP524355:GYX524355 HIL524355:HIT524355 HSH524355:HSP524355 ICD524355:ICL524355 ILZ524355:IMH524355 IVV524355:IWD524355 JFR524355:JFZ524355 JPN524355:JPV524355 JZJ524355:JZR524355 KJF524355:KJN524355 KTB524355:KTJ524355 LCX524355:LDF524355 LMT524355:LNB524355 LWP524355:LWX524355 MGL524355:MGT524355 MQH524355:MQP524355 NAD524355:NAL524355 NJZ524355:NKH524355 NTV524355:NUD524355 ODR524355:ODZ524355 ONN524355:ONV524355 OXJ524355:OXR524355 PHF524355:PHN524355 PRB524355:PRJ524355 QAX524355:QBF524355 QKT524355:QLB524355 QUP524355:QUX524355 REL524355:RET524355 ROH524355:ROP524355 RYD524355:RYL524355 SHZ524355:SIH524355 SRV524355:SSD524355 TBR524355:TBZ524355 TLN524355:TLV524355 TVJ524355:TVR524355 UFF524355:UFN524355 UPB524355:UPJ524355 UYX524355:UZF524355 VIT524355:VJB524355 VSP524355:VSX524355 WCL524355:WCT524355 WMH524355:WMP524355 WWD524355:WWL524355 V589891:AD589891 JR589891:JZ589891 TN589891:TV589891 ADJ589891:ADR589891 ANF589891:ANN589891 AXB589891:AXJ589891 BGX589891:BHF589891 BQT589891:BRB589891 CAP589891:CAX589891 CKL589891:CKT589891 CUH589891:CUP589891 DED589891:DEL589891 DNZ589891:DOH589891 DXV589891:DYD589891 EHR589891:EHZ589891 ERN589891:ERV589891 FBJ589891:FBR589891 FLF589891:FLN589891 FVB589891:FVJ589891 GEX589891:GFF589891 GOT589891:GPB589891 GYP589891:GYX589891 HIL589891:HIT589891 HSH589891:HSP589891 ICD589891:ICL589891 ILZ589891:IMH589891 IVV589891:IWD589891 JFR589891:JFZ589891 JPN589891:JPV589891 JZJ589891:JZR589891 KJF589891:KJN589891 KTB589891:KTJ589891 LCX589891:LDF589891 LMT589891:LNB589891 LWP589891:LWX589891 MGL589891:MGT589891 MQH589891:MQP589891 NAD589891:NAL589891 NJZ589891:NKH589891 NTV589891:NUD589891 ODR589891:ODZ589891 ONN589891:ONV589891 OXJ589891:OXR589891 PHF589891:PHN589891 PRB589891:PRJ589891 QAX589891:QBF589891 QKT589891:QLB589891 QUP589891:QUX589891 REL589891:RET589891 ROH589891:ROP589891 RYD589891:RYL589891 SHZ589891:SIH589891 SRV589891:SSD589891 TBR589891:TBZ589891 TLN589891:TLV589891 TVJ589891:TVR589891 UFF589891:UFN589891 UPB589891:UPJ589891 UYX589891:UZF589891 VIT589891:VJB589891 VSP589891:VSX589891 WCL589891:WCT589891 WMH589891:WMP589891 WWD589891:WWL589891 V655427:AD655427 JR655427:JZ655427 TN655427:TV655427 ADJ655427:ADR655427 ANF655427:ANN655427 AXB655427:AXJ655427 BGX655427:BHF655427 BQT655427:BRB655427 CAP655427:CAX655427 CKL655427:CKT655427 CUH655427:CUP655427 DED655427:DEL655427 DNZ655427:DOH655427 DXV655427:DYD655427 EHR655427:EHZ655427 ERN655427:ERV655427 FBJ655427:FBR655427 FLF655427:FLN655427 FVB655427:FVJ655427 GEX655427:GFF655427 GOT655427:GPB655427 GYP655427:GYX655427 HIL655427:HIT655427 HSH655427:HSP655427 ICD655427:ICL655427 ILZ655427:IMH655427 IVV655427:IWD655427 JFR655427:JFZ655427 JPN655427:JPV655427 JZJ655427:JZR655427 KJF655427:KJN655427 KTB655427:KTJ655427 LCX655427:LDF655427 LMT655427:LNB655427 LWP655427:LWX655427 MGL655427:MGT655427 MQH655427:MQP655427 NAD655427:NAL655427 NJZ655427:NKH655427 NTV655427:NUD655427 ODR655427:ODZ655427 ONN655427:ONV655427 OXJ655427:OXR655427 PHF655427:PHN655427 PRB655427:PRJ655427 QAX655427:QBF655427 QKT655427:QLB655427 QUP655427:QUX655427 REL655427:RET655427 ROH655427:ROP655427 RYD655427:RYL655427 SHZ655427:SIH655427 SRV655427:SSD655427 TBR655427:TBZ655427 TLN655427:TLV655427 TVJ655427:TVR655427 UFF655427:UFN655427 UPB655427:UPJ655427 UYX655427:UZF655427 VIT655427:VJB655427 VSP655427:VSX655427 WCL655427:WCT655427 WMH655427:WMP655427 WWD655427:WWL655427 V720963:AD720963 JR720963:JZ720963 TN720963:TV720963 ADJ720963:ADR720963 ANF720963:ANN720963 AXB720963:AXJ720963 BGX720963:BHF720963 BQT720963:BRB720963 CAP720963:CAX720963 CKL720963:CKT720963 CUH720963:CUP720963 DED720963:DEL720963 DNZ720963:DOH720963 DXV720963:DYD720963 EHR720963:EHZ720963 ERN720963:ERV720963 FBJ720963:FBR720963 FLF720963:FLN720963 FVB720963:FVJ720963 GEX720963:GFF720963 GOT720963:GPB720963 GYP720963:GYX720963 HIL720963:HIT720963 HSH720963:HSP720963 ICD720963:ICL720963 ILZ720963:IMH720963 IVV720963:IWD720963 JFR720963:JFZ720963 JPN720963:JPV720963 JZJ720963:JZR720963 KJF720963:KJN720963 KTB720963:KTJ720963 LCX720963:LDF720963 LMT720963:LNB720963 LWP720963:LWX720963 MGL720963:MGT720963 MQH720963:MQP720963 NAD720963:NAL720963 NJZ720963:NKH720963 NTV720963:NUD720963 ODR720963:ODZ720963 ONN720963:ONV720963 OXJ720963:OXR720963 PHF720963:PHN720963 PRB720963:PRJ720963 QAX720963:QBF720963 QKT720963:QLB720963 QUP720963:QUX720963 REL720963:RET720963 ROH720963:ROP720963 RYD720963:RYL720963 SHZ720963:SIH720963 SRV720963:SSD720963 TBR720963:TBZ720963 TLN720963:TLV720963 TVJ720963:TVR720963 UFF720963:UFN720963 UPB720963:UPJ720963 UYX720963:UZF720963 VIT720963:VJB720963 VSP720963:VSX720963 WCL720963:WCT720963 WMH720963:WMP720963 WWD720963:WWL720963 V786499:AD786499 JR786499:JZ786499 TN786499:TV786499 ADJ786499:ADR786499 ANF786499:ANN786499 AXB786499:AXJ786499 BGX786499:BHF786499 BQT786499:BRB786499 CAP786499:CAX786499 CKL786499:CKT786499 CUH786499:CUP786499 DED786499:DEL786499 DNZ786499:DOH786499 DXV786499:DYD786499 EHR786499:EHZ786499 ERN786499:ERV786499 FBJ786499:FBR786499 FLF786499:FLN786499 FVB786499:FVJ786499 GEX786499:GFF786499 GOT786499:GPB786499 GYP786499:GYX786499 HIL786499:HIT786499 HSH786499:HSP786499 ICD786499:ICL786499 ILZ786499:IMH786499 IVV786499:IWD786499 JFR786499:JFZ786499 JPN786499:JPV786499 JZJ786499:JZR786499 KJF786499:KJN786499 KTB786499:KTJ786499 LCX786499:LDF786499 LMT786499:LNB786499 LWP786499:LWX786499 MGL786499:MGT786499 MQH786499:MQP786499 NAD786499:NAL786499 NJZ786499:NKH786499 NTV786499:NUD786499 ODR786499:ODZ786499 ONN786499:ONV786499 OXJ786499:OXR786499 PHF786499:PHN786499 PRB786499:PRJ786499 QAX786499:QBF786499 QKT786499:QLB786499 QUP786499:QUX786499 REL786499:RET786499 ROH786499:ROP786499 RYD786499:RYL786499 SHZ786499:SIH786499 SRV786499:SSD786499 TBR786499:TBZ786499 TLN786499:TLV786499 TVJ786499:TVR786499 UFF786499:UFN786499 UPB786499:UPJ786499 UYX786499:UZF786499 VIT786499:VJB786499 VSP786499:VSX786499 WCL786499:WCT786499 WMH786499:WMP786499 WWD786499:WWL786499 V852035:AD852035 JR852035:JZ852035 TN852035:TV852035 ADJ852035:ADR852035 ANF852035:ANN852035 AXB852035:AXJ852035 BGX852035:BHF852035 BQT852035:BRB852035 CAP852035:CAX852035 CKL852035:CKT852035 CUH852035:CUP852035 DED852035:DEL852035 DNZ852035:DOH852035 DXV852035:DYD852035 EHR852035:EHZ852035 ERN852035:ERV852035 FBJ852035:FBR852035 FLF852035:FLN852035 FVB852035:FVJ852035 GEX852035:GFF852035 GOT852035:GPB852035 GYP852035:GYX852035 HIL852035:HIT852035 HSH852035:HSP852035 ICD852035:ICL852035 ILZ852035:IMH852035 IVV852035:IWD852035 JFR852035:JFZ852035 JPN852035:JPV852035 JZJ852035:JZR852035 KJF852035:KJN852035 KTB852035:KTJ852035 LCX852035:LDF852035 LMT852035:LNB852035 LWP852035:LWX852035 MGL852035:MGT852035 MQH852035:MQP852035 NAD852035:NAL852035 NJZ852035:NKH852035 NTV852035:NUD852035 ODR852035:ODZ852035 ONN852035:ONV852035 OXJ852035:OXR852035 PHF852035:PHN852035 PRB852035:PRJ852035 QAX852035:QBF852035 QKT852035:QLB852035 QUP852035:QUX852035 REL852035:RET852035 ROH852035:ROP852035 RYD852035:RYL852035 SHZ852035:SIH852035 SRV852035:SSD852035 TBR852035:TBZ852035 TLN852035:TLV852035 TVJ852035:TVR852035 UFF852035:UFN852035 UPB852035:UPJ852035 UYX852035:UZF852035 VIT852035:VJB852035 VSP852035:VSX852035 WCL852035:WCT852035 WMH852035:WMP852035 WWD852035:WWL852035 V917571:AD917571 JR917571:JZ917571 TN917571:TV917571 ADJ917571:ADR917571 ANF917571:ANN917571 AXB917571:AXJ917571 BGX917571:BHF917571 BQT917571:BRB917571 CAP917571:CAX917571 CKL917571:CKT917571 CUH917571:CUP917571 DED917571:DEL917571 DNZ917571:DOH917571 DXV917571:DYD917571 EHR917571:EHZ917571 ERN917571:ERV917571 FBJ917571:FBR917571 FLF917571:FLN917571 FVB917571:FVJ917571 GEX917571:GFF917571 GOT917571:GPB917571 GYP917571:GYX917571 HIL917571:HIT917571 HSH917571:HSP917571 ICD917571:ICL917571 ILZ917571:IMH917571 IVV917571:IWD917571 JFR917571:JFZ917571 JPN917571:JPV917571 JZJ917571:JZR917571 KJF917571:KJN917571 KTB917571:KTJ917571 LCX917571:LDF917571 LMT917571:LNB917571 LWP917571:LWX917571 MGL917571:MGT917571 MQH917571:MQP917571 NAD917571:NAL917571 NJZ917571:NKH917571 NTV917571:NUD917571 ODR917571:ODZ917571 ONN917571:ONV917571 OXJ917571:OXR917571 PHF917571:PHN917571 PRB917571:PRJ917571 QAX917571:QBF917571 QKT917571:QLB917571 QUP917571:QUX917571 REL917571:RET917571 ROH917571:ROP917571 RYD917571:RYL917571 SHZ917571:SIH917571 SRV917571:SSD917571 TBR917571:TBZ917571 TLN917571:TLV917571 TVJ917571:TVR917571 UFF917571:UFN917571 UPB917571:UPJ917571 UYX917571:UZF917571 VIT917571:VJB917571 VSP917571:VSX917571 WCL917571:WCT917571 WMH917571:WMP917571 WWD917571:WWL917571 V983107:AD983107 JR983107:JZ983107 TN983107:TV983107 ADJ983107:ADR983107 ANF983107:ANN983107 AXB983107:AXJ983107 BGX983107:BHF983107 BQT983107:BRB983107 CAP983107:CAX983107 CKL983107:CKT983107 CUH983107:CUP983107 DED983107:DEL983107 DNZ983107:DOH983107 DXV983107:DYD983107 EHR983107:EHZ983107 ERN983107:ERV983107 FBJ983107:FBR983107 FLF983107:FLN983107 FVB983107:FVJ983107 GEX983107:GFF983107 GOT983107:GPB983107 GYP983107:GYX983107 HIL983107:HIT983107 HSH983107:HSP983107 ICD983107:ICL983107 ILZ983107:IMH983107 IVV983107:IWD983107 JFR983107:JFZ983107 JPN983107:JPV983107 JZJ983107:JZR983107 KJF983107:KJN983107 KTB983107:KTJ983107 LCX983107:LDF983107 LMT983107:LNB983107 LWP983107:LWX983107 MGL983107:MGT983107 MQH983107:MQP983107 NAD983107:NAL983107 NJZ983107:NKH983107 NTV983107:NUD983107 ODR983107:ODZ983107 ONN983107:ONV983107 OXJ983107:OXR983107 PHF983107:PHN983107 PRB983107:PRJ983107 QAX983107:QBF983107 QKT983107:QLB983107 QUP983107:QUX983107 REL983107:RET983107 ROH983107:ROP983107 RYD983107:RYL983107 SHZ983107:SIH983107 SRV983107:SSD983107 TBR983107:TBZ983107 TLN983107:TLV983107 TVJ983107:TVR983107 UFF983107:UFN983107 UPB983107:UPJ983107 UYX983107:UZF983107 VIT983107:VJB983107 VSP983107:VSX983107 WCL983107:WCT983107 WMH983107:WMP983107 WWD983107:WWL983107"/>
    <dataValidation allowBlank="1" showInputMessage="1" showErrorMessage="1" promptTitle="TDHCA Rental Program Experience" prompt="Row 26: Enter TDHCA Rental Program Name(s)" sqref="AE67:AK67 KA67:KG67 TW67:UC67 ADS67:ADY67 ANO67:ANU67 AXK67:AXQ67 BHG67:BHM67 BRC67:BRI67 CAY67:CBE67 CKU67:CLA67 CUQ67:CUW67 DEM67:DES67 DOI67:DOO67 DYE67:DYK67 EIA67:EIG67 ERW67:ESC67 FBS67:FBY67 FLO67:FLU67 FVK67:FVQ67 GFG67:GFM67 GPC67:GPI67 GYY67:GZE67 HIU67:HJA67 HSQ67:HSW67 ICM67:ICS67 IMI67:IMO67 IWE67:IWK67 JGA67:JGG67 JPW67:JQC67 JZS67:JZY67 KJO67:KJU67 KTK67:KTQ67 LDG67:LDM67 LNC67:LNI67 LWY67:LXE67 MGU67:MHA67 MQQ67:MQW67 NAM67:NAS67 NKI67:NKO67 NUE67:NUK67 OEA67:OEG67 ONW67:OOC67 OXS67:OXY67 PHO67:PHU67 PRK67:PRQ67 QBG67:QBM67 QLC67:QLI67 QUY67:QVE67 REU67:RFA67 ROQ67:ROW67 RYM67:RYS67 SII67:SIO67 SSE67:SSK67 TCA67:TCG67 TLW67:TMC67 TVS67:TVY67 UFO67:UFU67 UPK67:UPQ67 UZG67:UZM67 VJC67:VJI67 VSY67:VTE67 WCU67:WDA67 WMQ67:WMW67 WWM67:WWS67 AE65603:AK65603 KA65603:KG65603 TW65603:UC65603 ADS65603:ADY65603 ANO65603:ANU65603 AXK65603:AXQ65603 BHG65603:BHM65603 BRC65603:BRI65603 CAY65603:CBE65603 CKU65603:CLA65603 CUQ65603:CUW65603 DEM65603:DES65603 DOI65603:DOO65603 DYE65603:DYK65603 EIA65603:EIG65603 ERW65603:ESC65603 FBS65603:FBY65603 FLO65603:FLU65603 FVK65603:FVQ65603 GFG65603:GFM65603 GPC65603:GPI65603 GYY65603:GZE65603 HIU65603:HJA65603 HSQ65603:HSW65603 ICM65603:ICS65603 IMI65603:IMO65603 IWE65603:IWK65603 JGA65603:JGG65603 JPW65603:JQC65603 JZS65603:JZY65603 KJO65603:KJU65603 KTK65603:KTQ65603 LDG65603:LDM65603 LNC65603:LNI65603 LWY65603:LXE65603 MGU65603:MHA65603 MQQ65603:MQW65603 NAM65603:NAS65603 NKI65603:NKO65603 NUE65603:NUK65603 OEA65603:OEG65603 ONW65603:OOC65603 OXS65603:OXY65603 PHO65603:PHU65603 PRK65603:PRQ65603 QBG65603:QBM65603 QLC65603:QLI65603 QUY65603:QVE65603 REU65603:RFA65603 ROQ65603:ROW65603 RYM65603:RYS65603 SII65603:SIO65603 SSE65603:SSK65603 TCA65603:TCG65603 TLW65603:TMC65603 TVS65603:TVY65603 UFO65603:UFU65603 UPK65603:UPQ65603 UZG65603:UZM65603 VJC65603:VJI65603 VSY65603:VTE65603 WCU65603:WDA65603 WMQ65603:WMW65603 WWM65603:WWS65603 AE131139:AK131139 KA131139:KG131139 TW131139:UC131139 ADS131139:ADY131139 ANO131139:ANU131139 AXK131139:AXQ131139 BHG131139:BHM131139 BRC131139:BRI131139 CAY131139:CBE131139 CKU131139:CLA131139 CUQ131139:CUW131139 DEM131139:DES131139 DOI131139:DOO131139 DYE131139:DYK131139 EIA131139:EIG131139 ERW131139:ESC131139 FBS131139:FBY131139 FLO131139:FLU131139 FVK131139:FVQ131139 GFG131139:GFM131139 GPC131139:GPI131139 GYY131139:GZE131139 HIU131139:HJA131139 HSQ131139:HSW131139 ICM131139:ICS131139 IMI131139:IMO131139 IWE131139:IWK131139 JGA131139:JGG131139 JPW131139:JQC131139 JZS131139:JZY131139 KJO131139:KJU131139 KTK131139:KTQ131139 LDG131139:LDM131139 LNC131139:LNI131139 LWY131139:LXE131139 MGU131139:MHA131139 MQQ131139:MQW131139 NAM131139:NAS131139 NKI131139:NKO131139 NUE131139:NUK131139 OEA131139:OEG131139 ONW131139:OOC131139 OXS131139:OXY131139 PHO131139:PHU131139 PRK131139:PRQ131139 QBG131139:QBM131139 QLC131139:QLI131139 QUY131139:QVE131139 REU131139:RFA131139 ROQ131139:ROW131139 RYM131139:RYS131139 SII131139:SIO131139 SSE131139:SSK131139 TCA131139:TCG131139 TLW131139:TMC131139 TVS131139:TVY131139 UFO131139:UFU131139 UPK131139:UPQ131139 UZG131139:UZM131139 VJC131139:VJI131139 VSY131139:VTE131139 WCU131139:WDA131139 WMQ131139:WMW131139 WWM131139:WWS131139 AE196675:AK196675 KA196675:KG196675 TW196675:UC196675 ADS196675:ADY196675 ANO196675:ANU196675 AXK196675:AXQ196675 BHG196675:BHM196675 BRC196675:BRI196675 CAY196675:CBE196675 CKU196675:CLA196675 CUQ196675:CUW196675 DEM196675:DES196675 DOI196675:DOO196675 DYE196675:DYK196675 EIA196675:EIG196675 ERW196675:ESC196675 FBS196675:FBY196675 FLO196675:FLU196675 FVK196675:FVQ196675 GFG196675:GFM196675 GPC196675:GPI196675 GYY196675:GZE196675 HIU196675:HJA196675 HSQ196675:HSW196675 ICM196675:ICS196675 IMI196675:IMO196675 IWE196675:IWK196675 JGA196675:JGG196675 JPW196675:JQC196675 JZS196675:JZY196675 KJO196675:KJU196675 KTK196675:KTQ196675 LDG196675:LDM196675 LNC196675:LNI196675 LWY196675:LXE196675 MGU196675:MHA196675 MQQ196675:MQW196675 NAM196675:NAS196675 NKI196675:NKO196675 NUE196675:NUK196675 OEA196675:OEG196675 ONW196675:OOC196675 OXS196675:OXY196675 PHO196675:PHU196675 PRK196675:PRQ196675 QBG196675:QBM196675 QLC196675:QLI196675 QUY196675:QVE196675 REU196675:RFA196675 ROQ196675:ROW196675 RYM196675:RYS196675 SII196675:SIO196675 SSE196675:SSK196675 TCA196675:TCG196675 TLW196675:TMC196675 TVS196675:TVY196675 UFO196675:UFU196675 UPK196675:UPQ196675 UZG196675:UZM196675 VJC196675:VJI196675 VSY196675:VTE196675 WCU196675:WDA196675 WMQ196675:WMW196675 WWM196675:WWS196675 AE262211:AK262211 KA262211:KG262211 TW262211:UC262211 ADS262211:ADY262211 ANO262211:ANU262211 AXK262211:AXQ262211 BHG262211:BHM262211 BRC262211:BRI262211 CAY262211:CBE262211 CKU262211:CLA262211 CUQ262211:CUW262211 DEM262211:DES262211 DOI262211:DOO262211 DYE262211:DYK262211 EIA262211:EIG262211 ERW262211:ESC262211 FBS262211:FBY262211 FLO262211:FLU262211 FVK262211:FVQ262211 GFG262211:GFM262211 GPC262211:GPI262211 GYY262211:GZE262211 HIU262211:HJA262211 HSQ262211:HSW262211 ICM262211:ICS262211 IMI262211:IMO262211 IWE262211:IWK262211 JGA262211:JGG262211 JPW262211:JQC262211 JZS262211:JZY262211 KJO262211:KJU262211 KTK262211:KTQ262211 LDG262211:LDM262211 LNC262211:LNI262211 LWY262211:LXE262211 MGU262211:MHA262211 MQQ262211:MQW262211 NAM262211:NAS262211 NKI262211:NKO262211 NUE262211:NUK262211 OEA262211:OEG262211 ONW262211:OOC262211 OXS262211:OXY262211 PHO262211:PHU262211 PRK262211:PRQ262211 QBG262211:QBM262211 QLC262211:QLI262211 QUY262211:QVE262211 REU262211:RFA262211 ROQ262211:ROW262211 RYM262211:RYS262211 SII262211:SIO262211 SSE262211:SSK262211 TCA262211:TCG262211 TLW262211:TMC262211 TVS262211:TVY262211 UFO262211:UFU262211 UPK262211:UPQ262211 UZG262211:UZM262211 VJC262211:VJI262211 VSY262211:VTE262211 WCU262211:WDA262211 WMQ262211:WMW262211 WWM262211:WWS262211 AE327747:AK327747 KA327747:KG327747 TW327747:UC327747 ADS327747:ADY327747 ANO327747:ANU327747 AXK327747:AXQ327747 BHG327747:BHM327747 BRC327747:BRI327747 CAY327747:CBE327747 CKU327747:CLA327747 CUQ327747:CUW327747 DEM327747:DES327747 DOI327747:DOO327747 DYE327747:DYK327747 EIA327747:EIG327747 ERW327747:ESC327747 FBS327747:FBY327747 FLO327747:FLU327747 FVK327747:FVQ327747 GFG327747:GFM327747 GPC327747:GPI327747 GYY327747:GZE327747 HIU327747:HJA327747 HSQ327747:HSW327747 ICM327747:ICS327747 IMI327747:IMO327747 IWE327747:IWK327747 JGA327747:JGG327747 JPW327747:JQC327747 JZS327747:JZY327747 KJO327747:KJU327747 KTK327747:KTQ327747 LDG327747:LDM327747 LNC327747:LNI327747 LWY327747:LXE327747 MGU327747:MHA327747 MQQ327747:MQW327747 NAM327747:NAS327747 NKI327747:NKO327747 NUE327747:NUK327747 OEA327747:OEG327747 ONW327747:OOC327747 OXS327747:OXY327747 PHO327747:PHU327747 PRK327747:PRQ327747 QBG327747:QBM327747 QLC327747:QLI327747 QUY327747:QVE327747 REU327747:RFA327747 ROQ327747:ROW327747 RYM327747:RYS327747 SII327747:SIO327747 SSE327747:SSK327747 TCA327747:TCG327747 TLW327747:TMC327747 TVS327747:TVY327747 UFO327747:UFU327747 UPK327747:UPQ327747 UZG327747:UZM327747 VJC327747:VJI327747 VSY327747:VTE327747 WCU327747:WDA327747 WMQ327747:WMW327747 WWM327747:WWS327747 AE393283:AK393283 KA393283:KG393283 TW393283:UC393283 ADS393283:ADY393283 ANO393283:ANU393283 AXK393283:AXQ393283 BHG393283:BHM393283 BRC393283:BRI393283 CAY393283:CBE393283 CKU393283:CLA393283 CUQ393283:CUW393283 DEM393283:DES393283 DOI393283:DOO393283 DYE393283:DYK393283 EIA393283:EIG393283 ERW393283:ESC393283 FBS393283:FBY393283 FLO393283:FLU393283 FVK393283:FVQ393283 GFG393283:GFM393283 GPC393283:GPI393283 GYY393283:GZE393283 HIU393283:HJA393283 HSQ393283:HSW393283 ICM393283:ICS393283 IMI393283:IMO393283 IWE393283:IWK393283 JGA393283:JGG393283 JPW393283:JQC393283 JZS393283:JZY393283 KJO393283:KJU393283 KTK393283:KTQ393283 LDG393283:LDM393283 LNC393283:LNI393283 LWY393283:LXE393283 MGU393283:MHA393283 MQQ393283:MQW393283 NAM393283:NAS393283 NKI393283:NKO393283 NUE393283:NUK393283 OEA393283:OEG393283 ONW393283:OOC393283 OXS393283:OXY393283 PHO393283:PHU393283 PRK393283:PRQ393283 QBG393283:QBM393283 QLC393283:QLI393283 QUY393283:QVE393283 REU393283:RFA393283 ROQ393283:ROW393283 RYM393283:RYS393283 SII393283:SIO393283 SSE393283:SSK393283 TCA393283:TCG393283 TLW393283:TMC393283 TVS393283:TVY393283 UFO393283:UFU393283 UPK393283:UPQ393283 UZG393283:UZM393283 VJC393283:VJI393283 VSY393283:VTE393283 WCU393283:WDA393283 WMQ393283:WMW393283 WWM393283:WWS393283 AE458819:AK458819 KA458819:KG458819 TW458819:UC458819 ADS458819:ADY458819 ANO458819:ANU458819 AXK458819:AXQ458819 BHG458819:BHM458819 BRC458819:BRI458819 CAY458819:CBE458819 CKU458819:CLA458819 CUQ458819:CUW458819 DEM458819:DES458819 DOI458819:DOO458819 DYE458819:DYK458819 EIA458819:EIG458819 ERW458819:ESC458819 FBS458819:FBY458819 FLO458819:FLU458819 FVK458819:FVQ458819 GFG458819:GFM458819 GPC458819:GPI458819 GYY458819:GZE458819 HIU458819:HJA458819 HSQ458819:HSW458819 ICM458819:ICS458819 IMI458819:IMO458819 IWE458819:IWK458819 JGA458819:JGG458819 JPW458819:JQC458819 JZS458819:JZY458819 KJO458819:KJU458819 KTK458819:KTQ458819 LDG458819:LDM458819 LNC458819:LNI458819 LWY458819:LXE458819 MGU458819:MHA458819 MQQ458819:MQW458819 NAM458819:NAS458819 NKI458819:NKO458819 NUE458819:NUK458819 OEA458819:OEG458819 ONW458819:OOC458819 OXS458819:OXY458819 PHO458819:PHU458819 PRK458819:PRQ458819 QBG458819:QBM458819 QLC458819:QLI458819 QUY458819:QVE458819 REU458819:RFA458819 ROQ458819:ROW458819 RYM458819:RYS458819 SII458819:SIO458819 SSE458819:SSK458819 TCA458819:TCG458819 TLW458819:TMC458819 TVS458819:TVY458819 UFO458819:UFU458819 UPK458819:UPQ458819 UZG458819:UZM458819 VJC458819:VJI458819 VSY458819:VTE458819 WCU458819:WDA458819 WMQ458819:WMW458819 WWM458819:WWS458819 AE524355:AK524355 KA524355:KG524355 TW524355:UC524355 ADS524355:ADY524355 ANO524355:ANU524355 AXK524355:AXQ524355 BHG524355:BHM524355 BRC524355:BRI524355 CAY524355:CBE524355 CKU524355:CLA524355 CUQ524355:CUW524355 DEM524355:DES524355 DOI524355:DOO524355 DYE524355:DYK524355 EIA524355:EIG524355 ERW524355:ESC524355 FBS524355:FBY524355 FLO524355:FLU524355 FVK524355:FVQ524355 GFG524355:GFM524355 GPC524355:GPI524355 GYY524355:GZE524355 HIU524355:HJA524355 HSQ524355:HSW524355 ICM524355:ICS524355 IMI524355:IMO524355 IWE524355:IWK524355 JGA524355:JGG524355 JPW524355:JQC524355 JZS524355:JZY524355 KJO524355:KJU524355 KTK524355:KTQ524355 LDG524355:LDM524355 LNC524355:LNI524355 LWY524355:LXE524355 MGU524355:MHA524355 MQQ524355:MQW524355 NAM524355:NAS524355 NKI524355:NKO524355 NUE524355:NUK524355 OEA524355:OEG524355 ONW524355:OOC524355 OXS524355:OXY524355 PHO524355:PHU524355 PRK524355:PRQ524355 QBG524355:QBM524355 QLC524355:QLI524355 QUY524355:QVE524355 REU524355:RFA524355 ROQ524355:ROW524355 RYM524355:RYS524355 SII524355:SIO524355 SSE524355:SSK524355 TCA524355:TCG524355 TLW524355:TMC524355 TVS524355:TVY524355 UFO524355:UFU524355 UPK524355:UPQ524355 UZG524355:UZM524355 VJC524355:VJI524355 VSY524355:VTE524355 WCU524355:WDA524355 WMQ524355:WMW524355 WWM524355:WWS524355 AE589891:AK589891 KA589891:KG589891 TW589891:UC589891 ADS589891:ADY589891 ANO589891:ANU589891 AXK589891:AXQ589891 BHG589891:BHM589891 BRC589891:BRI589891 CAY589891:CBE589891 CKU589891:CLA589891 CUQ589891:CUW589891 DEM589891:DES589891 DOI589891:DOO589891 DYE589891:DYK589891 EIA589891:EIG589891 ERW589891:ESC589891 FBS589891:FBY589891 FLO589891:FLU589891 FVK589891:FVQ589891 GFG589891:GFM589891 GPC589891:GPI589891 GYY589891:GZE589891 HIU589891:HJA589891 HSQ589891:HSW589891 ICM589891:ICS589891 IMI589891:IMO589891 IWE589891:IWK589891 JGA589891:JGG589891 JPW589891:JQC589891 JZS589891:JZY589891 KJO589891:KJU589891 KTK589891:KTQ589891 LDG589891:LDM589891 LNC589891:LNI589891 LWY589891:LXE589891 MGU589891:MHA589891 MQQ589891:MQW589891 NAM589891:NAS589891 NKI589891:NKO589891 NUE589891:NUK589891 OEA589891:OEG589891 ONW589891:OOC589891 OXS589891:OXY589891 PHO589891:PHU589891 PRK589891:PRQ589891 QBG589891:QBM589891 QLC589891:QLI589891 QUY589891:QVE589891 REU589891:RFA589891 ROQ589891:ROW589891 RYM589891:RYS589891 SII589891:SIO589891 SSE589891:SSK589891 TCA589891:TCG589891 TLW589891:TMC589891 TVS589891:TVY589891 UFO589891:UFU589891 UPK589891:UPQ589891 UZG589891:UZM589891 VJC589891:VJI589891 VSY589891:VTE589891 WCU589891:WDA589891 WMQ589891:WMW589891 WWM589891:WWS589891 AE655427:AK655427 KA655427:KG655427 TW655427:UC655427 ADS655427:ADY655427 ANO655427:ANU655427 AXK655427:AXQ655427 BHG655427:BHM655427 BRC655427:BRI655427 CAY655427:CBE655427 CKU655427:CLA655427 CUQ655427:CUW655427 DEM655427:DES655427 DOI655427:DOO655427 DYE655427:DYK655427 EIA655427:EIG655427 ERW655427:ESC655427 FBS655427:FBY655427 FLO655427:FLU655427 FVK655427:FVQ655427 GFG655427:GFM655427 GPC655427:GPI655427 GYY655427:GZE655427 HIU655427:HJA655427 HSQ655427:HSW655427 ICM655427:ICS655427 IMI655427:IMO655427 IWE655427:IWK655427 JGA655427:JGG655427 JPW655427:JQC655427 JZS655427:JZY655427 KJO655427:KJU655427 KTK655427:KTQ655427 LDG655427:LDM655427 LNC655427:LNI655427 LWY655427:LXE655427 MGU655427:MHA655427 MQQ655427:MQW655427 NAM655427:NAS655427 NKI655427:NKO655427 NUE655427:NUK655427 OEA655427:OEG655427 ONW655427:OOC655427 OXS655427:OXY655427 PHO655427:PHU655427 PRK655427:PRQ655427 QBG655427:QBM655427 QLC655427:QLI655427 QUY655427:QVE655427 REU655427:RFA655427 ROQ655427:ROW655427 RYM655427:RYS655427 SII655427:SIO655427 SSE655427:SSK655427 TCA655427:TCG655427 TLW655427:TMC655427 TVS655427:TVY655427 UFO655427:UFU655427 UPK655427:UPQ655427 UZG655427:UZM655427 VJC655427:VJI655427 VSY655427:VTE655427 WCU655427:WDA655427 WMQ655427:WMW655427 WWM655427:WWS655427 AE720963:AK720963 KA720963:KG720963 TW720963:UC720963 ADS720963:ADY720963 ANO720963:ANU720963 AXK720963:AXQ720963 BHG720963:BHM720963 BRC720963:BRI720963 CAY720963:CBE720963 CKU720963:CLA720963 CUQ720963:CUW720963 DEM720963:DES720963 DOI720963:DOO720963 DYE720963:DYK720963 EIA720963:EIG720963 ERW720963:ESC720963 FBS720963:FBY720963 FLO720963:FLU720963 FVK720963:FVQ720963 GFG720963:GFM720963 GPC720963:GPI720963 GYY720963:GZE720963 HIU720963:HJA720963 HSQ720963:HSW720963 ICM720963:ICS720963 IMI720963:IMO720963 IWE720963:IWK720963 JGA720963:JGG720963 JPW720963:JQC720963 JZS720963:JZY720963 KJO720963:KJU720963 KTK720963:KTQ720963 LDG720963:LDM720963 LNC720963:LNI720963 LWY720963:LXE720963 MGU720963:MHA720963 MQQ720963:MQW720963 NAM720963:NAS720963 NKI720963:NKO720963 NUE720963:NUK720963 OEA720963:OEG720963 ONW720963:OOC720963 OXS720963:OXY720963 PHO720963:PHU720963 PRK720963:PRQ720963 QBG720963:QBM720963 QLC720963:QLI720963 QUY720963:QVE720963 REU720963:RFA720963 ROQ720963:ROW720963 RYM720963:RYS720963 SII720963:SIO720963 SSE720963:SSK720963 TCA720963:TCG720963 TLW720963:TMC720963 TVS720963:TVY720963 UFO720963:UFU720963 UPK720963:UPQ720963 UZG720963:UZM720963 VJC720963:VJI720963 VSY720963:VTE720963 WCU720963:WDA720963 WMQ720963:WMW720963 WWM720963:WWS720963 AE786499:AK786499 KA786499:KG786499 TW786499:UC786499 ADS786499:ADY786499 ANO786499:ANU786499 AXK786499:AXQ786499 BHG786499:BHM786499 BRC786499:BRI786499 CAY786499:CBE786499 CKU786499:CLA786499 CUQ786499:CUW786499 DEM786499:DES786499 DOI786499:DOO786499 DYE786499:DYK786499 EIA786499:EIG786499 ERW786499:ESC786499 FBS786499:FBY786499 FLO786499:FLU786499 FVK786499:FVQ786499 GFG786499:GFM786499 GPC786499:GPI786499 GYY786499:GZE786499 HIU786499:HJA786499 HSQ786499:HSW786499 ICM786499:ICS786499 IMI786499:IMO786499 IWE786499:IWK786499 JGA786499:JGG786499 JPW786499:JQC786499 JZS786499:JZY786499 KJO786499:KJU786499 KTK786499:KTQ786499 LDG786499:LDM786499 LNC786499:LNI786499 LWY786499:LXE786499 MGU786499:MHA786499 MQQ786499:MQW786499 NAM786499:NAS786499 NKI786499:NKO786499 NUE786499:NUK786499 OEA786499:OEG786499 ONW786499:OOC786499 OXS786499:OXY786499 PHO786499:PHU786499 PRK786499:PRQ786499 QBG786499:QBM786499 QLC786499:QLI786499 QUY786499:QVE786499 REU786499:RFA786499 ROQ786499:ROW786499 RYM786499:RYS786499 SII786499:SIO786499 SSE786499:SSK786499 TCA786499:TCG786499 TLW786499:TMC786499 TVS786499:TVY786499 UFO786499:UFU786499 UPK786499:UPQ786499 UZG786499:UZM786499 VJC786499:VJI786499 VSY786499:VTE786499 WCU786499:WDA786499 WMQ786499:WMW786499 WWM786499:WWS786499 AE852035:AK852035 KA852035:KG852035 TW852035:UC852035 ADS852035:ADY852035 ANO852035:ANU852035 AXK852035:AXQ852035 BHG852035:BHM852035 BRC852035:BRI852035 CAY852035:CBE852035 CKU852035:CLA852035 CUQ852035:CUW852035 DEM852035:DES852035 DOI852035:DOO852035 DYE852035:DYK852035 EIA852035:EIG852035 ERW852035:ESC852035 FBS852035:FBY852035 FLO852035:FLU852035 FVK852035:FVQ852035 GFG852035:GFM852035 GPC852035:GPI852035 GYY852035:GZE852035 HIU852035:HJA852035 HSQ852035:HSW852035 ICM852035:ICS852035 IMI852035:IMO852035 IWE852035:IWK852035 JGA852035:JGG852035 JPW852035:JQC852035 JZS852035:JZY852035 KJO852035:KJU852035 KTK852035:KTQ852035 LDG852035:LDM852035 LNC852035:LNI852035 LWY852035:LXE852035 MGU852035:MHA852035 MQQ852035:MQW852035 NAM852035:NAS852035 NKI852035:NKO852035 NUE852035:NUK852035 OEA852035:OEG852035 ONW852035:OOC852035 OXS852035:OXY852035 PHO852035:PHU852035 PRK852035:PRQ852035 QBG852035:QBM852035 QLC852035:QLI852035 QUY852035:QVE852035 REU852035:RFA852035 ROQ852035:ROW852035 RYM852035:RYS852035 SII852035:SIO852035 SSE852035:SSK852035 TCA852035:TCG852035 TLW852035:TMC852035 TVS852035:TVY852035 UFO852035:UFU852035 UPK852035:UPQ852035 UZG852035:UZM852035 VJC852035:VJI852035 VSY852035:VTE852035 WCU852035:WDA852035 WMQ852035:WMW852035 WWM852035:WWS852035 AE917571:AK917571 KA917571:KG917571 TW917571:UC917571 ADS917571:ADY917571 ANO917571:ANU917571 AXK917571:AXQ917571 BHG917571:BHM917571 BRC917571:BRI917571 CAY917571:CBE917571 CKU917571:CLA917571 CUQ917571:CUW917571 DEM917571:DES917571 DOI917571:DOO917571 DYE917571:DYK917571 EIA917571:EIG917571 ERW917571:ESC917571 FBS917571:FBY917571 FLO917571:FLU917571 FVK917571:FVQ917571 GFG917571:GFM917571 GPC917571:GPI917571 GYY917571:GZE917571 HIU917571:HJA917571 HSQ917571:HSW917571 ICM917571:ICS917571 IMI917571:IMO917571 IWE917571:IWK917571 JGA917571:JGG917571 JPW917571:JQC917571 JZS917571:JZY917571 KJO917571:KJU917571 KTK917571:KTQ917571 LDG917571:LDM917571 LNC917571:LNI917571 LWY917571:LXE917571 MGU917571:MHA917571 MQQ917571:MQW917571 NAM917571:NAS917571 NKI917571:NKO917571 NUE917571:NUK917571 OEA917571:OEG917571 ONW917571:OOC917571 OXS917571:OXY917571 PHO917571:PHU917571 PRK917571:PRQ917571 QBG917571:QBM917571 QLC917571:QLI917571 QUY917571:QVE917571 REU917571:RFA917571 ROQ917571:ROW917571 RYM917571:RYS917571 SII917571:SIO917571 SSE917571:SSK917571 TCA917571:TCG917571 TLW917571:TMC917571 TVS917571:TVY917571 UFO917571:UFU917571 UPK917571:UPQ917571 UZG917571:UZM917571 VJC917571:VJI917571 VSY917571:VTE917571 WCU917571:WDA917571 WMQ917571:WMW917571 WWM917571:WWS917571 AE983107:AK983107 KA983107:KG983107 TW983107:UC983107 ADS983107:ADY983107 ANO983107:ANU983107 AXK983107:AXQ983107 BHG983107:BHM983107 BRC983107:BRI983107 CAY983107:CBE983107 CKU983107:CLA983107 CUQ983107:CUW983107 DEM983107:DES983107 DOI983107:DOO983107 DYE983107:DYK983107 EIA983107:EIG983107 ERW983107:ESC983107 FBS983107:FBY983107 FLO983107:FLU983107 FVK983107:FVQ983107 GFG983107:GFM983107 GPC983107:GPI983107 GYY983107:GZE983107 HIU983107:HJA983107 HSQ983107:HSW983107 ICM983107:ICS983107 IMI983107:IMO983107 IWE983107:IWK983107 JGA983107:JGG983107 JPW983107:JQC983107 JZS983107:JZY983107 KJO983107:KJU983107 KTK983107:KTQ983107 LDG983107:LDM983107 LNC983107:LNI983107 LWY983107:LXE983107 MGU983107:MHA983107 MQQ983107:MQW983107 NAM983107:NAS983107 NKI983107:NKO983107 NUE983107:NUK983107 OEA983107:OEG983107 ONW983107:OOC983107 OXS983107:OXY983107 PHO983107:PHU983107 PRK983107:PRQ983107 QBG983107:QBM983107 QLC983107:QLI983107 QUY983107:QVE983107 REU983107:RFA983107 ROQ983107:ROW983107 RYM983107:RYS983107 SII983107:SIO983107 SSE983107:SSK983107 TCA983107:TCG983107 TLW983107:TMC983107 TVS983107:TVY983107 UFO983107:UFU983107 UPK983107:UPQ983107 UZG983107:UZM983107 VJC983107:VJI983107 VSY983107:VTE983107 WCU983107:WDA983107 WMQ983107:WMW983107 WWM983107:WWS983107"/>
    <dataValidation allowBlank="1" showInputMessage="1" showErrorMessage="1" promptTitle="TDHCA Rental Program Experience" prompt="Row 26: Enter Date (mm/yy) When Control Began" sqref="AL67:AP67 KH67:KL67 UD67:UH67 ADZ67:AED67 ANV67:ANZ67 AXR67:AXV67 BHN67:BHR67 BRJ67:BRN67 CBF67:CBJ67 CLB67:CLF67 CUX67:CVB67 DET67:DEX67 DOP67:DOT67 DYL67:DYP67 EIH67:EIL67 ESD67:ESH67 FBZ67:FCD67 FLV67:FLZ67 FVR67:FVV67 GFN67:GFR67 GPJ67:GPN67 GZF67:GZJ67 HJB67:HJF67 HSX67:HTB67 ICT67:ICX67 IMP67:IMT67 IWL67:IWP67 JGH67:JGL67 JQD67:JQH67 JZZ67:KAD67 KJV67:KJZ67 KTR67:KTV67 LDN67:LDR67 LNJ67:LNN67 LXF67:LXJ67 MHB67:MHF67 MQX67:MRB67 NAT67:NAX67 NKP67:NKT67 NUL67:NUP67 OEH67:OEL67 OOD67:OOH67 OXZ67:OYD67 PHV67:PHZ67 PRR67:PRV67 QBN67:QBR67 QLJ67:QLN67 QVF67:QVJ67 RFB67:RFF67 ROX67:RPB67 RYT67:RYX67 SIP67:SIT67 SSL67:SSP67 TCH67:TCL67 TMD67:TMH67 TVZ67:TWD67 UFV67:UFZ67 UPR67:UPV67 UZN67:UZR67 VJJ67:VJN67 VTF67:VTJ67 WDB67:WDF67 WMX67:WNB67 WWT67:WWX67 AL65603:AP65603 KH65603:KL65603 UD65603:UH65603 ADZ65603:AED65603 ANV65603:ANZ65603 AXR65603:AXV65603 BHN65603:BHR65603 BRJ65603:BRN65603 CBF65603:CBJ65603 CLB65603:CLF65603 CUX65603:CVB65603 DET65603:DEX65603 DOP65603:DOT65603 DYL65603:DYP65603 EIH65603:EIL65603 ESD65603:ESH65603 FBZ65603:FCD65603 FLV65603:FLZ65603 FVR65603:FVV65603 GFN65603:GFR65603 GPJ65603:GPN65603 GZF65603:GZJ65603 HJB65603:HJF65603 HSX65603:HTB65603 ICT65603:ICX65603 IMP65603:IMT65603 IWL65603:IWP65603 JGH65603:JGL65603 JQD65603:JQH65603 JZZ65603:KAD65603 KJV65603:KJZ65603 KTR65603:KTV65603 LDN65603:LDR65603 LNJ65603:LNN65603 LXF65603:LXJ65603 MHB65603:MHF65603 MQX65603:MRB65603 NAT65603:NAX65603 NKP65603:NKT65603 NUL65603:NUP65603 OEH65603:OEL65603 OOD65603:OOH65603 OXZ65603:OYD65603 PHV65603:PHZ65603 PRR65603:PRV65603 QBN65603:QBR65603 QLJ65603:QLN65603 QVF65603:QVJ65603 RFB65603:RFF65603 ROX65603:RPB65603 RYT65603:RYX65603 SIP65603:SIT65603 SSL65603:SSP65603 TCH65603:TCL65603 TMD65603:TMH65603 TVZ65603:TWD65603 UFV65603:UFZ65603 UPR65603:UPV65603 UZN65603:UZR65603 VJJ65603:VJN65603 VTF65603:VTJ65603 WDB65603:WDF65603 WMX65603:WNB65603 WWT65603:WWX65603 AL131139:AP131139 KH131139:KL131139 UD131139:UH131139 ADZ131139:AED131139 ANV131139:ANZ131139 AXR131139:AXV131139 BHN131139:BHR131139 BRJ131139:BRN131139 CBF131139:CBJ131139 CLB131139:CLF131139 CUX131139:CVB131139 DET131139:DEX131139 DOP131139:DOT131139 DYL131139:DYP131139 EIH131139:EIL131139 ESD131139:ESH131139 FBZ131139:FCD131139 FLV131139:FLZ131139 FVR131139:FVV131139 GFN131139:GFR131139 GPJ131139:GPN131139 GZF131139:GZJ131139 HJB131139:HJF131139 HSX131139:HTB131139 ICT131139:ICX131139 IMP131139:IMT131139 IWL131139:IWP131139 JGH131139:JGL131139 JQD131139:JQH131139 JZZ131139:KAD131139 KJV131139:KJZ131139 KTR131139:KTV131139 LDN131139:LDR131139 LNJ131139:LNN131139 LXF131139:LXJ131139 MHB131139:MHF131139 MQX131139:MRB131139 NAT131139:NAX131139 NKP131139:NKT131139 NUL131139:NUP131139 OEH131139:OEL131139 OOD131139:OOH131139 OXZ131139:OYD131139 PHV131139:PHZ131139 PRR131139:PRV131139 QBN131139:QBR131139 QLJ131139:QLN131139 QVF131139:QVJ131139 RFB131139:RFF131139 ROX131139:RPB131139 RYT131139:RYX131139 SIP131139:SIT131139 SSL131139:SSP131139 TCH131139:TCL131139 TMD131139:TMH131139 TVZ131139:TWD131139 UFV131139:UFZ131139 UPR131139:UPV131139 UZN131139:UZR131139 VJJ131139:VJN131139 VTF131139:VTJ131139 WDB131139:WDF131139 WMX131139:WNB131139 WWT131139:WWX131139 AL196675:AP196675 KH196675:KL196675 UD196675:UH196675 ADZ196675:AED196675 ANV196675:ANZ196675 AXR196675:AXV196675 BHN196675:BHR196675 BRJ196675:BRN196675 CBF196675:CBJ196675 CLB196675:CLF196675 CUX196675:CVB196675 DET196675:DEX196675 DOP196675:DOT196675 DYL196675:DYP196675 EIH196675:EIL196675 ESD196675:ESH196675 FBZ196675:FCD196675 FLV196675:FLZ196675 FVR196675:FVV196675 GFN196675:GFR196675 GPJ196675:GPN196675 GZF196675:GZJ196675 HJB196675:HJF196675 HSX196675:HTB196675 ICT196675:ICX196675 IMP196675:IMT196675 IWL196675:IWP196675 JGH196675:JGL196675 JQD196675:JQH196675 JZZ196675:KAD196675 KJV196675:KJZ196675 KTR196675:KTV196675 LDN196675:LDR196675 LNJ196675:LNN196675 LXF196675:LXJ196675 MHB196675:MHF196675 MQX196675:MRB196675 NAT196675:NAX196675 NKP196675:NKT196675 NUL196675:NUP196675 OEH196675:OEL196675 OOD196675:OOH196675 OXZ196675:OYD196675 PHV196675:PHZ196675 PRR196675:PRV196675 QBN196675:QBR196675 QLJ196675:QLN196675 QVF196675:QVJ196675 RFB196675:RFF196675 ROX196675:RPB196675 RYT196675:RYX196675 SIP196675:SIT196675 SSL196675:SSP196675 TCH196675:TCL196675 TMD196675:TMH196675 TVZ196675:TWD196675 UFV196675:UFZ196675 UPR196675:UPV196675 UZN196675:UZR196675 VJJ196675:VJN196675 VTF196675:VTJ196675 WDB196675:WDF196675 WMX196675:WNB196675 WWT196675:WWX196675 AL262211:AP262211 KH262211:KL262211 UD262211:UH262211 ADZ262211:AED262211 ANV262211:ANZ262211 AXR262211:AXV262211 BHN262211:BHR262211 BRJ262211:BRN262211 CBF262211:CBJ262211 CLB262211:CLF262211 CUX262211:CVB262211 DET262211:DEX262211 DOP262211:DOT262211 DYL262211:DYP262211 EIH262211:EIL262211 ESD262211:ESH262211 FBZ262211:FCD262211 FLV262211:FLZ262211 FVR262211:FVV262211 GFN262211:GFR262211 GPJ262211:GPN262211 GZF262211:GZJ262211 HJB262211:HJF262211 HSX262211:HTB262211 ICT262211:ICX262211 IMP262211:IMT262211 IWL262211:IWP262211 JGH262211:JGL262211 JQD262211:JQH262211 JZZ262211:KAD262211 KJV262211:KJZ262211 KTR262211:KTV262211 LDN262211:LDR262211 LNJ262211:LNN262211 LXF262211:LXJ262211 MHB262211:MHF262211 MQX262211:MRB262211 NAT262211:NAX262211 NKP262211:NKT262211 NUL262211:NUP262211 OEH262211:OEL262211 OOD262211:OOH262211 OXZ262211:OYD262211 PHV262211:PHZ262211 PRR262211:PRV262211 QBN262211:QBR262211 QLJ262211:QLN262211 QVF262211:QVJ262211 RFB262211:RFF262211 ROX262211:RPB262211 RYT262211:RYX262211 SIP262211:SIT262211 SSL262211:SSP262211 TCH262211:TCL262211 TMD262211:TMH262211 TVZ262211:TWD262211 UFV262211:UFZ262211 UPR262211:UPV262211 UZN262211:UZR262211 VJJ262211:VJN262211 VTF262211:VTJ262211 WDB262211:WDF262211 WMX262211:WNB262211 WWT262211:WWX262211 AL327747:AP327747 KH327747:KL327747 UD327747:UH327747 ADZ327747:AED327747 ANV327747:ANZ327747 AXR327747:AXV327747 BHN327747:BHR327747 BRJ327747:BRN327747 CBF327747:CBJ327747 CLB327747:CLF327747 CUX327747:CVB327747 DET327747:DEX327747 DOP327747:DOT327747 DYL327747:DYP327747 EIH327747:EIL327747 ESD327747:ESH327747 FBZ327747:FCD327747 FLV327747:FLZ327747 FVR327747:FVV327747 GFN327747:GFR327747 GPJ327747:GPN327747 GZF327747:GZJ327747 HJB327747:HJF327747 HSX327747:HTB327747 ICT327747:ICX327747 IMP327747:IMT327747 IWL327747:IWP327747 JGH327747:JGL327747 JQD327747:JQH327747 JZZ327747:KAD327747 KJV327747:KJZ327747 KTR327747:KTV327747 LDN327747:LDR327747 LNJ327747:LNN327747 LXF327747:LXJ327747 MHB327747:MHF327747 MQX327747:MRB327747 NAT327747:NAX327747 NKP327747:NKT327747 NUL327747:NUP327747 OEH327747:OEL327747 OOD327747:OOH327747 OXZ327747:OYD327747 PHV327747:PHZ327747 PRR327747:PRV327747 QBN327747:QBR327747 QLJ327747:QLN327747 QVF327747:QVJ327747 RFB327747:RFF327747 ROX327747:RPB327747 RYT327747:RYX327747 SIP327747:SIT327747 SSL327747:SSP327747 TCH327747:TCL327747 TMD327747:TMH327747 TVZ327747:TWD327747 UFV327747:UFZ327747 UPR327747:UPV327747 UZN327747:UZR327747 VJJ327747:VJN327747 VTF327747:VTJ327747 WDB327747:WDF327747 WMX327747:WNB327747 WWT327747:WWX327747 AL393283:AP393283 KH393283:KL393283 UD393283:UH393283 ADZ393283:AED393283 ANV393283:ANZ393283 AXR393283:AXV393283 BHN393283:BHR393283 BRJ393283:BRN393283 CBF393283:CBJ393283 CLB393283:CLF393283 CUX393283:CVB393283 DET393283:DEX393283 DOP393283:DOT393283 DYL393283:DYP393283 EIH393283:EIL393283 ESD393283:ESH393283 FBZ393283:FCD393283 FLV393283:FLZ393283 FVR393283:FVV393283 GFN393283:GFR393283 GPJ393283:GPN393283 GZF393283:GZJ393283 HJB393283:HJF393283 HSX393283:HTB393283 ICT393283:ICX393283 IMP393283:IMT393283 IWL393283:IWP393283 JGH393283:JGL393283 JQD393283:JQH393283 JZZ393283:KAD393283 KJV393283:KJZ393283 KTR393283:KTV393283 LDN393283:LDR393283 LNJ393283:LNN393283 LXF393283:LXJ393283 MHB393283:MHF393283 MQX393283:MRB393283 NAT393283:NAX393283 NKP393283:NKT393283 NUL393283:NUP393283 OEH393283:OEL393283 OOD393283:OOH393283 OXZ393283:OYD393283 PHV393283:PHZ393283 PRR393283:PRV393283 QBN393283:QBR393283 QLJ393283:QLN393283 QVF393283:QVJ393283 RFB393283:RFF393283 ROX393283:RPB393283 RYT393283:RYX393283 SIP393283:SIT393283 SSL393283:SSP393283 TCH393283:TCL393283 TMD393283:TMH393283 TVZ393283:TWD393283 UFV393283:UFZ393283 UPR393283:UPV393283 UZN393283:UZR393283 VJJ393283:VJN393283 VTF393283:VTJ393283 WDB393283:WDF393283 WMX393283:WNB393283 WWT393283:WWX393283 AL458819:AP458819 KH458819:KL458819 UD458819:UH458819 ADZ458819:AED458819 ANV458819:ANZ458819 AXR458819:AXV458819 BHN458819:BHR458819 BRJ458819:BRN458819 CBF458819:CBJ458819 CLB458819:CLF458819 CUX458819:CVB458819 DET458819:DEX458819 DOP458819:DOT458819 DYL458819:DYP458819 EIH458819:EIL458819 ESD458819:ESH458819 FBZ458819:FCD458819 FLV458819:FLZ458819 FVR458819:FVV458819 GFN458819:GFR458819 GPJ458819:GPN458819 GZF458819:GZJ458819 HJB458819:HJF458819 HSX458819:HTB458819 ICT458819:ICX458819 IMP458819:IMT458819 IWL458819:IWP458819 JGH458819:JGL458819 JQD458819:JQH458819 JZZ458819:KAD458819 KJV458819:KJZ458819 KTR458819:KTV458819 LDN458819:LDR458819 LNJ458819:LNN458819 LXF458819:LXJ458819 MHB458819:MHF458819 MQX458819:MRB458819 NAT458819:NAX458819 NKP458819:NKT458819 NUL458819:NUP458819 OEH458819:OEL458819 OOD458819:OOH458819 OXZ458819:OYD458819 PHV458819:PHZ458819 PRR458819:PRV458819 QBN458819:QBR458819 QLJ458819:QLN458819 QVF458819:QVJ458819 RFB458819:RFF458819 ROX458819:RPB458819 RYT458819:RYX458819 SIP458819:SIT458819 SSL458819:SSP458819 TCH458819:TCL458819 TMD458819:TMH458819 TVZ458819:TWD458819 UFV458819:UFZ458819 UPR458819:UPV458819 UZN458819:UZR458819 VJJ458819:VJN458819 VTF458819:VTJ458819 WDB458819:WDF458819 WMX458819:WNB458819 WWT458819:WWX458819 AL524355:AP524355 KH524355:KL524355 UD524355:UH524355 ADZ524355:AED524355 ANV524355:ANZ524355 AXR524355:AXV524355 BHN524355:BHR524355 BRJ524355:BRN524355 CBF524355:CBJ524355 CLB524355:CLF524355 CUX524355:CVB524355 DET524355:DEX524355 DOP524355:DOT524355 DYL524355:DYP524355 EIH524355:EIL524355 ESD524355:ESH524355 FBZ524355:FCD524355 FLV524355:FLZ524355 FVR524355:FVV524355 GFN524355:GFR524355 GPJ524355:GPN524355 GZF524355:GZJ524355 HJB524355:HJF524355 HSX524355:HTB524355 ICT524355:ICX524355 IMP524355:IMT524355 IWL524355:IWP524355 JGH524355:JGL524355 JQD524355:JQH524355 JZZ524355:KAD524355 KJV524355:KJZ524355 KTR524355:KTV524355 LDN524355:LDR524355 LNJ524355:LNN524355 LXF524355:LXJ524355 MHB524355:MHF524355 MQX524355:MRB524355 NAT524355:NAX524355 NKP524355:NKT524355 NUL524355:NUP524355 OEH524355:OEL524355 OOD524355:OOH524355 OXZ524355:OYD524355 PHV524355:PHZ524355 PRR524355:PRV524355 QBN524355:QBR524355 QLJ524355:QLN524355 QVF524355:QVJ524355 RFB524355:RFF524355 ROX524355:RPB524355 RYT524355:RYX524355 SIP524355:SIT524355 SSL524355:SSP524355 TCH524355:TCL524355 TMD524355:TMH524355 TVZ524355:TWD524355 UFV524355:UFZ524355 UPR524355:UPV524355 UZN524355:UZR524355 VJJ524355:VJN524355 VTF524355:VTJ524355 WDB524355:WDF524355 WMX524355:WNB524355 WWT524355:WWX524355 AL589891:AP589891 KH589891:KL589891 UD589891:UH589891 ADZ589891:AED589891 ANV589891:ANZ589891 AXR589891:AXV589891 BHN589891:BHR589891 BRJ589891:BRN589891 CBF589891:CBJ589891 CLB589891:CLF589891 CUX589891:CVB589891 DET589891:DEX589891 DOP589891:DOT589891 DYL589891:DYP589891 EIH589891:EIL589891 ESD589891:ESH589891 FBZ589891:FCD589891 FLV589891:FLZ589891 FVR589891:FVV589891 GFN589891:GFR589891 GPJ589891:GPN589891 GZF589891:GZJ589891 HJB589891:HJF589891 HSX589891:HTB589891 ICT589891:ICX589891 IMP589891:IMT589891 IWL589891:IWP589891 JGH589891:JGL589891 JQD589891:JQH589891 JZZ589891:KAD589891 KJV589891:KJZ589891 KTR589891:KTV589891 LDN589891:LDR589891 LNJ589891:LNN589891 LXF589891:LXJ589891 MHB589891:MHF589891 MQX589891:MRB589891 NAT589891:NAX589891 NKP589891:NKT589891 NUL589891:NUP589891 OEH589891:OEL589891 OOD589891:OOH589891 OXZ589891:OYD589891 PHV589891:PHZ589891 PRR589891:PRV589891 QBN589891:QBR589891 QLJ589891:QLN589891 QVF589891:QVJ589891 RFB589891:RFF589891 ROX589891:RPB589891 RYT589891:RYX589891 SIP589891:SIT589891 SSL589891:SSP589891 TCH589891:TCL589891 TMD589891:TMH589891 TVZ589891:TWD589891 UFV589891:UFZ589891 UPR589891:UPV589891 UZN589891:UZR589891 VJJ589891:VJN589891 VTF589891:VTJ589891 WDB589891:WDF589891 WMX589891:WNB589891 WWT589891:WWX589891 AL655427:AP655427 KH655427:KL655427 UD655427:UH655427 ADZ655427:AED655427 ANV655427:ANZ655427 AXR655427:AXV655427 BHN655427:BHR655427 BRJ655427:BRN655427 CBF655427:CBJ655427 CLB655427:CLF655427 CUX655427:CVB655427 DET655427:DEX655427 DOP655427:DOT655427 DYL655427:DYP655427 EIH655427:EIL655427 ESD655427:ESH655427 FBZ655427:FCD655427 FLV655427:FLZ655427 FVR655427:FVV655427 GFN655427:GFR655427 GPJ655427:GPN655427 GZF655427:GZJ655427 HJB655427:HJF655427 HSX655427:HTB655427 ICT655427:ICX655427 IMP655427:IMT655427 IWL655427:IWP655427 JGH655427:JGL655427 JQD655427:JQH655427 JZZ655427:KAD655427 KJV655427:KJZ655427 KTR655427:KTV655427 LDN655427:LDR655427 LNJ655427:LNN655427 LXF655427:LXJ655427 MHB655427:MHF655427 MQX655427:MRB655427 NAT655427:NAX655427 NKP655427:NKT655427 NUL655427:NUP655427 OEH655427:OEL655427 OOD655427:OOH655427 OXZ655427:OYD655427 PHV655427:PHZ655427 PRR655427:PRV655427 QBN655427:QBR655427 QLJ655427:QLN655427 QVF655427:QVJ655427 RFB655427:RFF655427 ROX655427:RPB655427 RYT655427:RYX655427 SIP655427:SIT655427 SSL655427:SSP655427 TCH655427:TCL655427 TMD655427:TMH655427 TVZ655427:TWD655427 UFV655427:UFZ655427 UPR655427:UPV655427 UZN655427:UZR655427 VJJ655427:VJN655427 VTF655427:VTJ655427 WDB655427:WDF655427 WMX655427:WNB655427 WWT655427:WWX655427 AL720963:AP720963 KH720963:KL720963 UD720963:UH720963 ADZ720963:AED720963 ANV720963:ANZ720963 AXR720963:AXV720963 BHN720963:BHR720963 BRJ720963:BRN720963 CBF720963:CBJ720963 CLB720963:CLF720963 CUX720963:CVB720963 DET720963:DEX720963 DOP720963:DOT720963 DYL720963:DYP720963 EIH720963:EIL720963 ESD720963:ESH720963 FBZ720963:FCD720963 FLV720963:FLZ720963 FVR720963:FVV720963 GFN720963:GFR720963 GPJ720963:GPN720963 GZF720963:GZJ720963 HJB720963:HJF720963 HSX720963:HTB720963 ICT720963:ICX720963 IMP720963:IMT720963 IWL720963:IWP720963 JGH720963:JGL720963 JQD720963:JQH720963 JZZ720963:KAD720963 KJV720963:KJZ720963 KTR720963:KTV720963 LDN720963:LDR720963 LNJ720963:LNN720963 LXF720963:LXJ720963 MHB720963:MHF720963 MQX720963:MRB720963 NAT720963:NAX720963 NKP720963:NKT720963 NUL720963:NUP720963 OEH720963:OEL720963 OOD720963:OOH720963 OXZ720963:OYD720963 PHV720963:PHZ720963 PRR720963:PRV720963 QBN720963:QBR720963 QLJ720963:QLN720963 QVF720963:QVJ720963 RFB720963:RFF720963 ROX720963:RPB720963 RYT720963:RYX720963 SIP720963:SIT720963 SSL720963:SSP720963 TCH720963:TCL720963 TMD720963:TMH720963 TVZ720963:TWD720963 UFV720963:UFZ720963 UPR720963:UPV720963 UZN720963:UZR720963 VJJ720963:VJN720963 VTF720963:VTJ720963 WDB720963:WDF720963 WMX720963:WNB720963 WWT720963:WWX720963 AL786499:AP786499 KH786499:KL786499 UD786499:UH786499 ADZ786499:AED786499 ANV786499:ANZ786499 AXR786499:AXV786499 BHN786499:BHR786499 BRJ786499:BRN786499 CBF786499:CBJ786499 CLB786499:CLF786499 CUX786499:CVB786499 DET786499:DEX786499 DOP786499:DOT786499 DYL786499:DYP786499 EIH786499:EIL786499 ESD786499:ESH786499 FBZ786499:FCD786499 FLV786499:FLZ786499 FVR786499:FVV786499 GFN786499:GFR786499 GPJ786499:GPN786499 GZF786499:GZJ786499 HJB786499:HJF786499 HSX786499:HTB786499 ICT786499:ICX786499 IMP786499:IMT786499 IWL786499:IWP786499 JGH786499:JGL786499 JQD786499:JQH786499 JZZ786499:KAD786499 KJV786499:KJZ786499 KTR786499:KTV786499 LDN786499:LDR786499 LNJ786499:LNN786499 LXF786499:LXJ786499 MHB786499:MHF786499 MQX786499:MRB786499 NAT786499:NAX786499 NKP786499:NKT786499 NUL786499:NUP786499 OEH786499:OEL786499 OOD786499:OOH786499 OXZ786499:OYD786499 PHV786499:PHZ786499 PRR786499:PRV786499 QBN786499:QBR786499 QLJ786499:QLN786499 QVF786499:QVJ786499 RFB786499:RFF786499 ROX786499:RPB786499 RYT786499:RYX786499 SIP786499:SIT786499 SSL786499:SSP786499 TCH786499:TCL786499 TMD786499:TMH786499 TVZ786499:TWD786499 UFV786499:UFZ786499 UPR786499:UPV786499 UZN786499:UZR786499 VJJ786499:VJN786499 VTF786499:VTJ786499 WDB786499:WDF786499 WMX786499:WNB786499 WWT786499:WWX786499 AL852035:AP852035 KH852035:KL852035 UD852035:UH852035 ADZ852035:AED852035 ANV852035:ANZ852035 AXR852035:AXV852035 BHN852035:BHR852035 BRJ852035:BRN852035 CBF852035:CBJ852035 CLB852035:CLF852035 CUX852035:CVB852035 DET852035:DEX852035 DOP852035:DOT852035 DYL852035:DYP852035 EIH852035:EIL852035 ESD852035:ESH852035 FBZ852035:FCD852035 FLV852035:FLZ852035 FVR852035:FVV852035 GFN852035:GFR852035 GPJ852035:GPN852035 GZF852035:GZJ852035 HJB852035:HJF852035 HSX852035:HTB852035 ICT852035:ICX852035 IMP852035:IMT852035 IWL852035:IWP852035 JGH852035:JGL852035 JQD852035:JQH852035 JZZ852035:KAD852035 KJV852035:KJZ852035 KTR852035:KTV852035 LDN852035:LDR852035 LNJ852035:LNN852035 LXF852035:LXJ852035 MHB852035:MHF852035 MQX852035:MRB852035 NAT852035:NAX852035 NKP852035:NKT852035 NUL852035:NUP852035 OEH852035:OEL852035 OOD852035:OOH852035 OXZ852035:OYD852035 PHV852035:PHZ852035 PRR852035:PRV852035 QBN852035:QBR852035 QLJ852035:QLN852035 QVF852035:QVJ852035 RFB852035:RFF852035 ROX852035:RPB852035 RYT852035:RYX852035 SIP852035:SIT852035 SSL852035:SSP852035 TCH852035:TCL852035 TMD852035:TMH852035 TVZ852035:TWD852035 UFV852035:UFZ852035 UPR852035:UPV852035 UZN852035:UZR852035 VJJ852035:VJN852035 VTF852035:VTJ852035 WDB852035:WDF852035 WMX852035:WNB852035 WWT852035:WWX852035 AL917571:AP917571 KH917571:KL917571 UD917571:UH917571 ADZ917571:AED917571 ANV917571:ANZ917571 AXR917571:AXV917571 BHN917571:BHR917571 BRJ917571:BRN917571 CBF917571:CBJ917571 CLB917571:CLF917571 CUX917571:CVB917571 DET917571:DEX917571 DOP917571:DOT917571 DYL917571:DYP917571 EIH917571:EIL917571 ESD917571:ESH917571 FBZ917571:FCD917571 FLV917571:FLZ917571 FVR917571:FVV917571 GFN917571:GFR917571 GPJ917571:GPN917571 GZF917571:GZJ917571 HJB917571:HJF917571 HSX917571:HTB917571 ICT917571:ICX917571 IMP917571:IMT917571 IWL917571:IWP917571 JGH917571:JGL917571 JQD917571:JQH917571 JZZ917571:KAD917571 KJV917571:KJZ917571 KTR917571:KTV917571 LDN917571:LDR917571 LNJ917571:LNN917571 LXF917571:LXJ917571 MHB917571:MHF917571 MQX917571:MRB917571 NAT917571:NAX917571 NKP917571:NKT917571 NUL917571:NUP917571 OEH917571:OEL917571 OOD917571:OOH917571 OXZ917571:OYD917571 PHV917571:PHZ917571 PRR917571:PRV917571 QBN917571:QBR917571 QLJ917571:QLN917571 QVF917571:QVJ917571 RFB917571:RFF917571 ROX917571:RPB917571 RYT917571:RYX917571 SIP917571:SIT917571 SSL917571:SSP917571 TCH917571:TCL917571 TMD917571:TMH917571 TVZ917571:TWD917571 UFV917571:UFZ917571 UPR917571:UPV917571 UZN917571:UZR917571 VJJ917571:VJN917571 VTF917571:VTJ917571 WDB917571:WDF917571 WMX917571:WNB917571 WWT917571:WWX917571 AL983107:AP983107 KH983107:KL983107 UD983107:UH983107 ADZ983107:AED983107 ANV983107:ANZ983107 AXR983107:AXV983107 BHN983107:BHR983107 BRJ983107:BRN983107 CBF983107:CBJ983107 CLB983107:CLF983107 CUX983107:CVB983107 DET983107:DEX983107 DOP983107:DOT983107 DYL983107:DYP983107 EIH983107:EIL983107 ESD983107:ESH983107 FBZ983107:FCD983107 FLV983107:FLZ983107 FVR983107:FVV983107 GFN983107:GFR983107 GPJ983107:GPN983107 GZF983107:GZJ983107 HJB983107:HJF983107 HSX983107:HTB983107 ICT983107:ICX983107 IMP983107:IMT983107 IWL983107:IWP983107 JGH983107:JGL983107 JQD983107:JQH983107 JZZ983107:KAD983107 KJV983107:KJZ983107 KTR983107:KTV983107 LDN983107:LDR983107 LNJ983107:LNN983107 LXF983107:LXJ983107 MHB983107:MHF983107 MQX983107:MRB983107 NAT983107:NAX983107 NKP983107:NKT983107 NUL983107:NUP983107 OEH983107:OEL983107 OOD983107:OOH983107 OXZ983107:OYD983107 PHV983107:PHZ983107 PRR983107:PRV983107 QBN983107:QBR983107 QLJ983107:QLN983107 QVF983107:QVJ983107 RFB983107:RFF983107 ROX983107:RPB983107 RYT983107:RYX983107 SIP983107:SIT983107 SSL983107:SSP983107 TCH983107:TCL983107 TMD983107:TMH983107 TVZ983107:TWD983107 UFV983107:UFZ983107 UPR983107:UPV983107 UZN983107:UZR983107 VJJ983107:VJN983107 VTF983107:VTJ983107 WDB983107:WDF983107 WMX983107:WNB983107 WWT983107:WWX983107"/>
    <dataValidation allowBlank="1" showInputMessage="1" showErrorMessage="1" promptTitle="TDHCA Rental Program Experience" prompt="Row 26: Enter Date (mm/yy) When Control Ended" sqref="AQ67:AU67 KM67:KQ67 UI67:UM67 AEE67:AEI67 AOA67:AOE67 AXW67:AYA67 BHS67:BHW67 BRO67:BRS67 CBK67:CBO67 CLG67:CLK67 CVC67:CVG67 DEY67:DFC67 DOU67:DOY67 DYQ67:DYU67 EIM67:EIQ67 ESI67:ESM67 FCE67:FCI67 FMA67:FME67 FVW67:FWA67 GFS67:GFW67 GPO67:GPS67 GZK67:GZO67 HJG67:HJK67 HTC67:HTG67 ICY67:IDC67 IMU67:IMY67 IWQ67:IWU67 JGM67:JGQ67 JQI67:JQM67 KAE67:KAI67 KKA67:KKE67 KTW67:KUA67 LDS67:LDW67 LNO67:LNS67 LXK67:LXO67 MHG67:MHK67 MRC67:MRG67 NAY67:NBC67 NKU67:NKY67 NUQ67:NUU67 OEM67:OEQ67 OOI67:OOM67 OYE67:OYI67 PIA67:PIE67 PRW67:PSA67 QBS67:QBW67 QLO67:QLS67 QVK67:QVO67 RFG67:RFK67 RPC67:RPG67 RYY67:RZC67 SIU67:SIY67 SSQ67:SSU67 TCM67:TCQ67 TMI67:TMM67 TWE67:TWI67 UGA67:UGE67 UPW67:UQA67 UZS67:UZW67 VJO67:VJS67 VTK67:VTO67 WDG67:WDK67 WNC67:WNG67 WWY67:WXC67 AQ65603:AU65603 KM65603:KQ65603 UI65603:UM65603 AEE65603:AEI65603 AOA65603:AOE65603 AXW65603:AYA65603 BHS65603:BHW65603 BRO65603:BRS65603 CBK65603:CBO65603 CLG65603:CLK65603 CVC65603:CVG65603 DEY65603:DFC65603 DOU65603:DOY65603 DYQ65603:DYU65603 EIM65603:EIQ65603 ESI65603:ESM65603 FCE65603:FCI65603 FMA65603:FME65603 FVW65603:FWA65603 GFS65603:GFW65603 GPO65603:GPS65603 GZK65603:GZO65603 HJG65603:HJK65603 HTC65603:HTG65603 ICY65603:IDC65603 IMU65603:IMY65603 IWQ65603:IWU65603 JGM65603:JGQ65603 JQI65603:JQM65603 KAE65603:KAI65603 KKA65603:KKE65603 KTW65603:KUA65603 LDS65603:LDW65603 LNO65603:LNS65603 LXK65603:LXO65603 MHG65603:MHK65603 MRC65603:MRG65603 NAY65603:NBC65603 NKU65603:NKY65603 NUQ65603:NUU65603 OEM65603:OEQ65603 OOI65603:OOM65603 OYE65603:OYI65603 PIA65603:PIE65603 PRW65603:PSA65603 QBS65603:QBW65603 QLO65603:QLS65603 QVK65603:QVO65603 RFG65603:RFK65603 RPC65603:RPG65603 RYY65603:RZC65603 SIU65603:SIY65603 SSQ65603:SSU65603 TCM65603:TCQ65603 TMI65603:TMM65603 TWE65603:TWI65603 UGA65603:UGE65603 UPW65603:UQA65603 UZS65603:UZW65603 VJO65603:VJS65603 VTK65603:VTO65603 WDG65603:WDK65603 WNC65603:WNG65603 WWY65603:WXC65603 AQ131139:AU131139 KM131139:KQ131139 UI131139:UM131139 AEE131139:AEI131139 AOA131139:AOE131139 AXW131139:AYA131139 BHS131139:BHW131139 BRO131139:BRS131139 CBK131139:CBO131139 CLG131139:CLK131139 CVC131139:CVG131139 DEY131139:DFC131139 DOU131139:DOY131139 DYQ131139:DYU131139 EIM131139:EIQ131139 ESI131139:ESM131139 FCE131139:FCI131139 FMA131139:FME131139 FVW131139:FWA131139 GFS131139:GFW131139 GPO131139:GPS131139 GZK131139:GZO131139 HJG131139:HJK131139 HTC131139:HTG131139 ICY131139:IDC131139 IMU131139:IMY131139 IWQ131139:IWU131139 JGM131139:JGQ131139 JQI131139:JQM131139 KAE131139:KAI131139 KKA131139:KKE131139 KTW131139:KUA131139 LDS131139:LDW131139 LNO131139:LNS131139 LXK131139:LXO131139 MHG131139:MHK131139 MRC131139:MRG131139 NAY131139:NBC131139 NKU131139:NKY131139 NUQ131139:NUU131139 OEM131139:OEQ131139 OOI131139:OOM131139 OYE131139:OYI131139 PIA131139:PIE131139 PRW131139:PSA131139 QBS131139:QBW131139 QLO131139:QLS131139 QVK131139:QVO131139 RFG131139:RFK131139 RPC131139:RPG131139 RYY131139:RZC131139 SIU131139:SIY131139 SSQ131139:SSU131139 TCM131139:TCQ131139 TMI131139:TMM131139 TWE131139:TWI131139 UGA131139:UGE131139 UPW131139:UQA131139 UZS131139:UZW131139 VJO131139:VJS131139 VTK131139:VTO131139 WDG131139:WDK131139 WNC131139:WNG131139 WWY131139:WXC131139 AQ196675:AU196675 KM196675:KQ196675 UI196675:UM196675 AEE196675:AEI196675 AOA196675:AOE196675 AXW196675:AYA196675 BHS196675:BHW196675 BRO196675:BRS196675 CBK196675:CBO196675 CLG196675:CLK196675 CVC196675:CVG196675 DEY196675:DFC196675 DOU196675:DOY196675 DYQ196675:DYU196675 EIM196675:EIQ196675 ESI196675:ESM196675 FCE196675:FCI196675 FMA196675:FME196675 FVW196675:FWA196675 GFS196675:GFW196675 GPO196675:GPS196675 GZK196675:GZO196675 HJG196675:HJK196675 HTC196675:HTG196675 ICY196675:IDC196675 IMU196675:IMY196675 IWQ196675:IWU196675 JGM196675:JGQ196675 JQI196675:JQM196675 KAE196675:KAI196675 KKA196675:KKE196675 KTW196675:KUA196675 LDS196675:LDW196675 LNO196675:LNS196675 LXK196675:LXO196675 MHG196675:MHK196675 MRC196675:MRG196675 NAY196675:NBC196675 NKU196675:NKY196675 NUQ196675:NUU196675 OEM196675:OEQ196675 OOI196675:OOM196675 OYE196675:OYI196675 PIA196675:PIE196675 PRW196675:PSA196675 QBS196675:QBW196675 QLO196675:QLS196675 QVK196675:QVO196675 RFG196675:RFK196675 RPC196675:RPG196675 RYY196675:RZC196675 SIU196675:SIY196675 SSQ196675:SSU196675 TCM196675:TCQ196675 TMI196675:TMM196675 TWE196675:TWI196675 UGA196675:UGE196675 UPW196675:UQA196675 UZS196675:UZW196675 VJO196675:VJS196675 VTK196675:VTO196675 WDG196675:WDK196675 WNC196675:WNG196675 WWY196675:WXC196675 AQ262211:AU262211 KM262211:KQ262211 UI262211:UM262211 AEE262211:AEI262211 AOA262211:AOE262211 AXW262211:AYA262211 BHS262211:BHW262211 BRO262211:BRS262211 CBK262211:CBO262211 CLG262211:CLK262211 CVC262211:CVG262211 DEY262211:DFC262211 DOU262211:DOY262211 DYQ262211:DYU262211 EIM262211:EIQ262211 ESI262211:ESM262211 FCE262211:FCI262211 FMA262211:FME262211 FVW262211:FWA262211 GFS262211:GFW262211 GPO262211:GPS262211 GZK262211:GZO262211 HJG262211:HJK262211 HTC262211:HTG262211 ICY262211:IDC262211 IMU262211:IMY262211 IWQ262211:IWU262211 JGM262211:JGQ262211 JQI262211:JQM262211 KAE262211:KAI262211 KKA262211:KKE262211 KTW262211:KUA262211 LDS262211:LDW262211 LNO262211:LNS262211 LXK262211:LXO262211 MHG262211:MHK262211 MRC262211:MRG262211 NAY262211:NBC262211 NKU262211:NKY262211 NUQ262211:NUU262211 OEM262211:OEQ262211 OOI262211:OOM262211 OYE262211:OYI262211 PIA262211:PIE262211 PRW262211:PSA262211 QBS262211:QBW262211 QLO262211:QLS262211 QVK262211:QVO262211 RFG262211:RFK262211 RPC262211:RPG262211 RYY262211:RZC262211 SIU262211:SIY262211 SSQ262211:SSU262211 TCM262211:TCQ262211 TMI262211:TMM262211 TWE262211:TWI262211 UGA262211:UGE262211 UPW262211:UQA262211 UZS262211:UZW262211 VJO262211:VJS262211 VTK262211:VTO262211 WDG262211:WDK262211 WNC262211:WNG262211 WWY262211:WXC262211 AQ327747:AU327747 KM327747:KQ327747 UI327747:UM327747 AEE327747:AEI327747 AOA327747:AOE327747 AXW327747:AYA327747 BHS327747:BHW327747 BRO327747:BRS327747 CBK327747:CBO327747 CLG327747:CLK327747 CVC327747:CVG327747 DEY327747:DFC327747 DOU327747:DOY327747 DYQ327747:DYU327747 EIM327747:EIQ327747 ESI327747:ESM327747 FCE327747:FCI327747 FMA327747:FME327747 FVW327747:FWA327747 GFS327747:GFW327747 GPO327747:GPS327747 GZK327747:GZO327747 HJG327747:HJK327747 HTC327747:HTG327747 ICY327747:IDC327747 IMU327747:IMY327747 IWQ327747:IWU327747 JGM327747:JGQ327747 JQI327747:JQM327747 KAE327747:KAI327747 KKA327747:KKE327747 KTW327747:KUA327747 LDS327747:LDW327747 LNO327747:LNS327747 LXK327747:LXO327747 MHG327747:MHK327747 MRC327747:MRG327747 NAY327747:NBC327747 NKU327747:NKY327747 NUQ327747:NUU327747 OEM327747:OEQ327747 OOI327747:OOM327747 OYE327747:OYI327747 PIA327747:PIE327747 PRW327747:PSA327747 QBS327747:QBW327747 QLO327747:QLS327747 QVK327747:QVO327747 RFG327747:RFK327747 RPC327747:RPG327747 RYY327747:RZC327747 SIU327747:SIY327747 SSQ327747:SSU327747 TCM327747:TCQ327747 TMI327747:TMM327747 TWE327747:TWI327747 UGA327747:UGE327747 UPW327747:UQA327747 UZS327747:UZW327747 VJO327747:VJS327747 VTK327747:VTO327747 WDG327747:WDK327747 WNC327747:WNG327747 WWY327747:WXC327747 AQ393283:AU393283 KM393283:KQ393283 UI393283:UM393283 AEE393283:AEI393283 AOA393283:AOE393283 AXW393283:AYA393283 BHS393283:BHW393283 BRO393283:BRS393283 CBK393283:CBO393283 CLG393283:CLK393283 CVC393283:CVG393283 DEY393283:DFC393283 DOU393283:DOY393283 DYQ393283:DYU393283 EIM393283:EIQ393283 ESI393283:ESM393283 FCE393283:FCI393283 FMA393283:FME393283 FVW393283:FWA393283 GFS393283:GFW393283 GPO393283:GPS393283 GZK393283:GZO393283 HJG393283:HJK393283 HTC393283:HTG393283 ICY393283:IDC393283 IMU393283:IMY393283 IWQ393283:IWU393283 JGM393283:JGQ393283 JQI393283:JQM393283 KAE393283:KAI393283 KKA393283:KKE393283 KTW393283:KUA393283 LDS393283:LDW393283 LNO393283:LNS393283 LXK393283:LXO393283 MHG393283:MHK393283 MRC393283:MRG393283 NAY393283:NBC393283 NKU393283:NKY393283 NUQ393283:NUU393283 OEM393283:OEQ393283 OOI393283:OOM393283 OYE393283:OYI393283 PIA393283:PIE393283 PRW393283:PSA393283 QBS393283:QBW393283 QLO393283:QLS393283 QVK393283:QVO393283 RFG393283:RFK393283 RPC393283:RPG393283 RYY393283:RZC393283 SIU393283:SIY393283 SSQ393283:SSU393283 TCM393283:TCQ393283 TMI393283:TMM393283 TWE393283:TWI393283 UGA393283:UGE393283 UPW393283:UQA393283 UZS393283:UZW393283 VJO393283:VJS393283 VTK393283:VTO393283 WDG393283:WDK393283 WNC393283:WNG393283 WWY393283:WXC393283 AQ458819:AU458819 KM458819:KQ458819 UI458819:UM458819 AEE458819:AEI458819 AOA458819:AOE458819 AXW458819:AYA458819 BHS458819:BHW458819 BRO458819:BRS458819 CBK458819:CBO458819 CLG458819:CLK458819 CVC458819:CVG458819 DEY458819:DFC458819 DOU458819:DOY458819 DYQ458819:DYU458819 EIM458819:EIQ458819 ESI458819:ESM458819 FCE458819:FCI458819 FMA458819:FME458819 FVW458819:FWA458819 GFS458819:GFW458819 GPO458819:GPS458819 GZK458819:GZO458819 HJG458819:HJK458819 HTC458819:HTG458819 ICY458819:IDC458819 IMU458819:IMY458819 IWQ458819:IWU458819 JGM458819:JGQ458819 JQI458819:JQM458819 KAE458819:KAI458819 KKA458819:KKE458819 KTW458819:KUA458819 LDS458819:LDW458819 LNO458819:LNS458819 LXK458819:LXO458819 MHG458819:MHK458819 MRC458819:MRG458819 NAY458819:NBC458819 NKU458819:NKY458819 NUQ458819:NUU458819 OEM458819:OEQ458819 OOI458819:OOM458819 OYE458819:OYI458819 PIA458819:PIE458819 PRW458819:PSA458819 QBS458819:QBW458819 QLO458819:QLS458819 QVK458819:QVO458819 RFG458819:RFK458819 RPC458819:RPG458819 RYY458819:RZC458819 SIU458819:SIY458819 SSQ458819:SSU458819 TCM458819:TCQ458819 TMI458819:TMM458819 TWE458819:TWI458819 UGA458819:UGE458819 UPW458819:UQA458819 UZS458819:UZW458819 VJO458819:VJS458819 VTK458819:VTO458819 WDG458819:WDK458819 WNC458819:WNG458819 WWY458819:WXC458819 AQ524355:AU524355 KM524355:KQ524355 UI524355:UM524355 AEE524355:AEI524355 AOA524355:AOE524355 AXW524355:AYA524355 BHS524355:BHW524355 BRO524355:BRS524355 CBK524355:CBO524355 CLG524355:CLK524355 CVC524355:CVG524355 DEY524355:DFC524355 DOU524355:DOY524355 DYQ524355:DYU524355 EIM524355:EIQ524355 ESI524355:ESM524355 FCE524355:FCI524355 FMA524355:FME524355 FVW524355:FWA524355 GFS524355:GFW524355 GPO524355:GPS524355 GZK524355:GZO524355 HJG524355:HJK524355 HTC524355:HTG524355 ICY524355:IDC524355 IMU524355:IMY524355 IWQ524355:IWU524355 JGM524355:JGQ524355 JQI524355:JQM524355 KAE524355:KAI524355 KKA524355:KKE524355 KTW524355:KUA524355 LDS524355:LDW524355 LNO524355:LNS524355 LXK524355:LXO524355 MHG524355:MHK524355 MRC524355:MRG524355 NAY524355:NBC524355 NKU524355:NKY524355 NUQ524355:NUU524355 OEM524355:OEQ524355 OOI524355:OOM524355 OYE524355:OYI524355 PIA524355:PIE524355 PRW524355:PSA524355 QBS524355:QBW524355 QLO524355:QLS524355 QVK524355:QVO524355 RFG524355:RFK524355 RPC524355:RPG524355 RYY524355:RZC524355 SIU524355:SIY524355 SSQ524355:SSU524355 TCM524355:TCQ524355 TMI524355:TMM524355 TWE524355:TWI524355 UGA524355:UGE524355 UPW524355:UQA524355 UZS524355:UZW524355 VJO524355:VJS524355 VTK524355:VTO524355 WDG524355:WDK524355 WNC524355:WNG524355 WWY524355:WXC524355 AQ589891:AU589891 KM589891:KQ589891 UI589891:UM589891 AEE589891:AEI589891 AOA589891:AOE589891 AXW589891:AYA589891 BHS589891:BHW589891 BRO589891:BRS589891 CBK589891:CBO589891 CLG589891:CLK589891 CVC589891:CVG589891 DEY589891:DFC589891 DOU589891:DOY589891 DYQ589891:DYU589891 EIM589891:EIQ589891 ESI589891:ESM589891 FCE589891:FCI589891 FMA589891:FME589891 FVW589891:FWA589891 GFS589891:GFW589891 GPO589891:GPS589891 GZK589891:GZO589891 HJG589891:HJK589891 HTC589891:HTG589891 ICY589891:IDC589891 IMU589891:IMY589891 IWQ589891:IWU589891 JGM589891:JGQ589891 JQI589891:JQM589891 KAE589891:KAI589891 KKA589891:KKE589891 KTW589891:KUA589891 LDS589891:LDW589891 LNO589891:LNS589891 LXK589891:LXO589891 MHG589891:MHK589891 MRC589891:MRG589891 NAY589891:NBC589891 NKU589891:NKY589891 NUQ589891:NUU589891 OEM589891:OEQ589891 OOI589891:OOM589891 OYE589891:OYI589891 PIA589891:PIE589891 PRW589891:PSA589891 QBS589891:QBW589891 QLO589891:QLS589891 QVK589891:QVO589891 RFG589891:RFK589891 RPC589891:RPG589891 RYY589891:RZC589891 SIU589891:SIY589891 SSQ589891:SSU589891 TCM589891:TCQ589891 TMI589891:TMM589891 TWE589891:TWI589891 UGA589891:UGE589891 UPW589891:UQA589891 UZS589891:UZW589891 VJO589891:VJS589891 VTK589891:VTO589891 WDG589891:WDK589891 WNC589891:WNG589891 WWY589891:WXC589891 AQ655427:AU655427 KM655427:KQ655427 UI655427:UM655427 AEE655427:AEI655427 AOA655427:AOE655427 AXW655427:AYA655427 BHS655427:BHW655427 BRO655427:BRS655427 CBK655427:CBO655427 CLG655427:CLK655427 CVC655427:CVG655427 DEY655427:DFC655427 DOU655427:DOY655427 DYQ655427:DYU655427 EIM655427:EIQ655427 ESI655427:ESM655427 FCE655427:FCI655427 FMA655427:FME655427 FVW655427:FWA655427 GFS655427:GFW655427 GPO655427:GPS655427 GZK655427:GZO655427 HJG655427:HJK655427 HTC655427:HTG655427 ICY655427:IDC655427 IMU655427:IMY655427 IWQ655427:IWU655427 JGM655427:JGQ655427 JQI655427:JQM655427 KAE655427:KAI655427 KKA655427:KKE655427 KTW655427:KUA655427 LDS655427:LDW655427 LNO655427:LNS655427 LXK655427:LXO655427 MHG655427:MHK655427 MRC655427:MRG655427 NAY655427:NBC655427 NKU655427:NKY655427 NUQ655427:NUU655427 OEM655427:OEQ655427 OOI655427:OOM655427 OYE655427:OYI655427 PIA655427:PIE655427 PRW655427:PSA655427 QBS655427:QBW655427 QLO655427:QLS655427 QVK655427:QVO655427 RFG655427:RFK655427 RPC655427:RPG655427 RYY655427:RZC655427 SIU655427:SIY655427 SSQ655427:SSU655427 TCM655427:TCQ655427 TMI655427:TMM655427 TWE655427:TWI655427 UGA655427:UGE655427 UPW655427:UQA655427 UZS655427:UZW655427 VJO655427:VJS655427 VTK655427:VTO655427 WDG655427:WDK655427 WNC655427:WNG655427 WWY655427:WXC655427 AQ720963:AU720963 KM720963:KQ720963 UI720963:UM720963 AEE720963:AEI720963 AOA720963:AOE720963 AXW720963:AYA720963 BHS720963:BHW720963 BRO720963:BRS720963 CBK720963:CBO720963 CLG720963:CLK720963 CVC720963:CVG720963 DEY720963:DFC720963 DOU720963:DOY720963 DYQ720963:DYU720963 EIM720963:EIQ720963 ESI720963:ESM720963 FCE720963:FCI720963 FMA720963:FME720963 FVW720963:FWA720963 GFS720963:GFW720963 GPO720963:GPS720963 GZK720963:GZO720963 HJG720963:HJK720963 HTC720963:HTG720963 ICY720963:IDC720963 IMU720963:IMY720963 IWQ720963:IWU720963 JGM720963:JGQ720963 JQI720963:JQM720963 KAE720963:KAI720963 KKA720963:KKE720963 KTW720963:KUA720963 LDS720963:LDW720963 LNO720963:LNS720963 LXK720963:LXO720963 MHG720963:MHK720963 MRC720963:MRG720963 NAY720963:NBC720963 NKU720963:NKY720963 NUQ720963:NUU720963 OEM720963:OEQ720963 OOI720963:OOM720963 OYE720963:OYI720963 PIA720963:PIE720963 PRW720963:PSA720963 QBS720963:QBW720963 QLO720963:QLS720963 QVK720963:QVO720963 RFG720963:RFK720963 RPC720963:RPG720963 RYY720963:RZC720963 SIU720963:SIY720963 SSQ720963:SSU720963 TCM720963:TCQ720963 TMI720963:TMM720963 TWE720963:TWI720963 UGA720963:UGE720963 UPW720963:UQA720963 UZS720963:UZW720963 VJO720963:VJS720963 VTK720963:VTO720963 WDG720963:WDK720963 WNC720963:WNG720963 WWY720963:WXC720963 AQ786499:AU786499 KM786499:KQ786499 UI786499:UM786499 AEE786499:AEI786499 AOA786499:AOE786499 AXW786499:AYA786499 BHS786499:BHW786499 BRO786499:BRS786499 CBK786499:CBO786499 CLG786499:CLK786499 CVC786499:CVG786499 DEY786499:DFC786499 DOU786499:DOY786499 DYQ786499:DYU786499 EIM786499:EIQ786499 ESI786499:ESM786499 FCE786499:FCI786499 FMA786499:FME786499 FVW786499:FWA786499 GFS786499:GFW786499 GPO786499:GPS786499 GZK786499:GZO786499 HJG786499:HJK786499 HTC786499:HTG786499 ICY786499:IDC786499 IMU786499:IMY786499 IWQ786499:IWU786499 JGM786499:JGQ786499 JQI786499:JQM786499 KAE786499:KAI786499 KKA786499:KKE786499 KTW786499:KUA786499 LDS786499:LDW786499 LNO786499:LNS786499 LXK786499:LXO786499 MHG786499:MHK786499 MRC786499:MRG786499 NAY786499:NBC786499 NKU786499:NKY786499 NUQ786499:NUU786499 OEM786499:OEQ786499 OOI786499:OOM786499 OYE786499:OYI786499 PIA786499:PIE786499 PRW786499:PSA786499 QBS786499:QBW786499 QLO786499:QLS786499 QVK786499:QVO786499 RFG786499:RFK786499 RPC786499:RPG786499 RYY786499:RZC786499 SIU786499:SIY786499 SSQ786499:SSU786499 TCM786499:TCQ786499 TMI786499:TMM786499 TWE786499:TWI786499 UGA786499:UGE786499 UPW786499:UQA786499 UZS786499:UZW786499 VJO786499:VJS786499 VTK786499:VTO786499 WDG786499:WDK786499 WNC786499:WNG786499 WWY786499:WXC786499 AQ852035:AU852035 KM852035:KQ852035 UI852035:UM852035 AEE852035:AEI852035 AOA852035:AOE852035 AXW852035:AYA852035 BHS852035:BHW852035 BRO852035:BRS852035 CBK852035:CBO852035 CLG852035:CLK852035 CVC852035:CVG852035 DEY852035:DFC852035 DOU852035:DOY852035 DYQ852035:DYU852035 EIM852035:EIQ852035 ESI852035:ESM852035 FCE852035:FCI852035 FMA852035:FME852035 FVW852035:FWA852035 GFS852035:GFW852035 GPO852035:GPS852035 GZK852035:GZO852035 HJG852035:HJK852035 HTC852035:HTG852035 ICY852035:IDC852035 IMU852035:IMY852035 IWQ852035:IWU852035 JGM852035:JGQ852035 JQI852035:JQM852035 KAE852035:KAI852035 KKA852035:KKE852035 KTW852035:KUA852035 LDS852035:LDW852035 LNO852035:LNS852035 LXK852035:LXO852035 MHG852035:MHK852035 MRC852035:MRG852035 NAY852035:NBC852035 NKU852035:NKY852035 NUQ852035:NUU852035 OEM852035:OEQ852035 OOI852035:OOM852035 OYE852035:OYI852035 PIA852035:PIE852035 PRW852035:PSA852035 QBS852035:QBW852035 QLO852035:QLS852035 QVK852035:QVO852035 RFG852035:RFK852035 RPC852035:RPG852035 RYY852035:RZC852035 SIU852035:SIY852035 SSQ852035:SSU852035 TCM852035:TCQ852035 TMI852035:TMM852035 TWE852035:TWI852035 UGA852035:UGE852035 UPW852035:UQA852035 UZS852035:UZW852035 VJO852035:VJS852035 VTK852035:VTO852035 WDG852035:WDK852035 WNC852035:WNG852035 WWY852035:WXC852035 AQ917571:AU917571 KM917571:KQ917571 UI917571:UM917571 AEE917571:AEI917571 AOA917571:AOE917571 AXW917571:AYA917571 BHS917571:BHW917571 BRO917571:BRS917571 CBK917571:CBO917571 CLG917571:CLK917571 CVC917571:CVG917571 DEY917571:DFC917571 DOU917571:DOY917571 DYQ917571:DYU917571 EIM917571:EIQ917571 ESI917571:ESM917571 FCE917571:FCI917571 FMA917571:FME917571 FVW917571:FWA917571 GFS917571:GFW917571 GPO917571:GPS917571 GZK917571:GZO917571 HJG917571:HJK917571 HTC917571:HTG917571 ICY917571:IDC917571 IMU917571:IMY917571 IWQ917571:IWU917571 JGM917571:JGQ917571 JQI917571:JQM917571 KAE917571:KAI917571 KKA917571:KKE917571 KTW917571:KUA917571 LDS917571:LDW917571 LNO917571:LNS917571 LXK917571:LXO917571 MHG917571:MHK917571 MRC917571:MRG917571 NAY917571:NBC917571 NKU917571:NKY917571 NUQ917571:NUU917571 OEM917571:OEQ917571 OOI917571:OOM917571 OYE917571:OYI917571 PIA917571:PIE917571 PRW917571:PSA917571 QBS917571:QBW917571 QLO917571:QLS917571 QVK917571:QVO917571 RFG917571:RFK917571 RPC917571:RPG917571 RYY917571:RZC917571 SIU917571:SIY917571 SSQ917571:SSU917571 TCM917571:TCQ917571 TMI917571:TMM917571 TWE917571:TWI917571 UGA917571:UGE917571 UPW917571:UQA917571 UZS917571:UZW917571 VJO917571:VJS917571 VTK917571:VTO917571 WDG917571:WDK917571 WNC917571:WNG917571 WWY917571:WXC917571 AQ983107:AU983107 KM983107:KQ983107 UI983107:UM983107 AEE983107:AEI983107 AOA983107:AOE983107 AXW983107:AYA983107 BHS983107:BHW983107 BRO983107:BRS983107 CBK983107:CBO983107 CLG983107:CLK983107 CVC983107:CVG983107 DEY983107:DFC983107 DOU983107:DOY983107 DYQ983107:DYU983107 EIM983107:EIQ983107 ESI983107:ESM983107 FCE983107:FCI983107 FMA983107:FME983107 FVW983107:FWA983107 GFS983107:GFW983107 GPO983107:GPS983107 GZK983107:GZO983107 HJG983107:HJK983107 HTC983107:HTG983107 ICY983107:IDC983107 IMU983107:IMY983107 IWQ983107:IWU983107 JGM983107:JGQ983107 JQI983107:JQM983107 KAE983107:KAI983107 KKA983107:KKE983107 KTW983107:KUA983107 LDS983107:LDW983107 LNO983107:LNS983107 LXK983107:LXO983107 MHG983107:MHK983107 MRC983107:MRG983107 NAY983107:NBC983107 NKU983107:NKY983107 NUQ983107:NUU983107 OEM983107:OEQ983107 OOI983107:OOM983107 OYE983107:OYI983107 PIA983107:PIE983107 PRW983107:PSA983107 QBS983107:QBW983107 QLO983107:QLS983107 QVK983107:QVO983107 RFG983107:RFK983107 RPC983107:RPG983107 RYY983107:RZC983107 SIU983107:SIY983107 SSQ983107:SSU983107 TCM983107:TCQ983107 TMI983107:TMM983107 TWE983107:TWI983107 UGA983107:UGE983107 UPW983107:UQA983107 UZS983107:UZW983107 VJO983107:VJS983107 VTK983107:VTO983107 WDG983107:WDK983107 WNC983107:WNG983107 WWY983107:WXC983107"/>
    <dataValidation allowBlank="1" showInputMessage="1" showErrorMessage="1" promptTitle="TDHCA Rental Program Experience" prompt="Row 27: Enter TDHCA Rental Program ID Number" sqref="B68:E68 IX68:JA68 ST68:SW68 ACP68:ACS68 AML68:AMO68 AWH68:AWK68 BGD68:BGG68 BPZ68:BQC68 BZV68:BZY68 CJR68:CJU68 CTN68:CTQ68 DDJ68:DDM68 DNF68:DNI68 DXB68:DXE68 EGX68:EHA68 EQT68:EQW68 FAP68:FAS68 FKL68:FKO68 FUH68:FUK68 GED68:GEG68 GNZ68:GOC68 GXV68:GXY68 HHR68:HHU68 HRN68:HRQ68 IBJ68:IBM68 ILF68:ILI68 IVB68:IVE68 JEX68:JFA68 JOT68:JOW68 JYP68:JYS68 KIL68:KIO68 KSH68:KSK68 LCD68:LCG68 LLZ68:LMC68 LVV68:LVY68 MFR68:MFU68 MPN68:MPQ68 MZJ68:MZM68 NJF68:NJI68 NTB68:NTE68 OCX68:ODA68 OMT68:OMW68 OWP68:OWS68 PGL68:PGO68 PQH68:PQK68 QAD68:QAG68 QJZ68:QKC68 QTV68:QTY68 RDR68:RDU68 RNN68:RNQ68 RXJ68:RXM68 SHF68:SHI68 SRB68:SRE68 TAX68:TBA68 TKT68:TKW68 TUP68:TUS68 UEL68:UEO68 UOH68:UOK68 UYD68:UYG68 VHZ68:VIC68 VRV68:VRY68 WBR68:WBU68 WLN68:WLQ68 WVJ68:WVM68 B65604:E65604 IX65604:JA65604 ST65604:SW65604 ACP65604:ACS65604 AML65604:AMO65604 AWH65604:AWK65604 BGD65604:BGG65604 BPZ65604:BQC65604 BZV65604:BZY65604 CJR65604:CJU65604 CTN65604:CTQ65604 DDJ65604:DDM65604 DNF65604:DNI65604 DXB65604:DXE65604 EGX65604:EHA65604 EQT65604:EQW65604 FAP65604:FAS65604 FKL65604:FKO65604 FUH65604:FUK65604 GED65604:GEG65604 GNZ65604:GOC65604 GXV65604:GXY65604 HHR65604:HHU65604 HRN65604:HRQ65604 IBJ65604:IBM65604 ILF65604:ILI65604 IVB65604:IVE65604 JEX65604:JFA65604 JOT65604:JOW65604 JYP65604:JYS65604 KIL65604:KIO65604 KSH65604:KSK65604 LCD65604:LCG65604 LLZ65604:LMC65604 LVV65604:LVY65604 MFR65604:MFU65604 MPN65604:MPQ65604 MZJ65604:MZM65604 NJF65604:NJI65604 NTB65604:NTE65604 OCX65604:ODA65604 OMT65604:OMW65604 OWP65604:OWS65604 PGL65604:PGO65604 PQH65604:PQK65604 QAD65604:QAG65604 QJZ65604:QKC65604 QTV65604:QTY65604 RDR65604:RDU65604 RNN65604:RNQ65604 RXJ65604:RXM65604 SHF65604:SHI65604 SRB65604:SRE65604 TAX65604:TBA65604 TKT65604:TKW65604 TUP65604:TUS65604 UEL65604:UEO65604 UOH65604:UOK65604 UYD65604:UYG65604 VHZ65604:VIC65604 VRV65604:VRY65604 WBR65604:WBU65604 WLN65604:WLQ65604 WVJ65604:WVM65604 B131140:E131140 IX131140:JA131140 ST131140:SW131140 ACP131140:ACS131140 AML131140:AMO131140 AWH131140:AWK131140 BGD131140:BGG131140 BPZ131140:BQC131140 BZV131140:BZY131140 CJR131140:CJU131140 CTN131140:CTQ131140 DDJ131140:DDM131140 DNF131140:DNI131140 DXB131140:DXE131140 EGX131140:EHA131140 EQT131140:EQW131140 FAP131140:FAS131140 FKL131140:FKO131140 FUH131140:FUK131140 GED131140:GEG131140 GNZ131140:GOC131140 GXV131140:GXY131140 HHR131140:HHU131140 HRN131140:HRQ131140 IBJ131140:IBM131140 ILF131140:ILI131140 IVB131140:IVE131140 JEX131140:JFA131140 JOT131140:JOW131140 JYP131140:JYS131140 KIL131140:KIO131140 KSH131140:KSK131140 LCD131140:LCG131140 LLZ131140:LMC131140 LVV131140:LVY131140 MFR131140:MFU131140 MPN131140:MPQ131140 MZJ131140:MZM131140 NJF131140:NJI131140 NTB131140:NTE131140 OCX131140:ODA131140 OMT131140:OMW131140 OWP131140:OWS131140 PGL131140:PGO131140 PQH131140:PQK131140 QAD131140:QAG131140 QJZ131140:QKC131140 QTV131140:QTY131140 RDR131140:RDU131140 RNN131140:RNQ131140 RXJ131140:RXM131140 SHF131140:SHI131140 SRB131140:SRE131140 TAX131140:TBA131140 TKT131140:TKW131140 TUP131140:TUS131140 UEL131140:UEO131140 UOH131140:UOK131140 UYD131140:UYG131140 VHZ131140:VIC131140 VRV131140:VRY131140 WBR131140:WBU131140 WLN131140:WLQ131140 WVJ131140:WVM131140 B196676:E196676 IX196676:JA196676 ST196676:SW196676 ACP196676:ACS196676 AML196676:AMO196676 AWH196676:AWK196676 BGD196676:BGG196676 BPZ196676:BQC196676 BZV196676:BZY196676 CJR196676:CJU196676 CTN196676:CTQ196676 DDJ196676:DDM196676 DNF196676:DNI196676 DXB196676:DXE196676 EGX196676:EHA196676 EQT196676:EQW196676 FAP196676:FAS196676 FKL196676:FKO196676 FUH196676:FUK196676 GED196676:GEG196676 GNZ196676:GOC196676 GXV196676:GXY196676 HHR196676:HHU196676 HRN196676:HRQ196676 IBJ196676:IBM196676 ILF196676:ILI196676 IVB196676:IVE196676 JEX196676:JFA196676 JOT196676:JOW196676 JYP196676:JYS196676 KIL196676:KIO196676 KSH196676:KSK196676 LCD196676:LCG196676 LLZ196676:LMC196676 LVV196676:LVY196676 MFR196676:MFU196676 MPN196676:MPQ196676 MZJ196676:MZM196676 NJF196676:NJI196676 NTB196676:NTE196676 OCX196676:ODA196676 OMT196676:OMW196676 OWP196676:OWS196676 PGL196676:PGO196676 PQH196676:PQK196676 QAD196676:QAG196676 QJZ196676:QKC196676 QTV196676:QTY196676 RDR196676:RDU196676 RNN196676:RNQ196676 RXJ196676:RXM196676 SHF196676:SHI196676 SRB196676:SRE196676 TAX196676:TBA196676 TKT196676:TKW196676 TUP196676:TUS196676 UEL196676:UEO196676 UOH196676:UOK196676 UYD196676:UYG196676 VHZ196676:VIC196676 VRV196676:VRY196676 WBR196676:WBU196676 WLN196676:WLQ196676 WVJ196676:WVM196676 B262212:E262212 IX262212:JA262212 ST262212:SW262212 ACP262212:ACS262212 AML262212:AMO262212 AWH262212:AWK262212 BGD262212:BGG262212 BPZ262212:BQC262212 BZV262212:BZY262212 CJR262212:CJU262212 CTN262212:CTQ262212 DDJ262212:DDM262212 DNF262212:DNI262212 DXB262212:DXE262212 EGX262212:EHA262212 EQT262212:EQW262212 FAP262212:FAS262212 FKL262212:FKO262212 FUH262212:FUK262212 GED262212:GEG262212 GNZ262212:GOC262212 GXV262212:GXY262212 HHR262212:HHU262212 HRN262212:HRQ262212 IBJ262212:IBM262212 ILF262212:ILI262212 IVB262212:IVE262212 JEX262212:JFA262212 JOT262212:JOW262212 JYP262212:JYS262212 KIL262212:KIO262212 KSH262212:KSK262212 LCD262212:LCG262212 LLZ262212:LMC262212 LVV262212:LVY262212 MFR262212:MFU262212 MPN262212:MPQ262212 MZJ262212:MZM262212 NJF262212:NJI262212 NTB262212:NTE262212 OCX262212:ODA262212 OMT262212:OMW262212 OWP262212:OWS262212 PGL262212:PGO262212 PQH262212:PQK262212 QAD262212:QAG262212 QJZ262212:QKC262212 QTV262212:QTY262212 RDR262212:RDU262212 RNN262212:RNQ262212 RXJ262212:RXM262212 SHF262212:SHI262212 SRB262212:SRE262212 TAX262212:TBA262212 TKT262212:TKW262212 TUP262212:TUS262212 UEL262212:UEO262212 UOH262212:UOK262212 UYD262212:UYG262212 VHZ262212:VIC262212 VRV262212:VRY262212 WBR262212:WBU262212 WLN262212:WLQ262212 WVJ262212:WVM262212 B327748:E327748 IX327748:JA327748 ST327748:SW327748 ACP327748:ACS327748 AML327748:AMO327748 AWH327748:AWK327748 BGD327748:BGG327748 BPZ327748:BQC327748 BZV327748:BZY327748 CJR327748:CJU327748 CTN327748:CTQ327748 DDJ327748:DDM327748 DNF327748:DNI327748 DXB327748:DXE327748 EGX327748:EHA327748 EQT327748:EQW327748 FAP327748:FAS327748 FKL327748:FKO327748 FUH327748:FUK327748 GED327748:GEG327748 GNZ327748:GOC327748 GXV327748:GXY327748 HHR327748:HHU327748 HRN327748:HRQ327748 IBJ327748:IBM327748 ILF327748:ILI327748 IVB327748:IVE327748 JEX327748:JFA327748 JOT327748:JOW327748 JYP327748:JYS327748 KIL327748:KIO327748 KSH327748:KSK327748 LCD327748:LCG327748 LLZ327748:LMC327748 LVV327748:LVY327748 MFR327748:MFU327748 MPN327748:MPQ327748 MZJ327748:MZM327748 NJF327748:NJI327748 NTB327748:NTE327748 OCX327748:ODA327748 OMT327748:OMW327748 OWP327748:OWS327748 PGL327748:PGO327748 PQH327748:PQK327748 QAD327748:QAG327748 QJZ327748:QKC327748 QTV327748:QTY327748 RDR327748:RDU327748 RNN327748:RNQ327748 RXJ327748:RXM327748 SHF327748:SHI327748 SRB327748:SRE327748 TAX327748:TBA327748 TKT327748:TKW327748 TUP327748:TUS327748 UEL327748:UEO327748 UOH327748:UOK327748 UYD327748:UYG327748 VHZ327748:VIC327748 VRV327748:VRY327748 WBR327748:WBU327748 WLN327748:WLQ327748 WVJ327748:WVM327748 B393284:E393284 IX393284:JA393284 ST393284:SW393284 ACP393284:ACS393284 AML393284:AMO393284 AWH393284:AWK393284 BGD393284:BGG393284 BPZ393284:BQC393284 BZV393284:BZY393284 CJR393284:CJU393284 CTN393284:CTQ393284 DDJ393284:DDM393284 DNF393284:DNI393284 DXB393284:DXE393284 EGX393284:EHA393284 EQT393284:EQW393284 FAP393284:FAS393284 FKL393284:FKO393284 FUH393284:FUK393284 GED393284:GEG393284 GNZ393284:GOC393284 GXV393284:GXY393284 HHR393284:HHU393284 HRN393284:HRQ393284 IBJ393284:IBM393284 ILF393284:ILI393284 IVB393284:IVE393284 JEX393284:JFA393284 JOT393284:JOW393284 JYP393284:JYS393284 KIL393284:KIO393284 KSH393284:KSK393284 LCD393284:LCG393284 LLZ393284:LMC393284 LVV393284:LVY393284 MFR393284:MFU393284 MPN393284:MPQ393284 MZJ393284:MZM393284 NJF393284:NJI393284 NTB393284:NTE393284 OCX393284:ODA393284 OMT393284:OMW393284 OWP393284:OWS393284 PGL393284:PGO393284 PQH393284:PQK393284 QAD393284:QAG393284 QJZ393284:QKC393284 QTV393284:QTY393284 RDR393284:RDU393284 RNN393284:RNQ393284 RXJ393284:RXM393284 SHF393284:SHI393284 SRB393284:SRE393284 TAX393284:TBA393284 TKT393284:TKW393284 TUP393284:TUS393284 UEL393284:UEO393284 UOH393284:UOK393284 UYD393284:UYG393284 VHZ393284:VIC393284 VRV393284:VRY393284 WBR393284:WBU393284 WLN393284:WLQ393284 WVJ393284:WVM393284 B458820:E458820 IX458820:JA458820 ST458820:SW458820 ACP458820:ACS458820 AML458820:AMO458820 AWH458820:AWK458820 BGD458820:BGG458820 BPZ458820:BQC458820 BZV458820:BZY458820 CJR458820:CJU458820 CTN458820:CTQ458820 DDJ458820:DDM458820 DNF458820:DNI458820 DXB458820:DXE458820 EGX458820:EHA458820 EQT458820:EQW458820 FAP458820:FAS458820 FKL458820:FKO458820 FUH458820:FUK458820 GED458820:GEG458820 GNZ458820:GOC458820 GXV458820:GXY458820 HHR458820:HHU458820 HRN458820:HRQ458820 IBJ458820:IBM458820 ILF458820:ILI458820 IVB458820:IVE458820 JEX458820:JFA458820 JOT458820:JOW458820 JYP458820:JYS458820 KIL458820:KIO458820 KSH458820:KSK458820 LCD458820:LCG458820 LLZ458820:LMC458820 LVV458820:LVY458820 MFR458820:MFU458820 MPN458820:MPQ458820 MZJ458820:MZM458820 NJF458820:NJI458820 NTB458820:NTE458820 OCX458820:ODA458820 OMT458820:OMW458820 OWP458820:OWS458820 PGL458820:PGO458820 PQH458820:PQK458820 QAD458820:QAG458820 QJZ458820:QKC458820 QTV458820:QTY458820 RDR458820:RDU458820 RNN458820:RNQ458820 RXJ458820:RXM458820 SHF458820:SHI458820 SRB458820:SRE458820 TAX458820:TBA458820 TKT458820:TKW458820 TUP458820:TUS458820 UEL458820:UEO458820 UOH458820:UOK458820 UYD458820:UYG458820 VHZ458820:VIC458820 VRV458820:VRY458820 WBR458820:WBU458820 WLN458820:WLQ458820 WVJ458820:WVM458820 B524356:E524356 IX524356:JA524356 ST524356:SW524356 ACP524356:ACS524356 AML524356:AMO524356 AWH524356:AWK524356 BGD524356:BGG524356 BPZ524356:BQC524356 BZV524356:BZY524356 CJR524356:CJU524356 CTN524356:CTQ524356 DDJ524356:DDM524356 DNF524356:DNI524356 DXB524356:DXE524356 EGX524356:EHA524356 EQT524356:EQW524356 FAP524356:FAS524356 FKL524356:FKO524356 FUH524356:FUK524356 GED524356:GEG524356 GNZ524356:GOC524356 GXV524356:GXY524356 HHR524356:HHU524356 HRN524356:HRQ524356 IBJ524356:IBM524356 ILF524356:ILI524356 IVB524356:IVE524356 JEX524356:JFA524356 JOT524356:JOW524356 JYP524356:JYS524356 KIL524356:KIO524356 KSH524356:KSK524356 LCD524356:LCG524356 LLZ524356:LMC524356 LVV524356:LVY524356 MFR524356:MFU524356 MPN524356:MPQ524356 MZJ524356:MZM524356 NJF524356:NJI524356 NTB524356:NTE524356 OCX524356:ODA524356 OMT524356:OMW524356 OWP524356:OWS524356 PGL524356:PGO524356 PQH524356:PQK524356 QAD524356:QAG524356 QJZ524356:QKC524356 QTV524356:QTY524356 RDR524356:RDU524356 RNN524356:RNQ524356 RXJ524356:RXM524356 SHF524356:SHI524356 SRB524356:SRE524356 TAX524356:TBA524356 TKT524356:TKW524356 TUP524356:TUS524356 UEL524356:UEO524356 UOH524356:UOK524356 UYD524356:UYG524356 VHZ524356:VIC524356 VRV524356:VRY524356 WBR524356:WBU524356 WLN524356:WLQ524356 WVJ524356:WVM524356 B589892:E589892 IX589892:JA589892 ST589892:SW589892 ACP589892:ACS589892 AML589892:AMO589892 AWH589892:AWK589892 BGD589892:BGG589892 BPZ589892:BQC589892 BZV589892:BZY589892 CJR589892:CJU589892 CTN589892:CTQ589892 DDJ589892:DDM589892 DNF589892:DNI589892 DXB589892:DXE589892 EGX589892:EHA589892 EQT589892:EQW589892 FAP589892:FAS589892 FKL589892:FKO589892 FUH589892:FUK589892 GED589892:GEG589892 GNZ589892:GOC589892 GXV589892:GXY589892 HHR589892:HHU589892 HRN589892:HRQ589892 IBJ589892:IBM589892 ILF589892:ILI589892 IVB589892:IVE589892 JEX589892:JFA589892 JOT589892:JOW589892 JYP589892:JYS589892 KIL589892:KIO589892 KSH589892:KSK589892 LCD589892:LCG589892 LLZ589892:LMC589892 LVV589892:LVY589892 MFR589892:MFU589892 MPN589892:MPQ589892 MZJ589892:MZM589892 NJF589892:NJI589892 NTB589892:NTE589892 OCX589892:ODA589892 OMT589892:OMW589892 OWP589892:OWS589892 PGL589892:PGO589892 PQH589892:PQK589892 QAD589892:QAG589892 QJZ589892:QKC589892 QTV589892:QTY589892 RDR589892:RDU589892 RNN589892:RNQ589892 RXJ589892:RXM589892 SHF589892:SHI589892 SRB589892:SRE589892 TAX589892:TBA589892 TKT589892:TKW589892 TUP589892:TUS589892 UEL589892:UEO589892 UOH589892:UOK589892 UYD589892:UYG589892 VHZ589892:VIC589892 VRV589892:VRY589892 WBR589892:WBU589892 WLN589892:WLQ589892 WVJ589892:WVM589892 B655428:E655428 IX655428:JA655428 ST655428:SW655428 ACP655428:ACS655428 AML655428:AMO655428 AWH655428:AWK655428 BGD655428:BGG655428 BPZ655428:BQC655428 BZV655428:BZY655428 CJR655428:CJU655428 CTN655428:CTQ655428 DDJ655428:DDM655428 DNF655428:DNI655428 DXB655428:DXE655428 EGX655428:EHA655428 EQT655428:EQW655428 FAP655428:FAS655428 FKL655428:FKO655428 FUH655428:FUK655428 GED655428:GEG655428 GNZ655428:GOC655428 GXV655428:GXY655428 HHR655428:HHU655428 HRN655428:HRQ655428 IBJ655428:IBM655428 ILF655428:ILI655428 IVB655428:IVE655428 JEX655428:JFA655428 JOT655428:JOW655428 JYP655428:JYS655428 KIL655428:KIO655428 KSH655428:KSK655428 LCD655428:LCG655428 LLZ655428:LMC655428 LVV655428:LVY655428 MFR655428:MFU655428 MPN655428:MPQ655428 MZJ655428:MZM655428 NJF655428:NJI655428 NTB655428:NTE655428 OCX655428:ODA655428 OMT655428:OMW655428 OWP655428:OWS655428 PGL655428:PGO655428 PQH655428:PQK655428 QAD655428:QAG655428 QJZ655428:QKC655428 QTV655428:QTY655428 RDR655428:RDU655428 RNN655428:RNQ655428 RXJ655428:RXM655428 SHF655428:SHI655428 SRB655428:SRE655428 TAX655428:TBA655428 TKT655428:TKW655428 TUP655428:TUS655428 UEL655428:UEO655428 UOH655428:UOK655428 UYD655428:UYG655428 VHZ655428:VIC655428 VRV655428:VRY655428 WBR655428:WBU655428 WLN655428:WLQ655428 WVJ655428:WVM655428 B720964:E720964 IX720964:JA720964 ST720964:SW720964 ACP720964:ACS720964 AML720964:AMO720964 AWH720964:AWK720964 BGD720964:BGG720964 BPZ720964:BQC720964 BZV720964:BZY720964 CJR720964:CJU720964 CTN720964:CTQ720964 DDJ720964:DDM720964 DNF720964:DNI720964 DXB720964:DXE720964 EGX720964:EHA720964 EQT720964:EQW720964 FAP720964:FAS720964 FKL720964:FKO720964 FUH720964:FUK720964 GED720964:GEG720964 GNZ720964:GOC720964 GXV720964:GXY720964 HHR720964:HHU720964 HRN720964:HRQ720964 IBJ720964:IBM720964 ILF720964:ILI720964 IVB720964:IVE720964 JEX720964:JFA720964 JOT720964:JOW720964 JYP720964:JYS720964 KIL720964:KIO720964 KSH720964:KSK720964 LCD720964:LCG720964 LLZ720964:LMC720964 LVV720964:LVY720964 MFR720964:MFU720964 MPN720964:MPQ720964 MZJ720964:MZM720964 NJF720964:NJI720964 NTB720964:NTE720964 OCX720964:ODA720964 OMT720964:OMW720964 OWP720964:OWS720964 PGL720964:PGO720964 PQH720964:PQK720964 QAD720964:QAG720964 QJZ720964:QKC720964 QTV720964:QTY720964 RDR720964:RDU720964 RNN720964:RNQ720964 RXJ720964:RXM720964 SHF720964:SHI720964 SRB720964:SRE720964 TAX720964:TBA720964 TKT720964:TKW720964 TUP720964:TUS720964 UEL720964:UEO720964 UOH720964:UOK720964 UYD720964:UYG720964 VHZ720964:VIC720964 VRV720964:VRY720964 WBR720964:WBU720964 WLN720964:WLQ720964 WVJ720964:WVM720964 B786500:E786500 IX786500:JA786500 ST786500:SW786500 ACP786500:ACS786500 AML786500:AMO786500 AWH786500:AWK786500 BGD786500:BGG786500 BPZ786500:BQC786500 BZV786500:BZY786500 CJR786500:CJU786500 CTN786500:CTQ786500 DDJ786500:DDM786500 DNF786500:DNI786500 DXB786500:DXE786500 EGX786500:EHA786500 EQT786500:EQW786500 FAP786500:FAS786500 FKL786500:FKO786500 FUH786500:FUK786500 GED786500:GEG786500 GNZ786500:GOC786500 GXV786500:GXY786500 HHR786500:HHU786500 HRN786500:HRQ786500 IBJ786500:IBM786500 ILF786500:ILI786500 IVB786500:IVE786500 JEX786500:JFA786500 JOT786500:JOW786500 JYP786500:JYS786500 KIL786500:KIO786500 KSH786500:KSK786500 LCD786500:LCG786500 LLZ786500:LMC786500 LVV786500:LVY786500 MFR786500:MFU786500 MPN786500:MPQ786500 MZJ786500:MZM786500 NJF786500:NJI786500 NTB786500:NTE786500 OCX786500:ODA786500 OMT786500:OMW786500 OWP786500:OWS786500 PGL786500:PGO786500 PQH786500:PQK786500 QAD786500:QAG786500 QJZ786500:QKC786500 QTV786500:QTY786500 RDR786500:RDU786500 RNN786500:RNQ786500 RXJ786500:RXM786500 SHF786500:SHI786500 SRB786500:SRE786500 TAX786500:TBA786500 TKT786500:TKW786500 TUP786500:TUS786500 UEL786500:UEO786500 UOH786500:UOK786500 UYD786500:UYG786500 VHZ786500:VIC786500 VRV786500:VRY786500 WBR786500:WBU786500 WLN786500:WLQ786500 WVJ786500:WVM786500 B852036:E852036 IX852036:JA852036 ST852036:SW852036 ACP852036:ACS852036 AML852036:AMO852036 AWH852036:AWK852036 BGD852036:BGG852036 BPZ852036:BQC852036 BZV852036:BZY852036 CJR852036:CJU852036 CTN852036:CTQ852036 DDJ852036:DDM852036 DNF852036:DNI852036 DXB852036:DXE852036 EGX852036:EHA852036 EQT852036:EQW852036 FAP852036:FAS852036 FKL852036:FKO852036 FUH852036:FUK852036 GED852036:GEG852036 GNZ852036:GOC852036 GXV852036:GXY852036 HHR852036:HHU852036 HRN852036:HRQ852036 IBJ852036:IBM852036 ILF852036:ILI852036 IVB852036:IVE852036 JEX852036:JFA852036 JOT852036:JOW852036 JYP852036:JYS852036 KIL852036:KIO852036 KSH852036:KSK852036 LCD852036:LCG852036 LLZ852036:LMC852036 LVV852036:LVY852036 MFR852036:MFU852036 MPN852036:MPQ852036 MZJ852036:MZM852036 NJF852036:NJI852036 NTB852036:NTE852036 OCX852036:ODA852036 OMT852036:OMW852036 OWP852036:OWS852036 PGL852036:PGO852036 PQH852036:PQK852036 QAD852036:QAG852036 QJZ852036:QKC852036 QTV852036:QTY852036 RDR852036:RDU852036 RNN852036:RNQ852036 RXJ852036:RXM852036 SHF852036:SHI852036 SRB852036:SRE852036 TAX852036:TBA852036 TKT852036:TKW852036 TUP852036:TUS852036 UEL852036:UEO852036 UOH852036:UOK852036 UYD852036:UYG852036 VHZ852036:VIC852036 VRV852036:VRY852036 WBR852036:WBU852036 WLN852036:WLQ852036 WVJ852036:WVM852036 B917572:E917572 IX917572:JA917572 ST917572:SW917572 ACP917572:ACS917572 AML917572:AMO917572 AWH917572:AWK917572 BGD917572:BGG917572 BPZ917572:BQC917572 BZV917572:BZY917572 CJR917572:CJU917572 CTN917572:CTQ917572 DDJ917572:DDM917572 DNF917572:DNI917572 DXB917572:DXE917572 EGX917572:EHA917572 EQT917572:EQW917572 FAP917572:FAS917572 FKL917572:FKO917572 FUH917572:FUK917572 GED917572:GEG917572 GNZ917572:GOC917572 GXV917572:GXY917572 HHR917572:HHU917572 HRN917572:HRQ917572 IBJ917572:IBM917572 ILF917572:ILI917572 IVB917572:IVE917572 JEX917572:JFA917572 JOT917572:JOW917572 JYP917572:JYS917572 KIL917572:KIO917572 KSH917572:KSK917572 LCD917572:LCG917572 LLZ917572:LMC917572 LVV917572:LVY917572 MFR917572:MFU917572 MPN917572:MPQ917572 MZJ917572:MZM917572 NJF917572:NJI917572 NTB917572:NTE917572 OCX917572:ODA917572 OMT917572:OMW917572 OWP917572:OWS917572 PGL917572:PGO917572 PQH917572:PQK917572 QAD917572:QAG917572 QJZ917572:QKC917572 QTV917572:QTY917572 RDR917572:RDU917572 RNN917572:RNQ917572 RXJ917572:RXM917572 SHF917572:SHI917572 SRB917572:SRE917572 TAX917572:TBA917572 TKT917572:TKW917572 TUP917572:TUS917572 UEL917572:UEO917572 UOH917572:UOK917572 UYD917572:UYG917572 VHZ917572:VIC917572 VRV917572:VRY917572 WBR917572:WBU917572 WLN917572:WLQ917572 WVJ917572:WVM917572 B983108:E983108 IX983108:JA983108 ST983108:SW983108 ACP983108:ACS983108 AML983108:AMO983108 AWH983108:AWK983108 BGD983108:BGG983108 BPZ983108:BQC983108 BZV983108:BZY983108 CJR983108:CJU983108 CTN983108:CTQ983108 DDJ983108:DDM983108 DNF983108:DNI983108 DXB983108:DXE983108 EGX983108:EHA983108 EQT983108:EQW983108 FAP983108:FAS983108 FKL983108:FKO983108 FUH983108:FUK983108 GED983108:GEG983108 GNZ983108:GOC983108 GXV983108:GXY983108 HHR983108:HHU983108 HRN983108:HRQ983108 IBJ983108:IBM983108 ILF983108:ILI983108 IVB983108:IVE983108 JEX983108:JFA983108 JOT983108:JOW983108 JYP983108:JYS983108 KIL983108:KIO983108 KSH983108:KSK983108 LCD983108:LCG983108 LLZ983108:LMC983108 LVV983108:LVY983108 MFR983108:MFU983108 MPN983108:MPQ983108 MZJ983108:MZM983108 NJF983108:NJI983108 NTB983108:NTE983108 OCX983108:ODA983108 OMT983108:OMW983108 OWP983108:OWS983108 PGL983108:PGO983108 PQH983108:PQK983108 QAD983108:QAG983108 QJZ983108:QKC983108 QTV983108:QTY983108 RDR983108:RDU983108 RNN983108:RNQ983108 RXJ983108:RXM983108 SHF983108:SHI983108 SRB983108:SRE983108 TAX983108:TBA983108 TKT983108:TKW983108 TUP983108:TUS983108 UEL983108:UEO983108 UOH983108:UOK983108 UYD983108:UYG983108 VHZ983108:VIC983108 VRV983108:VRY983108 WBR983108:WBU983108 WLN983108:WLQ983108 WVJ983108:WVM983108"/>
    <dataValidation allowBlank="1" showInputMessage="1" showErrorMessage="1" promptTitle="TDHCA Rental Program Experience" prompt="Row 27: Enter TDHCA Rental Program Property Name" sqref="F68:U68 JB68:JQ68 SX68:TM68 ACT68:ADI68 AMP68:ANE68 AWL68:AXA68 BGH68:BGW68 BQD68:BQS68 BZZ68:CAO68 CJV68:CKK68 CTR68:CUG68 DDN68:DEC68 DNJ68:DNY68 DXF68:DXU68 EHB68:EHQ68 EQX68:ERM68 FAT68:FBI68 FKP68:FLE68 FUL68:FVA68 GEH68:GEW68 GOD68:GOS68 GXZ68:GYO68 HHV68:HIK68 HRR68:HSG68 IBN68:ICC68 ILJ68:ILY68 IVF68:IVU68 JFB68:JFQ68 JOX68:JPM68 JYT68:JZI68 KIP68:KJE68 KSL68:KTA68 LCH68:LCW68 LMD68:LMS68 LVZ68:LWO68 MFV68:MGK68 MPR68:MQG68 MZN68:NAC68 NJJ68:NJY68 NTF68:NTU68 ODB68:ODQ68 OMX68:ONM68 OWT68:OXI68 PGP68:PHE68 PQL68:PRA68 QAH68:QAW68 QKD68:QKS68 QTZ68:QUO68 RDV68:REK68 RNR68:ROG68 RXN68:RYC68 SHJ68:SHY68 SRF68:SRU68 TBB68:TBQ68 TKX68:TLM68 TUT68:TVI68 UEP68:UFE68 UOL68:UPA68 UYH68:UYW68 VID68:VIS68 VRZ68:VSO68 WBV68:WCK68 WLR68:WMG68 WVN68:WWC68 F65604:U65604 JB65604:JQ65604 SX65604:TM65604 ACT65604:ADI65604 AMP65604:ANE65604 AWL65604:AXA65604 BGH65604:BGW65604 BQD65604:BQS65604 BZZ65604:CAO65604 CJV65604:CKK65604 CTR65604:CUG65604 DDN65604:DEC65604 DNJ65604:DNY65604 DXF65604:DXU65604 EHB65604:EHQ65604 EQX65604:ERM65604 FAT65604:FBI65604 FKP65604:FLE65604 FUL65604:FVA65604 GEH65604:GEW65604 GOD65604:GOS65604 GXZ65604:GYO65604 HHV65604:HIK65604 HRR65604:HSG65604 IBN65604:ICC65604 ILJ65604:ILY65604 IVF65604:IVU65604 JFB65604:JFQ65604 JOX65604:JPM65604 JYT65604:JZI65604 KIP65604:KJE65604 KSL65604:KTA65604 LCH65604:LCW65604 LMD65604:LMS65604 LVZ65604:LWO65604 MFV65604:MGK65604 MPR65604:MQG65604 MZN65604:NAC65604 NJJ65604:NJY65604 NTF65604:NTU65604 ODB65604:ODQ65604 OMX65604:ONM65604 OWT65604:OXI65604 PGP65604:PHE65604 PQL65604:PRA65604 QAH65604:QAW65604 QKD65604:QKS65604 QTZ65604:QUO65604 RDV65604:REK65604 RNR65604:ROG65604 RXN65604:RYC65604 SHJ65604:SHY65604 SRF65604:SRU65604 TBB65604:TBQ65604 TKX65604:TLM65604 TUT65604:TVI65604 UEP65604:UFE65604 UOL65604:UPA65604 UYH65604:UYW65604 VID65604:VIS65604 VRZ65604:VSO65604 WBV65604:WCK65604 WLR65604:WMG65604 WVN65604:WWC65604 F131140:U131140 JB131140:JQ131140 SX131140:TM131140 ACT131140:ADI131140 AMP131140:ANE131140 AWL131140:AXA131140 BGH131140:BGW131140 BQD131140:BQS131140 BZZ131140:CAO131140 CJV131140:CKK131140 CTR131140:CUG131140 DDN131140:DEC131140 DNJ131140:DNY131140 DXF131140:DXU131140 EHB131140:EHQ131140 EQX131140:ERM131140 FAT131140:FBI131140 FKP131140:FLE131140 FUL131140:FVA131140 GEH131140:GEW131140 GOD131140:GOS131140 GXZ131140:GYO131140 HHV131140:HIK131140 HRR131140:HSG131140 IBN131140:ICC131140 ILJ131140:ILY131140 IVF131140:IVU131140 JFB131140:JFQ131140 JOX131140:JPM131140 JYT131140:JZI131140 KIP131140:KJE131140 KSL131140:KTA131140 LCH131140:LCW131140 LMD131140:LMS131140 LVZ131140:LWO131140 MFV131140:MGK131140 MPR131140:MQG131140 MZN131140:NAC131140 NJJ131140:NJY131140 NTF131140:NTU131140 ODB131140:ODQ131140 OMX131140:ONM131140 OWT131140:OXI131140 PGP131140:PHE131140 PQL131140:PRA131140 QAH131140:QAW131140 QKD131140:QKS131140 QTZ131140:QUO131140 RDV131140:REK131140 RNR131140:ROG131140 RXN131140:RYC131140 SHJ131140:SHY131140 SRF131140:SRU131140 TBB131140:TBQ131140 TKX131140:TLM131140 TUT131140:TVI131140 UEP131140:UFE131140 UOL131140:UPA131140 UYH131140:UYW131140 VID131140:VIS131140 VRZ131140:VSO131140 WBV131140:WCK131140 WLR131140:WMG131140 WVN131140:WWC131140 F196676:U196676 JB196676:JQ196676 SX196676:TM196676 ACT196676:ADI196676 AMP196676:ANE196676 AWL196676:AXA196676 BGH196676:BGW196676 BQD196676:BQS196676 BZZ196676:CAO196676 CJV196676:CKK196676 CTR196676:CUG196676 DDN196676:DEC196676 DNJ196676:DNY196676 DXF196676:DXU196676 EHB196676:EHQ196676 EQX196676:ERM196676 FAT196676:FBI196676 FKP196676:FLE196676 FUL196676:FVA196676 GEH196676:GEW196676 GOD196676:GOS196676 GXZ196676:GYO196676 HHV196676:HIK196676 HRR196676:HSG196676 IBN196676:ICC196676 ILJ196676:ILY196676 IVF196676:IVU196676 JFB196676:JFQ196676 JOX196676:JPM196676 JYT196676:JZI196676 KIP196676:KJE196676 KSL196676:KTA196676 LCH196676:LCW196676 LMD196676:LMS196676 LVZ196676:LWO196676 MFV196676:MGK196676 MPR196676:MQG196676 MZN196676:NAC196676 NJJ196676:NJY196676 NTF196676:NTU196676 ODB196676:ODQ196676 OMX196676:ONM196676 OWT196676:OXI196676 PGP196676:PHE196676 PQL196676:PRA196676 QAH196676:QAW196676 QKD196676:QKS196676 QTZ196676:QUO196676 RDV196676:REK196676 RNR196676:ROG196676 RXN196676:RYC196676 SHJ196676:SHY196676 SRF196676:SRU196676 TBB196676:TBQ196676 TKX196676:TLM196676 TUT196676:TVI196676 UEP196676:UFE196676 UOL196676:UPA196676 UYH196676:UYW196676 VID196676:VIS196676 VRZ196676:VSO196676 WBV196676:WCK196676 WLR196676:WMG196676 WVN196676:WWC196676 F262212:U262212 JB262212:JQ262212 SX262212:TM262212 ACT262212:ADI262212 AMP262212:ANE262212 AWL262212:AXA262212 BGH262212:BGW262212 BQD262212:BQS262212 BZZ262212:CAO262212 CJV262212:CKK262212 CTR262212:CUG262212 DDN262212:DEC262212 DNJ262212:DNY262212 DXF262212:DXU262212 EHB262212:EHQ262212 EQX262212:ERM262212 FAT262212:FBI262212 FKP262212:FLE262212 FUL262212:FVA262212 GEH262212:GEW262212 GOD262212:GOS262212 GXZ262212:GYO262212 HHV262212:HIK262212 HRR262212:HSG262212 IBN262212:ICC262212 ILJ262212:ILY262212 IVF262212:IVU262212 JFB262212:JFQ262212 JOX262212:JPM262212 JYT262212:JZI262212 KIP262212:KJE262212 KSL262212:KTA262212 LCH262212:LCW262212 LMD262212:LMS262212 LVZ262212:LWO262212 MFV262212:MGK262212 MPR262212:MQG262212 MZN262212:NAC262212 NJJ262212:NJY262212 NTF262212:NTU262212 ODB262212:ODQ262212 OMX262212:ONM262212 OWT262212:OXI262212 PGP262212:PHE262212 PQL262212:PRA262212 QAH262212:QAW262212 QKD262212:QKS262212 QTZ262212:QUO262212 RDV262212:REK262212 RNR262212:ROG262212 RXN262212:RYC262212 SHJ262212:SHY262212 SRF262212:SRU262212 TBB262212:TBQ262212 TKX262212:TLM262212 TUT262212:TVI262212 UEP262212:UFE262212 UOL262212:UPA262212 UYH262212:UYW262212 VID262212:VIS262212 VRZ262212:VSO262212 WBV262212:WCK262212 WLR262212:WMG262212 WVN262212:WWC262212 F327748:U327748 JB327748:JQ327748 SX327748:TM327748 ACT327748:ADI327748 AMP327748:ANE327748 AWL327748:AXA327748 BGH327748:BGW327748 BQD327748:BQS327748 BZZ327748:CAO327748 CJV327748:CKK327748 CTR327748:CUG327748 DDN327748:DEC327748 DNJ327748:DNY327748 DXF327748:DXU327748 EHB327748:EHQ327748 EQX327748:ERM327748 FAT327748:FBI327748 FKP327748:FLE327748 FUL327748:FVA327748 GEH327748:GEW327748 GOD327748:GOS327748 GXZ327748:GYO327748 HHV327748:HIK327748 HRR327748:HSG327748 IBN327748:ICC327748 ILJ327748:ILY327748 IVF327748:IVU327748 JFB327748:JFQ327748 JOX327748:JPM327748 JYT327748:JZI327748 KIP327748:KJE327748 KSL327748:KTA327748 LCH327748:LCW327748 LMD327748:LMS327748 LVZ327748:LWO327748 MFV327748:MGK327748 MPR327748:MQG327748 MZN327748:NAC327748 NJJ327748:NJY327748 NTF327748:NTU327748 ODB327748:ODQ327748 OMX327748:ONM327748 OWT327748:OXI327748 PGP327748:PHE327748 PQL327748:PRA327748 QAH327748:QAW327748 QKD327748:QKS327748 QTZ327748:QUO327748 RDV327748:REK327748 RNR327748:ROG327748 RXN327748:RYC327748 SHJ327748:SHY327748 SRF327748:SRU327748 TBB327748:TBQ327748 TKX327748:TLM327748 TUT327748:TVI327748 UEP327748:UFE327748 UOL327748:UPA327748 UYH327748:UYW327748 VID327748:VIS327748 VRZ327748:VSO327748 WBV327748:WCK327748 WLR327748:WMG327748 WVN327748:WWC327748 F393284:U393284 JB393284:JQ393284 SX393284:TM393284 ACT393284:ADI393284 AMP393284:ANE393284 AWL393284:AXA393284 BGH393284:BGW393284 BQD393284:BQS393284 BZZ393284:CAO393284 CJV393284:CKK393284 CTR393284:CUG393284 DDN393284:DEC393284 DNJ393284:DNY393284 DXF393284:DXU393284 EHB393284:EHQ393284 EQX393284:ERM393284 FAT393284:FBI393284 FKP393284:FLE393284 FUL393284:FVA393284 GEH393284:GEW393284 GOD393284:GOS393284 GXZ393284:GYO393284 HHV393284:HIK393284 HRR393284:HSG393284 IBN393284:ICC393284 ILJ393284:ILY393284 IVF393284:IVU393284 JFB393284:JFQ393284 JOX393284:JPM393284 JYT393284:JZI393284 KIP393284:KJE393284 KSL393284:KTA393284 LCH393284:LCW393284 LMD393284:LMS393284 LVZ393284:LWO393284 MFV393284:MGK393284 MPR393284:MQG393284 MZN393284:NAC393284 NJJ393284:NJY393284 NTF393284:NTU393284 ODB393284:ODQ393284 OMX393284:ONM393284 OWT393284:OXI393284 PGP393284:PHE393284 PQL393284:PRA393284 QAH393284:QAW393284 QKD393284:QKS393284 QTZ393284:QUO393284 RDV393284:REK393284 RNR393284:ROG393284 RXN393284:RYC393284 SHJ393284:SHY393284 SRF393284:SRU393284 TBB393284:TBQ393284 TKX393284:TLM393284 TUT393284:TVI393284 UEP393284:UFE393284 UOL393284:UPA393284 UYH393284:UYW393284 VID393284:VIS393284 VRZ393284:VSO393284 WBV393284:WCK393284 WLR393284:WMG393284 WVN393284:WWC393284 F458820:U458820 JB458820:JQ458820 SX458820:TM458820 ACT458820:ADI458820 AMP458820:ANE458820 AWL458820:AXA458820 BGH458820:BGW458820 BQD458820:BQS458820 BZZ458820:CAO458820 CJV458820:CKK458820 CTR458820:CUG458820 DDN458820:DEC458820 DNJ458820:DNY458820 DXF458820:DXU458820 EHB458820:EHQ458820 EQX458820:ERM458820 FAT458820:FBI458820 FKP458820:FLE458820 FUL458820:FVA458820 GEH458820:GEW458820 GOD458820:GOS458820 GXZ458820:GYO458820 HHV458820:HIK458820 HRR458820:HSG458820 IBN458820:ICC458820 ILJ458820:ILY458820 IVF458820:IVU458820 JFB458820:JFQ458820 JOX458820:JPM458820 JYT458820:JZI458820 KIP458820:KJE458820 KSL458820:KTA458820 LCH458820:LCW458820 LMD458820:LMS458820 LVZ458820:LWO458820 MFV458820:MGK458820 MPR458820:MQG458820 MZN458820:NAC458820 NJJ458820:NJY458820 NTF458820:NTU458820 ODB458820:ODQ458820 OMX458820:ONM458820 OWT458820:OXI458820 PGP458820:PHE458820 PQL458820:PRA458820 QAH458820:QAW458820 QKD458820:QKS458820 QTZ458820:QUO458820 RDV458820:REK458820 RNR458820:ROG458820 RXN458820:RYC458820 SHJ458820:SHY458820 SRF458820:SRU458820 TBB458820:TBQ458820 TKX458820:TLM458820 TUT458820:TVI458820 UEP458820:UFE458820 UOL458820:UPA458820 UYH458820:UYW458820 VID458820:VIS458820 VRZ458820:VSO458820 WBV458820:WCK458820 WLR458820:WMG458820 WVN458820:WWC458820 F524356:U524356 JB524356:JQ524356 SX524356:TM524356 ACT524356:ADI524356 AMP524356:ANE524356 AWL524356:AXA524356 BGH524356:BGW524356 BQD524356:BQS524356 BZZ524356:CAO524356 CJV524356:CKK524356 CTR524356:CUG524356 DDN524356:DEC524356 DNJ524356:DNY524356 DXF524356:DXU524356 EHB524356:EHQ524356 EQX524356:ERM524356 FAT524356:FBI524356 FKP524356:FLE524356 FUL524356:FVA524356 GEH524356:GEW524356 GOD524356:GOS524356 GXZ524356:GYO524356 HHV524356:HIK524356 HRR524356:HSG524356 IBN524356:ICC524356 ILJ524356:ILY524356 IVF524356:IVU524356 JFB524356:JFQ524356 JOX524356:JPM524356 JYT524356:JZI524356 KIP524356:KJE524356 KSL524356:KTA524356 LCH524356:LCW524356 LMD524356:LMS524356 LVZ524356:LWO524356 MFV524356:MGK524356 MPR524356:MQG524356 MZN524356:NAC524356 NJJ524356:NJY524356 NTF524356:NTU524356 ODB524356:ODQ524356 OMX524356:ONM524356 OWT524356:OXI524356 PGP524356:PHE524356 PQL524356:PRA524356 QAH524356:QAW524356 QKD524356:QKS524356 QTZ524356:QUO524356 RDV524356:REK524356 RNR524356:ROG524356 RXN524356:RYC524356 SHJ524356:SHY524356 SRF524356:SRU524356 TBB524356:TBQ524356 TKX524356:TLM524356 TUT524356:TVI524356 UEP524356:UFE524356 UOL524356:UPA524356 UYH524356:UYW524356 VID524356:VIS524356 VRZ524356:VSO524356 WBV524356:WCK524356 WLR524356:WMG524356 WVN524356:WWC524356 F589892:U589892 JB589892:JQ589892 SX589892:TM589892 ACT589892:ADI589892 AMP589892:ANE589892 AWL589892:AXA589892 BGH589892:BGW589892 BQD589892:BQS589892 BZZ589892:CAO589892 CJV589892:CKK589892 CTR589892:CUG589892 DDN589892:DEC589892 DNJ589892:DNY589892 DXF589892:DXU589892 EHB589892:EHQ589892 EQX589892:ERM589892 FAT589892:FBI589892 FKP589892:FLE589892 FUL589892:FVA589892 GEH589892:GEW589892 GOD589892:GOS589892 GXZ589892:GYO589892 HHV589892:HIK589892 HRR589892:HSG589892 IBN589892:ICC589892 ILJ589892:ILY589892 IVF589892:IVU589892 JFB589892:JFQ589892 JOX589892:JPM589892 JYT589892:JZI589892 KIP589892:KJE589892 KSL589892:KTA589892 LCH589892:LCW589892 LMD589892:LMS589892 LVZ589892:LWO589892 MFV589892:MGK589892 MPR589892:MQG589892 MZN589892:NAC589892 NJJ589892:NJY589892 NTF589892:NTU589892 ODB589892:ODQ589892 OMX589892:ONM589892 OWT589892:OXI589892 PGP589892:PHE589892 PQL589892:PRA589892 QAH589892:QAW589892 QKD589892:QKS589892 QTZ589892:QUO589892 RDV589892:REK589892 RNR589892:ROG589892 RXN589892:RYC589892 SHJ589892:SHY589892 SRF589892:SRU589892 TBB589892:TBQ589892 TKX589892:TLM589892 TUT589892:TVI589892 UEP589892:UFE589892 UOL589892:UPA589892 UYH589892:UYW589892 VID589892:VIS589892 VRZ589892:VSO589892 WBV589892:WCK589892 WLR589892:WMG589892 WVN589892:WWC589892 F655428:U655428 JB655428:JQ655428 SX655428:TM655428 ACT655428:ADI655428 AMP655428:ANE655428 AWL655428:AXA655428 BGH655428:BGW655428 BQD655428:BQS655428 BZZ655428:CAO655428 CJV655428:CKK655428 CTR655428:CUG655428 DDN655428:DEC655428 DNJ655428:DNY655428 DXF655428:DXU655428 EHB655428:EHQ655428 EQX655428:ERM655428 FAT655428:FBI655428 FKP655428:FLE655428 FUL655428:FVA655428 GEH655428:GEW655428 GOD655428:GOS655428 GXZ655428:GYO655428 HHV655428:HIK655428 HRR655428:HSG655428 IBN655428:ICC655428 ILJ655428:ILY655428 IVF655428:IVU655428 JFB655428:JFQ655428 JOX655428:JPM655428 JYT655428:JZI655428 KIP655428:KJE655428 KSL655428:KTA655428 LCH655428:LCW655428 LMD655428:LMS655428 LVZ655428:LWO655428 MFV655428:MGK655428 MPR655428:MQG655428 MZN655428:NAC655428 NJJ655428:NJY655428 NTF655428:NTU655428 ODB655428:ODQ655428 OMX655428:ONM655428 OWT655428:OXI655428 PGP655428:PHE655428 PQL655428:PRA655428 QAH655428:QAW655428 QKD655428:QKS655428 QTZ655428:QUO655428 RDV655428:REK655428 RNR655428:ROG655428 RXN655428:RYC655428 SHJ655428:SHY655428 SRF655428:SRU655428 TBB655428:TBQ655428 TKX655428:TLM655428 TUT655428:TVI655428 UEP655428:UFE655428 UOL655428:UPA655428 UYH655428:UYW655428 VID655428:VIS655428 VRZ655428:VSO655428 WBV655428:WCK655428 WLR655428:WMG655428 WVN655428:WWC655428 F720964:U720964 JB720964:JQ720964 SX720964:TM720964 ACT720964:ADI720964 AMP720964:ANE720964 AWL720964:AXA720964 BGH720964:BGW720964 BQD720964:BQS720964 BZZ720964:CAO720964 CJV720964:CKK720964 CTR720964:CUG720964 DDN720964:DEC720964 DNJ720964:DNY720964 DXF720964:DXU720964 EHB720964:EHQ720964 EQX720964:ERM720964 FAT720964:FBI720964 FKP720964:FLE720964 FUL720964:FVA720964 GEH720964:GEW720964 GOD720964:GOS720964 GXZ720964:GYO720964 HHV720964:HIK720964 HRR720964:HSG720964 IBN720964:ICC720964 ILJ720964:ILY720964 IVF720964:IVU720964 JFB720964:JFQ720964 JOX720964:JPM720964 JYT720964:JZI720964 KIP720964:KJE720964 KSL720964:KTA720964 LCH720964:LCW720964 LMD720964:LMS720964 LVZ720964:LWO720964 MFV720964:MGK720964 MPR720964:MQG720964 MZN720964:NAC720964 NJJ720964:NJY720964 NTF720964:NTU720964 ODB720964:ODQ720964 OMX720964:ONM720964 OWT720964:OXI720964 PGP720964:PHE720964 PQL720964:PRA720964 QAH720964:QAW720964 QKD720964:QKS720964 QTZ720964:QUO720964 RDV720964:REK720964 RNR720964:ROG720964 RXN720964:RYC720964 SHJ720964:SHY720964 SRF720964:SRU720964 TBB720964:TBQ720964 TKX720964:TLM720964 TUT720964:TVI720964 UEP720964:UFE720964 UOL720964:UPA720964 UYH720964:UYW720964 VID720964:VIS720964 VRZ720964:VSO720964 WBV720964:WCK720964 WLR720964:WMG720964 WVN720964:WWC720964 F786500:U786500 JB786500:JQ786500 SX786500:TM786500 ACT786500:ADI786500 AMP786500:ANE786500 AWL786500:AXA786500 BGH786500:BGW786500 BQD786500:BQS786500 BZZ786500:CAO786500 CJV786500:CKK786500 CTR786500:CUG786500 DDN786500:DEC786500 DNJ786500:DNY786500 DXF786500:DXU786500 EHB786500:EHQ786500 EQX786500:ERM786500 FAT786500:FBI786500 FKP786500:FLE786500 FUL786500:FVA786500 GEH786500:GEW786500 GOD786500:GOS786500 GXZ786500:GYO786500 HHV786500:HIK786500 HRR786500:HSG786500 IBN786500:ICC786500 ILJ786500:ILY786500 IVF786500:IVU786500 JFB786500:JFQ786500 JOX786500:JPM786500 JYT786500:JZI786500 KIP786500:KJE786500 KSL786500:KTA786500 LCH786500:LCW786500 LMD786500:LMS786500 LVZ786500:LWO786500 MFV786500:MGK786500 MPR786500:MQG786500 MZN786500:NAC786500 NJJ786500:NJY786500 NTF786500:NTU786500 ODB786500:ODQ786500 OMX786500:ONM786500 OWT786500:OXI786500 PGP786500:PHE786500 PQL786500:PRA786500 QAH786500:QAW786500 QKD786500:QKS786500 QTZ786500:QUO786500 RDV786500:REK786500 RNR786500:ROG786500 RXN786500:RYC786500 SHJ786500:SHY786500 SRF786500:SRU786500 TBB786500:TBQ786500 TKX786500:TLM786500 TUT786500:TVI786500 UEP786500:UFE786500 UOL786500:UPA786500 UYH786500:UYW786500 VID786500:VIS786500 VRZ786500:VSO786500 WBV786500:WCK786500 WLR786500:WMG786500 WVN786500:WWC786500 F852036:U852036 JB852036:JQ852036 SX852036:TM852036 ACT852036:ADI852036 AMP852036:ANE852036 AWL852036:AXA852036 BGH852036:BGW852036 BQD852036:BQS852036 BZZ852036:CAO852036 CJV852036:CKK852036 CTR852036:CUG852036 DDN852036:DEC852036 DNJ852036:DNY852036 DXF852036:DXU852036 EHB852036:EHQ852036 EQX852036:ERM852036 FAT852036:FBI852036 FKP852036:FLE852036 FUL852036:FVA852036 GEH852036:GEW852036 GOD852036:GOS852036 GXZ852036:GYO852036 HHV852036:HIK852036 HRR852036:HSG852036 IBN852036:ICC852036 ILJ852036:ILY852036 IVF852036:IVU852036 JFB852036:JFQ852036 JOX852036:JPM852036 JYT852036:JZI852036 KIP852036:KJE852036 KSL852036:KTA852036 LCH852036:LCW852036 LMD852036:LMS852036 LVZ852036:LWO852036 MFV852036:MGK852036 MPR852036:MQG852036 MZN852036:NAC852036 NJJ852036:NJY852036 NTF852036:NTU852036 ODB852036:ODQ852036 OMX852036:ONM852036 OWT852036:OXI852036 PGP852036:PHE852036 PQL852036:PRA852036 QAH852036:QAW852036 QKD852036:QKS852036 QTZ852036:QUO852036 RDV852036:REK852036 RNR852036:ROG852036 RXN852036:RYC852036 SHJ852036:SHY852036 SRF852036:SRU852036 TBB852036:TBQ852036 TKX852036:TLM852036 TUT852036:TVI852036 UEP852036:UFE852036 UOL852036:UPA852036 UYH852036:UYW852036 VID852036:VIS852036 VRZ852036:VSO852036 WBV852036:WCK852036 WLR852036:WMG852036 WVN852036:WWC852036 F917572:U917572 JB917572:JQ917572 SX917572:TM917572 ACT917572:ADI917572 AMP917572:ANE917572 AWL917572:AXA917572 BGH917572:BGW917572 BQD917572:BQS917572 BZZ917572:CAO917572 CJV917572:CKK917572 CTR917572:CUG917572 DDN917572:DEC917572 DNJ917572:DNY917572 DXF917572:DXU917572 EHB917572:EHQ917572 EQX917572:ERM917572 FAT917572:FBI917572 FKP917572:FLE917572 FUL917572:FVA917572 GEH917572:GEW917572 GOD917572:GOS917572 GXZ917572:GYO917572 HHV917572:HIK917572 HRR917572:HSG917572 IBN917572:ICC917572 ILJ917572:ILY917572 IVF917572:IVU917572 JFB917572:JFQ917572 JOX917572:JPM917572 JYT917572:JZI917572 KIP917572:KJE917572 KSL917572:KTA917572 LCH917572:LCW917572 LMD917572:LMS917572 LVZ917572:LWO917572 MFV917572:MGK917572 MPR917572:MQG917572 MZN917572:NAC917572 NJJ917572:NJY917572 NTF917572:NTU917572 ODB917572:ODQ917572 OMX917572:ONM917572 OWT917572:OXI917572 PGP917572:PHE917572 PQL917572:PRA917572 QAH917572:QAW917572 QKD917572:QKS917572 QTZ917572:QUO917572 RDV917572:REK917572 RNR917572:ROG917572 RXN917572:RYC917572 SHJ917572:SHY917572 SRF917572:SRU917572 TBB917572:TBQ917572 TKX917572:TLM917572 TUT917572:TVI917572 UEP917572:UFE917572 UOL917572:UPA917572 UYH917572:UYW917572 VID917572:VIS917572 VRZ917572:VSO917572 WBV917572:WCK917572 WLR917572:WMG917572 WVN917572:WWC917572 F983108:U983108 JB983108:JQ983108 SX983108:TM983108 ACT983108:ADI983108 AMP983108:ANE983108 AWL983108:AXA983108 BGH983108:BGW983108 BQD983108:BQS983108 BZZ983108:CAO983108 CJV983108:CKK983108 CTR983108:CUG983108 DDN983108:DEC983108 DNJ983108:DNY983108 DXF983108:DXU983108 EHB983108:EHQ983108 EQX983108:ERM983108 FAT983108:FBI983108 FKP983108:FLE983108 FUL983108:FVA983108 GEH983108:GEW983108 GOD983108:GOS983108 GXZ983108:GYO983108 HHV983108:HIK983108 HRR983108:HSG983108 IBN983108:ICC983108 ILJ983108:ILY983108 IVF983108:IVU983108 JFB983108:JFQ983108 JOX983108:JPM983108 JYT983108:JZI983108 KIP983108:KJE983108 KSL983108:KTA983108 LCH983108:LCW983108 LMD983108:LMS983108 LVZ983108:LWO983108 MFV983108:MGK983108 MPR983108:MQG983108 MZN983108:NAC983108 NJJ983108:NJY983108 NTF983108:NTU983108 ODB983108:ODQ983108 OMX983108:ONM983108 OWT983108:OXI983108 PGP983108:PHE983108 PQL983108:PRA983108 QAH983108:QAW983108 QKD983108:QKS983108 QTZ983108:QUO983108 RDV983108:REK983108 RNR983108:ROG983108 RXN983108:RYC983108 SHJ983108:SHY983108 SRF983108:SRU983108 TBB983108:TBQ983108 TKX983108:TLM983108 TUT983108:TVI983108 UEP983108:UFE983108 UOL983108:UPA983108 UYH983108:UYW983108 VID983108:VIS983108 VRZ983108:VSO983108 WBV983108:WCK983108 WLR983108:WMG983108 WVN983108:WWC983108"/>
    <dataValidation allowBlank="1" showInputMessage="1" showErrorMessage="1" promptTitle="TDHCA Rental Program Experience" prompt="Row 27: Enter TDHCA Rental Program Property City" sqref="V68:AD68 JR68:JZ68 TN68:TV68 ADJ68:ADR68 ANF68:ANN68 AXB68:AXJ68 BGX68:BHF68 BQT68:BRB68 CAP68:CAX68 CKL68:CKT68 CUH68:CUP68 DED68:DEL68 DNZ68:DOH68 DXV68:DYD68 EHR68:EHZ68 ERN68:ERV68 FBJ68:FBR68 FLF68:FLN68 FVB68:FVJ68 GEX68:GFF68 GOT68:GPB68 GYP68:GYX68 HIL68:HIT68 HSH68:HSP68 ICD68:ICL68 ILZ68:IMH68 IVV68:IWD68 JFR68:JFZ68 JPN68:JPV68 JZJ68:JZR68 KJF68:KJN68 KTB68:KTJ68 LCX68:LDF68 LMT68:LNB68 LWP68:LWX68 MGL68:MGT68 MQH68:MQP68 NAD68:NAL68 NJZ68:NKH68 NTV68:NUD68 ODR68:ODZ68 ONN68:ONV68 OXJ68:OXR68 PHF68:PHN68 PRB68:PRJ68 QAX68:QBF68 QKT68:QLB68 QUP68:QUX68 REL68:RET68 ROH68:ROP68 RYD68:RYL68 SHZ68:SIH68 SRV68:SSD68 TBR68:TBZ68 TLN68:TLV68 TVJ68:TVR68 UFF68:UFN68 UPB68:UPJ68 UYX68:UZF68 VIT68:VJB68 VSP68:VSX68 WCL68:WCT68 WMH68:WMP68 WWD68:WWL68 V65604:AD65604 JR65604:JZ65604 TN65604:TV65604 ADJ65604:ADR65604 ANF65604:ANN65604 AXB65604:AXJ65604 BGX65604:BHF65604 BQT65604:BRB65604 CAP65604:CAX65604 CKL65604:CKT65604 CUH65604:CUP65604 DED65604:DEL65604 DNZ65604:DOH65604 DXV65604:DYD65604 EHR65604:EHZ65604 ERN65604:ERV65604 FBJ65604:FBR65604 FLF65604:FLN65604 FVB65604:FVJ65604 GEX65604:GFF65604 GOT65604:GPB65604 GYP65604:GYX65604 HIL65604:HIT65604 HSH65604:HSP65604 ICD65604:ICL65604 ILZ65604:IMH65604 IVV65604:IWD65604 JFR65604:JFZ65604 JPN65604:JPV65604 JZJ65604:JZR65604 KJF65604:KJN65604 KTB65604:KTJ65604 LCX65604:LDF65604 LMT65604:LNB65604 LWP65604:LWX65604 MGL65604:MGT65604 MQH65604:MQP65604 NAD65604:NAL65604 NJZ65604:NKH65604 NTV65604:NUD65604 ODR65604:ODZ65604 ONN65604:ONV65604 OXJ65604:OXR65604 PHF65604:PHN65604 PRB65604:PRJ65604 QAX65604:QBF65604 QKT65604:QLB65604 QUP65604:QUX65604 REL65604:RET65604 ROH65604:ROP65604 RYD65604:RYL65604 SHZ65604:SIH65604 SRV65604:SSD65604 TBR65604:TBZ65604 TLN65604:TLV65604 TVJ65604:TVR65604 UFF65604:UFN65604 UPB65604:UPJ65604 UYX65604:UZF65604 VIT65604:VJB65604 VSP65604:VSX65604 WCL65604:WCT65604 WMH65604:WMP65604 WWD65604:WWL65604 V131140:AD131140 JR131140:JZ131140 TN131140:TV131140 ADJ131140:ADR131140 ANF131140:ANN131140 AXB131140:AXJ131140 BGX131140:BHF131140 BQT131140:BRB131140 CAP131140:CAX131140 CKL131140:CKT131140 CUH131140:CUP131140 DED131140:DEL131140 DNZ131140:DOH131140 DXV131140:DYD131140 EHR131140:EHZ131140 ERN131140:ERV131140 FBJ131140:FBR131140 FLF131140:FLN131140 FVB131140:FVJ131140 GEX131140:GFF131140 GOT131140:GPB131140 GYP131140:GYX131140 HIL131140:HIT131140 HSH131140:HSP131140 ICD131140:ICL131140 ILZ131140:IMH131140 IVV131140:IWD131140 JFR131140:JFZ131140 JPN131140:JPV131140 JZJ131140:JZR131140 KJF131140:KJN131140 KTB131140:KTJ131140 LCX131140:LDF131140 LMT131140:LNB131140 LWP131140:LWX131140 MGL131140:MGT131140 MQH131140:MQP131140 NAD131140:NAL131140 NJZ131140:NKH131140 NTV131140:NUD131140 ODR131140:ODZ131140 ONN131140:ONV131140 OXJ131140:OXR131140 PHF131140:PHN131140 PRB131140:PRJ131140 QAX131140:QBF131140 QKT131140:QLB131140 QUP131140:QUX131140 REL131140:RET131140 ROH131140:ROP131140 RYD131140:RYL131140 SHZ131140:SIH131140 SRV131140:SSD131140 TBR131140:TBZ131140 TLN131140:TLV131140 TVJ131140:TVR131140 UFF131140:UFN131140 UPB131140:UPJ131140 UYX131140:UZF131140 VIT131140:VJB131140 VSP131140:VSX131140 WCL131140:WCT131140 WMH131140:WMP131140 WWD131140:WWL131140 V196676:AD196676 JR196676:JZ196676 TN196676:TV196676 ADJ196676:ADR196676 ANF196676:ANN196676 AXB196676:AXJ196676 BGX196676:BHF196676 BQT196676:BRB196676 CAP196676:CAX196676 CKL196676:CKT196676 CUH196676:CUP196676 DED196676:DEL196676 DNZ196676:DOH196676 DXV196676:DYD196676 EHR196676:EHZ196676 ERN196676:ERV196676 FBJ196676:FBR196676 FLF196676:FLN196676 FVB196676:FVJ196676 GEX196676:GFF196676 GOT196676:GPB196676 GYP196676:GYX196676 HIL196676:HIT196676 HSH196676:HSP196676 ICD196676:ICL196676 ILZ196676:IMH196676 IVV196676:IWD196676 JFR196676:JFZ196676 JPN196676:JPV196676 JZJ196676:JZR196676 KJF196676:KJN196676 KTB196676:KTJ196676 LCX196676:LDF196676 LMT196676:LNB196676 LWP196676:LWX196676 MGL196676:MGT196676 MQH196676:MQP196676 NAD196676:NAL196676 NJZ196676:NKH196676 NTV196676:NUD196676 ODR196676:ODZ196676 ONN196676:ONV196676 OXJ196676:OXR196676 PHF196676:PHN196676 PRB196676:PRJ196676 QAX196676:QBF196676 QKT196676:QLB196676 QUP196676:QUX196676 REL196676:RET196676 ROH196676:ROP196676 RYD196676:RYL196676 SHZ196676:SIH196676 SRV196676:SSD196676 TBR196676:TBZ196676 TLN196676:TLV196676 TVJ196676:TVR196676 UFF196676:UFN196676 UPB196676:UPJ196676 UYX196676:UZF196676 VIT196676:VJB196676 VSP196676:VSX196676 WCL196676:WCT196676 WMH196676:WMP196676 WWD196676:WWL196676 V262212:AD262212 JR262212:JZ262212 TN262212:TV262212 ADJ262212:ADR262212 ANF262212:ANN262212 AXB262212:AXJ262212 BGX262212:BHF262212 BQT262212:BRB262212 CAP262212:CAX262212 CKL262212:CKT262212 CUH262212:CUP262212 DED262212:DEL262212 DNZ262212:DOH262212 DXV262212:DYD262212 EHR262212:EHZ262212 ERN262212:ERV262212 FBJ262212:FBR262212 FLF262212:FLN262212 FVB262212:FVJ262212 GEX262212:GFF262212 GOT262212:GPB262212 GYP262212:GYX262212 HIL262212:HIT262212 HSH262212:HSP262212 ICD262212:ICL262212 ILZ262212:IMH262212 IVV262212:IWD262212 JFR262212:JFZ262212 JPN262212:JPV262212 JZJ262212:JZR262212 KJF262212:KJN262212 KTB262212:KTJ262212 LCX262212:LDF262212 LMT262212:LNB262212 LWP262212:LWX262212 MGL262212:MGT262212 MQH262212:MQP262212 NAD262212:NAL262212 NJZ262212:NKH262212 NTV262212:NUD262212 ODR262212:ODZ262212 ONN262212:ONV262212 OXJ262212:OXR262212 PHF262212:PHN262212 PRB262212:PRJ262212 QAX262212:QBF262212 QKT262212:QLB262212 QUP262212:QUX262212 REL262212:RET262212 ROH262212:ROP262212 RYD262212:RYL262212 SHZ262212:SIH262212 SRV262212:SSD262212 TBR262212:TBZ262212 TLN262212:TLV262212 TVJ262212:TVR262212 UFF262212:UFN262212 UPB262212:UPJ262212 UYX262212:UZF262212 VIT262212:VJB262212 VSP262212:VSX262212 WCL262212:WCT262212 WMH262212:WMP262212 WWD262212:WWL262212 V327748:AD327748 JR327748:JZ327748 TN327748:TV327748 ADJ327748:ADR327748 ANF327748:ANN327748 AXB327748:AXJ327748 BGX327748:BHF327748 BQT327748:BRB327748 CAP327748:CAX327748 CKL327748:CKT327748 CUH327748:CUP327748 DED327748:DEL327748 DNZ327748:DOH327748 DXV327748:DYD327748 EHR327748:EHZ327748 ERN327748:ERV327748 FBJ327748:FBR327748 FLF327748:FLN327748 FVB327748:FVJ327748 GEX327748:GFF327748 GOT327748:GPB327748 GYP327748:GYX327748 HIL327748:HIT327748 HSH327748:HSP327748 ICD327748:ICL327748 ILZ327748:IMH327748 IVV327748:IWD327748 JFR327748:JFZ327748 JPN327748:JPV327748 JZJ327748:JZR327748 KJF327748:KJN327748 KTB327748:KTJ327748 LCX327748:LDF327748 LMT327748:LNB327748 LWP327748:LWX327748 MGL327748:MGT327748 MQH327748:MQP327748 NAD327748:NAL327748 NJZ327748:NKH327748 NTV327748:NUD327748 ODR327748:ODZ327748 ONN327748:ONV327748 OXJ327748:OXR327748 PHF327748:PHN327748 PRB327748:PRJ327748 QAX327748:QBF327748 QKT327748:QLB327748 QUP327748:QUX327748 REL327748:RET327748 ROH327748:ROP327748 RYD327748:RYL327748 SHZ327748:SIH327748 SRV327748:SSD327748 TBR327748:TBZ327748 TLN327748:TLV327748 TVJ327748:TVR327748 UFF327748:UFN327748 UPB327748:UPJ327748 UYX327748:UZF327748 VIT327748:VJB327748 VSP327748:VSX327748 WCL327748:WCT327748 WMH327748:WMP327748 WWD327748:WWL327748 V393284:AD393284 JR393284:JZ393284 TN393284:TV393284 ADJ393284:ADR393284 ANF393284:ANN393284 AXB393284:AXJ393284 BGX393284:BHF393284 BQT393284:BRB393284 CAP393284:CAX393284 CKL393284:CKT393284 CUH393284:CUP393284 DED393284:DEL393284 DNZ393284:DOH393284 DXV393284:DYD393284 EHR393284:EHZ393284 ERN393284:ERV393284 FBJ393284:FBR393284 FLF393284:FLN393284 FVB393284:FVJ393284 GEX393284:GFF393284 GOT393284:GPB393284 GYP393284:GYX393284 HIL393284:HIT393284 HSH393284:HSP393284 ICD393284:ICL393284 ILZ393284:IMH393284 IVV393284:IWD393284 JFR393284:JFZ393284 JPN393284:JPV393284 JZJ393284:JZR393284 KJF393284:KJN393284 KTB393284:KTJ393284 LCX393284:LDF393284 LMT393284:LNB393284 LWP393284:LWX393284 MGL393284:MGT393284 MQH393284:MQP393284 NAD393284:NAL393284 NJZ393284:NKH393284 NTV393284:NUD393284 ODR393284:ODZ393284 ONN393284:ONV393284 OXJ393284:OXR393284 PHF393284:PHN393284 PRB393284:PRJ393284 QAX393284:QBF393284 QKT393284:QLB393284 QUP393284:QUX393284 REL393284:RET393284 ROH393284:ROP393284 RYD393284:RYL393284 SHZ393284:SIH393284 SRV393284:SSD393284 TBR393284:TBZ393284 TLN393284:TLV393284 TVJ393284:TVR393284 UFF393284:UFN393284 UPB393284:UPJ393284 UYX393284:UZF393284 VIT393284:VJB393284 VSP393284:VSX393284 WCL393284:WCT393284 WMH393284:WMP393284 WWD393284:WWL393284 V458820:AD458820 JR458820:JZ458820 TN458820:TV458820 ADJ458820:ADR458820 ANF458820:ANN458820 AXB458820:AXJ458820 BGX458820:BHF458820 BQT458820:BRB458820 CAP458820:CAX458820 CKL458820:CKT458820 CUH458820:CUP458820 DED458820:DEL458820 DNZ458820:DOH458820 DXV458820:DYD458820 EHR458820:EHZ458820 ERN458820:ERV458820 FBJ458820:FBR458820 FLF458820:FLN458820 FVB458820:FVJ458820 GEX458820:GFF458820 GOT458820:GPB458820 GYP458820:GYX458820 HIL458820:HIT458820 HSH458820:HSP458820 ICD458820:ICL458820 ILZ458820:IMH458820 IVV458820:IWD458820 JFR458820:JFZ458820 JPN458820:JPV458820 JZJ458820:JZR458820 KJF458820:KJN458820 KTB458820:KTJ458820 LCX458820:LDF458820 LMT458820:LNB458820 LWP458820:LWX458820 MGL458820:MGT458820 MQH458820:MQP458820 NAD458820:NAL458820 NJZ458820:NKH458820 NTV458820:NUD458820 ODR458820:ODZ458820 ONN458820:ONV458820 OXJ458820:OXR458820 PHF458820:PHN458820 PRB458820:PRJ458820 QAX458820:QBF458820 QKT458820:QLB458820 QUP458820:QUX458820 REL458820:RET458820 ROH458820:ROP458820 RYD458820:RYL458820 SHZ458820:SIH458820 SRV458820:SSD458820 TBR458820:TBZ458820 TLN458820:TLV458820 TVJ458820:TVR458820 UFF458820:UFN458820 UPB458820:UPJ458820 UYX458820:UZF458820 VIT458820:VJB458820 VSP458820:VSX458820 WCL458820:WCT458820 WMH458820:WMP458820 WWD458820:WWL458820 V524356:AD524356 JR524356:JZ524356 TN524356:TV524356 ADJ524356:ADR524356 ANF524356:ANN524356 AXB524356:AXJ524356 BGX524356:BHF524356 BQT524356:BRB524356 CAP524356:CAX524356 CKL524356:CKT524356 CUH524356:CUP524356 DED524356:DEL524356 DNZ524356:DOH524356 DXV524356:DYD524356 EHR524356:EHZ524356 ERN524356:ERV524356 FBJ524356:FBR524356 FLF524356:FLN524356 FVB524356:FVJ524356 GEX524356:GFF524356 GOT524356:GPB524356 GYP524356:GYX524356 HIL524356:HIT524356 HSH524356:HSP524356 ICD524356:ICL524356 ILZ524356:IMH524356 IVV524356:IWD524356 JFR524356:JFZ524356 JPN524356:JPV524356 JZJ524356:JZR524356 KJF524356:KJN524356 KTB524356:KTJ524356 LCX524356:LDF524356 LMT524356:LNB524356 LWP524356:LWX524356 MGL524356:MGT524356 MQH524356:MQP524356 NAD524356:NAL524356 NJZ524356:NKH524356 NTV524356:NUD524356 ODR524356:ODZ524356 ONN524356:ONV524356 OXJ524356:OXR524356 PHF524356:PHN524356 PRB524356:PRJ524356 QAX524356:QBF524356 QKT524356:QLB524356 QUP524356:QUX524356 REL524356:RET524356 ROH524356:ROP524356 RYD524356:RYL524356 SHZ524356:SIH524356 SRV524356:SSD524356 TBR524356:TBZ524356 TLN524356:TLV524356 TVJ524356:TVR524356 UFF524356:UFN524356 UPB524356:UPJ524356 UYX524356:UZF524356 VIT524356:VJB524356 VSP524356:VSX524356 WCL524356:WCT524356 WMH524356:WMP524356 WWD524356:WWL524356 V589892:AD589892 JR589892:JZ589892 TN589892:TV589892 ADJ589892:ADR589892 ANF589892:ANN589892 AXB589892:AXJ589892 BGX589892:BHF589892 BQT589892:BRB589892 CAP589892:CAX589892 CKL589892:CKT589892 CUH589892:CUP589892 DED589892:DEL589892 DNZ589892:DOH589892 DXV589892:DYD589892 EHR589892:EHZ589892 ERN589892:ERV589892 FBJ589892:FBR589892 FLF589892:FLN589892 FVB589892:FVJ589892 GEX589892:GFF589892 GOT589892:GPB589892 GYP589892:GYX589892 HIL589892:HIT589892 HSH589892:HSP589892 ICD589892:ICL589892 ILZ589892:IMH589892 IVV589892:IWD589892 JFR589892:JFZ589892 JPN589892:JPV589892 JZJ589892:JZR589892 KJF589892:KJN589892 KTB589892:KTJ589892 LCX589892:LDF589892 LMT589892:LNB589892 LWP589892:LWX589892 MGL589892:MGT589892 MQH589892:MQP589892 NAD589892:NAL589892 NJZ589892:NKH589892 NTV589892:NUD589892 ODR589892:ODZ589892 ONN589892:ONV589892 OXJ589892:OXR589892 PHF589892:PHN589892 PRB589892:PRJ589892 QAX589892:QBF589892 QKT589892:QLB589892 QUP589892:QUX589892 REL589892:RET589892 ROH589892:ROP589892 RYD589892:RYL589892 SHZ589892:SIH589892 SRV589892:SSD589892 TBR589892:TBZ589892 TLN589892:TLV589892 TVJ589892:TVR589892 UFF589892:UFN589892 UPB589892:UPJ589892 UYX589892:UZF589892 VIT589892:VJB589892 VSP589892:VSX589892 WCL589892:WCT589892 WMH589892:WMP589892 WWD589892:WWL589892 V655428:AD655428 JR655428:JZ655428 TN655428:TV655428 ADJ655428:ADR655428 ANF655428:ANN655428 AXB655428:AXJ655428 BGX655428:BHF655428 BQT655428:BRB655428 CAP655428:CAX655428 CKL655428:CKT655428 CUH655428:CUP655428 DED655428:DEL655428 DNZ655428:DOH655428 DXV655428:DYD655428 EHR655428:EHZ655428 ERN655428:ERV655428 FBJ655428:FBR655428 FLF655428:FLN655428 FVB655428:FVJ655428 GEX655428:GFF655428 GOT655428:GPB655428 GYP655428:GYX655428 HIL655428:HIT655428 HSH655428:HSP655428 ICD655428:ICL655428 ILZ655428:IMH655428 IVV655428:IWD655428 JFR655428:JFZ655428 JPN655428:JPV655428 JZJ655428:JZR655428 KJF655428:KJN655428 KTB655428:KTJ655428 LCX655428:LDF655428 LMT655428:LNB655428 LWP655428:LWX655428 MGL655428:MGT655428 MQH655428:MQP655428 NAD655428:NAL655428 NJZ655428:NKH655428 NTV655428:NUD655428 ODR655428:ODZ655428 ONN655428:ONV655428 OXJ655428:OXR655428 PHF655428:PHN655428 PRB655428:PRJ655428 QAX655428:QBF655428 QKT655428:QLB655428 QUP655428:QUX655428 REL655428:RET655428 ROH655428:ROP655428 RYD655428:RYL655428 SHZ655428:SIH655428 SRV655428:SSD655428 TBR655428:TBZ655428 TLN655428:TLV655428 TVJ655428:TVR655428 UFF655428:UFN655428 UPB655428:UPJ655428 UYX655428:UZF655428 VIT655428:VJB655428 VSP655428:VSX655428 WCL655428:WCT655428 WMH655428:WMP655428 WWD655428:WWL655428 V720964:AD720964 JR720964:JZ720964 TN720964:TV720964 ADJ720964:ADR720964 ANF720964:ANN720964 AXB720964:AXJ720964 BGX720964:BHF720964 BQT720964:BRB720964 CAP720964:CAX720964 CKL720964:CKT720964 CUH720964:CUP720964 DED720964:DEL720964 DNZ720964:DOH720964 DXV720964:DYD720964 EHR720964:EHZ720964 ERN720964:ERV720964 FBJ720964:FBR720964 FLF720964:FLN720964 FVB720964:FVJ720964 GEX720964:GFF720964 GOT720964:GPB720964 GYP720964:GYX720964 HIL720964:HIT720964 HSH720964:HSP720964 ICD720964:ICL720964 ILZ720964:IMH720964 IVV720964:IWD720964 JFR720964:JFZ720964 JPN720964:JPV720964 JZJ720964:JZR720964 KJF720964:KJN720964 KTB720964:KTJ720964 LCX720964:LDF720964 LMT720964:LNB720964 LWP720964:LWX720964 MGL720964:MGT720964 MQH720964:MQP720964 NAD720964:NAL720964 NJZ720964:NKH720964 NTV720964:NUD720964 ODR720964:ODZ720964 ONN720964:ONV720964 OXJ720964:OXR720964 PHF720964:PHN720964 PRB720964:PRJ720964 QAX720964:QBF720964 QKT720964:QLB720964 QUP720964:QUX720964 REL720964:RET720964 ROH720964:ROP720964 RYD720964:RYL720964 SHZ720964:SIH720964 SRV720964:SSD720964 TBR720964:TBZ720964 TLN720964:TLV720964 TVJ720964:TVR720964 UFF720964:UFN720964 UPB720964:UPJ720964 UYX720964:UZF720964 VIT720964:VJB720964 VSP720964:VSX720964 WCL720964:WCT720964 WMH720964:WMP720964 WWD720964:WWL720964 V786500:AD786500 JR786500:JZ786500 TN786500:TV786500 ADJ786500:ADR786500 ANF786500:ANN786500 AXB786500:AXJ786500 BGX786500:BHF786500 BQT786500:BRB786500 CAP786500:CAX786500 CKL786500:CKT786500 CUH786500:CUP786500 DED786500:DEL786500 DNZ786500:DOH786500 DXV786500:DYD786500 EHR786500:EHZ786500 ERN786500:ERV786500 FBJ786500:FBR786500 FLF786500:FLN786500 FVB786500:FVJ786500 GEX786500:GFF786500 GOT786500:GPB786500 GYP786500:GYX786500 HIL786500:HIT786500 HSH786500:HSP786500 ICD786500:ICL786500 ILZ786500:IMH786500 IVV786500:IWD786500 JFR786500:JFZ786500 JPN786500:JPV786500 JZJ786500:JZR786500 KJF786500:KJN786500 KTB786500:KTJ786500 LCX786500:LDF786500 LMT786500:LNB786500 LWP786500:LWX786500 MGL786500:MGT786500 MQH786500:MQP786500 NAD786500:NAL786500 NJZ786500:NKH786500 NTV786500:NUD786500 ODR786500:ODZ786500 ONN786500:ONV786500 OXJ786500:OXR786500 PHF786500:PHN786500 PRB786500:PRJ786500 QAX786500:QBF786500 QKT786500:QLB786500 QUP786500:QUX786500 REL786500:RET786500 ROH786500:ROP786500 RYD786500:RYL786500 SHZ786500:SIH786500 SRV786500:SSD786500 TBR786500:TBZ786500 TLN786500:TLV786500 TVJ786500:TVR786500 UFF786500:UFN786500 UPB786500:UPJ786500 UYX786500:UZF786500 VIT786500:VJB786500 VSP786500:VSX786500 WCL786500:WCT786500 WMH786500:WMP786500 WWD786500:WWL786500 V852036:AD852036 JR852036:JZ852036 TN852036:TV852036 ADJ852036:ADR852036 ANF852036:ANN852036 AXB852036:AXJ852036 BGX852036:BHF852036 BQT852036:BRB852036 CAP852036:CAX852036 CKL852036:CKT852036 CUH852036:CUP852036 DED852036:DEL852036 DNZ852036:DOH852036 DXV852036:DYD852036 EHR852036:EHZ852036 ERN852036:ERV852036 FBJ852036:FBR852036 FLF852036:FLN852036 FVB852036:FVJ852036 GEX852036:GFF852036 GOT852036:GPB852036 GYP852036:GYX852036 HIL852036:HIT852036 HSH852036:HSP852036 ICD852036:ICL852036 ILZ852036:IMH852036 IVV852036:IWD852036 JFR852036:JFZ852036 JPN852036:JPV852036 JZJ852036:JZR852036 KJF852036:KJN852036 KTB852036:KTJ852036 LCX852036:LDF852036 LMT852036:LNB852036 LWP852036:LWX852036 MGL852036:MGT852036 MQH852036:MQP852036 NAD852036:NAL852036 NJZ852036:NKH852036 NTV852036:NUD852036 ODR852036:ODZ852036 ONN852036:ONV852036 OXJ852036:OXR852036 PHF852036:PHN852036 PRB852036:PRJ852036 QAX852036:QBF852036 QKT852036:QLB852036 QUP852036:QUX852036 REL852036:RET852036 ROH852036:ROP852036 RYD852036:RYL852036 SHZ852036:SIH852036 SRV852036:SSD852036 TBR852036:TBZ852036 TLN852036:TLV852036 TVJ852036:TVR852036 UFF852036:UFN852036 UPB852036:UPJ852036 UYX852036:UZF852036 VIT852036:VJB852036 VSP852036:VSX852036 WCL852036:WCT852036 WMH852036:WMP852036 WWD852036:WWL852036 V917572:AD917572 JR917572:JZ917572 TN917572:TV917572 ADJ917572:ADR917572 ANF917572:ANN917572 AXB917572:AXJ917572 BGX917572:BHF917572 BQT917572:BRB917572 CAP917572:CAX917572 CKL917572:CKT917572 CUH917572:CUP917572 DED917572:DEL917572 DNZ917572:DOH917572 DXV917572:DYD917572 EHR917572:EHZ917572 ERN917572:ERV917572 FBJ917572:FBR917572 FLF917572:FLN917572 FVB917572:FVJ917572 GEX917572:GFF917572 GOT917572:GPB917572 GYP917572:GYX917572 HIL917572:HIT917572 HSH917572:HSP917572 ICD917572:ICL917572 ILZ917572:IMH917572 IVV917572:IWD917572 JFR917572:JFZ917572 JPN917572:JPV917572 JZJ917572:JZR917572 KJF917572:KJN917572 KTB917572:KTJ917572 LCX917572:LDF917572 LMT917572:LNB917572 LWP917572:LWX917572 MGL917572:MGT917572 MQH917572:MQP917572 NAD917572:NAL917572 NJZ917572:NKH917572 NTV917572:NUD917572 ODR917572:ODZ917572 ONN917572:ONV917572 OXJ917572:OXR917572 PHF917572:PHN917572 PRB917572:PRJ917572 QAX917572:QBF917572 QKT917572:QLB917572 QUP917572:QUX917572 REL917572:RET917572 ROH917572:ROP917572 RYD917572:RYL917572 SHZ917572:SIH917572 SRV917572:SSD917572 TBR917572:TBZ917572 TLN917572:TLV917572 TVJ917572:TVR917572 UFF917572:UFN917572 UPB917572:UPJ917572 UYX917572:UZF917572 VIT917572:VJB917572 VSP917572:VSX917572 WCL917572:WCT917572 WMH917572:WMP917572 WWD917572:WWL917572 V983108:AD983108 JR983108:JZ983108 TN983108:TV983108 ADJ983108:ADR983108 ANF983108:ANN983108 AXB983108:AXJ983108 BGX983108:BHF983108 BQT983108:BRB983108 CAP983108:CAX983108 CKL983108:CKT983108 CUH983108:CUP983108 DED983108:DEL983108 DNZ983108:DOH983108 DXV983108:DYD983108 EHR983108:EHZ983108 ERN983108:ERV983108 FBJ983108:FBR983108 FLF983108:FLN983108 FVB983108:FVJ983108 GEX983108:GFF983108 GOT983108:GPB983108 GYP983108:GYX983108 HIL983108:HIT983108 HSH983108:HSP983108 ICD983108:ICL983108 ILZ983108:IMH983108 IVV983108:IWD983108 JFR983108:JFZ983108 JPN983108:JPV983108 JZJ983108:JZR983108 KJF983108:KJN983108 KTB983108:KTJ983108 LCX983108:LDF983108 LMT983108:LNB983108 LWP983108:LWX983108 MGL983108:MGT983108 MQH983108:MQP983108 NAD983108:NAL983108 NJZ983108:NKH983108 NTV983108:NUD983108 ODR983108:ODZ983108 ONN983108:ONV983108 OXJ983108:OXR983108 PHF983108:PHN983108 PRB983108:PRJ983108 QAX983108:QBF983108 QKT983108:QLB983108 QUP983108:QUX983108 REL983108:RET983108 ROH983108:ROP983108 RYD983108:RYL983108 SHZ983108:SIH983108 SRV983108:SSD983108 TBR983108:TBZ983108 TLN983108:TLV983108 TVJ983108:TVR983108 UFF983108:UFN983108 UPB983108:UPJ983108 UYX983108:UZF983108 VIT983108:VJB983108 VSP983108:VSX983108 WCL983108:WCT983108 WMH983108:WMP983108 WWD983108:WWL983108"/>
    <dataValidation allowBlank="1" showInputMessage="1" showErrorMessage="1" promptTitle="TDHCA Rental Program Experience" prompt="Row 27: Enter TDHCA Rental Program Name(s)" sqref="AE68:AK68 KA68:KG68 TW68:UC68 ADS68:ADY68 ANO68:ANU68 AXK68:AXQ68 BHG68:BHM68 BRC68:BRI68 CAY68:CBE68 CKU68:CLA68 CUQ68:CUW68 DEM68:DES68 DOI68:DOO68 DYE68:DYK68 EIA68:EIG68 ERW68:ESC68 FBS68:FBY68 FLO68:FLU68 FVK68:FVQ68 GFG68:GFM68 GPC68:GPI68 GYY68:GZE68 HIU68:HJA68 HSQ68:HSW68 ICM68:ICS68 IMI68:IMO68 IWE68:IWK68 JGA68:JGG68 JPW68:JQC68 JZS68:JZY68 KJO68:KJU68 KTK68:KTQ68 LDG68:LDM68 LNC68:LNI68 LWY68:LXE68 MGU68:MHA68 MQQ68:MQW68 NAM68:NAS68 NKI68:NKO68 NUE68:NUK68 OEA68:OEG68 ONW68:OOC68 OXS68:OXY68 PHO68:PHU68 PRK68:PRQ68 QBG68:QBM68 QLC68:QLI68 QUY68:QVE68 REU68:RFA68 ROQ68:ROW68 RYM68:RYS68 SII68:SIO68 SSE68:SSK68 TCA68:TCG68 TLW68:TMC68 TVS68:TVY68 UFO68:UFU68 UPK68:UPQ68 UZG68:UZM68 VJC68:VJI68 VSY68:VTE68 WCU68:WDA68 WMQ68:WMW68 WWM68:WWS68 AE65604:AK65604 KA65604:KG65604 TW65604:UC65604 ADS65604:ADY65604 ANO65604:ANU65604 AXK65604:AXQ65604 BHG65604:BHM65604 BRC65604:BRI65604 CAY65604:CBE65604 CKU65604:CLA65604 CUQ65604:CUW65604 DEM65604:DES65604 DOI65604:DOO65604 DYE65604:DYK65604 EIA65604:EIG65604 ERW65604:ESC65604 FBS65604:FBY65604 FLO65604:FLU65604 FVK65604:FVQ65604 GFG65604:GFM65604 GPC65604:GPI65604 GYY65604:GZE65604 HIU65604:HJA65604 HSQ65604:HSW65604 ICM65604:ICS65604 IMI65604:IMO65604 IWE65604:IWK65604 JGA65604:JGG65604 JPW65604:JQC65604 JZS65604:JZY65604 KJO65604:KJU65604 KTK65604:KTQ65604 LDG65604:LDM65604 LNC65604:LNI65604 LWY65604:LXE65604 MGU65604:MHA65604 MQQ65604:MQW65604 NAM65604:NAS65604 NKI65604:NKO65604 NUE65604:NUK65604 OEA65604:OEG65604 ONW65604:OOC65604 OXS65604:OXY65604 PHO65604:PHU65604 PRK65604:PRQ65604 QBG65604:QBM65604 QLC65604:QLI65604 QUY65604:QVE65604 REU65604:RFA65604 ROQ65604:ROW65604 RYM65604:RYS65604 SII65604:SIO65604 SSE65604:SSK65604 TCA65604:TCG65604 TLW65604:TMC65604 TVS65604:TVY65604 UFO65604:UFU65604 UPK65604:UPQ65604 UZG65604:UZM65604 VJC65604:VJI65604 VSY65604:VTE65604 WCU65604:WDA65604 WMQ65604:WMW65604 WWM65604:WWS65604 AE131140:AK131140 KA131140:KG131140 TW131140:UC131140 ADS131140:ADY131140 ANO131140:ANU131140 AXK131140:AXQ131140 BHG131140:BHM131140 BRC131140:BRI131140 CAY131140:CBE131140 CKU131140:CLA131140 CUQ131140:CUW131140 DEM131140:DES131140 DOI131140:DOO131140 DYE131140:DYK131140 EIA131140:EIG131140 ERW131140:ESC131140 FBS131140:FBY131140 FLO131140:FLU131140 FVK131140:FVQ131140 GFG131140:GFM131140 GPC131140:GPI131140 GYY131140:GZE131140 HIU131140:HJA131140 HSQ131140:HSW131140 ICM131140:ICS131140 IMI131140:IMO131140 IWE131140:IWK131140 JGA131140:JGG131140 JPW131140:JQC131140 JZS131140:JZY131140 KJO131140:KJU131140 KTK131140:KTQ131140 LDG131140:LDM131140 LNC131140:LNI131140 LWY131140:LXE131140 MGU131140:MHA131140 MQQ131140:MQW131140 NAM131140:NAS131140 NKI131140:NKO131140 NUE131140:NUK131140 OEA131140:OEG131140 ONW131140:OOC131140 OXS131140:OXY131140 PHO131140:PHU131140 PRK131140:PRQ131140 QBG131140:QBM131140 QLC131140:QLI131140 QUY131140:QVE131140 REU131140:RFA131140 ROQ131140:ROW131140 RYM131140:RYS131140 SII131140:SIO131140 SSE131140:SSK131140 TCA131140:TCG131140 TLW131140:TMC131140 TVS131140:TVY131140 UFO131140:UFU131140 UPK131140:UPQ131140 UZG131140:UZM131140 VJC131140:VJI131140 VSY131140:VTE131140 WCU131140:WDA131140 WMQ131140:WMW131140 WWM131140:WWS131140 AE196676:AK196676 KA196676:KG196676 TW196676:UC196676 ADS196676:ADY196676 ANO196676:ANU196676 AXK196676:AXQ196676 BHG196676:BHM196676 BRC196676:BRI196676 CAY196676:CBE196676 CKU196676:CLA196676 CUQ196676:CUW196676 DEM196676:DES196676 DOI196676:DOO196676 DYE196676:DYK196676 EIA196676:EIG196676 ERW196676:ESC196676 FBS196676:FBY196676 FLO196676:FLU196676 FVK196676:FVQ196676 GFG196676:GFM196676 GPC196676:GPI196676 GYY196676:GZE196676 HIU196676:HJA196676 HSQ196676:HSW196676 ICM196676:ICS196676 IMI196676:IMO196676 IWE196676:IWK196676 JGA196676:JGG196676 JPW196676:JQC196676 JZS196676:JZY196676 KJO196676:KJU196676 KTK196676:KTQ196676 LDG196676:LDM196676 LNC196676:LNI196676 LWY196676:LXE196676 MGU196676:MHA196676 MQQ196676:MQW196676 NAM196676:NAS196676 NKI196676:NKO196676 NUE196676:NUK196676 OEA196676:OEG196676 ONW196676:OOC196676 OXS196676:OXY196676 PHO196676:PHU196676 PRK196676:PRQ196676 QBG196676:QBM196676 QLC196676:QLI196676 QUY196676:QVE196676 REU196676:RFA196676 ROQ196676:ROW196676 RYM196676:RYS196676 SII196676:SIO196676 SSE196676:SSK196676 TCA196676:TCG196676 TLW196676:TMC196676 TVS196676:TVY196676 UFO196676:UFU196676 UPK196676:UPQ196676 UZG196676:UZM196676 VJC196676:VJI196676 VSY196676:VTE196676 WCU196676:WDA196676 WMQ196676:WMW196676 WWM196676:WWS196676 AE262212:AK262212 KA262212:KG262212 TW262212:UC262212 ADS262212:ADY262212 ANO262212:ANU262212 AXK262212:AXQ262212 BHG262212:BHM262212 BRC262212:BRI262212 CAY262212:CBE262212 CKU262212:CLA262212 CUQ262212:CUW262212 DEM262212:DES262212 DOI262212:DOO262212 DYE262212:DYK262212 EIA262212:EIG262212 ERW262212:ESC262212 FBS262212:FBY262212 FLO262212:FLU262212 FVK262212:FVQ262212 GFG262212:GFM262212 GPC262212:GPI262212 GYY262212:GZE262212 HIU262212:HJA262212 HSQ262212:HSW262212 ICM262212:ICS262212 IMI262212:IMO262212 IWE262212:IWK262212 JGA262212:JGG262212 JPW262212:JQC262212 JZS262212:JZY262212 KJO262212:KJU262212 KTK262212:KTQ262212 LDG262212:LDM262212 LNC262212:LNI262212 LWY262212:LXE262212 MGU262212:MHA262212 MQQ262212:MQW262212 NAM262212:NAS262212 NKI262212:NKO262212 NUE262212:NUK262212 OEA262212:OEG262212 ONW262212:OOC262212 OXS262212:OXY262212 PHO262212:PHU262212 PRK262212:PRQ262212 QBG262212:QBM262212 QLC262212:QLI262212 QUY262212:QVE262212 REU262212:RFA262212 ROQ262212:ROW262212 RYM262212:RYS262212 SII262212:SIO262212 SSE262212:SSK262212 TCA262212:TCG262212 TLW262212:TMC262212 TVS262212:TVY262212 UFO262212:UFU262212 UPK262212:UPQ262212 UZG262212:UZM262212 VJC262212:VJI262212 VSY262212:VTE262212 WCU262212:WDA262212 WMQ262212:WMW262212 WWM262212:WWS262212 AE327748:AK327748 KA327748:KG327748 TW327748:UC327748 ADS327748:ADY327748 ANO327748:ANU327748 AXK327748:AXQ327748 BHG327748:BHM327748 BRC327748:BRI327748 CAY327748:CBE327748 CKU327748:CLA327748 CUQ327748:CUW327748 DEM327748:DES327748 DOI327748:DOO327748 DYE327748:DYK327748 EIA327748:EIG327748 ERW327748:ESC327748 FBS327748:FBY327748 FLO327748:FLU327748 FVK327748:FVQ327748 GFG327748:GFM327748 GPC327748:GPI327748 GYY327748:GZE327748 HIU327748:HJA327748 HSQ327748:HSW327748 ICM327748:ICS327748 IMI327748:IMO327748 IWE327748:IWK327748 JGA327748:JGG327748 JPW327748:JQC327748 JZS327748:JZY327748 KJO327748:KJU327748 KTK327748:KTQ327748 LDG327748:LDM327748 LNC327748:LNI327748 LWY327748:LXE327748 MGU327748:MHA327748 MQQ327748:MQW327748 NAM327748:NAS327748 NKI327748:NKO327748 NUE327748:NUK327748 OEA327748:OEG327748 ONW327748:OOC327748 OXS327748:OXY327748 PHO327748:PHU327748 PRK327748:PRQ327748 QBG327748:QBM327748 QLC327748:QLI327748 QUY327748:QVE327748 REU327748:RFA327748 ROQ327748:ROW327748 RYM327748:RYS327748 SII327748:SIO327748 SSE327748:SSK327748 TCA327748:TCG327748 TLW327748:TMC327748 TVS327748:TVY327748 UFO327748:UFU327748 UPK327748:UPQ327748 UZG327748:UZM327748 VJC327748:VJI327748 VSY327748:VTE327748 WCU327748:WDA327748 WMQ327748:WMW327748 WWM327748:WWS327748 AE393284:AK393284 KA393284:KG393284 TW393284:UC393284 ADS393284:ADY393284 ANO393284:ANU393284 AXK393284:AXQ393284 BHG393284:BHM393284 BRC393284:BRI393284 CAY393284:CBE393284 CKU393284:CLA393284 CUQ393284:CUW393284 DEM393284:DES393284 DOI393284:DOO393284 DYE393284:DYK393284 EIA393284:EIG393284 ERW393284:ESC393284 FBS393284:FBY393284 FLO393284:FLU393284 FVK393284:FVQ393284 GFG393284:GFM393284 GPC393284:GPI393284 GYY393284:GZE393284 HIU393284:HJA393284 HSQ393284:HSW393284 ICM393284:ICS393284 IMI393284:IMO393284 IWE393284:IWK393284 JGA393284:JGG393284 JPW393284:JQC393284 JZS393284:JZY393284 KJO393284:KJU393284 KTK393284:KTQ393284 LDG393284:LDM393284 LNC393284:LNI393284 LWY393284:LXE393284 MGU393284:MHA393284 MQQ393284:MQW393284 NAM393284:NAS393284 NKI393284:NKO393284 NUE393284:NUK393284 OEA393284:OEG393284 ONW393284:OOC393284 OXS393284:OXY393284 PHO393284:PHU393284 PRK393284:PRQ393284 QBG393284:QBM393284 QLC393284:QLI393284 QUY393284:QVE393284 REU393284:RFA393284 ROQ393284:ROW393284 RYM393284:RYS393284 SII393284:SIO393284 SSE393284:SSK393284 TCA393284:TCG393284 TLW393284:TMC393284 TVS393284:TVY393284 UFO393284:UFU393284 UPK393284:UPQ393284 UZG393284:UZM393284 VJC393284:VJI393284 VSY393284:VTE393284 WCU393284:WDA393284 WMQ393284:WMW393284 WWM393284:WWS393284 AE458820:AK458820 KA458820:KG458820 TW458820:UC458820 ADS458820:ADY458820 ANO458820:ANU458820 AXK458820:AXQ458820 BHG458820:BHM458820 BRC458820:BRI458820 CAY458820:CBE458820 CKU458820:CLA458820 CUQ458820:CUW458820 DEM458820:DES458820 DOI458820:DOO458820 DYE458820:DYK458820 EIA458820:EIG458820 ERW458820:ESC458820 FBS458820:FBY458820 FLO458820:FLU458820 FVK458820:FVQ458820 GFG458820:GFM458820 GPC458820:GPI458820 GYY458820:GZE458820 HIU458820:HJA458820 HSQ458820:HSW458820 ICM458820:ICS458820 IMI458820:IMO458820 IWE458820:IWK458820 JGA458820:JGG458820 JPW458820:JQC458820 JZS458820:JZY458820 KJO458820:KJU458820 KTK458820:KTQ458820 LDG458820:LDM458820 LNC458820:LNI458820 LWY458820:LXE458820 MGU458820:MHA458820 MQQ458820:MQW458820 NAM458820:NAS458820 NKI458820:NKO458820 NUE458820:NUK458820 OEA458820:OEG458820 ONW458820:OOC458820 OXS458820:OXY458820 PHO458820:PHU458820 PRK458820:PRQ458820 QBG458820:QBM458820 QLC458820:QLI458820 QUY458820:QVE458820 REU458820:RFA458820 ROQ458820:ROW458820 RYM458820:RYS458820 SII458820:SIO458820 SSE458820:SSK458820 TCA458820:TCG458820 TLW458820:TMC458820 TVS458820:TVY458820 UFO458820:UFU458820 UPK458820:UPQ458820 UZG458820:UZM458820 VJC458820:VJI458820 VSY458820:VTE458820 WCU458820:WDA458820 WMQ458820:WMW458820 WWM458820:WWS458820 AE524356:AK524356 KA524356:KG524356 TW524356:UC524356 ADS524356:ADY524356 ANO524356:ANU524356 AXK524356:AXQ524356 BHG524356:BHM524356 BRC524356:BRI524356 CAY524356:CBE524356 CKU524356:CLA524356 CUQ524356:CUW524356 DEM524356:DES524356 DOI524356:DOO524356 DYE524356:DYK524356 EIA524356:EIG524356 ERW524356:ESC524356 FBS524356:FBY524356 FLO524356:FLU524356 FVK524356:FVQ524356 GFG524356:GFM524356 GPC524356:GPI524356 GYY524356:GZE524356 HIU524356:HJA524356 HSQ524356:HSW524356 ICM524356:ICS524356 IMI524356:IMO524356 IWE524356:IWK524356 JGA524356:JGG524356 JPW524356:JQC524356 JZS524356:JZY524356 KJO524356:KJU524356 KTK524356:KTQ524356 LDG524356:LDM524356 LNC524356:LNI524356 LWY524356:LXE524356 MGU524356:MHA524356 MQQ524356:MQW524356 NAM524356:NAS524356 NKI524356:NKO524356 NUE524356:NUK524356 OEA524356:OEG524356 ONW524356:OOC524356 OXS524356:OXY524356 PHO524356:PHU524356 PRK524356:PRQ524356 QBG524356:QBM524356 QLC524356:QLI524356 QUY524356:QVE524356 REU524356:RFA524356 ROQ524356:ROW524356 RYM524356:RYS524356 SII524356:SIO524356 SSE524356:SSK524356 TCA524356:TCG524356 TLW524356:TMC524356 TVS524356:TVY524356 UFO524356:UFU524356 UPK524356:UPQ524356 UZG524356:UZM524356 VJC524356:VJI524356 VSY524356:VTE524356 WCU524356:WDA524356 WMQ524356:WMW524356 WWM524356:WWS524356 AE589892:AK589892 KA589892:KG589892 TW589892:UC589892 ADS589892:ADY589892 ANO589892:ANU589892 AXK589892:AXQ589892 BHG589892:BHM589892 BRC589892:BRI589892 CAY589892:CBE589892 CKU589892:CLA589892 CUQ589892:CUW589892 DEM589892:DES589892 DOI589892:DOO589892 DYE589892:DYK589892 EIA589892:EIG589892 ERW589892:ESC589892 FBS589892:FBY589892 FLO589892:FLU589892 FVK589892:FVQ589892 GFG589892:GFM589892 GPC589892:GPI589892 GYY589892:GZE589892 HIU589892:HJA589892 HSQ589892:HSW589892 ICM589892:ICS589892 IMI589892:IMO589892 IWE589892:IWK589892 JGA589892:JGG589892 JPW589892:JQC589892 JZS589892:JZY589892 KJO589892:KJU589892 KTK589892:KTQ589892 LDG589892:LDM589892 LNC589892:LNI589892 LWY589892:LXE589892 MGU589892:MHA589892 MQQ589892:MQW589892 NAM589892:NAS589892 NKI589892:NKO589892 NUE589892:NUK589892 OEA589892:OEG589892 ONW589892:OOC589892 OXS589892:OXY589892 PHO589892:PHU589892 PRK589892:PRQ589892 QBG589892:QBM589892 QLC589892:QLI589892 QUY589892:QVE589892 REU589892:RFA589892 ROQ589892:ROW589892 RYM589892:RYS589892 SII589892:SIO589892 SSE589892:SSK589892 TCA589892:TCG589892 TLW589892:TMC589892 TVS589892:TVY589892 UFO589892:UFU589892 UPK589892:UPQ589892 UZG589892:UZM589892 VJC589892:VJI589892 VSY589892:VTE589892 WCU589892:WDA589892 WMQ589892:WMW589892 WWM589892:WWS589892 AE655428:AK655428 KA655428:KG655428 TW655428:UC655428 ADS655428:ADY655428 ANO655428:ANU655428 AXK655428:AXQ655428 BHG655428:BHM655428 BRC655428:BRI655428 CAY655428:CBE655428 CKU655428:CLA655428 CUQ655428:CUW655428 DEM655428:DES655428 DOI655428:DOO655428 DYE655428:DYK655428 EIA655428:EIG655428 ERW655428:ESC655428 FBS655428:FBY655428 FLO655428:FLU655428 FVK655428:FVQ655428 GFG655428:GFM655428 GPC655428:GPI655428 GYY655428:GZE655428 HIU655428:HJA655428 HSQ655428:HSW655428 ICM655428:ICS655428 IMI655428:IMO655428 IWE655428:IWK655428 JGA655428:JGG655428 JPW655428:JQC655428 JZS655428:JZY655428 KJO655428:KJU655428 KTK655428:KTQ655428 LDG655428:LDM655428 LNC655428:LNI655428 LWY655428:LXE655428 MGU655428:MHA655428 MQQ655428:MQW655428 NAM655428:NAS655428 NKI655428:NKO655428 NUE655428:NUK655428 OEA655428:OEG655428 ONW655428:OOC655428 OXS655428:OXY655428 PHO655428:PHU655428 PRK655428:PRQ655428 QBG655428:QBM655428 QLC655428:QLI655428 QUY655428:QVE655428 REU655428:RFA655428 ROQ655428:ROW655428 RYM655428:RYS655428 SII655428:SIO655428 SSE655428:SSK655428 TCA655428:TCG655428 TLW655428:TMC655428 TVS655428:TVY655428 UFO655428:UFU655428 UPK655428:UPQ655428 UZG655428:UZM655428 VJC655428:VJI655428 VSY655428:VTE655428 WCU655428:WDA655428 WMQ655428:WMW655428 WWM655428:WWS655428 AE720964:AK720964 KA720964:KG720964 TW720964:UC720964 ADS720964:ADY720964 ANO720964:ANU720964 AXK720964:AXQ720964 BHG720964:BHM720964 BRC720964:BRI720964 CAY720964:CBE720964 CKU720964:CLA720964 CUQ720964:CUW720964 DEM720964:DES720964 DOI720964:DOO720964 DYE720964:DYK720964 EIA720964:EIG720964 ERW720964:ESC720964 FBS720964:FBY720964 FLO720964:FLU720964 FVK720964:FVQ720964 GFG720964:GFM720964 GPC720964:GPI720964 GYY720964:GZE720964 HIU720964:HJA720964 HSQ720964:HSW720964 ICM720964:ICS720964 IMI720964:IMO720964 IWE720964:IWK720964 JGA720964:JGG720964 JPW720964:JQC720964 JZS720964:JZY720964 KJO720964:KJU720964 KTK720964:KTQ720964 LDG720964:LDM720964 LNC720964:LNI720964 LWY720964:LXE720964 MGU720964:MHA720964 MQQ720964:MQW720964 NAM720964:NAS720964 NKI720964:NKO720964 NUE720964:NUK720964 OEA720964:OEG720964 ONW720964:OOC720964 OXS720964:OXY720964 PHO720964:PHU720964 PRK720964:PRQ720964 QBG720964:QBM720964 QLC720964:QLI720964 QUY720964:QVE720964 REU720964:RFA720964 ROQ720964:ROW720964 RYM720964:RYS720964 SII720964:SIO720964 SSE720964:SSK720964 TCA720964:TCG720964 TLW720964:TMC720964 TVS720964:TVY720964 UFO720964:UFU720964 UPK720964:UPQ720964 UZG720964:UZM720964 VJC720964:VJI720964 VSY720964:VTE720964 WCU720964:WDA720964 WMQ720964:WMW720964 WWM720964:WWS720964 AE786500:AK786500 KA786500:KG786500 TW786500:UC786500 ADS786500:ADY786500 ANO786500:ANU786500 AXK786500:AXQ786500 BHG786500:BHM786500 BRC786500:BRI786500 CAY786500:CBE786500 CKU786500:CLA786500 CUQ786500:CUW786500 DEM786500:DES786500 DOI786500:DOO786500 DYE786500:DYK786500 EIA786500:EIG786500 ERW786500:ESC786500 FBS786500:FBY786500 FLO786500:FLU786500 FVK786500:FVQ786500 GFG786500:GFM786500 GPC786500:GPI786500 GYY786500:GZE786500 HIU786500:HJA786500 HSQ786500:HSW786500 ICM786500:ICS786500 IMI786500:IMO786500 IWE786500:IWK786500 JGA786500:JGG786500 JPW786500:JQC786500 JZS786500:JZY786500 KJO786500:KJU786500 KTK786500:KTQ786500 LDG786500:LDM786500 LNC786500:LNI786500 LWY786500:LXE786500 MGU786500:MHA786500 MQQ786500:MQW786500 NAM786500:NAS786500 NKI786500:NKO786500 NUE786500:NUK786500 OEA786500:OEG786500 ONW786500:OOC786500 OXS786500:OXY786500 PHO786500:PHU786500 PRK786500:PRQ786500 QBG786500:QBM786500 QLC786500:QLI786500 QUY786500:QVE786500 REU786500:RFA786500 ROQ786500:ROW786500 RYM786500:RYS786500 SII786500:SIO786500 SSE786500:SSK786500 TCA786500:TCG786500 TLW786500:TMC786500 TVS786500:TVY786500 UFO786500:UFU786500 UPK786500:UPQ786500 UZG786500:UZM786500 VJC786500:VJI786500 VSY786500:VTE786500 WCU786500:WDA786500 WMQ786500:WMW786500 WWM786500:WWS786500 AE852036:AK852036 KA852036:KG852036 TW852036:UC852036 ADS852036:ADY852036 ANO852036:ANU852036 AXK852036:AXQ852036 BHG852036:BHM852036 BRC852036:BRI852036 CAY852036:CBE852036 CKU852036:CLA852036 CUQ852036:CUW852036 DEM852036:DES852036 DOI852036:DOO852036 DYE852036:DYK852036 EIA852036:EIG852036 ERW852036:ESC852036 FBS852036:FBY852036 FLO852036:FLU852036 FVK852036:FVQ852036 GFG852036:GFM852036 GPC852036:GPI852036 GYY852036:GZE852036 HIU852036:HJA852036 HSQ852036:HSW852036 ICM852036:ICS852036 IMI852036:IMO852036 IWE852036:IWK852036 JGA852036:JGG852036 JPW852036:JQC852036 JZS852036:JZY852036 KJO852036:KJU852036 KTK852036:KTQ852036 LDG852036:LDM852036 LNC852036:LNI852036 LWY852036:LXE852036 MGU852036:MHA852036 MQQ852036:MQW852036 NAM852036:NAS852036 NKI852036:NKO852036 NUE852036:NUK852036 OEA852036:OEG852036 ONW852036:OOC852036 OXS852036:OXY852036 PHO852036:PHU852036 PRK852036:PRQ852036 QBG852036:QBM852036 QLC852036:QLI852036 QUY852036:QVE852036 REU852036:RFA852036 ROQ852036:ROW852036 RYM852036:RYS852036 SII852036:SIO852036 SSE852036:SSK852036 TCA852036:TCG852036 TLW852036:TMC852036 TVS852036:TVY852036 UFO852036:UFU852036 UPK852036:UPQ852036 UZG852036:UZM852036 VJC852036:VJI852036 VSY852036:VTE852036 WCU852036:WDA852036 WMQ852036:WMW852036 WWM852036:WWS852036 AE917572:AK917572 KA917572:KG917572 TW917572:UC917572 ADS917572:ADY917572 ANO917572:ANU917572 AXK917572:AXQ917572 BHG917572:BHM917572 BRC917572:BRI917572 CAY917572:CBE917572 CKU917572:CLA917572 CUQ917572:CUW917572 DEM917572:DES917572 DOI917572:DOO917572 DYE917572:DYK917572 EIA917572:EIG917572 ERW917572:ESC917572 FBS917572:FBY917572 FLO917572:FLU917572 FVK917572:FVQ917572 GFG917572:GFM917572 GPC917572:GPI917572 GYY917572:GZE917572 HIU917572:HJA917572 HSQ917572:HSW917572 ICM917572:ICS917572 IMI917572:IMO917572 IWE917572:IWK917572 JGA917572:JGG917572 JPW917572:JQC917572 JZS917572:JZY917572 KJO917572:KJU917572 KTK917572:KTQ917572 LDG917572:LDM917572 LNC917572:LNI917572 LWY917572:LXE917572 MGU917572:MHA917572 MQQ917572:MQW917572 NAM917572:NAS917572 NKI917572:NKO917572 NUE917572:NUK917572 OEA917572:OEG917572 ONW917572:OOC917572 OXS917572:OXY917572 PHO917572:PHU917572 PRK917572:PRQ917572 QBG917572:QBM917572 QLC917572:QLI917572 QUY917572:QVE917572 REU917572:RFA917572 ROQ917572:ROW917572 RYM917572:RYS917572 SII917572:SIO917572 SSE917572:SSK917572 TCA917572:TCG917572 TLW917572:TMC917572 TVS917572:TVY917572 UFO917572:UFU917572 UPK917572:UPQ917572 UZG917572:UZM917572 VJC917572:VJI917572 VSY917572:VTE917572 WCU917572:WDA917572 WMQ917572:WMW917572 WWM917572:WWS917572 AE983108:AK983108 KA983108:KG983108 TW983108:UC983108 ADS983108:ADY983108 ANO983108:ANU983108 AXK983108:AXQ983108 BHG983108:BHM983108 BRC983108:BRI983108 CAY983108:CBE983108 CKU983108:CLA983108 CUQ983108:CUW983108 DEM983108:DES983108 DOI983108:DOO983108 DYE983108:DYK983108 EIA983108:EIG983108 ERW983108:ESC983108 FBS983108:FBY983108 FLO983108:FLU983108 FVK983108:FVQ983108 GFG983108:GFM983108 GPC983108:GPI983108 GYY983108:GZE983108 HIU983108:HJA983108 HSQ983108:HSW983108 ICM983108:ICS983108 IMI983108:IMO983108 IWE983108:IWK983108 JGA983108:JGG983108 JPW983108:JQC983108 JZS983108:JZY983108 KJO983108:KJU983108 KTK983108:KTQ983108 LDG983108:LDM983108 LNC983108:LNI983108 LWY983108:LXE983108 MGU983108:MHA983108 MQQ983108:MQW983108 NAM983108:NAS983108 NKI983108:NKO983108 NUE983108:NUK983108 OEA983108:OEG983108 ONW983108:OOC983108 OXS983108:OXY983108 PHO983108:PHU983108 PRK983108:PRQ983108 QBG983108:QBM983108 QLC983108:QLI983108 QUY983108:QVE983108 REU983108:RFA983108 ROQ983108:ROW983108 RYM983108:RYS983108 SII983108:SIO983108 SSE983108:SSK983108 TCA983108:TCG983108 TLW983108:TMC983108 TVS983108:TVY983108 UFO983108:UFU983108 UPK983108:UPQ983108 UZG983108:UZM983108 VJC983108:VJI983108 VSY983108:VTE983108 WCU983108:WDA983108 WMQ983108:WMW983108 WWM983108:WWS983108"/>
    <dataValidation allowBlank="1" showInputMessage="1" showErrorMessage="1" promptTitle="TDHCA Rental Program Experience" prompt="Row 27: Enter Date (mm/yy) When Control Began" sqref="AL68:AP68 KH68:KL68 UD68:UH68 ADZ68:AED68 ANV68:ANZ68 AXR68:AXV68 BHN68:BHR68 BRJ68:BRN68 CBF68:CBJ68 CLB68:CLF68 CUX68:CVB68 DET68:DEX68 DOP68:DOT68 DYL68:DYP68 EIH68:EIL68 ESD68:ESH68 FBZ68:FCD68 FLV68:FLZ68 FVR68:FVV68 GFN68:GFR68 GPJ68:GPN68 GZF68:GZJ68 HJB68:HJF68 HSX68:HTB68 ICT68:ICX68 IMP68:IMT68 IWL68:IWP68 JGH68:JGL68 JQD68:JQH68 JZZ68:KAD68 KJV68:KJZ68 KTR68:KTV68 LDN68:LDR68 LNJ68:LNN68 LXF68:LXJ68 MHB68:MHF68 MQX68:MRB68 NAT68:NAX68 NKP68:NKT68 NUL68:NUP68 OEH68:OEL68 OOD68:OOH68 OXZ68:OYD68 PHV68:PHZ68 PRR68:PRV68 QBN68:QBR68 QLJ68:QLN68 QVF68:QVJ68 RFB68:RFF68 ROX68:RPB68 RYT68:RYX68 SIP68:SIT68 SSL68:SSP68 TCH68:TCL68 TMD68:TMH68 TVZ68:TWD68 UFV68:UFZ68 UPR68:UPV68 UZN68:UZR68 VJJ68:VJN68 VTF68:VTJ68 WDB68:WDF68 WMX68:WNB68 WWT68:WWX68 AL65604:AP65604 KH65604:KL65604 UD65604:UH65604 ADZ65604:AED65604 ANV65604:ANZ65604 AXR65604:AXV65604 BHN65604:BHR65604 BRJ65604:BRN65604 CBF65604:CBJ65604 CLB65604:CLF65604 CUX65604:CVB65604 DET65604:DEX65604 DOP65604:DOT65604 DYL65604:DYP65604 EIH65604:EIL65604 ESD65604:ESH65604 FBZ65604:FCD65604 FLV65604:FLZ65604 FVR65604:FVV65604 GFN65604:GFR65604 GPJ65604:GPN65604 GZF65604:GZJ65604 HJB65604:HJF65604 HSX65604:HTB65604 ICT65604:ICX65604 IMP65604:IMT65604 IWL65604:IWP65604 JGH65604:JGL65604 JQD65604:JQH65604 JZZ65604:KAD65604 KJV65604:KJZ65604 KTR65604:KTV65604 LDN65604:LDR65604 LNJ65604:LNN65604 LXF65604:LXJ65604 MHB65604:MHF65604 MQX65604:MRB65604 NAT65604:NAX65604 NKP65604:NKT65604 NUL65604:NUP65604 OEH65604:OEL65604 OOD65604:OOH65604 OXZ65604:OYD65604 PHV65604:PHZ65604 PRR65604:PRV65604 QBN65604:QBR65604 QLJ65604:QLN65604 QVF65604:QVJ65604 RFB65604:RFF65604 ROX65604:RPB65604 RYT65604:RYX65604 SIP65604:SIT65604 SSL65604:SSP65604 TCH65604:TCL65604 TMD65604:TMH65604 TVZ65604:TWD65604 UFV65604:UFZ65604 UPR65604:UPV65604 UZN65604:UZR65604 VJJ65604:VJN65604 VTF65604:VTJ65604 WDB65604:WDF65604 WMX65604:WNB65604 WWT65604:WWX65604 AL131140:AP131140 KH131140:KL131140 UD131140:UH131140 ADZ131140:AED131140 ANV131140:ANZ131140 AXR131140:AXV131140 BHN131140:BHR131140 BRJ131140:BRN131140 CBF131140:CBJ131140 CLB131140:CLF131140 CUX131140:CVB131140 DET131140:DEX131140 DOP131140:DOT131140 DYL131140:DYP131140 EIH131140:EIL131140 ESD131140:ESH131140 FBZ131140:FCD131140 FLV131140:FLZ131140 FVR131140:FVV131140 GFN131140:GFR131140 GPJ131140:GPN131140 GZF131140:GZJ131140 HJB131140:HJF131140 HSX131140:HTB131140 ICT131140:ICX131140 IMP131140:IMT131140 IWL131140:IWP131140 JGH131140:JGL131140 JQD131140:JQH131140 JZZ131140:KAD131140 KJV131140:KJZ131140 KTR131140:KTV131140 LDN131140:LDR131140 LNJ131140:LNN131140 LXF131140:LXJ131140 MHB131140:MHF131140 MQX131140:MRB131140 NAT131140:NAX131140 NKP131140:NKT131140 NUL131140:NUP131140 OEH131140:OEL131140 OOD131140:OOH131140 OXZ131140:OYD131140 PHV131140:PHZ131140 PRR131140:PRV131140 QBN131140:QBR131140 QLJ131140:QLN131140 QVF131140:QVJ131140 RFB131140:RFF131140 ROX131140:RPB131140 RYT131140:RYX131140 SIP131140:SIT131140 SSL131140:SSP131140 TCH131140:TCL131140 TMD131140:TMH131140 TVZ131140:TWD131140 UFV131140:UFZ131140 UPR131140:UPV131140 UZN131140:UZR131140 VJJ131140:VJN131140 VTF131140:VTJ131140 WDB131140:WDF131140 WMX131140:WNB131140 WWT131140:WWX131140 AL196676:AP196676 KH196676:KL196676 UD196676:UH196676 ADZ196676:AED196676 ANV196676:ANZ196676 AXR196676:AXV196676 BHN196676:BHR196676 BRJ196676:BRN196676 CBF196676:CBJ196676 CLB196676:CLF196676 CUX196676:CVB196676 DET196676:DEX196676 DOP196676:DOT196676 DYL196676:DYP196676 EIH196676:EIL196676 ESD196676:ESH196676 FBZ196676:FCD196676 FLV196676:FLZ196676 FVR196676:FVV196676 GFN196676:GFR196676 GPJ196676:GPN196676 GZF196676:GZJ196676 HJB196676:HJF196676 HSX196676:HTB196676 ICT196676:ICX196676 IMP196676:IMT196676 IWL196676:IWP196676 JGH196676:JGL196676 JQD196676:JQH196676 JZZ196676:KAD196676 KJV196676:KJZ196676 KTR196676:KTV196676 LDN196676:LDR196676 LNJ196676:LNN196676 LXF196676:LXJ196676 MHB196676:MHF196676 MQX196676:MRB196676 NAT196676:NAX196676 NKP196676:NKT196676 NUL196676:NUP196676 OEH196676:OEL196676 OOD196676:OOH196676 OXZ196676:OYD196676 PHV196676:PHZ196676 PRR196676:PRV196676 QBN196676:QBR196676 QLJ196676:QLN196676 QVF196676:QVJ196676 RFB196676:RFF196676 ROX196676:RPB196676 RYT196676:RYX196676 SIP196676:SIT196676 SSL196676:SSP196676 TCH196676:TCL196676 TMD196676:TMH196676 TVZ196676:TWD196676 UFV196676:UFZ196676 UPR196676:UPV196676 UZN196676:UZR196676 VJJ196676:VJN196676 VTF196676:VTJ196676 WDB196676:WDF196676 WMX196676:WNB196676 WWT196676:WWX196676 AL262212:AP262212 KH262212:KL262212 UD262212:UH262212 ADZ262212:AED262212 ANV262212:ANZ262212 AXR262212:AXV262212 BHN262212:BHR262212 BRJ262212:BRN262212 CBF262212:CBJ262212 CLB262212:CLF262212 CUX262212:CVB262212 DET262212:DEX262212 DOP262212:DOT262212 DYL262212:DYP262212 EIH262212:EIL262212 ESD262212:ESH262212 FBZ262212:FCD262212 FLV262212:FLZ262212 FVR262212:FVV262212 GFN262212:GFR262212 GPJ262212:GPN262212 GZF262212:GZJ262212 HJB262212:HJF262212 HSX262212:HTB262212 ICT262212:ICX262212 IMP262212:IMT262212 IWL262212:IWP262212 JGH262212:JGL262212 JQD262212:JQH262212 JZZ262212:KAD262212 KJV262212:KJZ262212 KTR262212:KTV262212 LDN262212:LDR262212 LNJ262212:LNN262212 LXF262212:LXJ262212 MHB262212:MHF262212 MQX262212:MRB262212 NAT262212:NAX262212 NKP262212:NKT262212 NUL262212:NUP262212 OEH262212:OEL262212 OOD262212:OOH262212 OXZ262212:OYD262212 PHV262212:PHZ262212 PRR262212:PRV262212 QBN262212:QBR262212 QLJ262212:QLN262212 QVF262212:QVJ262212 RFB262212:RFF262212 ROX262212:RPB262212 RYT262212:RYX262212 SIP262212:SIT262212 SSL262212:SSP262212 TCH262212:TCL262212 TMD262212:TMH262212 TVZ262212:TWD262212 UFV262212:UFZ262212 UPR262212:UPV262212 UZN262212:UZR262212 VJJ262212:VJN262212 VTF262212:VTJ262212 WDB262212:WDF262212 WMX262212:WNB262212 WWT262212:WWX262212 AL327748:AP327748 KH327748:KL327748 UD327748:UH327748 ADZ327748:AED327748 ANV327748:ANZ327748 AXR327748:AXV327748 BHN327748:BHR327748 BRJ327748:BRN327748 CBF327748:CBJ327748 CLB327748:CLF327748 CUX327748:CVB327748 DET327748:DEX327748 DOP327748:DOT327748 DYL327748:DYP327748 EIH327748:EIL327748 ESD327748:ESH327748 FBZ327748:FCD327748 FLV327748:FLZ327748 FVR327748:FVV327748 GFN327748:GFR327748 GPJ327748:GPN327748 GZF327748:GZJ327748 HJB327748:HJF327748 HSX327748:HTB327748 ICT327748:ICX327748 IMP327748:IMT327748 IWL327748:IWP327748 JGH327748:JGL327748 JQD327748:JQH327748 JZZ327748:KAD327748 KJV327748:KJZ327748 KTR327748:KTV327748 LDN327748:LDR327748 LNJ327748:LNN327748 LXF327748:LXJ327748 MHB327748:MHF327748 MQX327748:MRB327748 NAT327748:NAX327748 NKP327748:NKT327748 NUL327748:NUP327748 OEH327748:OEL327748 OOD327748:OOH327748 OXZ327748:OYD327748 PHV327748:PHZ327748 PRR327748:PRV327748 QBN327748:QBR327748 QLJ327748:QLN327748 QVF327748:QVJ327748 RFB327748:RFF327748 ROX327748:RPB327748 RYT327748:RYX327748 SIP327748:SIT327748 SSL327748:SSP327748 TCH327748:TCL327748 TMD327748:TMH327748 TVZ327748:TWD327748 UFV327748:UFZ327748 UPR327748:UPV327748 UZN327748:UZR327748 VJJ327748:VJN327748 VTF327748:VTJ327748 WDB327748:WDF327748 WMX327748:WNB327748 WWT327748:WWX327748 AL393284:AP393284 KH393284:KL393284 UD393284:UH393284 ADZ393284:AED393284 ANV393284:ANZ393284 AXR393284:AXV393284 BHN393284:BHR393284 BRJ393284:BRN393284 CBF393284:CBJ393284 CLB393284:CLF393284 CUX393284:CVB393284 DET393284:DEX393284 DOP393284:DOT393284 DYL393284:DYP393284 EIH393284:EIL393284 ESD393284:ESH393284 FBZ393284:FCD393284 FLV393284:FLZ393284 FVR393284:FVV393284 GFN393284:GFR393284 GPJ393284:GPN393284 GZF393284:GZJ393284 HJB393284:HJF393284 HSX393284:HTB393284 ICT393284:ICX393284 IMP393284:IMT393284 IWL393284:IWP393284 JGH393284:JGL393284 JQD393284:JQH393284 JZZ393284:KAD393284 KJV393284:KJZ393284 KTR393284:KTV393284 LDN393284:LDR393284 LNJ393284:LNN393284 LXF393284:LXJ393284 MHB393284:MHF393284 MQX393284:MRB393284 NAT393284:NAX393284 NKP393284:NKT393284 NUL393284:NUP393284 OEH393284:OEL393284 OOD393284:OOH393284 OXZ393284:OYD393284 PHV393284:PHZ393284 PRR393284:PRV393284 QBN393284:QBR393284 QLJ393284:QLN393284 QVF393284:QVJ393284 RFB393284:RFF393284 ROX393284:RPB393284 RYT393284:RYX393284 SIP393284:SIT393284 SSL393284:SSP393284 TCH393284:TCL393284 TMD393284:TMH393284 TVZ393284:TWD393284 UFV393284:UFZ393284 UPR393284:UPV393284 UZN393284:UZR393284 VJJ393284:VJN393284 VTF393284:VTJ393284 WDB393284:WDF393284 WMX393284:WNB393284 WWT393284:WWX393284 AL458820:AP458820 KH458820:KL458820 UD458820:UH458820 ADZ458820:AED458820 ANV458820:ANZ458820 AXR458820:AXV458820 BHN458820:BHR458820 BRJ458820:BRN458820 CBF458820:CBJ458820 CLB458820:CLF458820 CUX458820:CVB458820 DET458820:DEX458820 DOP458820:DOT458820 DYL458820:DYP458820 EIH458820:EIL458820 ESD458820:ESH458820 FBZ458820:FCD458820 FLV458820:FLZ458820 FVR458820:FVV458820 GFN458820:GFR458820 GPJ458820:GPN458820 GZF458820:GZJ458820 HJB458820:HJF458820 HSX458820:HTB458820 ICT458820:ICX458820 IMP458820:IMT458820 IWL458820:IWP458820 JGH458820:JGL458820 JQD458820:JQH458820 JZZ458820:KAD458820 KJV458820:KJZ458820 KTR458820:KTV458820 LDN458820:LDR458820 LNJ458820:LNN458820 LXF458820:LXJ458820 MHB458820:MHF458820 MQX458820:MRB458820 NAT458820:NAX458820 NKP458820:NKT458820 NUL458820:NUP458820 OEH458820:OEL458820 OOD458820:OOH458820 OXZ458820:OYD458820 PHV458820:PHZ458820 PRR458820:PRV458820 QBN458820:QBR458820 QLJ458820:QLN458820 QVF458820:QVJ458820 RFB458820:RFF458820 ROX458820:RPB458820 RYT458820:RYX458820 SIP458820:SIT458820 SSL458820:SSP458820 TCH458820:TCL458820 TMD458820:TMH458820 TVZ458820:TWD458820 UFV458820:UFZ458820 UPR458820:UPV458820 UZN458820:UZR458820 VJJ458820:VJN458820 VTF458820:VTJ458820 WDB458820:WDF458820 WMX458820:WNB458820 WWT458820:WWX458820 AL524356:AP524356 KH524356:KL524356 UD524356:UH524356 ADZ524356:AED524356 ANV524356:ANZ524356 AXR524356:AXV524356 BHN524356:BHR524356 BRJ524356:BRN524356 CBF524356:CBJ524356 CLB524356:CLF524356 CUX524356:CVB524356 DET524356:DEX524356 DOP524356:DOT524356 DYL524356:DYP524356 EIH524356:EIL524356 ESD524356:ESH524356 FBZ524356:FCD524356 FLV524356:FLZ524356 FVR524356:FVV524356 GFN524356:GFR524356 GPJ524356:GPN524356 GZF524356:GZJ524356 HJB524356:HJF524356 HSX524356:HTB524356 ICT524356:ICX524356 IMP524356:IMT524356 IWL524356:IWP524356 JGH524356:JGL524356 JQD524356:JQH524356 JZZ524356:KAD524356 KJV524356:KJZ524356 KTR524356:KTV524356 LDN524356:LDR524356 LNJ524356:LNN524356 LXF524356:LXJ524356 MHB524356:MHF524356 MQX524356:MRB524356 NAT524356:NAX524356 NKP524356:NKT524356 NUL524356:NUP524356 OEH524356:OEL524356 OOD524356:OOH524356 OXZ524356:OYD524356 PHV524356:PHZ524356 PRR524356:PRV524356 QBN524356:QBR524356 QLJ524356:QLN524356 QVF524356:QVJ524356 RFB524356:RFF524356 ROX524356:RPB524356 RYT524356:RYX524356 SIP524356:SIT524356 SSL524356:SSP524356 TCH524356:TCL524356 TMD524356:TMH524356 TVZ524356:TWD524356 UFV524356:UFZ524356 UPR524356:UPV524356 UZN524356:UZR524356 VJJ524356:VJN524356 VTF524356:VTJ524356 WDB524356:WDF524356 WMX524356:WNB524356 WWT524356:WWX524356 AL589892:AP589892 KH589892:KL589892 UD589892:UH589892 ADZ589892:AED589892 ANV589892:ANZ589892 AXR589892:AXV589892 BHN589892:BHR589892 BRJ589892:BRN589892 CBF589892:CBJ589892 CLB589892:CLF589892 CUX589892:CVB589892 DET589892:DEX589892 DOP589892:DOT589892 DYL589892:DYP589892 EIH589892:EIL589892 ESD589892:ESH589892 FBZ589892:FCD589892 FLV589892:FLZ589892 FVR589892:FVV589892 GFN589892:GFR589892 GPJ589892:GPN589892 GZF589892:GZJ589892 HJB589892:HJF589892 HSX589892:HTB589892 ICT589892:ICX589892 IMP589892:IMT589892 IWL589892:IWP589892 JGH589892:JGL589892 JQD589892:JQH589892 JZZ589892:KAD589892 KJV589892:KJZ589892 KTR589892:KTV589892 LDN589892:LDR589892 LNJ589892:LNN589892 LXF589892:LXJ589892 MHB589892:MHF589892 MQX589892:MRB589892 NAT589892:NAX589892 NKP589892:NKT589892 NUL589892:NUP589892 OEH589892:OEL589892 OOD589892:OOH589892 OXZ589892:OYD589892 PHV589892:PHZ589892 PRR589892:PRV589892 QBN589892:QBR589892 QLJ589892:QLN589892 QVF589892:QVJ589892 RFB589892:RFF589892 ROX589892:RPB589892 RYT589892:RYX589892 SIP589892:SIT589892 SSL589892:SSP589892 TCH589892:TCL589892 TMD589892:TMH589892 TVZ589892:TWD589892 UFV589892:UFZ589892 UPR589892:UPV589892 UZN589892:UZR589892 VJJ589892:VJN589892 VTF589892:VTJ589892 WDB589892:WDF589892 WMX589892:WNB589892 WWT589892:WWX589892 AL655428:AP655428 KH655428:KL655428 UD655428:UH655428 ADZ655428:AED655428 ANV655428:ANZ655428 AXR655428:AXV655428 BHN655428:BHR655428 BRJ655428:BRN655428 CBF655428:CBJ655428 CLB655428:CLF655428 CUX655428:CVB655428 DET655428:DEX655428 DOP655428:DOT655428 DYL655428:DYP655428 EIH655428:EIL655428 ESD655428:ESH655428 FBZ655428:FCD655428 FLV655428:FLZ655428 FVR655428:FVV655428 GFN655428:GFR655428 GPJ655428:GPN655428 GZF655428:GZJ655428 HJB655428:HJF655428 HSX655428:HTB655428 ICT655428:ICX655428 IMP655428:IMT655428 IWL655428:IWP655428 JGH655428:JGL655428 JQD655428:JQH655428 JZZ655428:KAD655428 KJV655428:KJZ655428 KTR655428:KTV655428 LDN655428:LDR655428 LNJ655428:LNN655428 LXF655428:LXJ655428 MHB655428:MHF655428 MQX655428:MRB655428 NAT655428:NAX655428 NKP655428:NKT655428 NUL655428:NUP655428 OEH655428:OEL655428 OOD655428:OOH655428 OXZ655428:OYD655428 PHV655428:PHZ655428 PRR655428:PRV655428 QBN655428:QBR655428 QLJ655428:QLN655428 QVF655428:QVJ655428 RFB655428:RFF655428 ROX655428:RPB655428 RYT655428:RYX655428 SIP655428:SIT655428 SSL655428:SSP655428 TCH655428:TCL655428 TMD655428:TMH655428 TVZ655428:TWD655428 UFV655428:UFZ655428 UPR655428:UPV655428 UZN655428:UZR655428 VJJ655428:VJN655428 VTF655428:VTJ655428 WDB655428:WDF655428 WMX655428:WNB655428 WWT655428:WWX655428 AL720964:AP720964 KH720964:KL720964 UD720964:UH720964 ADZ720964:AED720964 ANV720964:ANZ720964 AXR720964:AXV720964 BHN720964:BHR720964 BRJ720964:BRN720964 CBF720964:CBJ720964 CLB720964:CLF720964 CUX720964:CVB720964 DET720964:DEX720964 DOP720964:DOT720964 DYL720964:DYP720964 EIH720964:EIL720964 ESD720964:ESH720964 FBZ720964:FCD720964 FLV720964:FLZ720964 FVR720964:FVV720964 GFN720964:GFR720964 GPJ720964:GPN720964 GZF720964:GZJ720964 HJB720964:HJF720964 HSX720964:HTB720964 ICT720964:ICX720964 IMP720964:IMT720964 IWL720964:IWP720964 JGH720964:JGL720964 JQD720964:JQH720964 JZZ720964:KAD720964 KJV720964:KJZ720964 KTR720964:KTV720964 LDN720964:LDR720964 LNJ720964:LNN720964 LXF720964:LXJ720964 MHB720964:MHF720964 MQX720964:MRB720964 NAT720964:NAX720964 NKP720964:NKT720964 NUL720964:NUP720964 OEH720964:OEL720964 OOD720964:OOH720964 OXZ720964:OYD720964 PHV720964:PHZ720964 PRR720964:PRV720964 QBN720964:QBR720964 QLJ720964:QLN720964 QVF720964:QVJ720964 RFB720964:RFF720964 ROX720964:RPB720964 RYT720964:RYX720964 SIP720964:SIT720964 SSL720964:SSP720964 TCH720964:TCL720964 TMD720964:TMH720964 TVZ720964:TWD720964 UFV720964:UFZ720964 UPR720964:UPV720964 UZN720964:UZR720964 VJJ720964:VJN720964 VTF720964:VTJ720964 WDB720964:WDF720964 WMX720964:WNB720964 WWT720964:WWX720964 AL786500:AP786500 KH786500:KL786500 UD786500:UH786500 ADZ786500:AED786500 ANV786500:ANZ786500 AXR786500:AXV786500 BHN786500:BHR786500 BRJ786500:BRN786500 CBF786500:CBJ786500 CLB786500:CLF786500 CUX786500:CVB786500 DET786500:DEX786500 DOP786500:DOT786500 DYL786500:DYP786500 EIH786500:EIL786500 ESD786500:ESH786500 FBZ786500:FCD786500 FLV786500:FLZ786500 FVR786500:FVV786500 GFN786500:GFR786500 GPJ786500:GPN786500 GZF786500:GZJ786500 HJB786500:HJF786500 HSX786500:HTB786500 ICT786500:ICX786500 IMP786500:IMT786500 IWL786500:IWP786500 JGH786500:JGL786500 JQD786500:JQH786500 JZZ786500:KAD786500 KJV786500:KJZ786500 KTR786500:KTV786500 LDN786500:LDR786500 LNJ786500:LNN786500 LXF786500:LXJ786500 MHB786500:MHF786500 MQX786500:MRB786500 NAT786500:NAX786500 NKP786500:NKT786500 NUL786500:NUP786500 OEH786500:OEL786500 OOD786500:OOH786500 OXZ786500:OYD786500 PHV786500:PHZ786500 PRR786500:PRV786500 QBN786500:QBR786500 QLJ786500:QLN786500 QVF786500:QVJ786500 RFB786500:RFF786500 ROX786500:RPB786500 RYT786500:RYX786500 SIP786500:SIT786500 SSL786500:SSP786500 TCH786500:TCL786500 TMD786500:TMH786500 TVZ786500:TWD786500 UFV786500:UFZ786500 UPR786500:UPV786500 UZN786500:UZR786500 VJJ786500:VJN786500 VTF786500:VTJ786500 WDB786500:WDF786500 WMX786500:WNB786500 WWT786500:WWX786500 AL852036:AP852036 KH852036:KL852036 UD852036:UH852036 ADZ852036:AED852036 ANV852036:ANZ852036 AXR852036:AXV852036 BHN852036:BHR852036 BRJ852036:BRN852036 CBF852036:CBJ852036 CLB852036:CLF852036 CUX852036:CVB852036 DET852036:DEX852036 DOP852036:DOT852036 DYL852036:DYP852036 EIH852036:EIL852036 ESD852036:ESH852036 FBZ852036:FCD852036 FLV852036:FLZ852036 FVR852036:FVV852036 GFN852036:GFR852036 GPJ852036:GPN852036 GZF852036:GZJ852036 HJB852036:HJF852036 HSX852036:HTB852036 ICT852036:ICX852036 IMP852036:IMT852036 IWL852036:IWP852036 JGH852036:JGL852036 JQD852036:JQH852036 JZZ852036:KAD852036 KJV852036:KJZ852036 KTR852036:KTV852036 LDN852036:LDR852036 LNJ852036:LNN852036 LXF852036:LXJ852036 MHB852036:MHF852036 MQX852036:MRB852036 NAT852036:NAX852036 NKP852036:NKT852036 NUL852036:NUP852036 OEH852036:OEL852036 OOD852036:OOH852036 OXZ852036:OYD852036 PHV852036:PHZ852036 PRR852036:PRV852036 QBN852036:QBR852036 QLJ852036:QLN852036 QVF852036:QVJ852036 RFB852036:RFF852036 ROX852036:RPB852036 RYT852036:RYX852036 SIP852036:SIT852036 SSL852036:SSP852036 TCH852036:TCL852036 TMD852036:TMH852036 TVZ852036:TWD852036 UFV852036:UFZ852036 UPR852036:UPV852036 UZN852036:UZR852036 VJJ852036:VJN852036 VTF852036:VTJ852036 WDB852036:WDF852036 WMX852036:WNB852036 WWT852036:WWX852036 AL917572:AP917572 KH917572:KL917572 UD917572:UH917572 ADZ917572:AED917572 ANV917572:ANZ917572 AXR917572:AXV917572 BHN917572:BHR917572 BRJ917572:BRN917572 CBF917572:CBJ917572 CLB917572:CLF917572 CUX917572:CVB917572 DET917572:DEX917572 DOP917572:DOT917572 DYL917572:DYP917572 EIH917572:EIL917572 ESD917572:ESH917572 FBZ917572:FCD917572 FLV917572:FLZ917572 FVR917572:FVV917572 GFN917572:GFR917572 GPJ917572:GPN917572 GZF917572:GZJ917572 HJB917572:HJF917572 HSX917572:HTB917572 ICT917572:ICX917572 IMP917572:IMT917572 IWL917572:IWP917572 JGH917572:JGL917572 JQD917572:JQH917572 JZZ917572:KAD917572 KJV917572:KJZ917572 KTR917572:KTV917572 LDN917572:LDR917572 LNJ917572:LNN917572 LXF917572:LXJ917572 MHB917572:MHF917572 MQX917572:MRB917572 NAT917572:NAX917572 NKP917572:NKT917572 NUL917572:NUP917572 OEH917572:OEL917572 OOD917572:OOH917572 OXZ917572:OYD917572 PHV917572:PHZ917572 PRR917572:PRV917572 QBN917572:QBR917572 QLJ917572:QLN917572 QVF917572:QVJ917572 RFB917572:RFF917572 ROX917572:RPB917572 RYT917572:RYX917572 SIP917572:SIT917572 SSL917572:SSP917572 TCH917572:TCL917572 TMD917572:TMH917572 TVZ917572:TWD917572 UFV917572:UFZ917572 UPR917572:UPV917572 UZN917572:UZR917572 VJJ917572:VJN917572 VTF917572:VTJ917572 WDB917572:WDF917572 WMX917572:WNB917572 WWT917572:WWX917572 AL983108:AP983108 KH983108:KL983108 UD983108:UH983108 ADZ983108:AED983108 ANV983108:ANZ983108 AXR983108:AXV983108 BHN983108:BHR983108 BRJ983108:BRN983108 CBF983108:CBJ983108 CLB983108:CLF983108 CUX983108:CVB983108 DET983108:DEX983108 DOP983108:DOT983108 DYL983108:DYP983108 EIH983108:EIL983108 ESD983108:ESH983108 FBZ983108:FCD983108 FLV983108:FLZ983108 FVR983108:FVV983108 GFN983108:GFR983108 GPJ983108:GPN983108 GZF983108:GZJ983108 HJB983108:HJF983108 HSX983108:HTB983108 ICT983108:ICX983108 IMP983108:IMT983108 IWL983108:IWP983108 JGH983108:JGL983108 JQD983108:JQH983108 JZZ983108:KAD983108 KJV983108:KJZ983108 KTR983108:KTV983108 LDN983108:LDR983108 LNJ983108:LNN983108 LXF983108:LXJ983108 MHB983108:MHF983108 MQX983108:MRB983108 NAT983108:NAX983108 NKP983108:NKT983108 NUL983108:NUP983108 OEH983108:OEL983108 OOD983108:OOH983108 OXZ983108:OYD983108 PHV983108:PHZ983108 PRR983108:PRV983108 QBN983108:QBR983108 QLJ983108:QLN983108 QVF983108:QVJ983108 RFB983108:RFF983108 ROX983108:RPB983108 RYT983108:RYX983108 SIP983108:SIT983108 SSL983108:SSP983108 TCH983108:TCL983108 TMD983108:TMH983108 TVZ983108:TWD983108 UFV983108:UFZ983108 UPR983108:UPV983108 UZN983108:UZR983108 VJJ983108:VJN983108 VTF983108:VTJ983108 WDB983108:WDF983108 WMX983108:WNB983108 WWT983108:WWX983108"/>
    <dataValidation allowBlank="1" showInputMessage="1" showErrorMessage="1" promptTitle="TDHCA Rental Program Experience" prompt="Row 27: Enter Date (mm/yy) When Control Ended" sqref="AQ68:AU68 KM68:KQ68 UI68:UM68 AEE68:AEI68 AOA68:AOE68 AXW68:AYA68 BHS68:BHW68 BRO68:BRS68 CBK68:CBO68 CLG68:CLK68 CVC68:CVG68 DEY68:DFC68 DOU68:DOY68 DYQ68:DYU68 EIM68:EIQ68 ESI68:ESM68 FCE68:FCI68 FMA68:FME68 FVW68:FWA68 GFS68:GFW68 GPO68:GPS68 GZK68:GZO68 HJG68:HJK68 HTC68:HTG68 ICY68:IDC68 IMU68:IMY68 IWQ68:IWU68 JGM68:JGQ68 JQI68:JQM68 KAE68:KAI68 KKA68:KKE68 KTW68:KUA68 LDS68:LDW68 LNO68:LNS68 LXK68:LXO68 MHG68:MHK68 MRC68:MRG68 NAY68:NBC68 NKU68:NKY68 NUQ68:NUU68 OEM68:OEQ68 OOI68:OOM68 OYE68:OYI68 PIA68:PIE68 PRW68:PSA68 QBS68:QBW68 QLO68:QLS68 QVK68:QVO68 RFG68:RFK68 RPC68:RPG68 RYY68:RZC68 SIU68:SIY68 SSQ68:SSU68 TCM68:TCQ68 TMI68:TMM68 TWE68:TWI68 UGA68:UGE68 UPW68:UQA68 UZS68:UZW68 VJO68:VJS68 VTK68:VTO68 WDG68:WDK68 WNC68:WNG68 WWY68:WXC68 AQ65604:AU65604 KM65604:KQ65604 UI65604:UM65604 AEE65604:AEI65604 AOA65604:AOE65604 AXW65604:AYA65604 BHS65604:BHW65604 BRO65604:BRS65604 CBK65604:CBO65604 CLG65604:CLK65604 CVC65604:CVG65604 DEY65604:DFC65604 DOU65604:DOY65604 DYQ65604:DYU65604 EIM65604:EIQ65604 ESI65604:ESM65604 FCE65604:FCI65604 FMA65604:FME65604 FVW65604:FWA65604 GFS65604:GFW65604 GPO65604:GPS65604 GZK65604:GZO65604 HJG65604:HJK65604 HTC65604:HTG65604 ICY65604:IDC65604 IMU65604:IMY65604 IWQ65604:IWU65604 JGM65604:JGQ65604 JQI65604:JQM65604 KAE65604:KAI65604 KKA65604:KKE65604 KTW65604:KUA65604 LDS65604:LDW65604 LNO65604:LNS65604 LXK65604:LXO65604 MHG65604:MHK65604 MRC65604:MRG65604 NAY65604:NBC65604 NKU65604:NKY65604 NUQ65604:NUU65604 OEM65604:OEQ65604 OOI65604:OOM65604 OYE65604:OYI65604 PIA65604:PIE65604 PRW65604:PSA65604 QBS65604:QBW65604 QLO65604:QLS65604 QVK65604:QVO65604 RFG65604:RFK65604 RPC65604:RPG65604 RYY65604:RZC65604 SIU65604:SIY65604 SSQ65604:SSU65604 TCM65604:TCQ65604 TMI65604:TMM65604 TWE65604:TWI65604 UGA65604:UGE65604 UPW65604:UQA65604 UZS65604:UZW65604 VJO65604:VJS65604 VTK65604:VTO65604 WDG65604:WDK65604 WNC65604:WNG65604 WWY65604:WXC65604 AQ131140:AU131140 KM131140:KQ131140 UI131140:UM131140 AEE131140:AEI131140 AOA131140:AOE131140 AXW131140:AYA131140 BHS131140:BHW131140 BRO131140:BRS131140 CBK131140:CBO131140 CLG131140:CLK131140 CVC131140:CVG131140 DEY131140:DFC131140 DOU131140:DOY131140 DYQ131140:DYU131140 EIM131140:EIQ131140 ESI131140:ESM131140 FCE131140:FCI131140 FMA131140:FME131140 FVW131140:FWA131140 GFS131140:GFW131140 GPO131140:GPS131140 GZK131140:GZO131140 HJG131140:HJK131140 HTC131140:HTG131140 ICY131140:IDC131140 IMU131140:IMY131140 IWQ131140:IWU131140 JGM131140:JGQ131140 JQI131140:JQM131140 KAE131140:KAI131140 KKA131140:KKE131140 KTW131140:KUA131140 LDS131140:LDW131140 LNO131140:LNS131140 LXK131140:LXO131140 MHG131140:MHK131140 MRC131140:MRG131140 NAY131140:NBC131140 NKU131140:NKY131140 NUQ131140:NUU131140 OEM131140:OEQ131140 OOI131140:OOM131140 OYE131140:OYI131140 PIA131140:PIE131140 PRW131140:PSA131140 QBS131140:QBW131140 QLO131140:QLS131140 QVK131140:QVO131140 RFG131140:RFK131140 RPC131140:RPG131140 RYY131140:RZC131140 SIU131140:SIY131140 SSQ131140:SSU131140 TCM131140:TCQ131140 TMI131140:TMM131140 TWE131140:TWI131140 UGA131140:UGE131140 UPW131140:UQA131140 UZS131140:UZW131140 VJO131140:VJS131140 VTK131140:VTO131140 WDG131140:WDK131140 WNC131140:WNG131140 WWY131140:WXC131140 AQ196676:AU196676 KM196676:KQ196676 UI196676:UM196676 AEE196676:AEI196676 AOA196676:AOE196676 AXW196676:AYA196676 BHS196676:BHW196676 BRO196676:BRS196676 CBK196676:CBO196676 CLG196676:CLK196676 CVC196676:CVG196676 DEY196676:DFC196676 DOU196676:DOY196676 DYQ196676:DYU196676 EIM196676:EIQ196676 ESI196676:ESM196676 FCE196676:FCI196676 FMA196676:FME196676 FVW196676:FWA196676 GFS196676:GFW196676 GPO196676:GPS196676 GZK196676:GZO196676 HJG196676:HJK196676 HTC196676:HTG196676 ICY196676:IDC196676 IMU196676:IMY196676 IWQ196676:IWU196676 JGM196676:JGQ196676 JQI196676:JQM196676 KAE196676:KAI196676 KKA196676:KKE196676 KTW196676:KUA196676 LDS196676:LDW196676 LNO196676:LNS196676 LXK196676:LXO196676 MHG196676:MHK196676 MRC196676:MRG196676 NAY196676:NBC196676 NKU196676:NKY196676 NUQ196676:NUU196676 OEM196676:OEQ196676 OOI196676:OOM196676 OYE196676:OYI196676 PIA196676:PIE196676 PRW196676:PSA196676 QBS196676:QBW196676 QLO196676:QLS196676 QVK196676:QVO196676 RFG196676:RFK196676 RPC196676:RPG196676 RYY196676:RZC196676 SIU196676:SIY196676 SSQ196676:SSU196676 TCM196676:TCQ196676 TMI196676:TMM196676 TWE196676:TWI196676 UGA196676:UGE196676 UPW196676:UQA196676 UZS196676:UZW196676 VJO196676:VJS196676 VTK196676:VTO196676 WDG196676:WDK196676 WNC196676:WNG196676 WWY196676:WXC196676 AQ262212:AU262212 KM262212:KQ262212 UI262212:UM262212 AEE262212:AEI262212 AOA262212:AOE262212 AXW262212:AYA262212 BHS262212:BHW262212 BRO262212:BRS262212 CBK262212:CBO262212 CLG262212:CLK262212 CVC262212:CVG262212 DEY262212:DFC262212 DOU262212:DOY262212 DYQ262212:DYU262212 EIM262212:EIQ262212 ESI262212:ESM262212 FCE262212:FCI262212 FMA262212:FME262212 FVW262212:FWA262212 GFS262212:GFW262212 GPO262212:GPS262212 GZK262212:GZO262212 HJG262212:HJK262212 HTC262212:HTG262212 ICY262212:IDC262212 IMU262212:IMY262212 IWQ262212:IWU262212 JGM262212:JGQ262212 JQI262212:JQM262212 KAE262212:KAI262212 KKA262212:KKE262212 KTW262212:KUA262212 LDS262212:LDW262212 LNO262212:LNS262212 LXK262212:LXO262212 MHG262212:MHK262212 MRC262212:MRG262212 NAY262212:NBC262212 NKU262212:NKY262212 NUQ262212:NUU262212 OEM262212:OEQ262212 OOI262212:OOM262212 OYE262212:OYI262212 PIA262212:PIE262212 PRW262212:PSA262212 QBS262212:QBW262212 QLO262212:QLS262212 QVK262212:QVO262212 RFG262212:RFK262212 RPC262212:RPG262212 RYY262212:RZC262212 SIU262212:SIY262212 SSQ262212:SSU262212 TCM262212:TCQ262212 TMI262212:TMM262212 TWE262212:TWI262212 UGA262212:UGE262212 UPW262212:UQA262212 UZS262212:UZW262212 VJO262212:VJS262212 VTK262212:VTO262212 WDG262212:WDK262212 WNC262212:WNG262212 WWY262212:WXC262212 AQ327748:AU327748 KM327748:KQ327748 UI327748:UM327748 AEE327748:AEI327748 AOA327748:AOE327748 AXW327748:AYA327748 BHS327748:BHW327748 BRO327748:BRS327748 CBK327748:CBO327748 CLG327748:CLK327748 CVC327748:CVG327748 DEY327748:DFC327748 DOU327748:DOY327748 DYQ327748:DYU327748 EIM327748:EIQ327748 ESI327748:ESM327748 FCE327748:FCI327748 FMA327748:FME327748 FVW327748:FWA327748 GFS327748:GFW327748 GPO327748:GPS327748 GZK327748:GZO327748 HJG327748:HJK327748 HTC327748:HTG327748 ICY327748:IDC327748 IMU327748:IMY327748 IWQ327748:IWU327748 JGM327748:JGQ327748 JQI327748:JQM327748 KAE327748:KAI327748 KKA327748:KKE327748 KTW327748:KUA327748 LDS327748:LDW327748 LNO327748:LNS327748 LXK327748:LXO327748 MHG327748:MHK327748 MRC327748:MRG327748 NAY327748:NBC327748 NKU327748:NKY327748 NUQ327748:NUU327748 OEM327748:OEQ327748 OOI327748:OOM327748 OYE327748:OYI327748 PIA327748:PIE327748 PRW327748:PSA327748 QBS327748:QBW327748 QLO327748:QLS327748 QVK327748:QVO327748 RFG327748:RFK327748 RPC327748:RPG327748 RYY327748:RZC327748 SIU327748:SIY327748 SSQ327748:SSU327748 TCM327748:TCQ327748 TMI327748:TMM327748 TWE327748:TWI327748 UGA327748:UGE327748 UPW327748:UQA327748 UZS327748:UZW327748 VJO327748:VJS327748 VTK327748:VTO327748 WDG327748:WDK327748 WNC327748:WNG327748 WWY327748:WXC327748 AQ393284:AU393284 KM393284:KQ393284 UI393284:UM393284 AEE393284:AEI393284 AOA393284:AOE393284 AXW393284:AYA393284 BHS393284:BHW393284 BRO393284:BRS393284 CBK393284:CBO393284 CLG393284:CLK393284 CVC393284:CVG393284 DEY393284:DFC393284 DOU393284:DOY393284 DYQ393284:DYU393284 EIM393284:EIQ393284 ESI393284:ESM393284 FCE393284:FCI393284 FMA393284:FME393284 FVW393284:FWA393284 GFS393284:GFW393284 GPO393284:GPS393284 GZK393284:GZO393284 HJG393284:HJK393284 HTC393284:HTG393284 ICY393284:IDC393284 IMU393284:IMY393284 IWQ393284:IWU393284 JGM393284:JGQ393284 JQI393284:JQM393284 KAE393284:KAI393284 KKA393284:KKE393284 KTW393284:KUA393284 LDS393284:LDW393284 LNO393284:LNS393284 LXK393284:LXO393284 MHG393284:MHK393284 MRC393284:MRG393284 NAY393284:NBC393284 NKU393284:NKY393284 NUQ393284:NUU393284 OEM393284:OEQ393284 OOI393284:OOM393284 OYE393284:OYI393284 PIA393284:PIE393284 PRW393284:PSA393284 QBS393284:QBW393284 QLO393284:QLS393284 QVK393284:QVO393284 RFG393284:RFK393284 RPC393284:RPG393284 RYY393284:RZC393284 SIU393284:SIY393284 SSQ393284:SSU393284 TCM393284:TCQ393284 TMI393284:TMM393284 TWE393284:TWI393284 UGA393284:UGE393284 UPW393284:UQA393284 UZS393284:UZW393284 VJO393284:VJS393284 VTK393284:VTO393284 WDG393284:WDK393284 WNC393284:WNG393284 WWY393284:WXC393284 AQ458820:AU458820 KM458820:KQ458820 UI458820:UM458820 AEE458820:AEI458820 AOA458820:AOE458820 AXW458820:AYA458820 BHS458820:BHW458820 BRO458820:BRS458820 CBK458820:CBO458820 CLG458820:CLK458820 CVC458820:CVG458820 DEY458820:DFC458820 DOU458820:DOY458820 DYQ458820:DYU458820 EIM458820:EIQ458820 ESI458820:ESM458820 FCE458820:FCI458820 FMA458820:FME458820 FVW458820:FWA458820 GFS458820:GFW458820 GPO458820:GPS458820 GZK458820:GZO458820 HJG458820:HJK458820 HTC458820:HTG458820 ICY458820:IDC458820 IMU458820:IMY458820 IWQ458820:IWU458820 JGM458820:JGQ458820 JQI458820:JQM458820 KAE458820:KAI458820 KKA458820:KKE458820 KTW458820:KUA458820 LDS458820:LDW458820 LNO458820:LNS458820 LXK458820:LXO458820 MHG458820:MHK458820 MRC458820:MRG458820 NAY458820:NBC458820 NKU458820:NKY458820 NUQ458820:NUU458820 OEM458820:OEQ458820 OOI458820:OOM458820 OYE458820:OYI458820 PIA458820:PIE458820 PRW458820:PSA458820 QBS458820:QBW458820 QLO458820:QLS458820 QVK458820:QVO458820 RFG458820:RFK458820 RPC458820:RPG458820 RYY458820:RZC458820 SIU458820:SIY458820 SSQ458820:SSU458820 TCM458820:TCQ458820 TMI458820:TMM458820 TWE458820:TWI458820 UGA458820:UGE458820 UPW458820:UQA458820 UZS458820:UZW458820 VJO458820:VJS458820 VTK458820:VTO458820 WDG458820:WDK458820 WNC458820:WNG458820 WWY458820:WXC458820 AQ524356:AU524356 KM524356:KQ524356 UI524356:UM524356 AEE524356:AEI524356 AOA524356:AOE524356 AXW524356:AYA524356 BHS524356:BHW524356 BRO524356:BRS524356 CBK524356:CBO524356 CLG524356:CLK524356 CVC524356:CVG524356 DEY524356:DFC524356 DOU524356:DOY524356 DYQ524356:DYU524356 EIM524356:EIQ524356 ESI524356:ESM524356 FCE524356:FCI524356 FMA524356:FME524356 FVW524356:FWA524356 GFS524356:GFW524356 GPO524356:GPS524356 GZK524356:GZO524356 HJG524356:HJK524356 HTC524356:HTG524356 ICY524356:IDC524356 IMU524356:IMY524356 IWQ524356:IWU524356 JGM524356:JGQ524356 JQI524356:JQM524356 KAE524356:KAI524356 KKA524356:KKE524356 KTW524356:KUA524356 LDS524356:LDW524356 LNO524356:LNS524356 LXK524356:LXO524356 MHG524356:MHK524356 MRC524356:MRG524356 NAY524356:NBC524356 NKU524356:NKY524356 NUQ524356:NUU524356 OEM524356:OEQ524356 OOI524356:OOM524356 OYE524356:OYI524356 PIA524356:PIE524356 PRW524356:PSA524356 QBS524356:QBW524356 QLO524356:QLS524356 QVK524356:QVO524356 RFG524356:RFK524356 RPC524356:RPG524356 RYY524356:RZC524356 SIU524356:SIY524356 SSQ524356:SSU524356 TCM524356:TCQ524356 TMI524356:TMM524356 TWE524356:TWI524356 UGA524356:UGE524356 UPW524356:UQA524356 UZS524356:UZW524356 VJO524356:VJS524356 VTK524356:VTO524356 WDG524356:WDK524356 WNC524356:WNG524356 WWY524356:WXC524356 AQ589892:AU589892 KM589892:KQ589892 UI589892:UM589892 AEE589892:AEI589892 AOA589892:AOE589892 AXW589892:AYA589892 BHS589892:BHW589892 BRO589892:BRS589892 CBK589892:CBO589892 CLG589892:CLK589892 CVC589892:CVG589892 DEY589892:DFC589892 DOU589892:DOY589892 DYQ589892:DYU589892 EIM589892:EIQ589892 ESI589892:ESM589892 FCE589892:FCI589892 FMA589892:FME589892 FVW589892:FWA589892 GFS589892:GFW589892 GPO589892:GPS589892 GZK589892:GZO589892 HJG589892:HJK589892 HTC589892:HTG589892 ICY589892:IDC589892 IMU589892:IMY589892 IWQ589892:IWU589892 JGM589892:JGQ589892 JQI589892:JQM589892 KAE589892:KAI589892 KKA589892:KKE589892 KTW589892:KUA589892 LDS589892:LDW589892 LNO589892:LNS589892 LXK589892:LXO589892 MHG589892:MHK589892 MRC589892:MRG589892 NAY589892:NBC589892 NKU589892:NKY589892 NUQ589892:NUU589892 OEM589892:OEQ589892 OOI589892:OOM589892 OYE589892:OYI589892 PIA589892:PIE589892 PRW589892:PSA589892 QBS589892:QBW589892 QLO589892:QLS589892 QVK589892:QVO589892 RFG589892:RFK589892 RPC589892:RPG589892 RYY589892:RZC589892 SIU589892:SIY589892 SSQ589892:SSU589892 TCM589892:TCQ589892 TMI589892:TMM589892 TWE589892:TWI589892 UGA589892:UGE589892 UPW589892:UQA589892 UZS589892:UZW589892 VJO589892:VJS589892 VTK589892:VTO589892 WDG589892:WDK589892 WNC589892:WNG589892 WWY589892:WXC589892 AQ655428:AU655428 KM655428:KQ655428 UI655428:UM655428 AEE655428:AEI655428 AOA655428:AOE655428 AXW655428:AYA655428 BHS655428:BHW655428 BRO655428:BRS655428 CBK655428:CBO655428 CLG655428:CLK655428 CVC655428:CVG655428 DEY655428:DFC655428 DOU655428:DOY655428 DYQ655428:DYU655428 EIM655428:EIQ655428 ESI655428:ESM655428 FCE655428:FCI655428 FMA655428:FME655428 FVW655428:FWA655428 GFS655428:GFW655428 GPO655428:GPS655428 GZK655428:GZO655428 HJG655428:HJK655428 HTC655428:HTG655428 ICY655428:IDC655428 IMU655428:IMY655428 IWQ655428:IWU655428 JGM655428:JGQ655428 JQI655428:JQM655428 KAE655428:KAI655428 KKA655428:KKE655428 KTW655428:KUA655428 LDS655428:LDW655428 LNO655428:LNS655428 LXK655428:LXO655428 MHG655428:MHK655428 MRC655428:MRG655428 NAY655428:NBC655428 NKU655428:NKY655428 NUQ655428:NUU655428 OEM655428:OEQ655428 OOI655428:OOM655428 OYE655428:OYI655428 PIA655428:PIE655428 PRW655428:PSA655428 QBS655428:QBW655428 QLO655428:QLS655428 QVK655428:QVO655428 RFG655428:RFK655428 RPC655428:RPG655428 RYY655428:RZC655428 SIU655428:SIY655428 SSQ655428:SSU655428 TCM655428:TCQ655428 TMI655428:TMM655428 TWE655428:TWI655428 UGA655428:UGE655428 UPW655428:UQA655428 UZS655428:UZW655428 VJO655428:VJS655428 VTK655428:VTO655428 WDG655428:WDK655428 WNC655428:WNG655428 WWY655428:WXC655428 AQ720964:AU720964 KM720964:KQ720964 UI720964:UM720964 AEE720964:AEI720964 AOA720964:AOE720964 AXW720964:AYA720964 BHS720964:BHW720964 BRO720964:BRS720964 CBK720964:CBO720964 CLG720964:CLK720964 CVC720964:CVG720964 DEY720964:DFC720964 DOU720964:DOY720964 DYQ720964:DYU720964 EIM720964:EIQ720964 ESI720964:ESM720964 FCE720964:FCI720964 FMA720964:FME720964 FVW720964:FWA720964 GFS720964:GFW720964 GPO720964:GPS720964 GZK720964:GZO720964 HJG720964:HJK720964 HTC720964:HTG720964 ICY720964:IDC720964 IMU720964:IMY720964 IWQ720964:IWU720964 JGM720964:JGQ720964 JQI720964:JQM720964 KAE720964:KAI720964 KKA720964:KKE720964 KTW720964:KUA720964 LDS720964:LDW720964 LNO720964:LNS720964 LXK720964:LXO720964 MHG720964:MHK720964 MRC720964:MRG720964 NAY720964:NBC720964 NKU720964:NKY720964 NUQ720964:NUU720964 OEM720964:OEQ720964 OOI720964:OOM720964 OYE720964:OYI720964 PIA720964:PIE720964 PRW720964:PSA720964 QBS720964:QBW720964 QLO720964:QLS720964 QVK720964:QVO720964 RFG720964:RFK720964 RPC720964:RPG720964 RYY720964:RZC720964 SIU720964:SIY720964 SSQ720964:SSU720964 TCM720964:TCQ720964 TMI720964:TMM720964 TWE720964:TWI720964 UGA720964:UGE720964 UPW720964:UQA720964 UZS720964:UZW720964 VJO720964:VJS720964 VTK720964:VTO720964 WDG720964:WDK720964 WNC720964:WNG720964 WWY720964:WXC720964 AQ786500:AU786500 KM786500:KQ786500 UI786500:UM786500 AEE786500:AEI786500 AOA786500:AOE786500 AXW786500:AYA786500 BHS786500:BHW786500 BRO786500:BRS786500 CBK786500:CBO786500 CLG786500:CLK786500 CVC786500:CVG786500 DEY786500:DFC786500 DOU786500:DOY786500 DYQ786500:DYU786500 EIM786500:EIQ786500 ESI786500:ESM786500 FCE786500:FCI786500 FMA786500:FME786500 FVW786500:FWA786500 GFS786500:GFW786500 GPO786500:GPS786500 GZK786500:GZO786500 HJG786500:HJK786500 HTC786500:HTG786500 ICY786500:IDC786500 IMU786500:IMY786500 IWQ786500:IWU786500 JGM786500:JGQ786500 JQI786500:JQM786500 KAE786500:KAI786500 KKA786500:KKE786500 KTW786500:KUA786500 LDS786500:LDW786500 LNO786500:LNS786500 LXK786500:LXO786500 MHG786500:MHK786500 MRC786500:MRG786500 NAY786500:NBC786500 NKU786500:NKY786500 NUQ786500:NUU786500 OEM786500:OEQ786500 OOI786500:OOM786500 OYE786500:OYI786500 PIA786500:PIE786500 PRW786500:PSA786500 QBS786500:QBW786500 QLO786500:QLS786500 QVK786500:QVO786500 RFG786500:RFK786500 RPC786500:RPG786500 RYY786500:RZC786500 SIU786500:SIY786500 SSQ786500:SSU786500 TCM786500:TCQ786500 TMI786500:TMM786500 TWE786500:TWI786500 UGA786500:UGE786500 UPW786500:UQA786500 UZS786500:UZW786500 VJO786500:VJS786500 VTK786500:VTO786500 WDG786500:WDK786500 WNC786500:WNG786500 WWY786500:WXC786500 AQ852036:AU852036 KM852036:KQ852036 UI852036:UM852036 AEE852036:AEI852036 AOA852036:AOE852036 AXW852036:AYA852036 BHS852036:BHW852036 BRO852036:BRS852036 CBK852036:CBO852036 CLG852036:CLK852036 CVC852036:CVG852036 DEY852036:DFC852036 DOU852036:DOY852036 DYQ852036:DYU852036 EIM852036:EIQ852036 ESI852036:ESM852036 FCE852036:FCI852036 FMA852036:FME852036 FVW852036:FWA852036 GFS852036:GFW852036 GPO852036:GPS852036 GZK852036:GZO852036 HJG852036:HJK852036 HTC852036:HTG852036 ICY852036:IDC852036 IMU852036:IMY852036 IWQ852036:IWU852036 JGM852036:JGQ852036 JQI852036:JQM852036 KAE852036:KAI852036 KKA852036:KKE852036 KTW852036:KUA852036 LDS852036:LDW852036 LNO852036:LNS852036 LXK852036:LXO852036 MHG852036:MHK852036 MRC852036:MRG852036 NAY852036:NBC852036 NKU852036:NKY852036 NUQ852036:NUU852036 OEM852036:OEQ852036 OOI852036:OOM852036 OYE852036:OYI852036 PIA852036:PIE852036 PRW852036:PSA852036 QBS852036:QBW852036 QLO852036:QLS852036 QVK852036:QVO852036 RFG852036:RFK852036 RPC852036:RPG852036 RYY852036:RZC852036 SIU852036:SIY852036 SSQ852036:SSU852036 TCM852036:TCQ852036 TMI852036:TMM852036 TWE852036:TWI852036 UGA852036:UGE852036 UPW852036:UQA852036 UZS852036:UZW852036 VJO852036:VJS852036 VTK852036:VTO852036 WDG852036:WDK852036 WNC852036:WNG852036 WWY852036:WXC852036 AQ917572:AU917572 KM917572:KQ917572 UI917572:UM917572 AEE917572:AEI917572 AOA917572:AOE917572 AXW917572:AYA917572 BHS917572:BHW917572 BRO917572:BRS917572 CBK917572:CBO917572 CLG917572:CLK917572 CVC917572:CVG917572 DEY917572:DFC917572 DOU917572:DOY917572 DYQ917572:DYU917572 EIM917572:EIQ917572 ESI917572:ESM917572 FCE917572:FCI917572 FMA917572:FME917572 FVW917572:FWA917572 GFS917572:GFW917572 GPO917572:GPS917572 GZK917572:GZO917572 HJG917572:HJK917572 HTC917572:HTG917572 ICY917572:IDC917572 IMU917572:IMY917572 IWQ917572:IWU917572 JGM917572:JGQ917572 JQI917572:JQM917572 KAE917572:KAI917572 KKA917572:KKE917572 KTW917572:KUA917572 LDS917572:LDW917572 LNO917572:LNS917572 LXK917572:LXO917572 MHG917572:MHK917572 MRC917572:MRG917572 NAY917572:NBC917572 NKU917572:NKY917572 NUQ917572:NUU917572 OEM917572:OEQ917572 OOI917572:OOM917572 OYE917572:OYI917572 PIA917572:PIE917572 PRW917572:PSA917572 QBS917572:QBW917572 QLO917572:QLS917572 QVK917572:QVO917572 RFG917572:RFK917572 RPC917572:RPG917572 RYY917572:RZC917572 SIU917572:SIY917572 SSQ917572:SSU917572 TCM917572:TCQ917572 TMI917572:TMM917572 TWE917572:TWI917572 UGA917572:UGE917572 UPW917572:UQA917572 UZS917572:UZW917572 VJO917572:VJS917572 VTK917572:VTO917572 WDG917572:WDK917572 WNC917572:WNG917572 WWY917572:WXC917572 AQ983108:AU983108 KM983108:KQ983108 UI983108:UM983108 AEE983108:AEI983108 AOA983108:AOE983108 AXW983108:AYA983108 BHS983108:BHW983108 BRO983108:BRS983108 CBK983108:CBO983108 CLG983108:CLK983108 CVC983108:CVG983108 DEY983108:DFC983108 DOU983108:DOY983108 DYQ983108:DYU983108 EIM983108:EIQ983108 ESI983108:ESM983108 FCE983108:FCI983108 FMA983108:FME983108 FVW983108:FWA983108 GFS983108:GFW983108 GPO983108:GPS983108 GZK983108:GZO983108 HJG983108:HJK983108 HTC983108:HTG983108 ICY983108:IDC983108 IMU983108:IMY983108 IWQ983108:IWU983108 JGM983108:JGQ983108 JQI983108:JQM983108 KAE983108:KAI983108 KKA983108:KKE983108 KTW983108:KUA983108 LDS983108:LDW983108 LNO983108:LNS983108 LXK983108:LXO983108 MHG983108:MHK983108 MRC983108:MRG983108 NAY983108:NBC983108 NKU983108:NKY983108 NUQ983108:NUU983108 OEM983108:OEQ983108 OOI983108:OOM983108 OYE983108:OYI983108 PIA983108:PIE983108 PRW983108:PSA983108 QBS983108:QBW983108 QLO983108:QLS983108 QVK983108:QVO983108 RFG983108:RFK983108 RPC983108:RPG983108 RYY983108:RZC983108 SIU983108:SIY983108 SSQ983108:SSU983108 TCM983108:TCQ983108 TMI983108:TMM983108 TWE983108:TWI983108 UGA983108:UGE983108 UPW983108:UQA983108 UZS983108:UZW983108 VJO983108:VJS983108 VTK983108:VTO983108 WDG983108:WDK983108 WNC983108:WNG983108 WWY983108:WXC983108"/>
    <dataValidation allowBlank="1" showInputMessage="1" showErrorMessage="1" promptTitle="TDHCA Rental Program Experience" prompt="Row 28: Enter TDHCA Rental Program ID Number" sqref="B69:E69 IX69:JA69 ST69:SW69 ACP69:ACS69 AML69:AMO69 AWH69:AWK69 BGD69:BGG69 BPZ69:BQC69 BZV69:BZY69 CJR69:CJU69 CTN69:CTQ69 DDJ69:DDM69 DNF69:DNI69 DXB69:DXE69 EGX69:EHA69 EQT69:EQW69 FAP69:FAS69 FKL69:FKO69 FUH69:FUK69 GED69:GEG69 GNZ69:GOC69 GXV69:GXY69 HHR69:HHU69 HRN69:HRQ69 IBJ69:IBM69 ILF69:ILI69 IVB69:IVE69 JEX69:JFA69 JOT69:JOW69 JYP69:JYS69 KIL69:KIO69 KSH69:KSK69 LCD69:LCG69 LLZ69:LMC69 LVV69:LVY69 MFR69:MFU69 MPN69:MPQ69 MZJ69:MZM69 NJF69:NJI69 NTB69:NTE69 OCX69:ODA69 OMT69:OMW69 OWP69:OWS69 PGL69:PGO69 PQH69:PQK69 QAD69:QAG69 QJZ69:QKC69 QTV69:QTY69 RDR69:RDU69 RNN69:RNQ69 RXJ69:RXM69 SHF69:SHI69 SRB69:SRE69 TAX69:TBA69 TKT69:TKW69 TUP69:TUS69 UEL69:UEO69 UOH69:UOK69 UYD69:UYG69 VHZ69:VIC69 VRV69:VRY69 WBR69:WBU69 WLN69:WLQ69 WVJ69:WVM69 B65605:E65605 IX65605:JA65605 ST65605:SW65605 ACP65605:ACS65605 AML65605:AMO65605 AWH65605:AWK65605 BGD65605:BGG65605 BPZ65605:BQC65605 BZV65605:BZY65605 CJR65605:CJU65605 CTN65605:CTQ65605 DDJ65605:DDM65605 DNF65605:DNI65605 DXB65605:DXE65605 EGX65605:EHA65605 EQT65605:EQW65605 FAP65605:FAS65605 FKL65605:FKO65605 FUH65605:FUK65605 GED65605:GEG65605 GNZ65605:GOC65605 GXV65605:GXY65605 HHR65605:HHU65605 HRN65605:HRQ65605 IBJ65605:IBM65605 ILF65605:ILI65605 IVB65605:IVE65605 JEX65605:JFA65605 JOT65605:JOW65605 JYP65605:JYS65605 KIL65605:KIO65605 KSH65605:KSK65605 LCD65605:LCG65605 LLZ65605:LMC65605 LVV65605:LVY65605 MFR65605:MFU65605 MPN65605:MPQ65605 MZJ65605:MZM65605 NJF65605:NJI65605 NTB65605:NTE65605 OCX65605:ODA65605 OMT65605:OMW65605 OWP65605:OWS65605 PGL65605:PGO65605 PQH65605:PQK65605 QAD65605:QAG65605 QJZ65605:QKC65605 QTV65605:QTY65605 RDR65605:RDU65605 RNN65605:RNQ65605 RXJ65605:RXM65605 SHF65605:SHI65605 SRB65605:SRE65605 TAX65605:TBA65605 TKT65605:TKW65605 TUP65605:TUS65605 UEL65605:UEO65605 UOH65605:UOK65605 UYD65605:UYG65605 VHZ65605:VIC65605 VRV65605:VRY65605 WBR65605:WBU65605 WLN65605:WLQ65605 WVJ65605:WVM65605 B131141:E131141 IX131141:JA131141 ST131141:SW131141 ACP131141:ACS131141 AML131141:AMO131141 AWH131141:AWK131141 BGD131141:BGG131141 BPZ131141:BQC131141 BZV131141:BZY131141 CJR131141:CJU131141 CTN131141:CTQ131141 DDJ131141:DDM131141 DNF131141:DNI131141 DXB131141:DXE131141 EGX131141:EHA131141 EQT131141:EQW131141 FAP131141:FAS131141 FKL131141:FKO131141 FUH131141:FUK131141 GED131141:GEG131141 GNZ131141:GOC131141 GXV131141:GXY131141 HHR131141:HHU131141 HRN131141:HRQ131141 IBJ131141:IBM131141 ILF131141:ILI131141 IVB131141:IVE131141 JEX131141:JFA131141 JOT131141:JOW131141 JYP131141:JYS131141 KIL131141:KIO131141 KSH131141:KSK131141 LCD131141:LCG131141 LLZ131141:LMC131141 LVV131141:LVY131141 MFR131141:MFU131141 MPN131141:MPQ131141 MZJ131141:MZM131141 NJF131141:NJI131141 NTB131141:NTE131141 OCX131141:ODA131141 OMT131141:OMW131141 OWP131141:OWS131141 PGL131141:PGO131141 PQH131141:PQK131141 QAD131141:QAG131141 QJZ131141:QKC131141 QTV131141:QTY131141 RDR131141:RDU131141 RNN131141:RNQ131141 RXJ131141:RXM131141 SHF131141:SHI131141 SRB131141:SRE131141 TAX131141:TBA131141 TKT131141:TKW131141 TUP131141:TUS131141 UEL131141:UEO131141 UOH131141:UOK131141 UYD131141:UYG131141 VHZ131141:VIC131141 VRV131141:VRY131141 WBR131141:WBU131141 WLN131141:WLQ131141 WVJ131141:WVM131141 B196677:E196677 IX196677:JA196677 ST196677:SW196677 ACP196677:ACS196677 AML196677:AMO196677 AWH196677:AWK196677 BGD196677:BGG196677 BPZ196677:BQC196677 BZV196677:BZY196677 CJR196677:CJU196677 CTN196677:CTQ196677 DDJ196677:DDM196677 DNF196677:DNI196677 DXB196677:DXE196677 EGX196677:EHA196677 EQT196677:EQW196677 FAP196677:FAS196677 FKL196677:FKO196677 FUH196677:FUK196677 GED196677:GEG196677 GNZ196677:GOC196677 GXV196677:GXY196677 HHR196677:HHU196677 HRN196677:HRQ196677 IBJ196677:IBM196677 ILF196677:ILI196677 IVB196677:IVE196677 JEX196677:JFA196677 JOT196677:JOW196677 JYP196677:JYS196677 KIL196677:KIO196677 KSH196677:KSK196677 LCD196677:LCG196677 LLZ196677:LMC196677 LVV196677:LVY196677 MFR196677:MFU196677 MPN196677:MPQ196677 MZJ196677:MZM196677 NJF196677:NJI196677 NTB196677:NTE196677 OCX196677:ODA196677 OMT196677:OMW196677 OWP196677:OWS196677 PGL196677:PGO196677 PQH196677:PQK196677 QAD196677:QAG196677 QJZ196677:QKC196677 QTV196677:QTY196677 RDR196677:RDU196677 RNN196677:RNQ196677 RXJ196677:RXM196677 SHF196677:SHI196677 SRB196677:SRE196677 TAX196677:TBA196677 TKT196677:TKW196677 TUP196677:TUS196677 UEL196677:UEO196677 UOH196677:UOK196677 UYD196677:UYG196677 VHZ196677:VIC196677 VRV196677:VRY196677 WBR196677:WBU196677 WLN196677:WLQ196677 WVJ196677:WVM196677 B262213:E262213 IX262213:JA262213 ST262213:SW262213 ACP262213:ACS262213 AML262213:AMO262213 AWH262213:AWK262213 BGD262213:BGG262213 BPZ262213:BQC262213 BZV262213:BZY262213 CJR262213:CJU262213 CTN262213:CTQ262213 DDJ262213:DDM262213 DNF262213:DNI262213 DXB262213:DXE262213 EGX262213:EHA262213 EQT262213:EQW262213 FAP262213:FAS262213 FKL262213:FKO262213 FUH262213:FUK262213 GED262213:GEG262213 GNZ262213:GOC262213 GXV262213:GXY262213 HHR262213:HHU262213 HRN262213:HRQ262213 IBJ262213:IBM262213 ILF262213:ILI262213 IVB262213:IVE262213 JEX262213:JFA262213 JOT262213:JOW262213 JYP262213:JYS262213 KIL262213:KIO262213 KSH262213:KSK262213 LCD262213:LCG262213 LLZ262213:LMC262213 LVV262213:LVY262213 MFR262213:MFU262213 MPN262213:MPQ262213 MZJ262213:MZM262213 NJF262213:NJI262213 NTB262213:NTE262213 OCX262213:ODA262213 OMT262213:OMW262213 OWP262213:OWS262213 PGL262213:PGO262213 PQH262213:PQK262213 QAD262213:QAG262213 QJZ262213:QKC262213 QTV262213:QTY262213 RDR262213:RDU262213 RNN262213:RNQ262213 RXJ262213:RXM262213 SHF262213:SHI262213 SRB262213:SRE262213 TAX262213:TBA262213 TKT262213:TKW262213 TUP262213:TUS262213 UEL262213:UEO262213 UOH262213:UOK262213 UYD262213:UYG262213 VHZ262213:VIC262213 VRV262213:VRY262213 WBR262213:WBU262213 WLN262213:WLQ262213 WVJ262213:WVM262213 B327749:E327749 IX327749:JA327749 ST327749:SW327749 ACP327749:ACS327749 AML327749:AMO327749 AWH327749:AWK327749 BGD327749:BGG327749 BPZ327749:BQC327749 BZV327749:BZY327749 CJR327749:CJU327749 CTN327749:CTQ327749 DDJ327749:DDM327749 DNF327749:DNI327749 DXB327749:DXE327749 EGX327749:EHA327749 EQT327749:EQW327749 FAP327749:FAS327749 FKL327749:FKO327749 FUH327749:FUK327749 GED327749:GEG327749 GNZ327749:GOC327749 GXV327749:GXY327749 HHR327749:HHU327749 HRN327749:HRQ327749 IBJ327749:IBM327749 ILF327749:ILI327749 IVB327749:IVE327749 JEX327749:JFA327749 JOT327749:JOW327749 JYP327749:JYS327749 KIL327749:KIO327749 KSH327749:KSK327749 LCD327749:LCG327749 LLZ327749:LMC327749 LVV327749:LVY327749 MFR327749:MFU327749 MPN327749:MPQ327749 MZJ327749:MZM327749 NJF327749:NJI327749 NTB327749:NTE327749 OCX327749:ODA327749 OMT327749:OMW327749 OWP327749:OWS327749 PGL327749:PGO327749 PQH327749:PQK327749 QAD327749:QAG327749 QJZ327749:QKC327749 QTV327749:QTY327749 RDR327749:RDU327749 RNN327749:RNQ327749 RXJ327749:RXM327749 SHF327749:SHI327749 SRB327749:SRE327749 TAX327749:TBA327749 TKT327749:TKW327749 TUP327749:TUS327749 UEL327749:UEO327749 UOH327749:UOK327749 UYD327749:UYG327749 VHZ327749:VIC327749 VRV327749:VRY327749 WBR327749:WBU327749 WLN327749:WLQ327749 WVJ327749:WVM327749 B393285:E393285 IX393285:JA393285 ST393285:SW393285 ACP393285:ACS393285 AML393285:AMO393285 AWH393285:AWK393285 BGD393285:BGG393285 BPZ393285:BQC393285 BZV393285:BZY393285 CJR393285:CJU393285 CTN393285:CTQ393285 DDJ393285:DDM393285 DNF393285:DNI393285 DXB393285:DXE393285 EGX393285:EHA393285 EQT393285:EQW393285 FAP393285:FAS393285 FKL393285:FKO393285 FUH393285:FUK393285 GED393285:GEG393285 GNZ393285:GOC393285 GXV393285:GXY393285 HHR393285:HHU393285 HRN393285:HRQ393285 IBJ393285:IBM393285 ILF393285:ILI393285 IVB393285:IVE393285 JEX393285:JFA393285 JOT393285:JOW393285 JYP393285:JYS393285 KIL393285:KIO393285 KSH393285:KSK393285 LCD393285:LCG393285 LLZ393285:LMC393285 LVV393285:LVY393285 MFR393285:MFU393285 MPN393285:MPQ393285 MZJ393285:MZM393285 NJF393285:NJI393285 NTB393285:NTE393285 OCX393285:ODA393285 OMT393285:OMW393285 OWP393285:OWS393285 PGL393285:PGO393285 PQH393285:PQK393285 QAD393285:QAG393285 QJZ393285:QKC393285 QTV393285:QTY393285 RDR393285:RDU393285 RNN393285:RNQ393285 RXJ393285:RXM393285 SHF393285:SHI393285 SRB393285:SRE393285 TAX393285:TBA393285 TKT393285:TKW393285 TUP393285:TUS393285 UEL393285:UEO393285 UOH393285:UOK393285 UYD393285:UYG393285 VHZ393285:VIC393285 VRV393285:VRY393285 WBR393285:WBU393285 WLN393285:WLQ393285 WVJ393285:WVM393285 B458821:E458821 IX458821:JA458821 ST458821:SW458821 ACP458821:ACS458821 AML458821:AMO458821 AWH458821:AWK458821 BGD458821:BGG458821 BPZ458821:BQC458821 BZV458821:BZY458821 CJR458821:CJU458821 CTN458821:CTQ458821 DDJ458821:DDM458821 DNF458821:DNI458821 DXB458821:DXE458821 EGX458821:EHA458821 EQT458821:EQW458821 FAP458821:FAS458821 FKL458821:FKO458821 FUH458821:FUK458821 GED458821:GEG458821 GNZ458821:GOC458821 GXV458821:GXY458821 HHR458821:HHU458821 HRN458821:HRQ458821 IBJ458821:IBM458821 ILF458821:ILI458821 IVB458821:IVE458821 JEX458821:JFA458821 JOT458821:JOW458821 JYP458821:JYS458821 KIL458821:KIO458821 KSH458821:KSK458821 LCD458821:LCG458821 LLZ458821:LMC458821 LVV458821:LVY458821 MFR458821:MFU458821 MPN458821:MPQ458821 MZJ458821:MZM458821 NJF458821:NJI458821 NTB458821:NTE458821 OCX458821:ODA458821 OMT458821:OMW458821 OWP458821:OWS458821 PGL458821:PGO458821 PQH458821:PQK458821 QAD458821:QAG458821 QJZ458821:QKC458821 QTV458821:QTY458821 RDR458821:RDU458821 RNN458821:RNQ458821 RXJ458821:RXM458821 SHF458821:SHI458821 SRB458821:SRE458821 TAX458821:TBA458821 TKT458821:TKW458821 TUP458821:TUS458821 UEL458821:UEO458821 UOH458821:UOK458821 UYD458821:UYG458821 VHZ458821:VIC458821 VRV458821:VRY458821 WBR458821:WBU458821 WLN458821:WLQ458821 WVJ458821:WVM458821 B524357:E524357 IX524357:JA524357 ST524357:SW524357 ACP524357:ACS524357 AML524357:AMO524357 AWH524357:AWK524357 BGD524357:BGG524357 BPZ524357:BQC524357 BZV524357:BZY524357 CJR524357:CJU524357 CTN524357:CTQ524357 DDJ524357:DDM524357 DNF524357:DNI524357 DXB524357:DXE524357 EGX524357:EHA524357 EQT524357:EQW524357 FAP524357:FAS524357 FKL524357:FKO524357 FUH524357:FUK524357 GED524357:GEG524357 GNZ524357:GOC524357 GXV524357:GXY524357 HHR524357:HHU524357 HRN524357:HRQ524357 IBJ524357:IBM524357 ILF524357:ILI524357 IVB524357:IVE524357 JEX524357:JFA524357 JOT524357:JOW524357 JYP524357:JYS524357 KIL524357:KIO524357 KSH524357:KSK524357 LCD524357:LCG524357 LLZ524357:LMC524357 LVV524357:LVY524357 MFR524357:MFU524357 MPN524357:MPQ524357 MZJ524357:MZM524357 NJF524357:NJI524357 NTB524357:NTE524357 OCX524357:ODA524357 OMT524357:OMW524357 OWP524357:OWS524357 PGL524357:PGO524357 PQH524357:PQK524357 QAD524357:QAG524357 QJZ524357:QKC524357 QTV524357:QTY524357 RDR524357:RDU524357 RNN524357:RNQ524357 RXJ524357:RXM524357 SHF524357:SHI524357 SRB524357:SRE524357 TAX524357:TBA524357 TKT524357:TKW524357 TUP524357:TUS524357 UEL524357:UEO524357 UOH524357:UOK524357 UYD524357:UYG524357 VHZ524357:VIC524357 VRV524357:VRY524357 WBR524357:WBU524357 WLN524357:WLQ524357 WVJ524357:WVM524357 B589893:E589893 IX589893:JA589893 ST589893:SW589893 ACP589893:ACS589893 AML589893:AMO589893 AWH589893:AWK589893 BGD589893:BGG589893 BPZ589893:BQC589893 BZV589893:BZY589893 CJR589893:CJU589893 CTN589893:CTQ589893 DDJ589893:DDM589893 DNF589893:DNI589893 DXB589893:DXE589893 EGX589893:EHA589893 EQT589893:EQW589893 FAP589893:FAS589893 FKL589893:FKO589893 FUH589893:FUK589893 GED589893:GEG589893 GNZ589893:GOC589893 GXV589893:GXY589893 HHR589893:HHU589893 HRN589893:HRQ589893 IBJ589893:IBM589893 ILF589893:ILI589893 IVB589893:IVE589893 JEX589893:JFA589893 JOT589893:JOW589893 JYP589893:JYS589893 KIL589893:KIO589893 KSH589893:KSK589893 LCD589893:LCG589893 LLZ589893:LMC589893 LVV589893:LVY589893 MFR589893:MFU589893 MPN589893:MPQ589893 MZJ589893:MZM589893 NJF589893:NJI589893 NTB589893:NTE589893 OCX589893:ODA589893 OMT589893:OMW589893 OWP589893:OWS589893 PGL589893:PGO589893 PQH589893:PQK589893 QAD589893:QAG589893 QJZ589893:QKC589893 QTV589893:QTY589893 RDR589893:RDU589893 RNN589893:RNQ589893 RXJ589893:RXM589893 SHF589893:SHI589893 SRB589893:SRE589893 TAX589893:TBA589893 TKT589893:TKW589893 TUP589893:TUS589893 UEL589893:UEO589893 UOH589893:UOK589893 UYD589893:UYG589893 VHZ589893:VIC589893 VRV589893:VRY589893 WBR589893:WBU589893 WLN589893:WLQ589893 WVJ589893:WVM589893 B655429:E655429 IX655429:JA655429 ST655429:SW655429 ACP655429:ACS655429 AML655429:AMO655429 AWH655429:AWK655429 BGD655429:BGG655429 BPZ655429:BQC655429 BZV655429:BZY655429 CJR655429:CJU655429 CTN655429:CTQ655429 DDJ655429:DDM655429 DNF655429:DNI655429 DXB655429:DXE655429 EGX655429:EHA655429 EQT655429:EQW655429 FAP655429:FAS655429 FKL655429:FKO655429 FUH655429:FUK655429 GED655429:GEG655429 GNZ655429:GOC655429 GXV655429:GXY655429 HHR655429:HHU655429 HRN655429:HRQ655429 IBJ655429:IBM655429 ILF655429:ILI655429 IVB655429:IVE655429 JEX655429:JFA655429 JOT655429:JOW655429 JYP655429:JYS655429 KIL655429:KIO655429 KSH655429:KSK655429 LCD655429:LCG655429 LLZ655429:LMC655429 LVV655429:LVY655429 MFR655429:MFU655429 MPN655429:MPQ655429 MZJ655429:MZM655429 NJF655429:NJI655429 NTB655429:NTE655429 OCX655429:ODA655429 OMT655429:OMW655429 OWP655429:OWS655429 PGL655429:PGO655429 PQH655429:PQK655429 QAD655429:QAG655429 QJZ655429:QKC655429 QTV655429:QTY655429 RDR655429:RDU655429 RNN655429:RNQ655429 RXJ655429:RXM655429 SHF655429:SHI655429 SRB655429:SRE655429 TAX655429:TBA655429 TKT655429:TKW655429 TUP655429:TUS655429 UEL655429:UEO655429 UOH655429:UOK655429 UYD655429:UYG655429 VHZ655429:VIC655429 VRV655429:VRY655429 WBR655429:WBU655429 WLN655429:WLQ655429 WVJ655429:WVM655429 B720965:E720965 IX720965:JA720965 ST720965:SW720965 ACP720965:ACS720965 AML720965:AMO720965 AWH720965:AWK720965 BGD720965:BGG720965 BPZ720965:BQC720965 BZV720965:BZY720965 CJR720965:CJU720965 CTN720965:CTQ720965 DDJ720965:DDM720965 DNF720965:DNI720965 DXB720965:DXE720965 EGX720965:EHA720965 EQT720965:EQW720965 FAP720965:FAS720965 FKL720965:FKO720965 FUH720965:FUK720965 GED720965:GEG720965 GNZ720965:GOC720965 GXV720965:GXY720965 HHR720965:HHU720965 HRN720965:HRQ720965 IBJ720965:IBM720965 ILF720965:ILI720965 IVB720965:IVE720965 JEX720965:JFA720965 JOT720965:JOW720965 JYP720965:JYS720965 KIL720965:KIO720965 KSH720965:KSK720965 LCD720965:LCG720965 LLZ720965:LMC720965 LVV720965:LVY720965 MFR720965:MFU720965 MPN720965:MPQ720965 MZJ720965:MZM720965 NJF720965:NJI720965 NTB720965:NTE720965 OCX720965:ODA720965 OMT720965:OMW720965 OWP720965:OWS720965 PGL720965:PGO720965 PQH720965:PQK720965 QAD720965:QAG720965 QJZ720965:QKC720965 QTV720965:QTY720965 RDR720965:RDU720965 RNN720965:RNQ720965 RXJ720965:RXM720965 SHF720965:SHI720965 SRB720965:SRE720965 TAX720965:TBA720965 TKT720965:TKW720965 TUP720965:TUS720965 UEL720965:UEO720965 UOH720965:UOK720965 UYD720965:UYG720965 VHZ720965:VIC720965 VRV720965:VRY720965 WBR720965:WBU720965 WLN720965:WLQ720965 WVJ720965:WVM720965 B786501:E786501 IX786501:JA786501 ST786501:SW786501 ACP786501:ACS786501 AML786501:AMO786501 AWH786501:AWK786501 BGD786501:BGG786501 BPZ786501:BQC786501 BZV786501:BZY786501 CJR786501:CJU786501 CTN786501:CTQ786501 DDJ786501:DDM786501 DNF786501:DNI786501 DXB786501:DXE786501 EGX786501:EHA786501 EQT786501:EQW786501 FAP786501:FAS786501 FKL786501:FKO786501 FUH786501:FUK786501 GED786501:GEG786501 GNZ786501:GOC786501 GXV786501:GXY786501 HHR786501:HHU786501 HRN786501:HRQ786501 IBJ786501:IBM786501 ILF786501:ILI786501 IVB786501:IVE786501 JEX786501:JFA786501 JOT786501:JOW786501 JYP786501:JYS786501 KIL786501:KIO786501 KSH786501:KSK786501 LCD786501:LCG786501 LLZ786501:LMC786501 LVV786501:LVY786501 MFR786501:MFU786501 MPN786501:MPQ786501 MZJ786501:MZM786501 NJF786501:NJI786501 NTB786501:NTE786501 OCX786501:ODA786501 OMT786501:OMW786501 OWP786501:OWS786501 PGL786501:PGO786501 PQH786501:PQK786501 QAD786501:QAG786501 QJZ786501:QKC786501 QTV786501:QTY786501 RDR786501:RDU786501 RNN786501:RNQ786501 RXJ786501:RXM786501 SHF786501:SHI786501 SRB786501:SRE786501 TAX786501:TBA786501 TKT786501:TKW786501 TUP786501:TUS786501 UEL786501:UEO786501 UOH786501:UOK786501 UYD786501:UYG786501 VHZ786501:VIC786501 VRV786501:VRY786501 WBR786501:WBU786501 WLN786501:WLQ786501 WVJ786501:WVM786501 B852037:E852037 IX852037:JA852037 ST852037:SW852037 ACP852037:ACS852037 AML852037:AMO852037 AWH852037:AWK852037 BGD852037:BGG852037 BPZ852037:BQC852037 BZV852037:BZY852037 CJR852037:CJU852037 CTN852037:CTQ852037 DDJ852037:DDM852037 DNF852037:DNI852037 DXB852037:DXE852037 EGX852037:EHA852037 EQT852037:EQW852037 FAP852037:FAS852037 FKL852037:FKO852037 FUH852037:FUK852037 GED852037:GEG852037 GNZ852037:GOC852037 GXV852037:GXY852037 HHR852037:HHU852037 HRN852037:HRQ852037 IBJ852037:IBM852037 ILF852037:ILI852037 IVB852037:IVE852037 JEX852037:JFA852037 JOT852037:JOW852037 JYP852037:JYS852037 KIL852037:KIO852037 KSH852037:KSK852037 LCD852037:LCG852037 LLZ852037:LMC852037 LVV852037:LVY852037 MFR852037:MFU852037 MPN852037:MPQ852037 MZJ852037:MZM852037 NJF852037:NJI852037 NTB852037:NTE852037 OCX852037:ODA852037 OMT852037:OMW852037 OWP852037:OWS852037 PGL852037:PGO852037 PQH852037:PQK852037 QAD852037:QAG852037 QJZ852037:QKC852037 QTV852037:QTY852037 RDR852037:RDU852037 RNN852037:RNQ852037 RXJ852037:RXM852037 SHF852037:SHI852037 SRB852037:SRE852037 TAX852037:TBA852037 TKT852037:TKW852037 TUP852037:TUS852037 UEL852037:UEO852037 UOH852037:UOK852037 UYD852037:UYG852037 VHZ852037:VIC852037 VRV852037:VRY852037 WBR852037:WBU852037 WLN852037:WLQ852037 WVJ852037:WVM852037 B917573:E917573 IX917573:JA917573 ST917573:SW917573 ACP917573:ACS917573 AML917573:AMO917573 AWH917573:AWK917573 BGD917573:BGG917573 BPZ917573:BQC917573 BZV917573:BZY917573 CJR917573:CJU917573 CTN917573:CTQ917573 DDJ917573:DDM917573 DNF917573:DNI917573 DXB917573:DXE917573 EGX917573:EHA917573 EQT917573:EQW917573 FAP917573:FAS917573 FKL917573:FKO917573 FUH917573:FUK917573 GED917573:GEG917573 GNZ917573:GOC917573 GXV917573:GXY917573 HHR917573:HHU917573 HRN917573:HRQ917573 IBJ917573:IBM917573 ILF917573:ILI917573 IVB917573:IVE917573 JEX917573:JFA917573 JOT917573:JOW917573 JYP917573:JYS917573 KIL917573:KIO917573 KSH917573:KSK917573 LCD917573:LCG917573 LLZ917573:LMC917573 LVV917573:LVY917573 MFR917573:MFU917573 MPN917573:MPQ917573 MZJ917573:MZM917573 NJF917573:NJI917573 NTB917573:NTE917573 OCX917573:ODA917573 OMT917573:OMW917573 OWP917573:OWS917573 PGL917573:PGO917573 PQH917573:PQK917573 QAD917573:QAG917573 QJZ917573:QKC917573 QTV917573:QTY917573 RDR917573:RDU917573 RNN917573:RNQ917573 RXJ917573:RXM917573 SHF917573:SHI917573 SRB917573:SRE917573 TAX917573:TBA917573 TKT917573:TKW917573 TUP917573:TUS917573 UEL917573:UEO917573 UOH917573:UOK917573 UYD917573:UYG917573 VHZ917573:VIC917573 VRV917573:VRY917573 WBR917573:WBU917573 WLN917573:WLQ917573 WVJ917573:WVM917573 B983109:E983109 IX983109:JA983109 ST983109:SW983109 ACP983109:ACS983109 AML983109:AMO983109 AWH983109:AWK983109 BGD983109:BGG983109 BPZ983109:BQC983109 BZV983109:BZY983109 CJR983109:CJU983109 CTN983109:CTQ983109 DDJ983109:DDM983109 DNF983109:DNI983109 DXB983109:DXE983109 EGX983109:EHA983109 EQT983109:EQW983109 FAP983109:FAS983109 FKL983109:FKO983109 FUH983109:FUK983109 GED983109:GEG983109 GNZ983109:GOC983109 GXV983109:GXY983109 HHR983109:HHU983109 HRN983109:HRQ983109 IBJ983109:IBM983109 ILF983109:ILI983109 IVB983109:IVE983109 JEX983109:JFA983109 JOT983109:JOW983109 JYP983109:JYS983109 KIL983109:KIO983109 KSH983109:KSK983109 LCD983109:LCG983109 LLZ983109:LMC983109 LVV983109:LVY983109 MFR983109:MFU983109 MPN983109:MPQ983109 MZJ983109:MZM983109 NJF983109:NJI983109 NTB983109:NTE983109 OCX983109:ODA983109 OMT983109:OMW983109 OWP983109:OWS983109 PGL983109:PGO983109 PQH983109:PQK983109 QAD983109:QAG983109 QJZ983109:QKC983109 QTV983109:QTY983109 RDR983109:RDU983109 RNN983109:RNQ983109 RXJ983109:RXM983109 SHF983109:SHI983109 SRB983109:SRE983109 TAX983109:TBA983109 TKT983109:TKW983109 TUP983109:TUS983109 UEL983109:UEO983109 UOH983109:UOK983109 UYD983109:UYG983109 VHZ983109:VIC983109 VRV983109:VRY983109 WBR983109:WBU983109 WLN983109:WLQ983109 WVJ983109:WVM983109"/>
    <dataValidation allowBlank="1" showInputMessage="1" showErrorMessage="1" promptTitle="TDHCA Rental Program Experience" prompt="Row 28: Enter TDHCA Rental Program Property Name" sqref="F69:U69 JB69:JQ69 SX69:TM69 ACT69:ADI69 AMP69:ANE69 AWL69:AXA69 BGH69:BGW69 BQD69:BQS69 BZZ69:CAO69 CJV69:CKK69 CTR69:CUG69 DDN69:DEC69 DNJ69:DNY69 DXF69:DXU69 EHB69:EHQ69 EQX69:ERM69 FAT69:FBI69 FKP69:FLE69 FUL69:FVA69 GEH69:GEW69 GOD69:GOS69 GXZ69:GYO69 HHV69:HIK69 HRR69:HSG69 IBN69:ICC69 ILJ69:ILY69 IVF69:IVU69 JFB69:JFQ69 JOX69:JPM69 JYT69:JZI69 KIP69:KJE69 KSL69:KTA69 LCH69:LCW69 LMD69:LMS69 LVZ69:LWO69 MFV69:MGK69 MPR69:MQG69 MZN69:NAC69 NJJ69:NJY69 NTF69:NTU69 ODB69:ODQ69 OMX69:ONM69 OWT69:OXI69 PGP69:PHE69 PQL69:PRA69 QAH69:QAW69 QKD69:QKS69 QTZ69:QUO69 RDV69:REK69 RNR69:ROG69 RXN69:RYC69 SHJ69:SHY69 SRF69:SRU69 TBB69:TBQ69 TKX69:TLM69 TUT69:TVI69 UEP69:UFE69 UOL69:UPA69 UYH69:UYW69 VID69:VIS69 VRZ69:VSO69 WBV69:WCK69 WLR69:WMG69 WVN69:WWC69 F65605:U65605 JB65605:JQ65605 SX65605:TM65605 ACT65605:ADI65605 AMP65605:ANE65605 AWL65605:AXA65605 BGH65605:BGW65605 BQD65605:BQS65605 BZZ65605:CAO65605 CJV65605:CKK65605 CTR65605:CUG65605 DDN65605:DEC65605 DNJ65605:DNY65605 DXF65605:DXU65605 EHB65605:EHQ65605 EQX65605:ERM65605 FAT65605:FBI65605 FKP65605:FLE65605 FUL65605:FVA65605 GEH65605:GEW65605 GOD65605:GOS65605 GXZ65605:GYO65605 HHV65605:HIK65605 HRR65605:HSG65605 IBN65605:ICC65605 ILJ65605:ILY65605 IVF65605:IVU65605 JFB65605:JFQ65605 JOX65605:JPM65605 JYT65605:JZI65605 KIP65605:KJE65605 KSL65605:KTA65605 LCH65605:LCW65605 LMD65605:LMS65605 LVZ65605:LWO65605 MFV65605:MGK65605 MPR65605:MQG65605 MZN65605:NAC65605 NJJ65605:NJY65605 NTF65605:NTU65605 ODB65605:ODQ65605 OMX65605:ONM65605 OWT65605:OXI65605 PGP65605:PHE65605 PQL65605:PRA65605 QAH65605:QAW65605 QKD65605:QKS65605 QTZ65605:QUO65605 RDV65605:REK65605 RNR65605:ROG65605 RXN65605:RYC65605 SHJ65605:SHY65605 SRF65605:SRU65605 TBB65605:TBQ65605 TKX65605:TLM65605 TUT65605:TVI65605 UEP65605:UFE65605 UOL65605:UPA65605 UYH65605:UYW65605 VID65605:VIS65605 VRZ65605:VSO65605 WBV65605:WCK65605 WLR65605:WMG65605 WVN65605:WWC65605 F131141:U131141 JB131141:JQ131141 SX131141:TM131141 ACT131141:ADI131141 AMP131141:ANE131141 AWL131141:AXA131141 BGH131141:BGW131141 BQD131141:BQS131141 BZZ131141:CAO131141 CJV131141:CKK131141 CTR131141:CUG131141 DDN131141:DEC131141 DNJ131141:DNY131141 DXF131141:DXU131141 EHB131141:EHQ131141 EQX131141:ERM131141 FAT131141:FBI131141 FKP131141:FLE131141 FUL131141:FVA131141 GEH131141:GEW131141 GOD131141:GOS131141 GXZ131141:GYO131141 HHV131141:HIK131141 HRR131141:HSG131141 IBN131141:ICC131141 ILJ131141:ILY131141 IVF131141:IVU131141 JFB131141:JFQ131141 JOX131141:JPM131141 JYT131141:JZI131141 KIP131141:KJE131141 KSL131141:KTA131141 LCH131141:LCW131141 LMD131141:LMS131141 LVZ131141:LWO131141 MFV131141:MGK131141 MPR131141:MQG131141 MZN131141:NAC131141 NJJ131141:NJY131141 NTF131141:NTU131141 ODB131141:ODQ131141 OMX131141:ONM131141 OWT131141:OXI131141 PGP131141:PHE131141 PQL131141:PRA131141 QAH131141:QAW131141 QKD131141:QKS131141 QTZ131141:QUO131141 RDV131141:REK131141 RNR131141:ROG131141 RXN131141:RYC131141 SHJ131141:SHY131141 SRF131141:SRU131141 TBB131141:TBQ131141 TKX131141:TLM131141 TUT131141:TVI131141 UEP131141:UFE131141 UOL131141:UPA131141 UYH131141:UYW131141 VID131141:VIS131141 VRZ131141:VSO131141 WBV131141:WCK131141 WLR131141:WMG131141 WVN131141:WWC131141 F196677:U196677 JB196677:JQ196677 SX196677:TM196677 ACT196677:ADI196677 AMP196677:ANE196677 AWL196677:AXA196677 BGH196677:BGW196677 BQD196677:BQS196677 BZZ196677:CAO196677 CJV196677:CKK196677 CTR196677:CUG196677 DDN196677:DEC196677 DNJ196677:DNY196677 DXF196677:DXU196677 EHB196677:EHQ196677 EQX196677:ERM196677 FAT196677:FBI196677 FKP196677:FLE196677 FUL196677:FVA196677 GEH196677:GEW196677 GOD196677:GOS196677 GXZ196677:GYO196677 HHV196677:HIK196677 HRR196677:HSG196677 IBN196677:ICC196677 ILJ196677:ILY196677 IVF196677:IVU196677 JFB196677:JFQ196677 JOX196677:JPM196677 JYT196677:JZI196677 KIP196677:KJE196677 KSL196677:KTA196677 LCH196677:LCW196677 LMD196677:LMS196677 LVZ196677:LWO196677 MFV196677:MGK196677 MPR196677:MQG196677 MZN196677:NAC196677 NJJ196677:NJY196677 NTF196677:NTU196677 ODB196677:ODQ196677 OMX196677:ONM196677 OWT196677:OXI196677 PGP196677:PHE196677 PQL196677:PRA196677 QAH196677:QAW196677 QKD196677:QKS196677 QTZ196677:QUO196677 RDV196677:REK196677 RNR196677:ROG196677 RXN196677:RYC196677 SHJ196677:SHY196677 SRF196677:SRU196677 TBB196677:TBQ196677 TKX196677:TLM196677 TUT196677:TVI196677 UEP196677:UFE196677 UOL196677:UPA196677 UYH196677:UYW196677 VID196677:VIS196677 VRZ196677:VSO196677 WBV196677:WCK196677 WLR196677:WMG196677 WVN196677:WWC196677 F262213:U262213 JB262213:JQ262213 SX262213:TM262213 ACT262213:ADI262213 AMP262213:ANE262213 AWL262213:AXA262213 BGH262213:BGW262213 BQD262213:BQS262213 BZZ262213:CAO262213 CJV262213:CKK262213 CTR262213:CUG262213 DDN262213:DEC262213 DNJ262213:DNY262213 DXF262213:DXU262213 EHB262213:EHQ262213 EQX262213:ERM262213 FAT262213:FBI262213 FKP262213:FLE262213 FUL262213:FVA262213 GEH262213:GEW262213 GOD262213:GOS262213 GXZ262213:GYO262213 HHV262213:HIK262213 HRR262213:HSG262213 IBN262213:ICC262213 ILJ262213:ILY262213 IVF262213:IVU262213 JFB262213:JFQ262213 JOX262213:JPM262213 JYT262213:JZI262213 KIP262213:KJE262213 KSL262213:KTA262213 LCH262213:LCW262213 LMD262213:LMS262213 LVZ262213:LWO262213 MFV262213:MGK262213 MPR262213:MQG262213 MZN262213:NAC262213 NJJ262213:NJY262213 NTF262213:NTU262213 ODB262213:ODQ262213 OMX262213:ONM262213 OWT262213:OXI262213 PGP262213:PHE262213 PQL262213:PRA262213 QAH262213:QAW262213 QKD262213:QKS262213 QTZ262213:QUO262213 RDV262213:REK262213 RNR262213:ROG262213 RXN262213:RYC262213 SHJ262213:SHY262213 SRF262213:SRU262213 TBB262213:TBQ262213 TKX262213:TLM262213 TUT262213:TVI262213 UEP262213:UFE262213 UOL262213:UPA262213 UYH262213:UYW262213 VID262213:VIS262213 VRZ262213:VSO262213 WBV262213:WCK262213 WLR262213:WMG262213 WVN262213:WWC262213 F327749:U327749 JB327749:JQ327749 SX327749:TM327749 ACT327749:ADI327749 AMP327749:ANE327749 AWL327749:AXA327749 BGH327749:BGW327749 BQD327749:BQS327749 BZZ327749:CAO327749 CJV327749:CKK327749 CTR327749:CUG327749 DDN327749:DEC327749 DNJ327749:DNY327749 DXF327749:DXU327749 EHB327749:EHQ327749 EQX327749:ERM327749 FAT327749:FBI327749 FKP327749:FLE327749 FUL327749:FVA327749 GEH327749:GEW327749 GOD327749:GOS327749 GXZ327749:GYO327749 HHV327749:HIK327749 HRR327749:HSG327749 IBN327749:ICC327749 ILJ327749:ILY327749 IVF327749:IVU327749 JFB327749:JFQ327749 JOX327749:JPM327749 JYT327749:JZI327749 KIP327749:KJE327749 KSL327749:KTA327749 LCH327749:LCW327749 LMD327749:LMS327749 LVZ327749:LWO327749 MFV327749:MGK327749 MPR327749:MQG327749 MZN327749:NAC327749 NJJ327749:NJY327749 NTF327749:NTU327749 ODB327749:ODQ327749 OMX327749:ONM327749 OWT327749:OXI327749 PGP327749:PHE327749 PQL327749:PRA327749 QAH327749:QAW327749 QKD327749:QKS327749 QTZ327749:QUO327749 RDV327749:REK327749 RNR327749:ROG327749 RXN327749:RYC327749 SHJ327749:SHY327749 SRF327749:SRU327749 TBB327749:TBQ327749 TKX327749:TLM327749 TUT327749:TVI327749 UEP327749:UFE327749 UOL327749:UPA327749 UYH327749:UYW327749 VID327749:VIS327749 VRZ327749:VSO327749 WBV327749:WCK327749 WLR327749:WMG327749 WVN327749:WWC327749 F393285:U393285 JB393285:JQ393285 SX393285:TM393285 ACT393285:ADI393285 AMP393285:ANE393285 AWL393285:AXA393285 BGH393285:BGW393285 BQD393285:BQS393285 BZZ393285:CAO393285 CJV393285:CKK393285 CTR393285:CUG393285 DDN393285:DEC393285 DNJ393285:DNY393285 DXF393285:DXU393285 EHB393285:EHQ393285 EQX393285:ERM393285 FAT393285:FBI393285 FKP393285:FLE393285 FUL393285:FVA393285 GEH393285:GEW393285 GOD393285:GOS393285 GXZ393285:GYO393285 HHV393285:HIK393285 HRR393285:HSG393285 IBN393285:ICC393285 ILJ393285:ILY393285 IVF393285:IVU393285 JFB393285:JFQ393285 JOX393285:JPM393285 JYT393285:JZI393285 KIP393285:KJE393285 KSL393285:KTA393285 LCH393285:LCW393285 LMD393285:LMS393285 LVZ393285:LWO393285 MFV393285:MGK393285 MPR393285:MQG393285 MZN393285:NAC393285 NJJ393285:NJY393285 NTF393285:NTU393285 ODB393285:ODQ393285 OMX393285:ONM393285 OWT393285:OXI393285 PGP393285:PHE393285 PQL393285:PRA393285 QAH393285:QAW393285 QKD393285:QKS393285 QTZ393285:QUO393285 RDV393285:REK393285 RNR393285:ROG393285 RXN393285:RYC393285 SHJ393285:SHY393285 SRF393285:SRU393285 TBB393285:TBQ393285 TKX393285:TLM393285 TUT393285:TVI393285 UEP393285:UFE393285 UOL393285:UPA393285 UYH393285:UYW393285 VID393285:VIS393285 VRZ393285:VSO393285 WBV393285:WCK393285 WLR393285:WMG393285 WVN393285:WWC393285 F458821:U458821 JB458821:JQ458821 SX458821:TM458821 ACT458821:ADI458821 AMP458821:ANE458821 AWL458821:AXA458821 BGH458821:BGW458821 BQD458821:BQS458821 BZZ458821:CAO458821 CJV458821:CKK458821 CTR458821:CUG458821 DDN458821:DEC458821 DNJ458821:DNY458821 DXF458821:DXU458821 EHB458821:EHQ458821 EQX458821:ERM458821 FAT458821:FBI458821 FKP458821:FLE458821 FUL458821:FVA458821 GEH458821:GEW458821 GOD458821:GOS458821 GXZ458821:GYO458821 HHV458821:HIK458821 HRR458821:HSG458821 IBN458821:ICC458821 ILJ458821:ILY458821 IVF458821:IVU458821 JFB458821:JFQ458821 JOX458821:JPM458821 JYT458821:JZI458821 KIP458821:KJE458821 KSL458821:KTA458821 LCH458821:LCW458821 LMD458821:LMS458821 LVZ458821:LWO458821 MFV458821:MGK458821 MPR458821:MQG458821 MZN458821:NAC458821 NJJ458821:NJY458821 NTF458821:NTU458821 ODB458821:ODQ458821 OMX458821:ONM458821 OWT458821:OXI458821 PGP458821:PHE458821 PQL458821:PRA458821 QAH458821:QAW458821 QKD458821:QKS458821 QTZ458821:QUO458821 RDV458821:REK458821 RNR458821:ROG458821 RXN458821:RYC458821 SHJ458821:SHY458821 SRF458821:SRU458821 TBB458821:TBQ458821 TKX458821:TLM458821 TUT458821:TVI458821 UEP458821:UFE458821 UOL458821:UPA458821 UYH458821:UYW458821 VID458821:VIS458821 VRZ458821:VSO458821 WBV458821:WCK458821 WLR458821:WMG458821 WVN458821:WWC458821 F524357:U524357 JB524357:JQ524357 SX524357:TM524357 ACT524357:ADI524357 AMP524357:ANE524357 AWL524357:AXA524357 BGH524357:BGW524357 BQD524357:BQS524357 BZZ524357:CAO524357 CJV524357:CKK524357 CTR524357:CUG524357 DDN524357:DEC524357 DNJ524357:DNY524357 DXF524357:DXU524357 EHB524357:EHQ524357 EQX524357:ERM524357 FAT524357:FBI524357 FKP524357:FLE524357 FUL524357:FVA524357 GEH524357:GEW524357 GOD524357:GOS524357 GXZ524357:GYO524357 HHV524357:HIK524357 HRR524357:HSG524357 IBN524357:ICC524357 ILJ524357:ILY524357 IVF524357:IVU524357 JFB524357:JFQ524357 JOX524357:JPM524357 JYT524357:JZI524357 KIP524357:KJE524357 KSL524357:KTA524357 LCH524357:LCW524357 LMD524357:LMS524357 LVZ524357:LWO524357 MFV524357:MGK524357 MPR524357:MQG524357 MZN524357:NAC524357 NJJ524357:NJY524357 NTF524357:NTU524357 ODB524357:ODQ524357 OMX524357:ONM524357 OWT524357:OXI524357 PGP524357:PHE524357 PQL524357:PRA524357 QAH524357:QAW524357 QKD524357:QKS524357 QTZ524357:QUO524357 RDV524357:REK524357 RNR524357:ROG524357 RXN524357:RYC524357 SHJ524357:SHY524357 SRF524357:SRU524357 TBB524357:TBQ524357 TKX524357:TLM524357 TUT524357:TVI524357 UEP524357:UFE524357 UOL524357:UPA524357 UYH524357:UYW524357 VID524357:VIS524357 VRZ524357:VSO524357 WBV524357:WCK524357 WLR524357:WMG524357 WVN524357:WWC524357 F589893:U589893 JB589893:JQ589893 SX589893:TM589893 ACT589893:ADI589893 AMP589893:ANE589893 AWL589893:AXA589893 BGH589893:BGW589893 BQD589893:BQS589893 BZZ589893:CAO589893 CJV589893:CKK589893 CTR589893:CUG589893 DDN589893:DEC589893 DNJ589893:DNY589893 DXF589893:DXU589893 EHB589893:EHQ589893 EQX589893:ERM589893 FAT589893:FBI589893 FKP589893:FLE589893 FUL589893:FVA589893 GEH589893:GEW589893 GOD589893:GOS589893 GXZ589893:GYO589893 HHV589893:HIK589893 HRR589893:HSG589893 IBN589893:ICC589893 ILJ589893:ILY589893 IVF589893:IVU589893 JFB589893:JFQ589893 JOX589893:JPM589893 JYT589893:JZI589893 KIP589893:KJE589893 KSL589893:KTA589893 LCH589893:LCW589893 LMD589893:LMS589893 LVZ589893:LWO589893 MFV589893:MGK589893 MPR589893:MQG589893 MZN589893:NAC589893 NJJ589893:NJY589893 NTF589893:NTU589893 ODB589893:ODQ589893 OMX589893:ONM589893 OWT589893:OXI589893 PGP589893:PHE589893 PQL589893:PRA589893 QAH589893:QAW589893 QKD589893:QKS589893 QTZ589893:QUO589893 RDV589893:REK589893 RNR589893:ROG589893 RXN589893:RYC589893 SHJ589893:SHY589893 SRF589893:SRU589893 TBB589893:TBQ589893 TKX589893:TLM589893 TUT589893:TVI589893 UEP589893:UFE589893 UOL589893:UPA589893 UYH589893:UYW589893 VID589893:VIS589893 VRZ589893:VSO589893 WBV589893:WCK589893 WLR589893:WMG589893 WVN589893:WWC589893 F655429:U655429 JB655429:JQ655429 SX655429:TM655429 ACT655429:ADI655429 AMP655429:ANE655429 AWL655429:AXA655429 BGH655429:BGW655429 BQD655429:BQS655429 BZZ655429:CAO655429 CJV655429:CKK655429 CTR655429:CUG655429 DDN655429:DEC655429 DNJ655429:DNY655429 DXF655429:DXU655429 EHB655429:EHQ655429 EQX655429:ERM655429 FAT655429:FBI655429 FKP655429:FLE655429 FUL655429:FVA655429 GEH655429:GEW655429 GOD655429:GOS655429 GXZ655429:GYO655429 HHV655429:HIK655429 HRR655429:HSG655429 IBN655429:ICC655429 ILJ655429:ILY655429 IVF655429:IVU655429 JFB655429:JFQ655429 JOX655429:JPM655429 JYT655429:JZI655429 KIP655429:KJE655429 KSL655429:KTA655429 LCH655429:LCW655429 LMD655429:LMS655429 LVZ655429:LWO655429 MFV655429:MGK655429 MPR655429:MQG655429 MZN655429:NAC655429 NJJ655429:NJY655429 NTF655429:NTU655429 ODB655429:ODQ655429 OMX655429:ONM655429 OWT655429:OXI655429 PGP655429:PHE655429 PQL655429:PRA655429 QAH655429:QAW655429 QKD655429:QKS655429 QTZ655429:QUO655429 RDV655429:REK655429 RNR655429:ROG655429 RXN655429:RYC655429 SHJ655429:SHY655429 SRF655429:SRU655429 TBB655429:TBQ655429 TKX655429:TLM655429 TUT655429:TVI655429 UEP655429:UFE655429 UOL655429:UPA655429 UYH655429:UYW655429 VID655429:VIS655429 VRZ655429:VSO655429 WBV655429:WCK655429 WLR655429:WMG655429 WVN655429:WWC655429 F720965:U720965 JB720965:JQ720965 SX720965:TM720965 ACT720965:ADI720965 AMP720965:ANE720965 AWL720965:AXA720965 BGH720965:BGW720965 BQD720965:BQS720965 BZZ720965:CAO720965 CJV720965:CKK720965 CTR720965:CUG720965 DDN720965:DEC720965 DNJ720965:DNY720965 DXF720965:DXU720965 EHB720965:EHQ720965 EQX720965:ERM720965 FAT720965:FBI720965 FKP720965:FLE720965 FUL720965:FVA720965 GEH720965:GEW720965 GOD720965:GOS720965 GXZ720965:GYO720965 HHV720965:HIK720965 HRR720965:HSG720965 IBN720965:ICC720965 ILJ720965:ILY720965 IVF720965:IVU720965 JFB720965:JFQ720965 JOX720965:JPM720965 JYT720965:JZI720965 KIP720965:KJE720965 KSL720965:KTA720965 LCH720965:LCW720965 LMD720965:LMS720965 LVZ720965:LWO720965 MFV720965:MGK720965 MPR720965:MQG720965 MZN720965:NAC720965 NJJ720965:NJY720965 NTF720965:NTU720965 ODB720965:ODQ720965 OMX720965:ONM720965 OWT720965:OXI720965 PGP720965:PHE720965 PQL720965:PRA720965 QAH720965:QAW720965 QKD720965:QKS720965 QTZ720965:QUO720965 RDV720965:REK720965 RNR720965:ROG720965 RXN720965:RYC720965 SHJ720965:SHY720965 SRF720965:SRU720965 TBB720965:TBQ720965 TKX720965:TLM720965 TUT720965:TVI720965 UEP720965:UFE720965 UOL720965:UPA720965 UYH720965:UYW720965 VID720965:VIS720965 VRZ720965:VSO720965 WBV720965:WCK720965 WLR720965:WMG720965 WVN720965:WWC720965 F786501:U786501 JB786501:JQ786501 SX786501:TM786501 ACT786501:ADI786501 AMP786501:ANE786501 AWL786501:AXA786501 BGH786501:BGW786501 BQD786501:BQS786501 BZZ786501:CAO786501 CJV786501:CKK786501 CTR786501:CUG786501 DDN786501:DEC786501 DNJ786501:DNY786501 DXF786501:DXU786501 EHB786501:EHQ786501 EQX786501:ERM786501 FAT786501:FBI786501 FKP786501:FLE786501 FUL786501:FVA786501 GEH786501:GEW786501 GOD786501:GOS786501 GXZ786501:GYO786501 HHV786501:HIK786501 HRR786501:HSG786501 IBN786501:ICC786501 ILJ786501:ILY786501 IVF786501:IVU786501 JFB786501:JFQ786501 JOX786501:JPM786501 JYT786501:JZI786501 KIP786501:KJE786501 KSL786501:KTA786501 LCH786501:LCW786501 LMD786501:LMS786501 LVZ786501:LWO786501 MFV786501:MGK786501 MPR786501:MQG786501 MZN786501:NAC786501 NJJ786501:NJY786501 NTF786501:NTU786501 ODB786501:ODQ786501 OMX786501:ONM786501 OWT786501:OXI786501 PGP786501:PHE786501 PQL786501:PRA786501 QAH786501:QAW786501 QKD786501:QKS786501 QTZ786501:QUO786501 RDV786501:REK786501 RNR786501:ROG786501 RXN786501:RYC786501 SHJ786501:SHY786501 SRF786501:SRU786501 TBB786501:TBQ786501 TKX786501:TLM786501 TUT786501:TVI786501 UEP786501:UFE786501 UOL786501:UPA786501 UYH786501:UYW786501 VID786501:VIS786501 VRZ786501:VSO786501 WBV786501:WCK786501 WLR786501:WMG786501 WVN786501:WWC786501 F852037:U852037 JB852037:JQ852037 SX852037:TM852037 ACT852037:ADI852037 AMP852037:ANE852037 AWL852037:AXA852037 BGH852037:BGW852037 BQD852037:BQS852037 BZZ852037:CAO852037 CJV852037:CKK852037 CTR852037:CUG852037 DDN852037:DEC852037 DNJ852037:DNY852037 DXF852037:DXU852037 EHB852037:EHQ852037 EQX852037:ERM852037 FAT852037:FBI852037 FKP852037:FLE852037 FUL852037:FVA852037 GEH852037:GEW852037 GOD852037:GOS852037 GXZ852037:GYO852037 HHV852037:HIK852037 HRR852037:HSG852037 IBN852037:ICC852037 ILJ852037:ILY852037 IVF852037:IVU852037 JFB852037:JFQ852037 JOX852037:JPM852037 JYT852037:JZI852037 KIP852037:KJE852037 KSL852037:KTA852037 LCH852037:LCW852037 LMD852037:LMS852037 LVZ852037:LWO852037 MFV852037:MGK852037 MPR852037:MQG852037 MZN852037:NAC852037 NJJ852037:NJY852037 NTF852037:NTU852037 ODB852037:ODQ852037 OMX852037:ONM852037 OWT852037:OXI852037 PGP852037:PHE852037 PQL852037:PRA852037 QAH852037:QAW852037 QKD852037:QKS852037 QTZ852037:QUO852037 RDV852037:REK852037 RNR852037:ROG852037 RXN852037:RYC852037 SHJ852037:SHY852037 SRF852037:SRU852037 TBB852037:TBQ852037 TKX852037:TLM852037 TUT852037:TVI852037 UEP852037:UFE852037 UOL852037:UPA852037 UYH852037:UYW852037 VID852037:VIS852037 VRZ852037:VSO852037 WBV852037:WCK852037 WLR852037:WMG852037 WVN852037:WWC852037 F917573:U917573 JB917573:JQ917573 SX917573:TM917573 ACT917573:ADI917573 AMP917573:ANE917573 AWL917573:AXA917573 BGH917573:BGW917573 BQD917573:BQS917573 BZZ917573:CAO917573 CJV917573:CKK917573 CTR917573:CUG917573 DDN917573:DEC917573 DNJ917573:DNY917573 DXF917573:DXU917573 EHB917573:EHQ917573 EQX917573:ERM917573 FAT917573:FBI917573 FKP917573:FLE917573 FUL917573:FVA917573 GEH917573:GEW917573 GOD917573:GOS917573 GXZ917573:GYO917573 HHV917573:HIK917573 HRR917573:HSG917573 IBN917573:ICC917573 ILJ917573:ILY917573 IVF917573:IVU917573 JFB917573:JFQ917573 JOX917573:JPM917573 JYT917573:JZI917573 KIP917573:KJE917573 KSL917573:KTA917573 LCH917573:LCW917573 LMD917573:LMS917573 LVZ917573:LWO917573 MFV917573:MGK917573 MPR917573:MQG917573 MZN917573:NAC917573 NJJ917573:NJY917573 NTF917573:NTU917573 ODB917573:ODQ917573 OMX917573:ONM917573 OWT917573:OXI917573 PGP917573:PHE917573 PQL917573:PRA917573 QAH917573:QAW917573 QKD917573:QKS917573 QTZ917573:QUO917573 RDV917573:REK917573 RNR917573:ROG917573 RXN917573:RYC917573 SHJ917573:SHY917573 SRF917573:SRU917573 TBB917573:TBQ917573 TKX917573:TLM917573 TUT917573:TVI917573 UEP917573:UFE917573 UOL917573:UPA917573 UYH917573:UYW917573 VID917573:VIS917573 VRZ917573:VSO917573 WBV917573:WCK917573 WLR917573:WMG917573 WVN917573:WWC917573 F983109:U983109 JB983109:JQ983109 SX983109:TM983109 ACT983109:ADI983109 AMP983109:ANE983109 AWL983109:AXA983109 BGH983109:BGW983109 BQD983109:BQS983109 BZZ983109:CAO983109 CJV983109:CKK983109 CTR983109:CUG983109 DDN983109:DEC983109 DNJ983109:DNY983109 DXF983109:DXU983109 EHB983109:EHQ983109 EQX983109:ERM983109 FAT983109:FBI983109 FKP983109:FLE983109 FUL983109:FVA983109 GEH983109:GEW983109 GOD983109:GOS983109 GXZ983109:GYO983109 HHV983109:HIK983109 HRR983109:HSG983109 IBN983109:ICC983109 ILJ983109:ILY983109 IVF983109:IVU983109 JFB983109:JFQ983109 JOX983109:JPM983109 JYT983109:JZI983109 KIP983109:KJE983109 KSL983109:KTA983109 LCH983109:LCW983109 LMD983109:LMS983109 LVZ983109:LWO983109 MFV983109:MGK983109 MPR983109:MQG983109 MZN983109:NAC983109 NJJ983109:NJY983109 NTF983109:NTU983109 ODB983109:ODQ983109 OMX983109:ONM983109 OWT983109:OXI983109 PGP983109:PHE983109 PQL983109:PRA983109 QAH983109:QAW983109 QKD983109:QKS983109 QTZ983109:QUO983109 RDV983109:REK983109 RNR983109:ROG983109 RXN983109:RYC983109 SHJ983109:SHY983109 SRF983109:SRU983109 TBB983109:TBQ983109 TKX983109:TLM983109 TUT983109:TVI983109 UEP983109:UFE983109 UOL983109:UPA983109 UYH983109:UYW983109 VID983109:VIS983109 VRZ983109:VSO983109 WBV983109:WCK983109 WLR983109:WMG983109 WVN983109:WWC983109"/>
    <dataValidation allowBlank="1" showInputMessage="1" showErrorMessage="1" promptTitle="TDHCA Rental Program Experience" prompt="Row 28: Enter TDHCA Rental Program Property City" sqref="V69:AD69 JR69:JZ69 TN69:TV69 ADJ69:ADR69 ANF69:ANN69 AXB69:AXJ69 BGX69:BHF69 BQT69:BRB69 CAP69:CAX69 CKL69:CKT69 CUH69:CUP69 DED69:DEL69 DNZ69:DOH69 DXV69:DYD69 EHR69:EHZ69 ERN69:ERV69 FBJ69:FBR69 FLF69:FLN69 FVB69:FVJ69 GEX69:GFF69 GOT69:GPB69 GYP69:GYX69 HIL69:HIT69 HSH69:HSP69 ICD69:ICL69 ILZ69:IMH69 IVV69:IWD69 JFR69:JFZ69 JPN69:JPV69 JZJ69:JZR69 KJF69:KJN69 KTB69:KTJ69 LCX69:LDF69 LMT69:LNB69 LWP69:LWX69 MGL69:MGT69 MQH69:MQP69 NAD69:NAL69 NJZ69:NKH69 NTV69:NUD69 ODR69:ODZ69 ONN69:ONV69 OXJ69:OXR69 PHF69:PHN69 PRB69:PRJ69 QAX69:QBF69 QKT69:QLB69 QUP69:QUX69 REL69:RET69 ROH69:ROP69 RYD69:RYL69 SHZ69:SIH69 SRV69:SSD69 TBR69:TBZ69 TLN69:TLV69 TVJ69:TVR69 UFF69:UFN69 UPB69:UPJ69 UYX69:UZF69 VIT69:VJB69 VSP69:VSX69 WCL69:WCT69 WMH69:WMP69 WWD69:WWL69 V65605:AD65605 JR65605:JZ65605 TN65605:TV65605 ADJ65605:ADR65605 ANF65605:ANN65605 AXB65605:AXJ65605 BGX65605:BHF65605 BQT65605:BRB65605 CAP65605:CAX65605 CKL65605:CKT65605 CUH65605:CUP65605 DED65605:DEL65605 DNZ65605:DOH65605 DXV65605:DYD65605 EHR65605:EHZ65605 ERN65605:ERV65605 FBJ65605:FBR65605 FLF65605:FLN65605 FVB65605:FVJ65605 GEX65605:GFF65605 GOT65605:GPB65605 GYP65605:GYX65605 HIL65605:HIT65605 HSH65605:HSP65605 ICD65605:ICL65605 ILZ65605:IMH65605 IVV65605:IWD65605 JFR65605:JFZ65605 JPN65605:JPV65605 JZJ65605:JZR65605 KJF65605:KJN65605 KTB65605:KTJ65605 LCX65605:LDF65605 LMT65605:LNB65605 LWP65605:LWX65605 MGL65605:MGT65605 MQH65605:MQP65605 NAD65605:NAL65605 NJZ65605:NKH65605 NTV65605:NUD65605 ODR65605:ODZ65605 ONN65605:ONV65605 OXJ65605:OXR65605 PHF65605:PHN65605 PRB65605:PRJ65605 QAX65605:QBF65605 QKT65605:QLB65605 QUP65605:QUX65605 REL65605:RET65605 ROH65605:ROP65605 RYD65605:RYL65605 SHZ65605:SIH65605 SRV65605:SSD65605 TBR65605:TBZ65605 TLN65605:TLV65605 TVJ65605:TVR65605 UFF65605:UFN65605 UPB65605:UPJ65605 UYX65605:UZF65605 VIT65605:VJB65605 VSP65605:VSX65605 WCL65605:WCT65605 WMH65605:WMP65605 WWD65605:WWL65605 V131141:AD131141 JR131141:JZ131141 TN131141:TV131141 ADJ131141:ADR131141 ANF131141:ANN131141 AXB131141:AXJ131141 BGX131141:BHF131141 BQT131141:BRB131141 CAP131141:CAX131141 CKL131141:CKT131141 CUH131141:CUP131141 DED131141:DEL131141 DNZ131141:DOH131141 DXV131141:DYD131141 EHR131141:EHZ131141 ERN131141:ERV131141 FBJ131141:FBR131141 FLF131141:FLN131141 FVB131141:FVJ131141 GEX131141:GFF131141 GOT131141:GPB131141 GYP131141:GYX131141 HIL131141:HIT131141 HSH131141:HSP131141 ICD131141:ICL131141 ILZ131141:IMH131141 IVV131141:IWD131141 JFR131141:JFZ131141 JPN131141:JPV131141 JZJ131141:JZR131141 KJF131141:KJN131141 KTB131141:KTJ131141 LCX131141:LDF131141 LMT131141:LNB131141 LWP131141:LWX131141 MGL131141:MGT131141 MQH131141:MQP131141 NAD131141:NAL131141 NJZ131141:NKH131141 NTV131141:NUD131141 ODR131141:ODZ131141 ONN131141:ONV131141 OXJ131141:OXR131141 PHF131141:PHN131141 PRB131141:PRJ131141 QAX131141:QBF131141 QKT131141:QLB131141 QUP131141:QUX131141 REL131141:RET131141 ROH131141:ROP131141 RYD131141:RYL131141 SHZ131141:SIH131141 SRV131141:SSD131141 TBR131141:TBZ131141 TLN131141:TLV131141 TVJ131141:TVR131141 UFF131141:UFN131141 UPB131141:UPJ131141 UYX131141:UZF131141 VIT131141:VJB131141 VSP131141:VSX131141 WCL131141:WCT131141 WMH131141:WMP131141 WWD131141:WWL131141 V196677:AD196677 JR196677:JZ196677 TN196677:TV196677 ADJ196677:ADR196677 ANF196677:ANN196677 AXB196677:AXJ196677 BGX196677:BHF196677 BQT196677:BRB196677 CAP196677:CAX196677 CKL196677:CKT196677 CUH196677:CUP196677 DED196677:DEL196677 DNZ196677:DOH196677 DXV196677:DYD196677 EHR196677:EHZ196677 ERN196677:ERV196677 FBJ196677:FBR196677 FLF196677:FLN196677 FVB196677:FVJ196677 GEX196677:GFF196677 GOT196677:GPB196677 GYP196677:GYX196677 HIL196677:HIT196677 HSH196677:HSP196677 ICD196677:ICL196677 ILZ196677:IMH196677 IVV196677:IWD196677 JFR196677:JFZ196677 JPN196677:JPV196677 JZJ196677:JZR196677 KJF196677:KJN196677 KTB196677:KTJ196677 LCX196677:LDF196677 LMT196677:LNB196677 LWP196677:LWX196677 MGL196677:MGT196677 MQH196677:MQP196677 NAD196677:NAL196677 NJZ196677:NKH196677 NTV196677:NUD196677 ODR196677:ODZ196677 ONN196677:ONV196677 OXJ196677:OXR196677 PHF196677:PHN196677 PRB196677:PRJ196677 QAX196677:QBF196677 QKT196677:QLB196677 QUP196677:QUX196677 REL196677:RET196677 ROH196677:ROP196677 RYD196677:RYL196677 SHZ196677:SIH196677 SRV196677:SSD196677 TBR196677:TBZ196677 TLN196677:TLV196677 TVJ196677:TVR196677 UFF196677:UFN196677 UPB196677:UPJ196677 UYX196677:UZF196677 VIT196677:VJB196677 VSP196677:VSX196677 WCL196677:WCT196677 WMH196677:WMP196677 WWD196677:WWL196677 V262213:AD262213 JR262213:JZ262213 TN262213:TV262213 ADJ262213:ADR262213 ANF262213:ANN262213 AXB262213:AXJ262213 BGX262213:BHF262213 BQT262213:BRB262213 CAP262213:CAX262213 CKL262213:CKT262213 CUH262213:CUP262213 DED262213:DEL262213 DNZ262213:DOH262213 DXV262213:DYD262213 EHR262213:EHZ262213 ERN262213:ERV262213 FBJ262213:FBR262213 FLF262213:FLN262213 FVB262213:FVJ262213 GEX262213:GFF262213 GOT262213:GPB262213 GYP262213:GYX262213 HIL262213:HIT262213 HSH262213:HSP262213 ICD262213:ICL262213 ILZ262213:IMH262213 IVV262213:IWD262213 JFR262213:JFZ262213 JPN262213:JPV262213 JZJ262213:JZR262213 KJF262213:KJN262213 KTB262213:KTJ262213 LCX262213:LDF262213 LMT262213:LNB262213 LWP262213:LWX262213 MGL262213:MGT262213 MQH262213:MQP262213 NAD262213:NAL262213 NJZ262213:NKH262213 NTV262213:NUD262213 ODR262213:ODZ262213 ONN262213:ONV262213 OXJ262213:OXR262213 PHF262213:PHN262213 PRB262213:PRJ262213 QAX262213:QBF262213 QKT262213:QLB262213 QUP262213:QUX262213 REL262213:RET262213 ROH262213:ROP262213 RYD262213:RYL262213 SHZ262213:SIH262213 SRV262213:SSD262213 TBR262213:TBZ262213 TLN262213:TLV262213 TVJ262213:TVR262213 UFF262213:UFN262213 UPB262213:UPJ262213 UYX262213:UZF262213 VIT262213:VJB262213 VSP262213:VSX262213 WCL262213:WCT262213 WMH262213:WMP262213 WWD262213:WWL262213 V327749:AD327749 JR327749:JZ327749 TN327749:TV327749 ADJ327749:ADR327749 ANF327749:ANN327749 AXB327749:AXJ327749 BGX327749:BHF327749 BQT327749:BRB327749 CAP327749:CAX327749 CKL327749:CKT327749 CUH327749:CUP327749 DED327749:DEL327749 DNZ327749:DOH327749 DXV327749:DYD327749 EHR327749:EHZ327749 ERN327749:ERV327749 FBJ327749:FBR327749 FLF327749:FLN327749 FVB327749:FVJ327749 GEX327749:GFF327749 GOT327749:GPB327749 GYP327749:GYX327749 HIL327749:HIT327749 HSH327749:HSP327749 ICD327749:ICL327749 ILZ327749:IMH327749 IVV327749:IWD327749 JFR327749:JFZ327749 JPN327749:JPV327749 JZJ327749:JZR327749 KJF327749:KJN327749 KTB327749:KTJ327749 LCX327749:LDF327749 LMT327749:LNB327749 LWP327749:LWX327749 MGL327749:MGT327749 MQH327749:MQP327749 NAD327749:NAL327749 NJZ327749:NKH327749 NTV327749:NUD327749 ODR327749:ODZ327749 ONN327749:ONV327749 OXJ327749:OXR327749 PHF327749:PHN327749 PRB327749:PRJ327749 QAX327749:QBF327749 QKT327749:QLB327749 QUP327749:QUX327749 REL327749:RET327749 ROH327749:ROP327749 RYD327749:RYL327749 SHZ327749:SIH327749 SRV327749:SSD327749 TBR327749:TBZ327749 TLN327749:TLV327749 TVJ327749:TVR327749 UFF327749:UFN327749 UPB327749:UPJ327749 UYX327749:UZF327749 VIT327749:VJB327749 VSP327749:VSX327749 WCL327749:WCT327749 WMH327749:WMP327749 WWD327749:WWL327749 V393285:AD393285 JR393285:JZ393285 TN393285:TV393285 ADJ393285:ADR393285 ANF393285:ANN393285 AXB393285:AXJ393285 BGX393285:BHF393285 BQT393285:BRB393285 CAP393285:CAX393285 CKL393285:CKT393285 CUH393285:CUP393285 DED393285:DEL393285 DNZ393285:DOH393285 DXV393285:DYD393285 EHR393285:EHZ393285 ERN393285:ERV393285 FBJ393285:FBR393285 FLF393285:FLN393285 FVB393285:FVJ393285 GEX393285:GFF393285 GOT393285:GPB393285 GYP393285:GYX393285 HIL393285:HIT393285 HSH393285:HSP393285 ICD393285:ICL393285 ILZ393285:IMH393285 IVV393285:IWD393285 JFR393285:JFZ393285 JPN393285:JPV393285 JZJ393285:JZR393285 KJF393285:KJN393285 KTB393285:KTJ393285 LCX393285:LDF393285 LMT393285:LNB393285 LWP393285:LWX393285 MGL393285:MGT393285 MQH393285:MQP393285 NAD393285:NAL393285 NJZ393285:NKH393285 NTV393285:NUD393285 ODR393285:ODZ393285 ONN393285:ONV393285 OXJ393285:OXR393285 PHF393285:PHN393285 PRB393285:PRJ393285 QAX393285:QBF393285 QKT393285:QLB393285 QUP393285:QUX393285 REL393285:RET393285 ROH393285:ROP393285 RYD393285:RYL393285 SHZ393285:SIH393285 SRV393285:SSD393285 TBR393285:TBZ393285 TLN393285:TLV393285 TVJ393285:TVR393285 UFF393285:UFN393285 UPB393285:UPJ393285 UYX393285:UZF393285 VIT393285:VJB393285 VSP393285:VSX393285 WCL393285:WCT393285 WMH393285:WMP393285 WWD393285:WWL393285 V458821:AD458821 JR458821:JZ458821 TN458821:TV458821 ADJ458821:ADR458821 ANF458821:ANN458821 AXB458821:AXJ458821 BGX458821:BHF458821 BQT458821:BRB458821 CAP458821:CAX458821 CKL458821:CKT458821 CUH458821:CUP458821 DED458821:DEL458821 DNZ458821:DOH458821 DXV458821:DYD458821 EHR458821:EHZ458821 ERN458821:ERV458821 FBJ458821:FBR458821 FLF458821:FLN458821 FVB458821:FVJ458821 GEX458821:GFF458821 GOT458821:GPB458821 GYP458821:GYX458821 HIL458821:HIT458821 HSH458821:HSP458821 ICD458821:ICL458821 ILZ458821:IMH458821 IVV458821:IWD458821 JFR458821:JFZ458821 JPN458821:JPV458821 JZJ458821:JZR458821 KJF458821:KJN458821 KTB458821:KTJ458821 LCX458821:LDF458821 LMT458821:LNB458821 LWP458821:LWX458821 MGL458821:MGT458821 MQH458821:MQP458821 NAD458821:NAL458821 NJZ458821:NKH458821 NTV458821:NUD458821 ODR458821:ODZ458821 ONN458821:ONV458821 OXJ458821:OXR458821 PHF458821:PHN458821 PRB458821:PRJ458821 QAX458821:QBF458821 QKT458821:QLB458821 QUP458821:QUX458821 REL458821:RET458821 ROH458821:ROP458821 RYD458821:RYL458821 SHZ458821:SIH458821 SRV458821:SSD458821 TBR458821:TBZ458821 TLN458821:TLV458821 TVJ458821:TVR458821 UFF458821:UFN458821 UPB458821:UPJ458821 UYX458821:UZF458821 VIT458821:VJB458821 VSP458821:VSX458821 WCL458821:WCT458821 WMH458821:WMP458821 WWD458821:WWL458821 V524357:AD524357 JR524357:JZ524357 TN524357:TV524357 ADJ524357:ADR524357 ANF524357:ANN524357 AXB524357:AXJ524357 BGX524357:BHF524357 BQT524357:BRB524357 CAP524357:CAX524357 CKL524357:CKT524357 CUH524357:CUP524357 DED524357:DEL524357 DNZ524357:DOH524357 DXV524357:DYD524357 EHR524357:EHZ524357 ERN524357:ERV524357 FBJ524357:FBR524357 FLF524357:FLN524357 FVB524357:FVJ524357 GEX524357:GFF524357 GOT524357:GPB524357 GYP524357:GYX524357 HIL524357:HIT524357 HSH524357:HSP524357 ICD524357:ICL524357 ILZ524357:IMH524357 IVV524357:IWD524357 JFR524357:JFZ524357 JPN524357:JPV524357 JZJ524357:JZR524357 KJF524357:KJN524357 KTB524357:KTJ524357 LCX524357:LDF524357 LMT524357:LNB524357 LWP524357:LWX524357 MGL524357:MGT524357 MQH524357:MQP524357 NAD524357:NAL524357 NJZ524357:NKH524357 NTV524357:NUD524357 ODR524357:ODZ524357 ONN524357:ONV524357 OXJ524357:OXR524357 PHF524357:PHN524357 PRB524357:PRJ524357 QAX524357:QBF524357 QKT524357:QLB524357 QUP524357:QUX524357 REL524357:RET524357 ROH524357:ROP524357 RYD524357:RYL524357 SHZ524357:SIH524357 SRV524357:SSD524357 TBR524357:TBZ524357 TLN524357:TLV524357 TVJ524357:TVR524357 UFF524357:UFN524357 UPB524357:UPJ524357 UYX524357:UZF524357 VIT524357:VJB524357 VSP524357:VSX524357 WCL524357:WCT524357 WMH524357:WMP524357 WWD524357:WWL524357 V589893:AD589893 JR589893:JZ589893 TN589893:TV589893 ADJ589893:ADR589893 ANF589893:ANN589893 AXB589893:AXJ589893 BGX589893:BHF589893 BQT589893:BRB589893 CAP589893:CAX589893 CKL589893:CKT589893 CUH589893:CUP589893 DED589893:DEL589893 DNZ589893:DOH589893 DXV589893:DYD589893 EHR589893:EHZ589893 ERN589893:ERV589893 FBJ589893:FBR589893 FLF589893:FLN589893 FVB589893:FVJ589893 GEX589893:GFF589893 GOT589893:GPB589893 GYP589893:GYX589893 HIL589893:HIT589893 HSH589893:HSP589893 ICD589893:ICL589893 ILZ589893:IMH589893 IVV589893:IWD589893 JFR589893:JFZ589893 JPN589893:JPV589893 JZJ589893:JZR589893 KJF589893:KJN589893 KTB589893:KTJ589893 LCX589893:LDF589893 LMT589893:LNB589893 LWP589893:LWX589893 MGL589893:MGT589893 MQH589893:MQP589893 NAD589893:NAL589893 NJZ589893:NKH589893 NTV589893:NUD589893 ODR589893:ODZ589893 ONN589893:ONV589893 OXJ589893:OXR589893 PHF589893:PHN589893 PRB589893:PRJ589893 QAX589893:QBF589893 QKT589893:QLB589893 QUP589893:QUX589893 REL589893:RET589893 ROH589893:ROP589893 RYD589893:RYL589893 SHZ589893:SIH589893 SRV589893:SSD589893 TBR589893:TBZ589893 TLN589893:TLV589893 TVJ589893:TVR589893 UFF589893:UFN589893 UPB589893:UPJ589893 UYX589893:UZF589893 VIT589893:VJB589893 VSP589893:VSX589893 WCL589893:WCT589893 WMH589893:WMP589893 WWD589893:WWL589893 V655429:AD655429 JR655429:JZ655429 TN655429:TV655429 ADJ655429:ADR655429 ANF655429:ANN655429 AXB655429:AXJ655429 BGX655429:BHF655429 BQT655429:BRB655429 CAP655429:CAX655429 CKL655429:CKT655429 CUH655429:CUP655429 DED655429:DEL655429 DNZ655429:DOH655429 DXV655429:DYD655429 EHR655429:EHZ655429 ERN655429:ERV655429 FBJ655429:FBR655429 FLF655429:FLN655429 FVB655429:FVJ655429 GEX655429:GFF655429 GOT655429:GPB655429 GYP655429:GYX655429 HIL655429:HIT655429 HSH655429:HSP655429 ICD655429:ICL655429 ILZ655429:IMH655429 IVV655429:IWD655429 JFR655429:JFZ655429 JPN655429:JPV655429 JZJ655429:JZR655429 KJF655429:KJN655429 KTB655429:KTJ655429 LCX655429:LDF655429 LMT655429:LNB655429 LWP655429:LWX655429 MGL655429:MGT655429 MQH655429:MQP655429 NAD655429:NAL655429 NJZ655429:NKH655429 NTV655429:NUD655429 ODR655429:ODZ655429 ONN655429:ONV655429 OXJ655429:OXR655429 PHF655429:PHN655429 PRB655429:PRJ655429 QAX655429:QBF655429 QKT655429:QLB655429 QUP655429:QUX655429 REL655429:RET655429 ROH655429:ROP655429 RYD655429:RYL655429 SHZ655429:SIH655429 SRV655429:SSD655429 TBR655429:TBZ655429 TLN655429:TLV655429 TVJ655429:TVR655429 UFF655429:UFN655429 UPB655429:UPJ655429 UYX655429:UZF655429 VIT655429:VJB655429 VSP655429:VSX655429 WCL655429:WCT655429 WMH655429:WMP655429 WWD655429:WWL655429 V720965:AD720965 JR720965:JZ720965 TN720965:TV720965 ADJ720965:ADR720965 ANF720965:ANN720965 AXB720965:AXJ720965 BGX720965:BHF720965 BQT720965:BRB720965 CAP720965:CAX720965 CKL720965:CKT720965 CUH720965:CUP720965 DED720965:DEL720965 DNZ720965:DOH720965 DXV720965:DYD720965 EHR720965:EHZ720965 ERN720965:ERV720965 FBJ720965:FBR720965 FLF720965:FLN720965 FVB720965:FVJ720965 GEX720965:GFF720965 GOT720965:GPB720965 GYP720965:GYX720965 HIL720965:HIT720965 HSH720965:HSP720965 ICD720965:ICL720965 ILZ720965:IMH720965 IVV720965:IWD720965 JFR720965:JFZ720965 JPN720965:JPV720965 JZJ720965:JZR720965 KJF720965:KJN720965 KTB720965:KTJ720965 LCX720965:LDF720965 LMT720965:LNB720965 LWP720965:LWX720965 MGL720965:MGT720965 MQH720965:MQP720965 NAD720965:NAL720965 NJZ720965:NKH720965 NTV720965:NUD720965 ODR720965:ODZ720965 ONN720965:ONV720965 OXJ720965:OXR720965 PHF720965:PHN720965 PRB720965:PRJ720965 QAX720965:QBF720965 QKT720965:QLB720965 QUP720965:QUX720965 REL720965:RET720965 ROH720965:ROP720965 RYD720965:RYL720965 SHZ720965:SIH720965 SRV720965:SSD720965 TBR720965:TBZ720965 TLN720965:TLV720965 TVJ720965:TVR720965 UFF720965:UFN720965 UPB720965:UPJ720965 UYX720965:UZF720965 VIT720965:VJB720965 VSP720965:VSX720965 WCL720965:WCT720965 WMH720965:WMP720965 WWD720965:WWL720965 V786501:AD786501 JR786501:JZ786501 TN786501:TV786501 ADJ786501:ADR786501 ANF786501:ANN786501 AXB786501:AXJ786501 BGX786501:BHF786501 BQT786501:BRB786501 CAP786501:CAX786501 CKL786501:CKT786501 CUH786501:CUP786501 DED786501:DEL786501 DNZ786501:DOH786501 DXV786501:DYD786501 EHR786501:EHZ786501 ERN786501:ERV786501 FBJ786501:FBR786501 FLF786501:FLN786501 FVB786501:FVJ786501 GEX786501:GFF786501 GOT786501:GPB786501 GYP786501:GYX786501 HIL786501:HIT786501 HSH786501:HSP786501 ICD786501:ICL786501 ILZ786501:IMH786501 IVV786501:IWD786501 JFR786501:JFZ786501 JPN786501:JPV786501 JZJ786501:JZR786501 KJF786501:KJN786501 KTB786501:KTJ786501 LCX786501:LDF786501 LMT786501:LNB786501 LWP786501:LWX786501 MGL786501:MGT786501 MQH786501:MQP786501 NAD786501:NAL786501 NJZ786501:NKH786501 NTV786501:NUD786501 ODR786501:ODZ786501 ONN786501:ONV786501 OXJ786501:OXR786501 PHF786501:PHN786501 PRB786501:PRJ786501 QAX786501:QBF786501 QKT786501:QLB786501 QUP786501:QUX786501 REL786501:RET786501 ROH786501:ROP786501 RYD786501:RYL786501 SHZ786501:SIH786501 SRV786501:SSD786501 TBR786501:TBZ786501 TLN786501:TLV786501 TVJ786501:TVR786501 UFF786501:UFN786501 UPB786501:UPJ786501 UYX786501:UZF786501 VIT786501:VJB786501 VSP786501:VSX786501 WCL786501:WCT786501 WMH786501:WMP786501 WWD786501:WWL786501 V852037:AD852037 JR852037:JZ852037 TN852037:TV852037 ADJ852037:ADR852037 ANF852037:ANN852037 AXB852037:AXJ852037 BGX852037:BHF852037 BQT852037:BRB852037 CAP852037:CAX852037 CKL852037:CKT852037 CUH852037:CUP852037 DED852037:DEL852037 DNZ852037:DOH852037 DXV852037:DYD852037 EHR852037:EHZ852037 ERN852037:ERV852037 FBJ852037:FBR852037 FLF852037:FLN852037 FVB852037:FVJ852037 GEX852037:GFF852037 GOT852037:GPB852037 GYP852037:GYX852037 HIL852037:HIT852037 HSH852037:HSP852037 ICD852037:ICL852037 ILZ852037:IMH852037 IVV852037:IWD852037 JFR852037:JFZ852037 JPN852037:JPV852037 JZJ852037:JZR852037 KJF852037:KJN852037 KTB852037:KTJ852037 LCX852037:LDF852037 LMT852037:LNB852037 LWP852037:LWX852037 MGL852037:MGT852037 MQH852037:MQP852037 NAD852037:NAL852037 NJZ852037:NKH852037 NTV852037:NUD852037 ODR852037:ODZ852037 ONN852037:ONV852037 OXJ852037:OXR852037 PHF852037:PHN852037 PRB852037:PRJ852037 QAX852037:QBF852037 QKT852037:QLB852037 QUP852037:QUX852037 REL852037:RET852037 ROH852037:ROP852037 RYD852037:RYL852037 SHZ852037:SIH852037 SRV852037:SSD852037 TBR852037:TBZ852037 TLN852037:TLV852037 TVJ852037:TVR852037 UFF852037:UFN852037 UPB852037:UPJ852037 UYX852037:UZF852037 VIT852037:VJB852037 VSP852037:VSX852037 WCL852037:WCT852037 WMH852037:WMP852037 WWD852037:WWL852037 V917573:AD917573 JR917573:JZ917573 TN917573:TV917573 ADJ917573:ADR917573 ANF917573:ANN917573 AXB917573:AXJ917573 BGX917573:BHF917573 BQT917573:BRB917573 CAP917573:CAX917573 CKL917573:CKT917573 CUH917573:CUP917573 DED917573:DEL917573 DNZ917573:DOH917573 DXV917573:DYD917573 EHR917573:EHZ917573 ERN917573:ERV917573 FBJ917573:FBR917573 FLF917573:FLN917573 FVB917573:FVJ917573 GEX917573:GFF917573 GOT917573:GPB917573 GYP917573:GYX917573 HIL917573:HIT917573 HSH917573:HSP917573 ICD917573:ICL917573 ILZ917573:IMH917573 IVV917573:IWD917573 JFR917573:JFZ917573 JPN917573:JPV917573 JZJ917573:JZR917573 KJF917573:KJN917573 KTB917573:KTJ917573 LCX917573:LDF917573 LMT917573:LNB917573 LWP917573:LWX917573 MGL917573:MGT917573 MQH917573:MQP917573 NAD917573:NAL917573 NJZ917573:NKH917573 NTV917573:NUD917573 ODR917573:ODZ917573 ONN917573:ONV917573 OXJ917573:OXR917573 PHF917573:PHN917573 PRB917573:PRJ917573 QAX917573:QBF917573 QKT917573:QLB917573 QUP917573:QUX917573 REL917573:RET917573 ROH917573:ROP917573 RYD917573:RYL917573 SHZ917573:SIH917573 SRV917573:SSD917573 TBR917573:TBZ917573 TLN917573:TLV917573 TVJ917573:TVR917573 UFF917573:UFN917573 UPB917573:UPJ917573 UYX917573:UZF917573 VIT917573:VJB917573 VSP917573:VSX917573 WCL917573:WCT917573 WMH917573:WMP917573 WWD917573:WWL917573 V983109:AD983109 JR983109:JZ983109 TN983109:TV983109 ADJ983109:ADR983109 ANF983109:ANN983109 AXB983109:AXJ983109 BGX983109:BHF983109 BQT983109:BRB983109 CAP983109:CAX983109 CKL983109:CKT983109 CUH983109:CUP983109 DED983109:DEL983109 DNZ983109:DOH983109 DXV983109:DYD983109 EHR983109:EHZ983109 ERN983109:ERV983109 FBJ983109:FBR983109 FLF983109:FLN983109 FVB983109:FVJ983109 GEX983109:GFF983109 GOT983109:GPB983109 GYP983109:GYX983109 HIL983109:HIT983109 HSH983109:HSP983109 ICD983109:ICL983109 ILZ983109:IMH983109 IVV983109:IWD983109 JFR983109:JFZ983109 JPN983109:JPV983109 JZJ983109:JZR983109 KJF983109:KJN983109 KTB983109:KTJ983109 LCX983109:LDF983109 LMT983109:LNB983109 LWP983109:LWX983109 MGL983109:MGT983109 MQH983109:MQP983109 NAD983109:NAL983109 NJZ983109:NKH983109 NTV983109:NUD983109 ODR983109:ODZ983109 ONN983109:ONV983109 OXJ983109:OXR983109 PHF983109:PHN983109 PRB983109:PRJ983109 QAX983109:QBF983109 QKT983109:QLB983109 QUP983109:QUX983109 REL983109:RET983109 ROH983109:ROP983109 RYD983109:RYL983109 SHZ983109:SIH983109 SRV983109:SSD983109 TBR983109:TBZ983109 TLN983109:TLV983109 TVJ983109:TVR983109 UFF983109:UFN983109 UPB983109:UPJ983109 UYX983109:UZF983109 VIT983109:VJB983109 VSP983109:VSX983109 WCL983109:WCT983109 WMH983109:WMP983109 WWD983109:WWL983109"/>
    <dataValidation allowBlank="1" showInputMessage="1" showErrorMessage="1" promptTitle="TDHCA Rental Program Experience" prompt="Row 28: Enter TDHCA Rental Program Name(s)" sqref="AE69:AK69 KA69:KG69 TW69:UC69 ADS69:ADY69 ANO69:ANU69 AXK69:AXQ69 BHG69:BHM69 BRC69:BRI69 CAY69:CBE69 CKU69:CLA69 CUQ69:CUW69 DEM69:DES69 DOI69:DOO69 DYE69:DYK69 EIA69:EIG69 ERW69:ESC69 FBS69:FBY69 FLO69:FLU69 FVK69:FVQ69 GFG69:GFM69 GPC69:GPI69 GYY69:GZE69 HIU69:HJA69 HSQ69:HSW69 ICM69:ICS69 IMI69:IMO69 IWE69:IWK69 JGA69:JGG69 JPW69:JQC69 JZS69:JZY69 KJO69:KJU69 KTK69:KTQ69 LDG69:LDM69 LNC69:LNI69 LWY69:LXE69 MGU69:MHA69 MQQ69:MQW69 NAM69:NAS69 NKI69:NKO69 NUE69:NUK69 OEA69:OEG69 ONW69:OOC69 OXS69:OXY69 PHO69:PHU69 PRK69:PRQ69 QBG69:QBM69 QLC69:QLI69 QUY69:QVE69 REU69:RFA69 ROQ69:ROW69 RYM69:RYS69 SII69:SIO69 SSE69:SSK69 TCA69:TCG69 TLW69:TMC69 TVS69:TVY69 UFO69:UFU69 UPK69:UPQ69 UZG69:UZM69 VJC69:VJI69 VSY69:VTE69 WCU69:WDA69 WMQ69:WMW69 WWM69:WWS69 AE65605:AK65605 KA65605:KG65605 TW65605:UC65605 ADS65605:ADY65605 ANO65605:ANU65605 AXK65605:AXQ65605 BHG65605:BHM65605 BRC65605:BRI65605 CAY65605:CBE65605 CKU65605:CLA65605 CUQ65605:CUW65605 DEM65605:DES65605 DOI65605:DOO65605 DYE65605:DYK65605 EIA65605:EIG65605 ERW65605:ESC65605 FBS65605:FBY65605 FLO65605:FLU65605 FVK65605:FVQ65605 GFG65605:GFM65605 GPC65605:GPI65605 GYY65605:GZE65605 HIU65605:HJA65605 HSQ65605:HSW65605 ICM65605:ICS65605 IMI65605:IMO65605 IWE65605:IWK65605 JGA65605:JGG65605 JPW65605:JQC65605 JZS65605:JZY65605 KJO65605:KJU65605 KTK65605:KTQ65605 LDG65605:LDM65605 LNC65605:LNI65605 LWY65605:LXE65605 MGU65605:MHA65605 MQQ65605:MQW65605 NAM65605:NAS65605 NKI65605:NKO65605 NUE65605:NUK65605 OEA65605:OEG65605 ONW65605:OOC65605 OXS65605:OXY65605 PHO65605:PHU65605 PRK65605:PRQ65605 QBG65605:QBM65605 QLC65605:QLI65605 QUY65605:QVE65605 REU65605:RFA65605 ROQ65605:ROW65605 RYM65605:RYS65605 SII65605:SIO65605 SSE65605:SSK65605 TCA65605:TCG65605 TLW65605:TMC65605 TVS65605:TVY65605 UFO65605:UFU65605 UPK65605:UPQ65605 UZG65605:UZM65605 VJC65605:VJI65605 VSY65605:VTE65605 WCU65605:WDA65605 WMQ65605:WMW65605 WWM65605:WWS65605 AE131141:AK131141 KA131141:KG131141 TW131141:UC131141 ADS131141:ADY131141 ANO131141:ANU131141 AXK131141:AXQ131141 BHG131141:BHM131141 BRC131141:BRI131141 CAY131141:CBE131141 CKU131141:CLA131141 CUQ131141:CUW131141 DEM131141:DES131141 DOI131141:DOO131141 DYE131141:DYK131141 EIA131141:EIG131141 ERW131141:ESC131141 FBS131141:FBY131141 FLO131141:FLU131141 FVK131141:FVQ131141 GFG131141:GFM131141 GPC131141:GPI131141 GYY131141:GZE131141 HIU131141:HJA131141 HSQ131141:HSW131141 ICM131141:ICS131141 IMI131141:IMO131141 IWE131141:IWK131141 JGA131141:JGG131141 JPW131141:JQC131141 JZS131141:JZY131141 KJO131141:KJU131141 KTK131141:KTQ131141 LDG131141:LDM131141 LNC131141:LNI131141 LWY131141:LXE131141 MGU131141:MHA131141 MQQ131141:MQW131141 NAM131141:NAS131141 NKI131141:NKO131141 NUE131141:NUK131141 OEA131141:OEG131141 ONW131141:OOC131141 OXS131141:OXY131141 PHO131141:PHU131141 PRK131141:PRQ131141 QBG131141:QBM131141 QLC131141:QLI131141 QUY131141:QVE131141 REU131141:RFA131141 ROQ131141:ROW131141 RYM131141:RYS131141 SII131141:SIO131141 SSE131141:SSK131141 TCA131141:TCG131141 TLW131141:TMC131141 TVS131141:TVY131141 UFO131141:UFU131141 UPK131141:UPQ131141 UZG131141:UZM131141 VJC131141:VJI131141 VSY131141:VTE131141 WCU131141:WDA131141 WMQ131141:WMW131141 WWM131141:WWS131141 AE196677:AK196677 KA196677:KG196677 TW196677:UC196677 ADS196677:ADY196677 ANO196677:ANU196677 AXK196677:AXQ196677 BHG196677:BHM196677 BRC196677:BRI196677 CAY196677:CBE196677 CKU196677:CLA196677 CUQ196677:CUW196677 DEM196677:DES196677 DOI196677:DOO196677 DYE196677:DYK196677 EIA196677:EIG196677 ERW196677:ESC196677 FBS196677:FBY196677 FLO196677:FLU196677 FVK196677:FVQ196677 GFG196677:GFM196677 GPC196677:GPI196677 GYY196677:GZE196677 HIU196677:HJA196677 HSQ196677:HSW196677 ICM196677:ICS196677 IMI196677:IMO196677 IWE196677:IWK196677 JGA196677:JGG196677 JPW196677:JQC196677 JZS196677:JZY196677 KJO196677:KJU196677 KTK196677:KTQ196677 LDG196677:LDM196677 LNC196677:LNI196677 LWY196677:LXE196677 MGU196677:MHA196677 MQQ196677:MQW196677 NAM196677:NAS196677 NKI196677:NKO196677 NUE196677:NUK196677 OEA196677:OEG196677 ONW196677:OOC196677 OXS196677:OXY196677 PHO196677:PHU196677 PRK196677:PRQ196677 QBG196677:QBM196677 QLC196677:QLI196677 QUY196677:QVE196677 REU196677:RFA196677 ROQ196677:ROW196677 RYM196677:RYS196677 SII196677:SIO196677 SSE196677:SSK196677 TCA196677:TCG196677 TLW196677:TMC196677 TVS196677:TVY196677 UFO196677:UFU196677 UPK196677:UPQ196677 UZG196677:UZM196677 VJC196677:VJI196677 VSY196677:VTE196677 WCU196677:WDA196677 WMQ196677:WMW196677 WWM196677:WWS196677 AE262213:AK262213 KA262213:KG262213 TW262213:UC262213 ADS262213:ADY262213 ANO262213:ANU262213 AXK262213:AXQ262213 BHG262213:BHM262213 BRC262213:BRI262213 CAY262213:CBE262213 CKU262213:CLA262213 CUQ262213:CUW262213 DEM262213:DES262213 DOI262213:DOO262213 DYE262213:DYK262213 EIA262213:EIG262213 ERW262213:ESC262213 FBS262213:FBY262213 FLO262213:FLU262213 FVK262213:FVQ262213 GFG262213:GFM262213 GPC262213:GPI262213 GYY262213:GZE262213 HIU262213:HJA262213 HSQ262213:HSW262213 ICM262213:ICS262213 IMI262213:IMO262213 IWE262213:IWK262213 JGA262213:JGG262213 JPW262213:JQC262213 JZS262213:JZY262213 KJO262213:KJU262213 KTK262213:KTQ262213 LDG262213:LDM262213 LNC262213:LNI262213 LWY262213:LXE262213 MGU262213:MHA262213 MQQ262213:MQW262213 NAM262213:NAS262213 NKI262213:NKO262213 NUE262213:NUK262213 OEA262213:OEG262213 ONW262213:OOC262213 OXS262213:OXY262213 PHO262213:PHU262213 PRK262213:PRQ262213 QBG262213:QBM262213 QLC262213:QLI262213 QUY262213:QVE262213 REU262213:RFA262213 ROQ262213:ROW262213 RYM262213:RYS262213 SII262213:SIO262213 SSE262213:SSK262213 TCA262213:TCG262213 TLW262213:TMC262213 TVS262213:TVY262213 UFO262213:UFU262213 UPK262213:UPQ262213 UZG262213:UZM262213 VJC262213:VJI262213 VSY262213:VTE262213 WCU262213:WDA262213 WMQ262213:WMW262213 WWM262213:WWS262213 AE327749:AK327749 KA327749:KG327749 TW327749:UC327749 ADS327749:ADY327749 ANO327749:ANU327749 AXK327749:AXQ327749 BHG327749:BHM327749 BRC327749:BRI327749 CAY327749:CBE327749 CKU327749:CLA327749 CUQ327749:CUW327749 DEM327749:DES327749 DOI327749:DOO327749 DYE327749:DYK327749 EIA327749:EIG327749 ERW327749:ESC327749 FBS327749:FBY327749 FLO327749:FLU327749 FVK327749:FVQ327749 GFG327749:GFM327749 GPC327749:GPI327749 GYY327749:GZE327749 HIU327749:HJA327749 HSQ327749:HSW327749 ICM327749:ICS327749 IMI327749:IMO327749 IWE327749:IWK327749 JGA327749:JGG327749 JPW327749:JQC327749 JZS327749:JZY327749 KJO327749:KJU327749 KTK327749:KTQ327749 LDG327749:LDM327749 LNC327749:LNI327749 LWY327749:LXE327749 MGU327749:MHA327749 MQQ327749:MQW327749 NAM327749:NAS327749 NKI327749:NKO327749 NUE327749:NUK327749 OEA327749:OEG327749 ONW327749:OOC327749 OXS327749:OXY327749 PHO327749:PHU327749 PRK327749:PRQ327749 QBG327749:QBM327749 QLC327749:QLI327749 QUY327749:QVE327749 REU327749:RFA327749 ROQ327749:ROW327749 RYM327749:RYS327749 SII327749:SIO327749 SSE327749:SSK327749 TCA327749:TCG327749 TLW327749:TMC327749 TVS327749:TVY327749 UFO327749:UFU327749 UPK327749:UPQ327749 UZG327749:UZM327749 VJC327749:VJI327749 VSY327749:VTE327749 WCU327749:WDA327749 WMQ327749:WMW327749 WWM327749:WWS327749 AE393285:AK393285 KA393285:KG393285 TW393285:UC393285 ADS393285:ADY393285 ANO393285:ANU393285 AXK393285:AXQ393285 BHG393285:BHM393285 BRC393285:BRI393285 CAY393285:CBE393285 CKU393285:CLA393285 CUQ393285:CUW393285 DEM393285:DES393285 DOI393285:DOO393285 DYE393285:DYK393285 EIA393285:EIG393285 ERW393285:ESC393285 FBS393285:FBY393285 FLO393285:FLU393285 FVK393285:FVQ393285 GFG393285:GFM393285 GPC393285:GPI393285 GYY393285:GZE393285 HIU393285:HJA393285 HSQ393285:HSW393285 ICM393285:ICS393285 IMI393285:IMO393285 IWE393285:IWK393285 JGA393285:JGG393285 JPW393285:JQC393285 JZS393285:JZY393285 KJO393285:KJU393285 KTK393285:KTQ393285 LDG393285:LDM393285 LNC393285:LNI393285 LWY393285:LXE393285 MGU393285:MHA393285 MQQ393285:MQW393285 NAM393285:NAS393285 NKI393285:NKO393285 NUE393285:NUK393285 OEA393285:OEG393285 ONW393285:OOC393285 OXS393285:OXY393285 PHO393285:PHU393285 PRK393285:PRQ393285 QBG393285:QBM393285 QLC393285:QLI393285 QUY393285:QVE393285 REU393285:RFA393285 ROQ393285:ROW393285 RYM393285:RYS393285 SII393285:SIO393285 SSE393285:SSK393285 TCA393285:TCG393285 TLW393285:TMC393285 TVS393285:TVY393285 UFO393285:UFU393285 UPK393285:UPQ393285 UZG393285:UZM393285 VJC393285:VJI393285 VSY393285:VTE393285 WCU393285:WDA393285 WMQ393285:WMW393285 WWM393285:WWS393285 AE458821:AK458821 KA458821:KG458821 TW458821:UC458821 ADS458821:ADY458821 ANO458821:ANU458821 AXK458821:AXQ458821 BHG458821:BHM458821 BRC458821:BRI458821 CAY458821:CBE458821 CKU458821:CLA458821 CUQ458821:CUW458821 DEM458821:DES458821 DOI458821:DOO458821 DYE458821:DYK458821 EIA458821:EIG458821 ERW458821:ESC458821 FBS458821:FBY458821 FLO458821:FLU458821 FVK458821:FVQ458821 GFG458821:GFM458821 GPC458821:GPI458821 GYY458821:GZE458821 HIU458821:HJA458821 HSQ458821:HSW458821 ICM458821:ICS458821 IMI458821:IMO458821 IWE458821:IWK458821 JGA458821:JGG458821 JPW458821:JQC458821 JZS458821:JZY458821 KJO458821:KJU458821 KTK458821:KTQ458821 LDG458821:LDM458821 LNC458821:LNI458821 LWY458821:LXE458821 MGU458821:MHA458821 MQQ458821:MQW458821 NAM458821:NAS458821 NKI458821:NKO458821 NUE458821:NUK458821 OEA458821:OEG458821 ONW458821:OOC458821 OXS458821:OXY458821 PHO458821:PHU458821 PRK458821:PRQ458821 QBG458821:QBM458821 QLC458821:QLI458821 QUY458821:QVE458821 REU458821:RFA458821 ROQ458821:ROW458821 RYM458821:RYS458821 SII458821:SIO458821 SSE458821:SSK458821 TCA458821:TCG458821 TLW458821:TMC458821 TVS458821:TVY458821 UFO458821:UFU458821 UPK458821:UPQ458821 UZG458821:UZM458821 VJC458821:VJI458821 VSY458821:VTE458821 WCU458821:WDA458821 WMQ458821:WMW458821 WWM458821:WWS458821 AE524357:AK524357 KA524357:KG524357 TW524357:UC524357 ADS524357:ADY524357 ANO524357:ANU524357 AXK524357:AXQ524357 BHG524357:BHM524357 BRC524357:BRI524357 CAY524357:CBE524357 CKU524357:CLA524357 CUQ524357:CUW524357 DEM524357:DES524357 DOI524357:DOO524357 DYE524357:DYK524357 EIA524357:EIG524357 ERW524357:ESC524357 FBS524357:FBY524357 FLO524357:FLU524357 FVK524357:FVQ524357 GFG524357:GFM524357 GPC524357:GPI524357 GYY524357:GZE524357 HIU524357:HJA524357 HSQ524357:HSW524357 ICM524357:ICS524357 IMI524357:IMO524357 IWE524357:IWK524357 JGA524357:JGG524357 JPW524357:JQC524357 JZS524357:JZY524357 KJO524357:KJU524357 KTK524357:KTQ524357 LDG524357:LDM524357 LNC524357:LNI524357 LWY524357:LXE524357 MGU524357:MHA524357 MQQ524357:MQW524357 NAM524357:NAS524357 NKI524357:NKO524357 NUE524357:NUK524357 OEA524357:OEG524357 ONW524357:OOC524357 OXS524357:OXY524357 PHO524357:PHU524357 PRK524357:PRQ524357 QBG524357:QBM524357 QLC524357:QLI524357 QUY524357:QVE524357 REU524357:RFA524357 ROQ524357:ROW524357 RYM524357:RYS524357 SII524357:SIO524357 SSE524357:SSK524357 TCA524357:TCG524357 TLW524357:TMC524357 TVS524357:TVY524357 UFO524357:UFU524357 UPK524357:UPQ524357 UZG524357:UZM524357 VJC524357:VJI524357 VSY524357:VTE524357 WCU524357:WDA524357 WMQ524357:WMW524357 WWM524357:WWS524357 AE589893:AK589893 KA589893:KG589893 TW589893:UC589893 ADS589893:ADY589893 ANO589893:ANU589893 AXK589893:AXQ589893 BHG589893:BHM589893 BRC589893:BRI589893 CAY589893:CBE589893 CKU589893:CLA589893 CUQ589893:CUW589893 DEM589893:DES589893 DOI589893:DOO589893 DYE589893:DYK589893 EIA589893:EIG589893 ERW589893:ESC589893 FBS589893:FBY589893 FLO589893:FLU589893 FVK589893:FVQ589893 GFG589893:GFM589893 GPC589893:GPI589893 GYY589893:GZE589893 HIU589893:HJA589893 HSQ589893:HSW589893 ICM589893:ICS589893 IMI589893:IMO589893 IWE589893:IWK589893 JGA589893:JGG589893 JPW589893:JQC589893 JZS589893:JZY589893 KJO589893:KJU589893 KTK589893:KTQ589893 LDG589893:LDM589893 LNC589893:LNI589893 LWY589893:LXE589893 MGU589893:MHA589893 MQQ589893:MQW589893 NAM589893:NAS589893 NKI589893:NKO589893 NUE589893:NUK589893 OEA589893:OEG589893 ONW589893:OOC589893 OXS589893:OXY589893 PHO589893:PHU589893 PRK589893:PRQ589893 QBG589893:QBM589893 QLC589893:QLI589893 QUY589893:QVE589893 REU589893:RFA589893 ROQ589893:ROW589893 RYM589893:RYS589893 SII589893:SIO589893 SSE589893:SSK589893 TCA589893:TCG589893 TLW589893:TMC589893 TVS589893:TVY589893 UFO589893:UFU589893 UPK589893:UPQ589893 UZG589893:UZM589893 VJC589893:VJI589893 VSY589893:VTE589893 WCU589893:WDA589893 WMQ589893:WMW589893 WWM589893:WWS589893 AE655429:AK655429 KA655429:KG655429 TW655429:UC655429 ADS655429:ADY655429 ANO655429:ANU655429 AXK655429:AXQ655429 BHG655429:BHM655429 BRC655429:BRI655429 CAY655429:CBE655429 CKU655429:CLA655429 CUQ655429:CUW655429 DEM655429:DES655429 DOI655429:DOO655429 DYE655429:DYK655429 EIA655429:EIG655429 ERW655429:ESC655429 FBS655429:FBY655429 FLO655429:FLU655429 FVK655429:FVQ655429 GFG655429:GFM655429 GPC655429:GPI655429 GYY655429:GZE655429 HIU655429:HJA655429 HSQ655429:HSW655429 ICM655429:ICS655429 IMI655429:IMO655429 IWE655429:IWK655429 JGA655429:JGG655429 JPW655429:JQC655429 JZS655429:JZY655429 KJO655429:KJU655429 KTK655429:KTQ655429 LDG655429:LDM655429 LNC655429:LNI655429 LWY655429:LXE655429 MGU655429:MHA655429 MQQ655429:MQW655429 NAM655429:NAS655429 NKI655429:NKO655429 NUE655429:NUK655429 OEA655429:OEG655429 ONW655429:OOC655429 OXS655429:OXY655429 PHO655429:PHU655429 PRK655429:PRQ655429 QBG655429:QBM655429 QLC655429:QLI655429 QUY655429:QVE655429 REU655429:RFA655429 ROQ655429:ROW655429 RYM655429:RYS655429 SII655429:SIO655429 SSE655429:SSK655429 TCA655429:TCG655429 TLW655429:TMC655429 TVS655429:TVY655429 UFO655429:UFU655429 UPK655429:UPQ655429 UZG655429:UZM655429 VJC655429:VJI655429 VSY655429:VTE655429 WCU655429:WDA655429 WMQ655429:WMW655429 WWM655429:WWS655429 AE720965:AK720965 KA720965:KG720965 TW720965:UC720965 ADS720965:ADY720965 ANO720965:ANU720965 AXK720965:AXQ720965 BHG720965:BHM720965 BRC720965:BRI720965 CAY720965:CBE720965 CKU720965:CLA720965 CUQ720965:CUW720965 DEM720965:DES720965 DOI720965:DOO720965 DYE720965:DYK720965 EIA720965:EIG720965 ERW720965:ESC720965 FBS720965:FBY720965 FLO720965:FLU720965 FVK720965:FVQ720965 GFG720965:GFM720965 GPC720965:GPI720965 GYY720965:GZE720965 HIU720965:HJA720965 HSQ720965:HSW720965 ICM720965:ICS720965 IMI720965:IMO720965 IWE720965:IWK720965 JGA720965:JGG720965 JPW720965:JQC720965 JZS720965:JZY720965 KJO720965:KJU720965 KTK720965:KTQ720965 LDG720965:LDM720965 LNC720965:LNI720965 LWY720965:LXE720965 MGU720965:MHA720965 MQQ720965:MQW720965 NAM720965:NAS720965 NKI720965:NKO720965 NUE720965:NUK720965 OEA720965:OEG720965 ONW720965:OOC720965 OXS720965:OXY720965 PHO720965:PHU720965 PRK720965:PRQ720965 QBG720965:QBM720965 QLC720965:QLI720965 QUY720965:QVE720965 REU720965:RFA720965 ROQ720965:ROW720965 RYM720965:RYS720965 SII720965:SIO720965 SSE720965:SSK720965 TCA720965:TCG720965 TLW720965:TMC720965 TVS720965:TVY720965 UFO720965:UFU720965 UPK720965:UPQ720965 UZG720965:UZM720965 VJC720965:VJI720965 VSY720965:VTE720965 WCU720965:WDA720965 WMQ720965:WMW720965 WWM720965:WWS720965 AE786501:AK786501 KA786501:KG786501 TW786501:UC786501 ADS786501:ADY786501 ANO786501:ANU786501 AXK786501:AXQ786501 BHG786501:BHM786501 BRC786501:BRI786501 CAY786501:CBE786501 CKU786501:CLA786501 CUQ786501:CUW786501 DEM786501:DES786501 DOI786501:DOO786501 DYE786501:DYK786501 EIA786501:EIG786501 ERW786501:ESC786501 FBS786501:FBY786501 FLO786501:FLU786501 FVK786501:FVQ786501 GFG786501:GFM786501 GPC786501:GPI786501 GYY786501:GZE786501 HIU786501:HJA786501 HSQ786501:HSW786501 ICM786501:ICS786501 IMI786501:IMO786501 IWE786501:IWK786501 JGA786501:JGG786501 JPW786501:JQC786501 JZS786501:JZY786501 KJO786501:KJU786501 KTK786501:KTQ786501 LDG786501:LDM786501 LNC786501:LNI786501 LWY786501:LXE786501 MGU786501:MHA786501 MQQ786501:MQW786501 NAM786501:NAS786501 NKI786501:NKO786501 NUE786501:NUK786501 OEA786501:OEG786501 ONW786501:OOC786501 OXS786501:OXY786501 PHO786501:PHU786501 PRK786501:PRQ786501 QBG786501:QBM786501 QLC786501:QLI786501 QUY786501:QVE786501 REU786501:RFA786501 ROQ786501:ROW786501 RYM786501:RYS786501 SII786501:SIO786501 SSE786501:SSK786501 TCA786501:TCG786501 TLW786501:TMC786501 TVS786501:TVY786501 UFO786501:UFU786501 UPK786501:UPQ786501 UZG786501:UZM786501 VJC786501:VJI786501 VSY786501:VTE786501 WCU786501:WDA786501 WMQ786501:WMW786501 WWM786501:WWS786501 AE852037:AK852037 KA852037:KG852037 TW852037:UC852037 ADS852037:ADY852037 ANO852037:ANU852037 AXK852037:AXQ852037 BHG852037:BHM852037 BRC852037:BRI852037 CAY852037:CBE852037 CKU852037:CLA852037 CUQ852037:CUW852037 DEM852037:DES852037 DOI852037:DOO852037 DYE852037:DYK852037 EIA852037:EIG852037 ERW852037:ESC852037 FBS852037:FBY852037 FLO852037:FLU852037 FVK852037:FVQ852037 GFG852037:GFM852037 GPC852037:GPI852037 GYY852037:GZE852037 HIU852037:HJA852037 HSQ852037:HSW852037 ICM852037:ICS852037 IMI852037:IMO852037 IWE852037:IWK852037 JGA852037:JGG852037 JPW852037:JQC852037 JZS852037:JZY852037 KJO852037:KJU852037 KTK852037:KTQ852037 LDG852037:LDM852037 LNC852037:LNI852037 LWY852037:LXE852037 MGU852037:MHA852037 MQQ852037:MQW852037 NAM852037:NAS852037 NKI852037:NKO852037 NUE852037:NUK852037 OEA852037:OEG852037 ONW852037:OOC852037 OXS852037:OXY852037 PHO852037:PHU852037 PRK852037:PRQ852037 QBG852037:QBM852037 QLC852037:QLI852037 QUY852037:QVE852037 REU852037:RFA852037 ROQ852037:ROW852037 RYM852037:RYS852037 SII852037:SIO852037 SSE852037:SSK852037 TCA852037:TCG852037 TLW852037:TMC852037 TVS852037:TVY852037 UFO852037:UFU852037 UPK852037:UPQ852037 UZG852037:UZM852037 VJC852037:VJI852037 VSY852037:VTE852037 WCU852037:WDA852037 WMQ852037:WMW852037 WWM852037:WWS852037 AE917573:AK917573 KA917573:KG917573 TW917573:UC917573 ADS917573:ADY917573 ANO917573:ANU917573 AXK917573:AXQ917573 BHG917573:BHM917573 BRC917573:BRI917573 CAY917573:CBE917573 CKU917573:CLA917573 CUQ917573:CUW917573 DEM917573:DES917573 DOI917573:DOO917573 DYE917573:DYK917573 EIA917573:EIG917573 ERW917573:ESC917573 FBS917573:FBY917573 FLO917573:FLU917573 FVK917573:FVQ917573 GFG917573:GFM917573 GPC917573:GPI917573 GYY917573:GZE917573 HIU917573:HJA917573 HSQ917573:HSW917573 ICM917573:ICS917573 IMI917573:IMO917573 IWE917573:IWK917573 JGA917573:JGG917573 JPW917573:JQC917573 JZS917573:JZY917573 KJO917573:KJU917573 KTK917573:KTQ917573 LDG917573:LDM917573 LNC917573:LNI917573 LWY917573:LXE917573 MGU917573:MHA917573 MQQ917573:MQW917573 NAM917573:NAS917573 NKI917573:NKO917573 NUE917573:NUK917573 OEA917573:OEG917573 ONW917573:OOC917573 OXS917573:OXY917573 PHO917573:PHU917573 PRK917573:PRQ917573 QBG917573:QBM917573 QLC917573:QLI917573 QUY917573:QVE917573 REU917573:RFA917573 ROQ917573:ROW917573 RYM917573:RYS917573 SII917573:SIO917573 SSE917573:SSK917573 TCA917573:TCG917573 TLW917573:TMC917573 TVS917573:TVY917573 UFO917573:UFU917573 UPK917573:UPQ917573 UZG917573:UZM917573 VJC917573:VJI917573 VSY917573:VTE917573 WCU917573:WDA917573 WMQ917573:WMW917573 WWM917573:WWS917573 AE983109:AK983109 KA983109:KG983109 TW983109:UC983109 ADS983109:ADY983109 ANO983109:ANU983109 AXK983109:AXQ983109 BHG983109:BHM983109 BRC983109:BRI983109 CAY983109:CBE983109 CKU983109:CLA983109 CUQ983109:CUW983109 DEM983109:DES983109 DOI983109:DOO983109 DYE983109:DYK983109 EIA983109:EIG983109 ERW983109:ESC983109 FBS983109:FBY983109 FLO983109:FLU983109 FVK983109:FVQ983109 GFG983109:GFM983109 GPC983109:GPI983109 GYY983109:GZE983109 HIU983109:HJA983109 HSQ983109:HSW983109 ICM983109:ICS983109 IMI983109:IMO983109 IWE983109:IWK983109 JGA983109:JGG983109 JPW983109:JQC983109 JZS983109:JZY983109 KJO983109:KJU983109 KTK983109:KTQ983109 LDG983109:LDM983109 LNC983109:LNI983109 LWY983109:LXE983109 MGU983109:MHA983109 MQQ983109:MQW983109 NAM983109:NAS983109 NKI983109:NKO983109 NUE983109:NUK983109 OEA983109:OEG983109 ONW983109:OOC983109 OXS983109:OXY983109 PHO983109:PHU983109 PRK983109:PRQ983109 QBG983109:QBM983109 QLC983109:QLI983109 QUY983109:QVE983109 REU983109:RFA983109 ROQ983109:ROW983109 RYM983109:RYS983109 SII983109:SIO983109 SSE983109:SSK983109 TCA983109:TCG983109 TLW983109:TMC983109 TVS983109:TVY983109 UFO983109:UFU983109 UPK983109:UPQ983109 UZG983109:UZM983109 VJC983109:VJI983109 VSY983109:VTE983109 WCU983109:WDA983109 WMQ983109:WMW983109 WWM983109:WWS983109"/>
    <dataValidation allowBlank="1" showInputMessage="1" showErrorMessage="1" promptTitle="TDHCA Rental Program Experience" prompt="Row 28: Enter Date (mm/yy) When Control Began" sqref="AL69:AP69 KH69:KL69 UD69:UH69 ADZ69:AED69 ANV69:ANZ69 AXR69:AXV69 BHN69:BHR69 BRJ69:BRN69 CBF69:CBJ69 CLB69:CLF69 CUX69:CVB69 DET69:DEX69 DOP69:DOT69 DYL69:DYP69 EIH69:EIL69 ESD69:ESH69 FBZ69:FCD69 FLV69:FLZ69 FVR69:FVV69 GFN69:GFR69 GPJ69:GPN69 GZF69:GZJ69 HJB69:HJF69 HSX69:HTB69 ICT69:ICX69 IMP69:IMT69 IWL69:IWP69 JGH69:JGL69 JQD69:JQH69 JZZ69:KAD69 KJV69:KJZ69 KTR69:KTV69 LDN69:LDR69 LNJ69:LNN69 LXF69:LXJ69 MHB69:MHF69 MQX69:MRB69 NAT69:NAX69 NKP69:NKT69 NUL69:NUP69 OEH69:OEL69 OOD69:OOH69 OXZ69:OYD69 PHV69:PHZ69 PRR69:PRV69 QBN69:QBR69 QLJ69:QLN69 QVF69:QVJ69 RFB69:RFF69 ROX69:RPB69 RYT69:RYX69 SIP69:SIT69 SSL69:SSP69 TCH69:TCL69 TMD69:TMH69 TVZ69:TWD69 UFV69:UFZ69 UPR69:UPV69 UZN69:UZR69 VJJ69:VJN69 VTF69:VTJ69 WDB69:WDF69 WMX69:WNB69 WWT69:WWX69 AL65605:AP65605 KH65605:KL65605 UD65605:UH65605 ADZ65605:AED65605 ANV65605:ANZ65605 AXR65605:AXV65605 BHN65605:BHR65605 BRJ65605:BRN65605 CBF65605:CBJ65605 CLB65605:CLF65605 CUX65605:CVB65605 DET65605:DEX65605 DOP65605:DOT65605 DYL65605:DYP65605 EIH65605:EIL65605 ESD65605:ESH65605 FBZ65605:FCD65605 FLV65605:FLZ65605 FVR65605:FVV65605 GFN65605:GFR65605 GPJ65605:GPN65605 GZF65605:GZJ65605 HJB65605:HJF65605 HSX65605:HTB65605 ICT65605:ICX65605 IMP65605:IMT65605 IWL65605:IWP65605 JGH65605:JGL65605 JQD65605:JQH65605 JZZ65605:KAD65605 KJV65605:KJZ65605 KTR65605:KTV65605 LDN65605:LDR65605 LNJ65605:LNN65605 LXF65605:LXJ65605 MHB65605:MHF65605 MQX65605:MRB65605 NAT65605:NAX65605 NKP65605:NKT65605 NUL65605:NUP65605 OEH65605:OEL65605 OOD65605:OOH65605 OXZ65605:OYD65605 PHV65605:PHZ65605 PRR65605:PRV65605 QBN65605:QBR65605 QLJ65605:QLN65605 QVF65605:QVJ65605 RFB65605:RFF65605 ROX65605:RPB65605 RYT65605:RYX65605 SIP65605:SIT65605 SSL65605:SSP65605 TCH65605:TCL65605 TMD65605:TMH65605 TVZ65605:TWD65605 UFV65605:UFZ65605 UPR65605:UPV65605 UZN65605:UZR65605 VJJ65605:VJN65605 VTF65605:VTJ65605 WDB65605:WDF65605 WMX65605:WNB65605 WWT65605:WWX65605 AL131141:AP131141 KH131141:KL131141 UD131141:UH131141 ADZ131141:AED131141 ANV131141:ANZ131141 AXR131141:AXV131141 BHN131141:BHR131141 BRJ131141:BRN131141 CBF131141:CBJ131141 CLB131141:CLF131141 CUX131141:CVB131141 DET131141:DEX131141 DOP131141:DOT131141 DYL131141:DYP131141 EIH131141:EIL131141 ESD131141:ESH131141 FBZ131141:FCD131141 FLV131141:FLZ131141 FVR131141:FVV131141 GFN131141:GFR131141 GPJ131141:GPN131141 GZF131141:GZJ131141 HJB131141:HJF131141 HSX131141:HTB131141 ICT131141:ICX131141 IMP131141:IMT131141 IWL131141:IWP131141 JGH131141:JGL131141 JQD131141:JQH131141 JZZ131141:KAD131141 KJV131141:KJZ131141 KTR131141:KTV131141 LDN131141:LDR131141 LNJ131141:LNN131141 LXF131141:LXJ131141 MHB131141:MHF131141 MQX131141:MRB131141 NAT131141:NAX131141 NKP131141:NKT131141 NUL131141:NUP131141 OEH131141:OEL131141 OOD131141:OOH131141 OXZ131141:OYD131141 PHV131141:PHZ131141 PRR131141:PRV131141 QBN131141:QBR131141 QLJ131141:QLN131141 QVF131141:QVJ131141 RFB131141:RFF131141 ROX131141:RPB131141 RYT131141:RYX131141 SIP131141:SIT131141 SSL131141:SSP131141 TCH131141:TCL131141 TMD131141:TMH131141 TVZ131141:TWD131141 UFV131141:UFZ131141 UPR131141:UPV131141 UZN131141:UZR131141 VJJ131141:VJN131141 VTF131141:VTJ131141 WDB131141:WDF131141 WMX131141:WNB131141 WWT131141:WWX131141 AL196677:AP196677 KH196677:KL196677 UD196677:UH196677 ADZ196677:AED196677 ANV196677:ANZ196677 AXR196677:AXV196677 BHN196677:BHR196677 BRJ196677:BRN196677 CBF196677:CBJ196677 CLB196677:CLF196677 CUX196677:CVB196677 DET196677:DEX196677 DOP196677:DOT196677 DYL196677:DYP196677 EIH196677:EIL196677 ESD196677:ESH196677 FBZ196677:FCD196677 FLV196677:FLZ196677 FVR196677:FVV196677 GFN196677:GFR196677 GPJ196677:GPN196677 GZF196677:GZJ196677 HJB196677:HJF196677 HSX196677:HTB196677 ICT196677:ICX196677 IMP196677:IMT196677 IWL196677:IWP196677 JGH196677:JGL196677 JQD196677:JQH196677 JZZ196677:KAD196677 KJV196677:KJZ196677 KTR196677:KTV196677 LDN196677:LDR196677 LNJ196677:LNN196677 LXF196677:LXJ196677 MHB196677:MHF196677 MQX196677:MRB196677 NAT196677:NAX196677 NKP196677:NKT196677 NUL196677:NUP196677 OEH196677:OEL196677 OOD196677:OOH196677 OXZ196677:OYD196677 PHV196677:PHZ196677 PRR196677:PRV196677 QBN196677:QBR196677 QLJ196677:QLN196677 QVF196677:QVJ196677 RFB196677:RFF196677 ROX196677:RPB196677 RYT196677:RYX196677 SIP196677:SIT196677 SSL196677:SSP196677 TCH196677:TCL196677 TMD196677:TMH196677 TVZ196677:TWD196677 UFV196677:UFZ196677 UPR196677:UPV196677 UZN196677:UZR196677 VJJ196677:VJN196677 VTF196677:VTJ196677 WDB196677:WDF196677 WMX196677:WNB196677 WWT196677:WWX196677 AL262213:AP262213 KH262213:KL262213 UD262213:UH262213 ADZ262213:AED262213 ANV262213:ANZ262213 AXR262213:AXV262213 BHN262213:BHR262213 BRJ262213:BRN262213 CBF262213:CBJ262213 CLB262213:CLF262213 CUX262213:CVB262213 DET262213:DEX262213 DOP262213:DOT262213 DYL262213:DYP262213 EIH262213:EIL262213 ESD262213:ESH262213 FBZ262213:FCD262213 FLV262213:FLZ262213 FVR262213:FVV262213 GFN262213:GFR262213 GPJ262213:GPN262213 GZF262213:GZJ262213 HJB262213:HJF262213 HSX262213:HTB262213 ICT262213:ICX262213 IMP262213:IMT262213 IWL262213:IWP262213 JGH262213:JGL262213 JQD262213:JQH262213 JZZ262213:KAD262213 KJV262213:KJZ262213 KTR262213:KTV262213 LDN262213:LDR262213 LNJ262213:LNN262213 LXF262213:LXJ262213 MHB262213:MHF262213 MQX262213:MRB262213 NAT262213:NAX262213 NKP262213:NKT262213 NUL262213:NUP262213 OEH262213:OEL262213 OOD262213:OOH262213 OXZ262213:OYD262213 PHV262213:PHZ262213 PRR262213:PRV262213 QBN262213:QBR262213 QLJ262213:QLN262213 QVF262213:QVJ262213 RFB262213:RFF262213 ROX262213:RPB262213 RYT262213:RYX262213 SIP262213:SIT262213 SSL262213:SSP262213 TCH262213:TCL262213 TMD262213:TMH262213 TVZ262213:TWD262213 UFV262213:UFZ262213 UPR262213:UPV262213 UZN262213:UZR262213 VJJ262213:VJN262213 VTF262213:VTJ262213 WDB262213:WDF262213 WMX262213:WNB262213 WWT262213:WWX262213 AL327749:AP327749 KH327749:KL327749 UD327749:UH327749 ADZ327749:AED327749 ANV327749:ANZ327749 AXR327749:AXV327749 BHN327749:BHR327749 BRJ327749:BRN327749 CBF327749:CBJ327749 CLB327749:CLF327749 CUX327749:CVB327749 DET327749:DEX327749 DOP327749:DOT327749 DYL327749:DYP327749 EIH327749:EIL327749 ESD327749:ESH327749 FBZ327749:FCD327749 FLV327749:FLZ327749 FVR327749:FVV327749 GFN327749:GFR327749 GPJ327749:GPN327749 GZF327749:GZJ327749 HJB327749:HJF327749 HSX327749:HTB327749 ICT327749:ICX327749 IMP327749:IMT327749 IWL327749:IWP327749 JGH327749:JGL327749 JQD327749:JQH327749 JZZ327749:KAD327749 KJV327749:KJZ327749 KTR327749:KTV327749 LDN327749:LDR327749 LNJ327749:LNN327749 LXF327749:LXJ327749 MHB327749:MHF327749 MQX327749:MRB327749 NAT327749:NAX327749 NKP327749:NKT327749 NUL327749:NUP327749 OEH327749:OEL327749 OOD327749:OOH327749 OXZ327749:OYD327749 PHV327749:PHZ327749 PRR327749:PRV327749 QBN327749:QBR327749 QLJ327749:QLN327749 QVF327749:QVJ327749 RFB327749:RFF327749 ROX327749:RPB327749 RYT327749:RYX327749 SIP327749:SIT327749 SSL327749:SSP327749 TCH327749:TCL327749 TMD327749:TMH327749 TVZ327749:TWD327749 UFV327749:UFZ327749 UPR327749:UPV327749 UZN327749:UZR327749 VJJ327749:VJN327749 VTF327749:VTJ327749 WDB327749:WDF327749 WMX327749:WNB327749 WWT327749:WWX327749 AL393285:AP393285 KH393285:KL393285 UD393285:UH393285 ADZ393285:AED393285 ANV393285:ANZ393285 AXR393285:AXV393285 BHN393285:BHR393285 BRJ393285:BRN393285 CBF393285:CBJ393285 CLB393285:CLF393285 CUX393285:CVB393285 DET393285:DEX393285 DOP393285:DOT393285 DYL393285:DYP393285 EIH393285:EIL393285 ESD393285:ESH393285 FBZ393285:FCD393285 FLV393285:FLZ393285 FVR393285:FVV393285 GFN393285:GFR393285 GPJ393285:GPN393285 GZF393285:GZJ393285 HJB393285:HJF393285 HSX393285:HTB393285 ICT393285:ICX393285 IMP393285:IMT393285 IWL393285:IWP393285 JGH393285:JGL393285 JQD393285:JQH393285 JZZ393285:KAD393285 KJV393285:KJZ393285 KTR393285:KTV393285 LDN393285:LDR393285 LNJ393285:LNN393285 LXF393285:LXJ393285 MHB393285:MHF393285 MQX393285:MRB393285 NAT393285:NAX393285 NKP393285:NKT393285 NUL393285:NUP393285 OEH393285:OEL393285 OOD393285:OOH393285 OXZ393285:OYD393285 PHV393285:PHZ393285 PRR393285:PRV393285 QBN393285:QBR393285 QLJ393285:QLN393285 QVF393285:QVJ393285 RFB393285:RFF393285 ROX393285:RPB393285 RYT393285:RYX393285 SIP393285:SIT393285 SSL393285:SSP393285 TCH393285:TCL393285 TMD393285:TMH393285 TVZ393285:TWD393285 UFV393285:UFZ393285 UPR393285:UPV393285 UZN393285:UZR393285 VJJ393285:VJN393285 VTF393285:VTJ393285 WDB393285:WDF393285 WMX393285:WNB393285 WWT393285:WWX393285 AL458821:AP458821 KH458821:KL458821 UD458821:UH458821 ADZ458821:AED458821 ANV458821:ANZ458821 AXR458821:AXV458821 BHN458821:BHR458821 BRJ458821:BRN458821 CBF458821:CBJ458821 CLB458821:CLF458821 CUX458821:CVB458821 DET458821:DEX458821 DOP458821:DOT458821 DYL458821:DYP458821 EIH458821:EIL458821 ESD458821:ESH458821 FBZ458821:FCD458821 FLV458821:FLZ458821 FVR458821:FVV458821 GFN458821:GFR458821 GPJ458821:GPN458821 GZF458821:GZJ458821 HJB458821:HJF458821 HSX458821:HTB458821 ICT458821:ICX458821 IMP458821:IMT458821 IWL458821:IWP458821 JGH458821:JGL458821 JQD458821:JQH458821 JZZ458821:KAD458821 KJV458821:KJZ458821 KTR458821:KTV458821 LDN458821:LDR458821 LNJ458821:LNN458821 LXF458821:LXJ458821 MHB458821:MHF458821 MQX458821:MRB458821 NAT458821:NAX458821 NKP458821:NKT458821 NUL458821:NUP458821 OEH458821:OEL458821 OOD458821:OOH458821 OXZ458821:OYD458821 PHV458821:PHZ458821 PRR458821:PRV458821 QBN458821:QBR458821 QLJ458821:QLN458821 QVF458821:QVJ458821 RFB458821:RFF458821 ROX458821:RPB458821 RYT458821:RYX458821 SIP458821:SIT458821 SSL458821:SSP458821 TCH458821:TCL458821 TMD458821:TMH458821 TVZ458821:TWD458821 UFV458821:UFZ458821 UPR458821:UPV458821 UZN458821:UZR458821 VJJ458821:VJN458821 VTF458821:VTJ458821 WDB458821:WDF458821 WMX458821:WNB458821 WWT458821:WWX458821 AL524357:AP524357 KH524357:KL524357 UD524357:UH524357 ADZ524357:AED524357 ANV524357:ANZ524357 AXR524357:AXV524357 BHN524357:BHR524357 BRJ524357:BRN524357 CBF524357:CBJ524357 CLB524357:CLF524357 CUX524357:CVB524357 DET524357:DEX524357 DOP524357:DOT524357 DYL524357:DYP524357 EIH524357:EIL524357 ESD524357:ESH524357 FBZ524357:FCD524357 FLV524357:FLZ524357 FVR524357:FVV524357 GFN524357:GFR524357 GPJ524357:GPN524357 GZF524357:GZJ524357 HJB524357:HJF524357 HSX524357:HTB524357 ICT524357:ICX524357 IMP524357:IMT524357 IWL524357:IWP524357 JGH524357:JGL524357 JQD524357:JQH524357 JZZ524357:KAD524357 KJV524357:KJZ524357 KTR524357:KTV524357 LDN524357:LDR524357 LNJ524357:LNN524357 LXF524357:LXJ524357 MHB524357:MHF524357 MQX524357:MRB524357 NAT524357:NAX524357 NKP524357:NKT524357 NUL524357:NUP524357 OEH524357:OEL524357 OOD524357:OOH524357 OXZ524357:OYD524357 PHV524357:PHZ524357 PRR524357:PRV524357 QBN524357:QBR524357 QLJ524357:QLN524357 QVF524357:QVJ524357 RFB524357:RFF524357 ROX524357:RPB524357 RYT524357:RYX524357 SIP524357:SIT524357 SSL524357:SSP524357 TCH524357:TCL524357 TMD524357:TMH524357 TVZ524357:TWD524357 UFV524357:UFZ524357 UPR524357:UPV524357 UZN524357:UZR524357 VJJ524357:VJN524357 VTF524357:VTJ524357 WDB524357:WDF524357 WMX524357:WNB524357 WWT524357:WWX524357 AL589893:AP589893 KH589893:KL589893 UD589893:UH589893 ADZ589893:AED589893 ANV589893:ANZ589893 AXR589893:AXV589893 BHN589893:BHR589893 BRJ589893:BRN589893 CBF589893:CBJ589893 CLB589893:CLF589893 CUX589893:CVB589893 DET589893:DEX589893 DOP589893:DOT589893 DYL589893:DYP589893 EIH589893:EIL589893 ESD589893:ESH589893 FBZ589893:FCD589893 FLV589893:FLZ589893 FVR589893:FVV589893 GFN589893:GFR589893 GPJ589893:GPN589893 GZF589893:GZJ589893 HJB589893:HJF589893 HSX589893:HTB589893 ICT589893:ICX589893 IMP589893:IMT589893 IWL589893:IWP589893 JGH589893:JGL589893 JQD589893:JQH589893 JZZ589893:KAD589893 KJV589893:KJZ589893 KTR589893:KTV589893 LDN589893:LDR589893 LNJ589893:LNN589893 LXF589893:LXJ589893 MHB589893:MHF589893 MQX589893:MRB589893 NAT589893:NAX589893 NKP589893:NKT589893 NUL589893:NUP589893 OEH589893:OEL589893 OOD589893:OOH589893 OXZ589893:OYD589893 PHV589893:PHZ589893 PRR589893:PRV589893 QBN589893:QBR589893 QLJ589893:QLN589893 QVF589893:QVJ589893 RFB589893:RFF589893 ROX589893:RPB589893 RYT589893:RYX589893 SIP589893:SIT589893 SSL589893:SSP589893 TCH589893:TCL589893 TMD589893:TMH589893 TVZ589893:TWD589893 UFV589893:UFZ589893 UPR589893:UPV589893 UZN589893:UZR589893 VJJ589893:VJN589893 VTF589893:VTJ589893 WDB589893:WDF589893 WMX589893:WNB589893 WWT589893:WWX589893 AL655429:AP655429 KH655429:KL655429 UD655429:UH655429 ADZ655429:AED655429 ANV655429:ANZ655429 AXR655429:AXV655429 BHN655429:BHR655429 BRJ655429:BRN655429 CBF655429:CBJ655429 CLB655429:CLF655429 CUX655429:CVB655429 DET655429:DEX655429 DOP655429:DOT655429 DYL655429:DYP655429 EIH655429:EIL655429 ESD655429:ESH655429 FBZ655429:FCD655429 FLV655429:FLZ655429 FVR655429:FVV655429 GFN655429:GFR655429 GPJ655429:GPN655429 GZF655429:GZJ655429 HJB655429:HJF655429 HSX655429:HTB655429 ICT655429:ICX655429 IMP655429:IMT655429 IWL655429:IWP655429 JGH655429:JGL655429 JQD655429:JQH655429 JZZ655429:KAD655429 KJV655429:KJZ655429 KTR655429:KTV655429 LDN655429:LDR655429 LNJ655429:LNN655429 LXF655429:LXJ655429 MHB655429:MHF655429 MQX655429:MRB655429 NAT655429:NAX655429 NKP655429:NKT655429 NUL655429:NUP655429 OEH655429:OEL655429 OOD655429:OOH655429 OXZ655429:OYD655429 PHV655429:PHZ655429 PRR655429:PRV655429 QBN655429:QBR655429 QLJ655429:QLN655429 QVF655429:QVJ655429 RFB655429:RFF655429 ROX655429:RPB655429 RYT655429:RYX655429 SIP655429:SIT655429 SSL655429:SSP655429 TCH655429:TCL655429 TMD655429:TMH655429 TVZ655429:TWD655429 UFV655429:UFZ655429 UPR655429:UPV655429 UZN655429:UZR655429 VJJ655429:VJN655429 VTF655429:VTJ655429 WDB655429:WDF655429 WMX655429:WNB655429 WWT655429:WWX655429 AL720965:AP720965 KH720965:KL720965 UD720965:UH720965 ADZ720965:AED720965 ANV720965:ANZ720965 AXR720965:AXV720965 BHN720965:BHR720965 BRJ720965:BRN720965 CBF720965:CBJ720965 CLB720965:CLF720965 CUX720965:CVB720965 DET720965:DEX720965 DOP720965:DOT720965 DYL720965:DYP720965 EIH720965:EIL720965 ESD720965:ESH720965 FBZ720965:FCD720965 FLV720965:FLZ720965 FVR720965:FVV720965 GFN720965:GFR720965 GPJ720965:GPN720965 GZF720965:GZJ720965 HJB720965:HJF720965 HSX720965:HTB720965 ICT720965:ICX720965 IMP720965:IMT720965 IWL720965:IWP720965 JGH720965:JGL720965 JQD720965:JQH720965 JZZ720965:KAD720965 KJV720965:KJZ720965 KTR720965:KTV720965 LDN720965:LDR720965 LNJ720965:LNN720965 LXF720965:LXJ720965 MHB720965:MHF720965 MQX720965:MRB720965 NAT720965:NAX720965 NKP720965:NKT720965 NUL720965:NUP720965 OEH720965:OEL720965 OOD720965:OOH720965 OXZ720965:OYD720965 PHV720965:PHZ720965 PRR720965:PRV720965 QBN720965:QBR720965 QLJ720965:QLN720965 QVF720965:QVJ720965 RFB720965:RFF720965 ROX720965:RPB720965 RYT720965:RYX720965 SIP720965:SIT720965 SSL720965:SSP720965 TCH720965:TCL720965 TMD720965:TMH720965 TVZ720965:TWD720965 UFV720965:UFZ720965 UPR720965:UPV720965 UZN720965:UZR720965 VJJ720965:VJN720965 VTF720965:VTJ720965 WDB720965:WDF720965 WMX720965:WNB720965 WWT720965:WWX720965 AL786501:AP786501 KH786501:KL786501 UD786501:UH786501 ADZ786501:AED786501 ANV786501:ANZ786501 AXR786501:AXV786501 BHN786501:BHR786501 BRJ786501:BRN786501 CBF786501:CBJ786501 CLB786501:CLF786501 CUX786501:CVB786501 DET786501:DEX786501 DOP786501:DOT786501 DYL786501:DYP786501 EIH786501:EIL786501 ESD786501:ESH786501 FBZ786501:FCD786501 FLV786501:FLZ786501 FVR786501:FVV786501 GFN786501:GFR786501 GPJ786501:GPN786501 GZF786501:GZJ786501 HJB786501:HJF786501 HSX786501:HTB786501 ICT786501:ICX786501 IMP786501:IMT786501 IWL786501:IWP786501 JGH786501:JGL786501 JQD786501:JQH786501 JZZ786501:KAD786501 KJV786501:KJZ786501 KTR786501:KTV786501 LDN786501:LDR786501 LNJ786501:LNN786501 LXF786501:LXJ786501 MHB786501:MHF786501 MQX786501:MRB786501 NAT786501:NAX786501 NKP786501:NKT786501 NUL786501:NUP786501 OEH786501:OEL786501 OOD786501:OOH786501 OXZ786501:OYD786501 PHV786501:PHZ786501 PRR786501:PRV786501 QBN786501:QBR786501 QLJ786501:QLN786501 QVF786501:QVJ786501 RFB786501:RFF786501 ROX786501:RPB786501 RYT786501:RYX786501 SIP786501:SIT786501 SSL786501:SSP786501 TCH786501:TCL786501 TMD786501:TMH786501 TVZ786501:TWD786501 UFV786501:UFZ786501 UPR786501:UPV786501 UZN786501:UZR786501 VJJ786501:VJN786501 VTF786501:VTJ786501 WDB786501:WDF786501 WMX786501:WNB786501 WWT786501:WWX786501 AL852037:AP852037 KH852037:KL852037 UD852037:UH852037 ADZ852037:AED852037 ANV852037:ANZ852037 AXR852037:AXV852037 BHN852037:BHR852037 BRJ852037:BRN852037 CBF852037:CBJ852037 CLB852037:CLF852037 CUX852037:CVB852037 DET852037:DEX852037 DOP852037:DOT852037 DYL852037:DYP852037 EIH852037:EIL852037 ESD852037:ESH852037 FBZ852037:FCD852037 FLV852037:FLZ852037 FVR852037:FVV852037 GFN852037:GFR852037 GPJ852037:GPN852037 GZF852037:GZJ852037 HJB852037:HJF852037 HSX852037:HTB852037 ICT852037:ICX852037 IMP852037:IMT852037 IWL852037:IWP852037 JGH852037:JGL852037 JQD852037:JQH852037 JZZ852037:KAD852037 KJV852037:KJZ852037 KTR852037:KTV852037 LDN852037:LDR852037 LNJ852037:LNN852037 LXF852037:LXJ852037 MHB852037:MHF852037 MQX852037:MRB852037 NAT852037:NAX852037 NKP852037:NKT852037 NUL852037:NUP852037 OEH852037:OEL852037 OOD852037:OOH852037 OXZ852037:OYD852037 PHV852037:PHZ852037 PRR852037:PRV852037 QBN852037:QBR852037 QLJ852037:QLN852037 QVF852037:QVJ852037 RFB852037:RFF852037 ROX852037:RPB852037 RYT852037:RYX852037 SIP852037:SIT852037 SSL852037:SSP852037 TCH852037:TCL852037 TMD852037:TMH852037 TVZ852037:TWD852037 UFV852037:UFZ852037 UPR852037:UPV852037 UZN852037:UZR852037 VJJ852037:VJN852037 VTF852037:VTJ852037 WDB852037:WDF852037 WMX852037:WNB852037 WWT852037:WWX852037 AL917573:AP917573 KH917573:KL917573 UD917573:UH917573 ADZ917573:AED917573 ANV917573:ANZ917573 AXR917573:AXV917573 BHN917573:BHR917573 BRJ917573:BRN917573 CBF917573:CBJ917573 CLB917573:CLF917573 CUX917573:CVB917573 DET917573:DEX917573 DOP917573:DOT917573 DYL917573:DYP917573 EIH917573:EIL917573 ESD917573:ESH917573 FBZ917573:FCD917573 FLV917573:FLZ917573 FVR917573:FVV917573 GFN917573:GFR917573 GPJ917573:GPN917573 GZF917573:GZJ917573 HJB917573:HJF917573 HSX917573:HTB917573 ICT917573:ICX917573 IMP917573:IMT917573 IWL917573:IWP917573 JGH917573:JGL917573 JQD917573:JQH917573 JZZ917573:KAD917573 KJV917573:KJZ917573 KTR917573:KTV917573 LDN917573:LDR917573 LNJ917573:LNN917573 LXF917573:LXJ917573 MHB917573:MHF917573 MQX917573:MRB917573 NAT917573:NAX917573 NKP917573:NKT917573 NUL917573:NUP917573 OEH917573:OEL917573 OOD917573:OOH917573 OXZ917573:OYD917573 PHV917573:PHZ917573 PRR917573:PRV917573 QBN917573:QBR917573 QLJ917573:QLN917573 QVF917573:QVJ917573 RFB917573:RFF917573 ROX917573:RPB917573 RYT917573:RYX917573 SIP917573:SIT917573 SSL917573:SSP917573 TCH917573:TCL917573 TMD917573:TMH917573 TVZ917573:TWD917573 UFV917573:UFZ917573 UPR917573:UPV917573 UZN917573:UZR917573 VJJ917573:VJN917573 VTF917573:VTJ917573 WDB917573:WDF917573 WMX917573:WNB917573 WWT917573:WWX917573 AL983109:AP983109 KH983109:KL983109 UD983109:UH983109 ADZ983109:AED983109 ANV983109:ANZ983109 AXR983109:AXV983109 BHN983109:BHR983109 BRJ983109:BRN983109 CBF983109:CBJ983109 CLB983109:CLF983109 CUX983109:CVB983109 DET983109:DEX983109 DOP983109:DOT983109 DYL983109:DYP983109 EIH983109:EIL983109 ESD983109:ESH983109 FBZ983109:FCD983109 FLV983109:FLZ983109 FVR983109:FVV983109 GFN983109:GFR983109 GPJ983109:GPN983109 GZF983109:GZJ983109 HJB983109:HJF983109 HSX983109:HTB983109 ICT983109:ICX983109 IMP983109:IMT983109 IWL983109:IWP983109 JGH983109:JGL983109 JQD983109:JQH983109 JZZ983109:KAD983109 KJV983109:KJZ983109 KTR983109:KTV983109 LDN983109:LDR983109 LNJ983109:LNN983109 LXF983109:LXJ983109 MHB983109:MHF983109 MQX983109:MRB983109 NAT983109:NAX983109 NKP983109:NKT983109 NUL983109:NUP983109 OEH983109:OEL983109 OOD983109:OOH983109 OXZ983109:OYD983109 PHV983109:PHZ983109 PRR983109:PRV983109 QBN983109:QBR983109 QLJ983109:QLN983109 QVF983109:QVJ983109 RFB983109:RFF983109 ROX983109:RPB983109 RYT983109:RYX983109 SIP983109:SIT983109 SSL983109:SSP983109 TCH983109:TCL983109 TMD983109:TMH983109 TVZ983109:TWD983109 UFV983109:UFZ983109 UPR983109:UPV983109 UZN983109:UZR983109 VJJ983109:VJN983109 VTF983109:VTJ983109 WDB983109:WDF983109 WMX983109:WNB983109 WWT983109:WWX983109"/>
    <dataValidation allowBlank="1" showInputMessage="1" showErrorMessage="1" promptTitle="TDHCA Rental Program Experience" prompt="Row 28: Enter Date (mm/yy) When Control Ended" sqref="AQ69:AU69 KM69:KQ69 UI69:UM69 AEE69:AEI69 AOA69:AOE69 AXW69:AYA69 BHS69:BHW69 BRO69:BRS69 CBK69:CBO69 CLG69:CLK69 CVC69:CVG69 DEY69:DFC69 DOU69:DOY69 DYQ69:DYU69 EIM69:EIQ69 ESI69:ESM69 FCE69:FCI69 FMA69:FME69 FVW69:FWA69 GFS69:GFW69 GPO69:GPS69 GZK69:GZO69 HJG69:HJK69 HTC69:HTG69 ICY69:IDC69 IMU69:IMY69 IWQ69:IWU69 JGM69:JGQ69 JQI69:JQM69 KAE69:KAI69 KKA69:KKE69 KTW69:KUA69 LDS69:LDW69 LNO69:LNS69 LXK69:LXO69 MHG69:MHK69 MRC69:MRG69 NAY69:NBC69 NKU69:NKY69 NUQ69:NUU69 OEM69:OEQ69 OOI69:OOM69 OYE69:OYI69 PIA69:PIE69 PRW69:PSA69 QBS69:QBW69 QLO69:QLS69 QVK69:QVO69 RFG69:RFK69 RPC69:RPG69 RYY69:RZC69 SIU69:SIY69 SSQ69:SSU69 TCM69:TCQ69 TMI69:TMM69 TWE69:TWI69 UGA69:UGE69 UPW69:UQA69 UZS69:UZW69 VJO69:VJS69 VTK69:VTO69 WDG69:WDK69 WNC69:WNG69 WWY69:WXC69 AQ65605:AU65605 KM65605:KQ65605 UI65605:UM65605 AEE65605:AEI65605 AOA65605:AOE65605 AXW65605:AYA65605 BHS65605:BHW65605 BRO65605:BRS65605 CBK65605:CBO65605 CLG65605:CLK65605 CVC65605:CVG65605 DEY65605:DFC65605 DOU65605:DOY65605 DYQ65605:DYU65605 EIM65605:EIQ65605 ESI65605:ESM65605 FCE65605:FCI65605 FMA65605:FME65605 FVW65605:FWA65605 GFS65605:GFW65605 GPO65605:GPS65605 GZK65605:GZO65605 HJG65605:HJK65605 HTC65605:HTG65605 ICY65605:IDC65605 IMU65605:IMY65605 IWQ65605:IWU65605 JGM65605:JGQ65605 JQI65605:JQM65605 KAE65605:KAI65605 KKA65605:KKE65605 KTW65605:KUA65605 LDS65605:LDW65605 LNO65605:LNS65605 LXK65605:LXO65605 MHG65605:MHK65605 MRC65605:MRG65605 NAY65605:NBC65605 NKU65605:NKY65605 NUQ65605:NUU65605 OEM65605:OEQ65605 OOI65605:OOM65605 OYE65605:OYI65605 PIA65605:PIE65605 PRW65605:PSA65605 QBS65605:QBW65605 QLO65605:QLS65605 QVK65605:QVO65605 RFG65605:RFK65605 RPC65605:RPG65605 RYY65605:RZC65605 SIU65605:SIY65605 SSQ65605:SSU65605 TCM65605:TCQ65605 TMI65605:TMM65605 TWE65605:TWI65605 UGA65605:UGE65605 UPW65605:UQA65605 UZS65605:UZW65605 VJO65605:VJS65605 VTK65605:VTO65605 WDG65605:WDK65605 WNC65605:WNG65605 WWY65605:WXC65605 AQ131141:AU131141 KM131141:KQ131141 UI131141:UM131141 AEE131141:AEI131141 AOA131141:AOE131141 AXW131141:AYA131141 BHS131141:BHW131141 BRO131141:BRS131141 CBK131141:CBO131141 CLG131141:CLK131141 CVC131141:CVG131141 DEY131141:DFC131141 DOU131141:DOY131141 DYQ131141:DYU131141 EIM131141:EIQ131141 ESI131141:ESM131141 FCE131141:FCI131141 FMA131141:FME131141 FVW131141:FWA131141 GFS131141:GFW131141 GPO131141:GPS131141 GZK131141:GZO131141 HJG131141:HJK131141 HTC131141:HTG131141 ICY131141:IDC131141 IMU131141:IMY131141 IWQ131141:IWU131141 JGM131141:JGQ131141 JQI131141:JQM131141 KAE131141:KAI131141 KKA131141:KKE131141 KTW131141:KUA131141 LDS131141:LDW131141 LNO131141:LNS131141 LXK131141:LXO131141 MHG131141:MHK131141 MRC131141:MRG131141 NAY131141:NBC131141 NKU131141:NKY131141 NUQ131141:NUU131141 OEM131141:OEQ131141 OOI131141:OOM131141 OYE131141:OYI131141 PIA131141:PIE131141 PRW131141:PSA131141 QBS131141:QBW131141 QLO131141:QLS131141 QVK131141:QVO131141 RFG131141:RFK131141 RPC131141:RPG131141 RYY131141:RZC131141 SIU131141:SIY131141 SSQ131141:SSU131141 TCM131141:TCQ131141 TMI131141:TMM131141 TWE131141:TWI131141 UGA131141:UGE131141 UPW131141:UQA131141 UZS131141:UZW131141 VJO131141:VJS131141 VTK131141:VTO131141 WDG131141:WDK131141 WNC131141:WNG131141 WWY131141:WXC131141 AQ196677:AU196677 KM196677:KQ196677 UI196677:UM196677 AEE196677:AEI196677 AOA196677:AOE196677 AXW196677:AYA196677 BHS196677:BHW196677 BRO196677:BRS196677 CBK196677:CBO196677 CLG196677:CLK196677 CVC196677:CVG196677 DEY196677:DFC196677 DOU196677:DOY196677 DYQ196677:DYU196677 EIM196677:EIQ196677 ESI196677:ESM196677 FCE196677:FCI196677 FMA196677:FME196677 FVW196677:FWA196677 GFS196677:GFW196677 GPO196677:GPS196677 GZK196677:GZO196677 HJG196677:HJK196677 HTC196677:HTG196677 ICY196677:IDC196677 IMU196677:IMY196677 IWQ196677:IWU196677 JGM196677:JGQ196677 JQI196677:JQM196677 KAE196677:KAI196677 KKA196677:KKE196677 KTW196677:KUA196677 LDS196677:LDW196677 LNO196677:LNS196677 LXK196677:LXO196677 MHG196677:MHK196677 MRC196677:MRG196677 NAY196677:NBC196677 NKU196677:NKY196677 NUQ196677:NUU196677 OEM196677:OEQ196677 OOI196677:OOM196677 OYE196677:OYI196677 PIA196677:PIE196677 PRW196677:PSA196677 QBS196677:QBW196677 QLO196677:QLS196677 QVK196677:QVO196677 RFG196677:RFK196677 RPC196677:RPG196677 RYY196677:RZC196677 SIU196677:SIY196677 SSQ196677:SSU196677 TCM196677:TCQ196677 TMI196677:TMM196677 TWE196677:TWI196677 UGA196677:UGE196677 UPW196677:UQA196677 UZS196677:UZW196677 VJO196677:VJS196677 VTK196677:VTO196677 WDG196677:WDK196677 WNC196677:WNG196677 WWY196677:WXC196677 AQ262213:AU262213 KM262213:KQ262213 UI262213:UM262213 AEE262213:AEI262213 AOA262213:AOE262213 AXW262213:AYA262213 BHS262213:BHW262213 BRO262213:BRS262213 CBK262213:CBO262213 CLG262213:CLK262213 CVC262213:CVG262213 DEY262213:DFC262213 DOU262213:DOY262213 DYQ262213:DYU262213 EIM262213:EIQ262213 ESI262213:ESM262213 FCE262213:FCI262213 FMA262213:FME262213 FVW262213:FWA262213 GFS262213:GFW262213 GPO262213:GPS262213 GZK262213:GZO262213 HJG262213:HJK262213 HTC262213:HTG262213 ICY262213:IDC262213 IMU262213:IMY262213 IWQ262213:IWU262213 JGM262213:JGQ262213 JQI262213:JQM262213 KAE262213:KAI262213 KKA262213:KKE262213 KTW262213:KUA262213 LDS262213:LDW262213 LNO262213:LNS262213 LXK262213:LXO262213 MHG262213:MHK262213 MRC262213:MRG262213 NAY262213:NBC262213 NKU262213:NKY262213 NUQ262213:NUU262213 OEM262213:OEQ262213 OOI262213:OOM262213 OYE262213:OYI262213 PIA262213:PIE262213 PRW262213:PSA262213 QBS262213:QBW262213 QLO262213:QLS262213 QVK262213:QVO262213 RFG262213:RFK262213 RPC262213:RPG262213 RYY262213:RZC262213 SIU262213:SIY262213 SSQ262213:SSU262213 TCM262213:TCQ262213 TMI262213:TMM262213 TWE262213:TWI262213 UGA262213:UGE262213 UPW262213:UQA262213 UZS262213:UZW262213 VJO262213:VJS262213 VTK262213:VTO262213 WDG262213:WDK262213 WNC262213:WNG262213 WWY262213:WXC262213 AQ327749:AU327749 KM327749:KQ327749 UI327749:UM327749 AEE327749:AEI327749 AOA327749:AOE327749 AXW327749:AYA327749 BHS327749:BHW327749 BRO327749:BRS327749 CBK327749:CBO327749 CLG327749:CLK327749 CVC327749:CVG327749 DEY327749:DFC327749 DOU327749:DOY327749 DYQ327749:DYU327749 EIM327749:EIQ327749 ESI327749:ESM327749 FCE327749:FCI327749 FMA327749:FME327749 FVW327749:FWA327749 GFS327749:GFW327749 GPO327749:GPS327749 GZK327749:GZO327749 HJG327749:HJK327749 HTC327749:HTG327749 ICY327749:IDC327749 IMU327749:IMY327749 IWQ327749:IWU327749 JGM327749:JGQ327749 JQI327749:JQM327749 KAE327749:KAI327749 KKA327749:KKE327749 KTW327749:KUA327749 LDS327749:LDW327749 LNO327749:LNS327749 LXK327749:LXO327749 MHG327749:MHK327749 MRC327749:MRG327749 NAY327749:NBC327749 NKU327749:NKY327749 NUQ327749:NUU327749 OEM327749:OEQ327749 OOI327749:OOM327749 OYE327749:OYI327749 PIA327749:PIE327749 PRW327749:PSA327749 QBS327749:QBW327749 QLO327749:QLS327749 QVK327749:QVO327749 RFG327749:RFK327749 RPC327749:RPG327749 RYY327749:RZC327749 SIU327749:SIY327749 SSQ327749:SSU327749 TCM327749:TCQ327749 TMI327749:TMM327749 TWE327749:TWI327749 UGA327749:UGE327749 UPW327749:UQA327749 UZS327749:UZW327749 VJO327749:VJS327749 VTK327749:VTO327749 WDG327749:WDK327749 WNC327749:WNG327749 WWY327749:WXC327749 AQ393285:AU393285 KM393285:KQ393285 UI393285:UM393285 AEE393285:AEI393285 AOA393285:AOE393285 AXW393285:AYA393285 BHS393285:BHW393285 BRO393285:BRS393285 CBK393285:CBO393285 CLG393285:CLK393285 CVC393285:CVG393285 DEY393285:DFC393285 DOU393285:DOY393285 DYQ393285:DYU393285 EIM393285:EIQ393285 ESI393285:ESM393285 FCE393285:FCI393285 FMA393285:FME393285 FVW393285:FWA393285 GFS393285:GFW393285 GPO393285:GPS393285 GZK393285:GZO393285 HJG393285:HJK393285 HTC393285:HTG393285 ICY393285:IDC393285 IMU393285:IMY393285 IWQ393285:IWU393285 JGM393285:JGQ393285 JQI393285:JQM393285 KAE393285:KAI393285 KKA393285:KKE393285 KTW393285:KUA393285 LDS393285:LDW393285 LNO393285:LNS393285 LXK393285:LXO393285 MHG393285:MHK393285 MRC393285:MRG393285 NAY393285:NBC393285 NKU393285:NKY393285 NUQ393285:NUU393285 OEM393285:OEQ393285 OOI393285:OOM393285 OYE393285:OYI393285 PIA393285:PIE393285 PRW393285:PSA393285 QBS393285:QBW393285 QLO393285:QLS393285 QVK393285:QVO393285 RFG393285:RFK393285 RPC393285:RPG393285 RYY393285:RZC393285 SIU393285:SIY393285 SSQ393285:SSU393285 TCM393285:TCQ393285 TMI393285:TMM393285 TWE393285:TWI393285 UGA393285:UGE393285 UPW393285:UQA393285 UZS393285:UZW393285 VJO393285:VJS393285 VTK393285:VTO393285 WDG393285:WDK393285 WNC393285:WNG393285 WWY393285:WXC393285 AQ458821:AU458821 KM458821:KQ458821 UI458821:UM458821 AEE458821:AEI458821 AOA458821:AOE458821 AXW458821:AYA458821 BHS458821:BHW458821 BRO458821:BRS458821 CBK458821:CBO458821 CLG458821:CLK458821 CVC458821:CVG458821 DEY458821:DFC458821 DOU458821:DOY458821 DYQ458821:DYU458821 EIM458821:EIQ458821 ESI458821:ESM458821 FCE458821:FCI458821 FMA458821:FME458821 FVW458821:FWA458821 GFS458821:GFW458821 GPO458821:GPS458821 GZK458821:GZO458821 HJG458821:HJK458821 HTC458821:HTG458821 ICY458821:IDC458821 IMU458821:IMY458821 IWQ458821:IWU458821 JGM458821:JGQ458821 JQI458821:JQM458821 KAE458821:KAI458821 KKA458821:KKE458821 KTW458821:KUA458821 LDS458821:LDW458821 LNO458821:LNS458821 LXK458821:LXO458821 MHG458821:MHK458821 MRC458821:MRG458821 NAY458821:NBC458821 NKU458821:NKY458821 NUQ458821:NUU458821 OEM458821:OEQ458821 OOI458821:OOM458821 OYE458821:OYI458821 PIA458821:PIE458821 PRW458821:PSA458821 QBS458821:QBW458821 QLO458821:QLS458821 QVK458821:QVO458821 RFG458821:RFK458821 RPC458821:RPG458821 RYY458821:RZC458821 SIU458821:SIY458821 SSQ458821:SSU458821 TCM458821:TCQ458821 TMI458821:TMM458821 TWE458821:TWI458821 UGA458821:UGE458821 UPW458821:UQA458821 UZS458821:UZW458821 VJO458821:VJS458821 VTK458821:VTO458821 WDG458821:WDK458821 WNC458821:WNG458821 WWY458821:WXC458821 AQ524357:AU524357 KM524357:KQ524357 UI524357:UM524357 AEE524357:AEI524357 AOA524357:AOE524357 AXW524357:AYA524357 BHS524357:BHW524357 BRO524357:BRS524357 CBK524357:CBO524357 CLG524357:CLK524357 CVC524357:CVG524357 DEY524357:DFC524357 DOU524357:DOY524357 DYQ524357:DYU524357 EIM524357:EIQ524357 ESI524357:ESM524357 FCE524357:FCI524357 FMA524357:FME524357 FVW524357:FWA524357 GFS524357:GFW524357 GPO524357:GPS524357 GZK524357:GZO524357 HJG524357:HJK524357 HTC524357:HTG524357 ICY524357:IDC524357 IMU524357:IMY524357 IWQ524357:IWU524357 JGM524357:JGQ524357 JQI524357:JQM524357 KAE524357:KAI524357 KKA524357:KKE524357 KTW524357:KUA524357 LDS524357:LDW524357 LNO524357:LNS524357 LXK524357:LXO524357 MHG524357:MHK524357 MRC524357:MRG524357 NAY524357:NBC524357 NKU524357:NKY524357 NUQ524357:NUU524357 OEM524357:OEQ524357 OOI524357:OOM524357 OYE524357:OYI524357 PIA524357:PIE524357 PRW524357:PSA524357 QBS524357:QBW524357 QLO524357:QLS524357 QVK524357:QVO524357 RFG524357:RFK524357 RPC524357:RPG524357 RYY524357:RZC524357 SIU524357:SIY524357 SSQ524357:SSU524357 TCM524357:TCQ524357 TMI524357:TMM524357 TWE524357:TWI524357 UGA524357:UGE524357 UPW524357:UQA524357 UZS524357:UZW524357 VJO524357:VJS524357 VTK524357:VTO524357 WDG524357:WDK524357 WNC524357:WNG524357 WWY524357:WXC524357 AQ589893:AU589893 KM589893:KQ589893 UI589893:UM589893 AEE589893:AEI589893 AOA589893:AOE589893 AXW589893:AYA589893 BHS589893:BHW589893 BRO589893:BRS589893 CBK589893:CBO589893 CLG589893:CLK589893 CVC589893:CVG589893 DEY589893:DFC589893 DOU589893:DOY589893 DYQ589893:DYU589893 EIM589893:EIQ589893 ESI589893:ESM589893 FCE589893:FCI589893 FMA589893:FME589893 FVW589893:FWA589893 GFS589893:GFW589893 GPO589893:GPS589893 GZK589893:GZO589893 HJG589893:HJK589893 HTC589893:HTG589893 ICY589893:IDC589893 IMU589893:IMY589893 IWQ589893:IWU589893 JGM589893:JGQ589893 JQI589893:JQM589893 KAE589893:KAI589893 KKA589893:KKE589893 KTW589893:KUA589893 LDS589893:LDW589893 LNO589893:LNS589893 LXK589893:LXO589893 MHG589893:MHK589893 MRC589893:MRG589893 NAY589893:NBC589893 NKU589893:NKY589893 NUQ589893:NUU589893 OEM589893:OEQ589893 OOI589893:OOM589893 OYE589893:OYI589893 PIA589893:PIE589893 PRW589893:PSA589893 QBS589893:QBW589893 QLO589893:QLS589893 QVK589893:QVO589893 RFG589893:RFK589893 RPC589893:RPG589893 RYY589893:RZC589893 SIU589893:SIY589893 SSQ589893:SSU589893 TCM589893:TCQ589893 TMI589893:TMM589893 TWE589893:TWI589893 UGA589893:UGE589893 UPW589893:UQA589893 UZS589893:UZW589893 VJO589893:VJS589893 VTK589893:VTO589893 WDG589893:WDK589893 WNC589893:WNG589893 WWY589893:WXC589893 AQ655429:AU655429 KM655429:KQ655429 UI655429:UM655429 AEE655429:AEI655429 AOA655429:AOE655429 AXW655429:AYA655429 BHS655429:BHW655429 BRO655429:BRS655429 CBK655429:CBO655429 CLG655429:CLK655429 CVC655429:CVG655429 DEY655429:DFC655429 DOU655429:DOY655429 DYQ655429:DYU655429 EIM655429:EIQ655429 ESI655429:ESM655429 FCE655429:FCI655429 FMA655429:FME655429 FVW655429:FWA655429 GFS655429:GFW655429 GPO655429:GPS655429 GZK655429:GZO655429 HJG655429:HJK655429 HTC655429:HTG655429 ICY655429:IDC655429 IMU655429:IMY655429 IWQ655429:IWU655429 JGM655429:JGQ655429 JQI655429:JQM655429 KAE655429:KAI655429 KKA655429:KKE655429 KTW655429:KUA655429 LDS655429:LDW655429 LNO655429:LNS655429 LXK655429:LXO655429 MHG655429:MHK655429 MRC655429:MRG655429 NAY655429:NBC655429 NKU655429:NKY655429 NUQ655429:NUU655429 OEM655429:OEQ655429 OOI655429:OOM655429 OYE655429:OYI655429 PIA655429:PIE655429 PRW655429:PSA655429 QBS655429:QBW655429 QLO655429:QLS655429 QVK655429:QVO655429 RFG655429:RFK655429 RPC655429:RPG655429 RYY655429:RZC655429 SIU655429:SIY655429 SSQ655429:SSU655429 TCM655429:TCQ655429 TMI655429:TMM655429 TWE655429:TWI655429 UGA655429:UGE655429 UPW655429:UQA655429 UZS655429:UZW655429 VJO655429:VJS655429 VTK655429:VTO655429 WDG655429:WDK655429 WNC655429:WNG655429 WWY655429:WXC655429 AQ720965:AU720965 KM720965:KQ720965 UI720965:UM720965 AEE720965:AEI720965 AOA720965:AOE720965 AXW720965:AYA720965 BHS720965:BHW720965 BRO720965:BRS720965 CBK720965:CBO720965 CLG720965:CLK720965 CVC720965:CVG720965 DEY720965:DFC720965 DOU720965:DOY720965 DYQ720965:DYU720965 EIM720965:EIQ720965 ESI720965:ESM720965 FCE720965:FCI720965 FMA720965:FME720965 FVW720965:FWA720965 GFS720965:GFW720965 GPO720965:GPS720965 GZK720965:GZO720965 HJG720965:HJK720965 HTC720965:HTG720965 ICY720965:IDC720965 IMU720965:IMY720965 IWQ720965:IWU720965 JGM720965:JGQ720965 JQI720965:JQM720965 KAE720965:KAI720965 KKA720965:KKE720965 KTW720965:KUA720965 LDS720965:LDW720965 LNO720965:LNS720965 LXK720965:LXO720965 MHG720965:MHK720965 MRC720965:MRG720965 NAY720965:NBC720965 NKU720965:NKY720965 NUQ720965:NUU720965 OEM720965:OEQ720965 OOI720965:OOM720965 OYE720965:OYI720965 PIA720965:PIE720965 PRW720965:PSA720965 QBS720965:QBW720965 QLO720965:QLS720965 QVK720965:QVO720965 RFG720965:RFK720965 RPC720965:RPG720965 RYY720965:RZC720965 SIU720965:SIY720965 SSQ720965:SSU720965 TCM720965:TCQ720965 TMI720965:TMM720965 TWE720965:TWI720965 UGA720965:UGE720965 UPW720965:UQA720965 UZS720965:UZW720965 VJO720965:VJS720965 VTK720965:VTO720965 WDG720965:WDK720965 WNC720965:WNG720965 WWY720965:WXC720965 AQ786501:AU786501 KM786501:KQ786501 UI786501:UM786501 AEE786501:AEI786501 AOA786501:AOE786501 AXW786501:AYA786501 BHS786501:BHW786501 BRO786501:BRS786501 CBK786501:CBO786501 CLG786501:CLK786501 CVC786501:CVG786501 DEY786501:DFC786501 DOU786501:DOY786501 DYQ786501:DYU786501 EIM786501:EIQ786501 ESI786501:ESM786501 FCE786501:FCI786501 FMA786501:FME786501 FVW786501:FWA786501 GFS786501:GFW786501 GPO786501:GPS786501 GZK786501:GZO786501 HJG786501:HJK786501 HTC786501:HTG786501 ICY786501:IDC786501 IMU786501:IMY786501 IWQ786501:IWU786501 JGM786501:JGQ786501 JQI786501:JQM786501 KAE786501:KAI786501 KKA786501:KKE786501 KTW786501:KUA786501 LDS786501:LDW786501 LNO786501:LNS786501 LXK786501:LXO786501 MHG786501:MHK786501 MRC786501:MRG786501 NAY786501:NBC786501 NKU786501:NKY786501 NUQ786501:NUU786501 OEM786501:OEQ786501 OOI786501:OOM786501 OYE786501:OYI786501 PIA786501:PIE786501 PRW786501:PSA786501 QBS786501:QBW786501 QLO786501:QLS786501 QVK786501:QVO786501 RFG786501:RFK786501 RPC786501:RPG786501 RYY786501:RZC786501 SIU786501:SIY786501 SSQ786501:SSU786501 TCM786501:TCQ786501 TMI786501:TMM786501 TWE786501:TWI786501 UGA786501:UGE786501 UPW786501:UQA786501 UZS786501:UZW786501 VJO786501:VJS786501 VTK786501:VTO786501 WDG786501:WDK786501 WNC786501:WNG786501 WWY786501:WXC786501 AQ852037:AU852037 KM852037:KQ852037 UI852037:UM852037 AEE852037:AEI852037 AOA852037:AOE852037 AXW852037:AYA852037 BHS852037:BHW852037 BRO852037:BRS852037 CBK852037:CBO852037 CLG852037:CLK852037 CVC852037:CVG852037 DEY852037:DFC852037 DOU852037:DOY852037 DYQ852037:DYU852037 EIM852037:EIQ852037 ESI852037:ESM852037 FCE852037:FCI852037 FMA852037:FME852037 FVW852037:FWA852037 GFS852037:GFW852037 GPO852037:GPS852037 GZK852037:GZO852037 HJG852037:HJK852037 HTC852037:HTG852037 ICY852037:IDC852037 IMU852037:IMY852037 IWQ852037:IWU852037 JGM852037:JGQ852037 JQI852037:JQM852037 KAE852037:KAI852037 KKA852037:KKE852037 KTW852037:KUA852037 LDS852037:LDW852037 LNO852037:LNS852037 LXK852037:LXO852037 MHG852037:MHK852037 MRC852037:MRG852037 NAY852037:NBC852037 NKU852037:NKY852037 NUQ852037:NUU852037 OEM852037:OEQ852037 OOI852037:OOM852037 OYE852037:OYI852037 PIA852037:PIE852037 PRW852037:PSA852037 QBS852037:QBW852037 QLO852037:QLS852037 QVK852037:QVO852037 RFG852037:RFK852037 RPC852037:RPG852037 RYY852037:RZC852037 SIU852037:SIY852037 SSQ852037:SSU852037 TCM852037:TCQ852037 TMI852037:TMM852037 TWE852037:TWI852037 UGA852037:UGE852037 UPW852037:UQA852037 UZS852037:UZW852037 VJO852037:VJS852037 VTK852037:VTO852037 WDG852037:WDK852037 WNC852037:WNG852037 WWY852037:WXC852037 AQ917573:AU917573 KM917573:KQ917573 UI917573:UM917573 AEE917573:AEI917573 AOA917573:AOE917573 AXW917573:AYA917573 BHS917573:BHW917573 BRO917573:BRS917573 CBK917573:CBO917573 CLG917573:CLK917573 CVC917573:CVG917573 DEY917573:DFC917573 DOU917573:DOY917573 DYQ917573:DYU917573 EIM917573:EIQ917573 ESI917573:ESM917573 FCE917573:FCI917573 FMA917573:FME917573 FVW917573:FWA917573 GFS917573:GFW917573 GPO917573:GPS917573 GZK917573:GZO917573 HJG917573:HJK917573 HTC917573:HTG917573 ICY917573:IDC917573 IMU917573:IMY917573 IWQ917573:IWU917573 JGM917573:JGQ917573 JQI917573:JQM917573 KAE917573:KAI917573 KKA917573:KKE917573 KTW917573:KUA917573 LDS917573:LDW917573 LNO917573:LNS917573 LXK917573:LXO917573 MHG917573:MHK917573 MRC917573:MRG917573 NAY917573:NBC917573 NKU917573:NKY917573 NUQ917573:NUU917573 OEM917573:OEQ917573 OOI917573:OOM917573 OYE917573:OYI917573 PIA917573:PIE917573 PRW917573:PSA917573 QBS917573:QBW917573 QLO917573:QLS917573 QVK917573:QVO917573 RFG917573:RFK917573 RPC917573:RPG917573 RYY917573:RZC917573 SIU917573:SIY917573 SSQ917573:SSU917573 TCM917573:TCQ917573 TMI917573:TMM917573 TWE917573:TWI917573 UGA917573:UGE917573 UPW917573:UQA917573 UZS917573:UZW917573 VJO917573:VJS917573 VTK917573:VTO917573 WDG917573:WDK917573 WNC917573:WNG917573 WWY917573:WXC917573 AQ983109:AU983109 KM983109:KQ983109 UI983109:UM983109 AEE983109:AEI983109 AOA983109:AOE983109 AXW983109:AYA983109 BHS983109:BHW983109 BRO983109:BRS983109 CBK983109:CBO983109 CLG983109:CLK983109 CVC983109:CVG983109 DEY983109:DFC983109 DOU983109:DOY983109 DYQ983109:DYU983109 EIM983109:EIQ983109 ESI983109:ESM983109 FCE983109:FCI983109 FMA983109:FME983109 FVW983109:FWA983109 GFS983109:GFW983109 GPO983109:GPS983109 GZK983109:GZO983109 HJG983109:HJK983109 HTC983109:HTG983109 ICY983109:IDC983109 IMU983109:IMY983109 IWQ983109:IWU983109 JGM983109:JGQ983109 JQI983109:JQM983109 KAE983109:KAI983109 KKA983109:KKE983109 KTW983109:KUA983109 LDS983109:LDW983109 LNO983109:LNS983109 LXK983109:LXO983109 MHG983109:MHK983109 MRC983109:MRG983109 NAY983109:NBC983109 NKU983109:NKY983109 NUQ983109:NUU983109 OEM983109:OEQ983109 OOI983109:OOM983109 OYE983109:OYI983109 PIA983109:PIE983109 PRW983109:PSA983109 QBS983109:QBW983109 QLO983109:QLS983109 QVK983109:QVO983109 RFG983109:RFK983109 RPC983109:RPG983109 RYY983109:RZC983109 SIU983109:SIY983109 SSQ983109:SSU983109 TCM983109:TCQ983109 TMI983109:TMM983109 TWE983109:TWI983109 UGA983109:UGE983109 UPW983109:UQA983109 UZS983109:UZW983109 VJO983109:VJS983109 VTK983109:VTO983109 WDG983109:WDK983109 WNC983109:WNG983109 WWY983109:WXC983109"/>
    <dataValidation allowBlank="1" showInputMessage="1" showErrorMessage="1" promptTitle="TDHCA Rental Program Experience" prompt="Row 29: Enter TDHCA Rental Program ID Number" sqref="B70:E70 IX70:JA70 ST70:SW70 ACP70:ACS70 AML70:AMO70 AWH70:AWK70 BGD70:BGG70 BPZ70:BQC70 BZV70:BZY70 CJR70:CJU70 CTN70:CTQ70 DDJ70:DDM70 DNF70:DNI70 DXB70:DXE70 EGX70:EHA70 EQT70:EQW70 FAP70:FAS70 FKL70:FKO70 FUH70:FUK70 GED70:GEG70 GNZ70:GOC70 GXV70:GXY70 HHR70:HHU70 HRN70:HRQ70 IBJ70:IBM70 ILF70:ILI70 IVB70:IVE70 JEX70:JFA70 JOT70:JOW70 JYP70:JYS70 KIL70:KIO70 KSH70:KSK70 LCD70:LCG70 LLZ70:LMC70 LVV70:LVY70 MFR70:MFU70 MPN70:MPQ70 MZJ70:MZM70 NJF70:NJI70 NTB70:NTE70 OCX70:ODA70 OMT70:OMW70 OWP70:OWS70 PGL70:PGO70 PQH70:PQK70 QAD70:QAG70 QJZ70:QKC70 QTV70:QTY70 RDR70:RDU70 RNN70:RNQ70 RXJ70:RXM70 SHF70:SHI70 SRB70:SRE70 TAX70:TBA70 TKT70:TKW70 TUP70:TUS70 UEL70:UEO70 UOH70:UOK70 UYD70:UYG70 VHZ70:VIC70 VRV70:VRY70 WBR70:WBU70 WLN70:WLQ70 WVJ70:WVM70 B65606:E65606 IX65606:JA65606 ST65606:SW65606 ACP65606:ACS65606 AML65606:AMO65606 AWH65606:AWK65606 BGD65606:BGG65606 BPZ65606:BQC65606 BZV65606:BZY65606 CJR65606:CJU65606 CTN65606:CTQ65606 DDJ65606:DDM65606 DNF65606:DNI65606 DXB65606:DXE65606 EGX65606:EHA65606 EQT65606:EQW65606 FAP65606:FAS65606 FKL65606:FKO65606 FUH65606:FUK65606 GED65606:GEG65606 GNZ65606:GOC65606 GXV65606:GXY65606 HHR65606:HHU65606 HRN65606:HRQ65606 IBJ65606:IBM65606 ILF65606:ILI65606 IVB65606:IVE65606 JEX65606:JFA65606 JOT65606:JOW65606 JYP65606:JYS65606 KIL65606:KIO65606 KSH65606:KSK65606 LCD65606:LCG65606 LLZ65606:LMC65606 LVV65606:LVY65606 MFR65606:MFU65606 MPN65606:MPQ65606 MZJ65606:MZM65606 NJF65606:NJI65606 NTB65606:NTE65606 OCX65606:ODA65606 OMT65606:OMW65606 OWP65606:OWS65606 PGL65606:PGO65606 PQH65606:PQK65606 QAD65606:QAG65606 QJZ65606:QKC65606 QTV65606:QTY65606 RDR65606:RDU65606 RNN65606:RNQ65606 RXJ65606:RXM65606 SHF65606:SHI65606 SRB65606:SRE65606 TAX65606:TBA65606 TKT65606:TKW65606 TUP65606:TUS65606 UEL65606:UEO65606 UOH65606:UOK65606 UYD65606:UYG65606 VHZ65606:VIC65606 VRV65606:VRY65606 WBR65606:WBU65606 WLN65606:WLQ65606 WVJ65606:WVM65606 B131142:E131142 IX131142:JA131142 ST131142:SW131142 ACP131142:ACS131142 AML131142:AMO131142 AWH131142:AWK131142 BGD131142:BGG131142 BPZ131142:BQC131142 BZV131142:BZY131142 CJR131142:CJU131142 CTN131142:CTQ131142 DDJ131142:DDM131142 DNF131142:DNI131142 DXB131142:DXE131142 EGX131142:EHA131142 EQT131142:EQW131142 FAP131142:FAS131142 FKL131142:FKO131142 FUH131142:FUK131142 GED131142:GEG131142 GNZ131142:GOC131142 GXV131142:GXY131142 HHR131142:HHU131142 HRN131142:HRQ131142 IBJ131142:IBM131142 ILF131142:ILI131142 IVB131142:IVE131142 JEX131142:JFA131142 JOT131142:JOW131142 JYP131142:JYS131142 KIL131142:KIO131142 KSH131142:KSK131142 LCD131142:LCG131142 LLZ131142:LMC131142 LVV131142:LVY131142 MFR131142:MFU131142 MPN131142:MPQ131142 MZJ131142:MZM131142 NJF131142:NJI131142 NTB131142:NTE131142 OCX131142:ODA131142 OMT131142:OMW131142 OWP131142:OWS131142 PGL131142:PGO131142 PQH131142:PQK131142 QAD131142:QAG131142 QJZ131142:QKC131142 QTV131142:QTY131142 RDR131142:RDU131142 RNN131142:RNQ131142 RXJ131142:RXM131142 SHF131142:SHI131142 SRB131142:SRE131142 TAX131142:TBA131142 TKT131142:TKW131142 TUP131142:TUS131142 UEL131142:UEO131142 UOH131142:UOK131142 UYD131142:UYG131142 VHZ131142:VIC131142 VRV131142:VRY131142 WBR131142:WBU131142 WLN131142:WLQ131142 WVJ131142:WVM131142 B196678:E196678 IX196678:JA196678 ST196678:SW196678 ACP196678:ACS196678 AML196678:AMO196678 AWH196678:AWK196678 BGD196678:BGG196678 BPZ196678:BQC196678 BZV196678:BZY196678 CJR196678:CJU196678 CTN196678:CTQ196678 DDJ196678:DDM196678 DNF196678:DNI196678 DXB196678:DXE196678 EGX196678:EHA196678 EQT196678:EQW196678 FAP196678:FAS196678 FKL196678:FKO196678 FUH196678:FUK196678 GED196678:GEG196678 GNZ196678:GOC196678 GXV196678:GXY196678 HHR196678:HHU196678 HRN196678:HRQ196678 IBJ196678:IBM196678 ILF196678:ILI196678 IVB196678:IVE196678 JEX196678:JFA196678 JOT196678:JOW196678 JYP196678:JYS196678 KIL196678:KIO196678 KSH196678:KSK196678 LCD196678:LCG196678 LLZ196678:LMC196678 LVV196678:LVY196678 MFR196678:MFU196678 MPN196678:MPQ196678 MZJ196678:MZM196678 NJF196678:NJI196678 NTB196678:NTE196678 OCX196678:ODA196678 OMT196678:OMW196678 OWP196678:OWS196678 PGL196678:PGO196678 PQH196678:PQK196678 QAD196678:QAG196678 QJZ196678:QKC196678 QTV196678:QTY196678 RDR196678:RDU196678 RNN196678:RNQ196678 RXJ196678:RXM196678 SHF196678:SHI196678 SRB196678:SRE196678 TAX196678:TBA196678 TKT196678:TKW196678 TUP196678:TUS196678 UEL196678:UEO196678 UOH196678:UOK196678 UYD196678:UYG196678 VHZ196678:VIC196678 VRV196678:VRY196678 WBR196678:WBU196678 WLN196678:WLQ196678 WVJ196678:WVM196678 B262214:E262214 IX262214:JA262214 ST262214:SW262214 ACP262214:ACS262214 AML262214:AMO262214 AWH262214:AWK262214 BGD262214:BGG262214 BPZ262214:BQC262214 BZV262214:BZY262214 CJR262214:CJU262214 CTN262214:CTQ262214 DDJ262214:DDM262214 DNF262214:DNI262214 DXB262214:DXE262214 EGX262214:EHA262214 EQT262214:EQW262214 FAP262214:FAS262214 FKL262214:FKO262214 FUH262214:FUK262214 GED262214:GEG262214 GNZ262214:GOC262214 GXV262214:GXY262214 HHR262214:HHU262214 HRN262214:HRQ262214 IBJ262214:IBM262214 ILF262214:ILI262214 IVB262214:IVE262214 JEX262214:JFA262214 JOT262214:JOW262214 JYP262214:JYS262214 KIL262214:KIO262214 KSH262214:KSK262214 LCD262214:LCG262214 LLZ262214:LMC262214 LVV262214:LVY262214 MFR262214:MFU262214 MPN262214:MPQ262214 MZJ262214:MZM262214 NJF262214:NJI262214 NTB262214:NTE262214 OCX262214:ODA262214 OMT262214:OMW262214 OWP262214:OWS262214 PGL262214:PGO262214 PQH262214:PQK262214 QAD262214:QAG262214 QJZ262214:QKC262214 QTV262214:QTY262214 RDR262214:RDU262214 RNN262214:RNQ262214 RXJ262214:RXM262214 SHF262214:SHI262214 SRB262214:SRE262214 TAX262214:TBA262214 TKT262214:TKW262214 TUP262214:TUS262214 UEL262214:UEO262214 UOH262214:UOK262214 UYD262214:UYG262214 VHZ262214:VIC262214 VRV262214:VRY262214 WBR262214:WBU262214 WLN262214:WLQ262214 WVJ262214:WVM262214 B327750:E327750 IX327750:JA327750 ST327750:SW327750 ACP327750:ACS327750 AML327750:AMO327750 AWH327750:AWK327750 BGD327750:BGG327750 BPZ327750:BQC327750 BZV327750:BZY327750 CJR327750:CJU327750 CTN327750:CTQ327750 DDJ327750:DDM327750 DNF327750:DNI327750 DXB327750:DXE327750 EGX327750:EHA327750 EQT327750:EQW327750 FAP327750:FAS327750 FKL327750:FKO327750 FUH327750:FUK327750 GED327750:GEG327750 GNZ327750:GOC327750 GXV327750:GXY327750 HHR327750:HHU327750 HRN327750:HRQ327750 IBJ327750:IBM327750 ILF327750:ILI327750 IVB327750:IVE327750 JEX327750:JFA327750 JOT327750:JOW327750 JYP327750:JYS327750 KIL327750:KIO327750 KSH327750:KSK327750 LCD327750:LCG327750 LLZ327750:LMC327750 LVV327750:LVY327750 MFR327750:MFU327750 MPN327750:MPQ327750 MZJ327750:MZM327750 NJF327750:NJI327750 NTB327750:NTE327750 OCX327750:ODA327750 OMT327750:OMW327750 OWP327750:OWS327750 PGL327750:PGO327750 PQH327750:PQK327750 QAD327750:QAG327750 QJZ327750:QKC327750 QTV327750:QTY327750 RDR327750:RDU327750 RNN327750:RNQ327750 RXJ327750:RXM327750 SHF327750:SHI327750 SRB327750:SRE327750 TAX327750:TBA327750 TKT327750:TKW327750 TUP327750:TUS327750 UEL327750:UEO327750 UOH327750:UOK327750 UYD327750:UYG327750 VHZ327750:VIC327750 VRV327750:VRY327750 WBR327750:WBU327750 WLN327750:WLQ327750 WVJ327750:WVM327750 B393286:E393286 IX393286:JA393286 ST393286:SW393286 ACP393286:ACS393286 AML393286:AMO393286 AWH393286:AWK393286 BGD393286:BGG393286 BPZ393286:BQC393286 BZV393286:BZY393286 CJR393286:CJU393286 CTN393286:CTQ393286 DDJ393286:DDM393286 DNF393286:DNI393286 DXB393286:DXE393286 EGX393286:EHA393286 EQT393286:EQW393286 FAP393286:FAS393286 FKL393286:FKO393286 FUH393286:FUK393286 GED393286:GEG393286 GNZ393286:GOC393286 GXV393286:GXY393286 HHR393286:HHU393286 HRN393286:HRQ393286 IBJ393286:IBM393286 ILF393286:ILI393286 IVB393286:IVE393286 JEX393286:JFA393286 JOT393286:JOW393286 JYP393286:JYS393286 KIL393286:KIO393286 KSH393286:KSK393286 LCD393286:LCG393286 LLZ393286:LMC393286 LVV393286:LVY393286 MFR393286:MFU393286 MPN393286:MPQ393286 MZJ393286:MZM393286 NJF393286:NJI393286 NTB393286:NTE393286 OCX393286:ODA393286 OMT393286:OMW393286 OWP393286:OWS393286 PGL393286:PGO393286 PQH393286:PQK393286 QAD393286:QAG393286 QJZ393286:QKC393286 QTV393286:QTY393286 RDR393286:RDU393286 RNN393286:RNQ393286 RXJ393286:RXM393286 SHF393286:SHI393286 SRB393286:SRE393286 TAX393286:TBA393286 TKT393286:TKW393286 TUP393286:TUS393286 UEL393286:UEO393286 UOH393286:UOK393286 UYD393286:UYG393286 VHZ393286:VIC393286 VRV393286:VRY393286 WBR393286:WBU393286 WLN393286:WLQ393286 WVJ393286:WVM393286 B458822:E458822 IX458822:JA458822 ST458822:SW458822 ACP458822:ACS458822 AML458822:AMO458822 AWH458822:AWK458822 BGD458822:BGG458822 BPZ458822:BQC458822 BZV458822:BZY458822 CJR458822:CJU458822 CTN458822:CTQ458822 DDJ458822:DDM458822 DNF458822:DNI458822 DXB458822:DXE458822 EGX458822:EHA458822 EQT458822:EQW458822 FAP458822:FAS458822 FKL458822:FKO458822 FUH458822:FUK458822 GED458822:GEG458822 GNZ458822:GOC458822 GXV458822:GXY458822 HHR458822:HHU458822 HRN458822:HRQ458822 IBJ458822:IBM458822 ILF458822:ILI458822 IVB458822:IVE458822 JEX458822:JFA458822 JOT458822:JOW458822 JYP458822:JYS458822 KIL458822:KIO458822 KSH458822:KSK458822 LCD458822:LCG458822 LLZ458822:LMC458822 LVV458822:LVY458822 MFR458822:MFU458822 MPN458822:MPQ458822 MZJ458822:MZM458822 NJF458822:NJI458822 NTB458822:NTE458822 OCX458822:ODA458822 OMT458822:OMW458822 OWP458822:OWS458822 PGL458822:PGO458822 PQH458822:PQK458822 QAD458822:QAG458822 QJZ458822:QKC458822 QTV458822:QTY458822 RDR458822:RDU458822 RNN458822:RNQ458822 RXJ458822:RXM458822 SHF458822:SHI458822 SRB458822:SRE458822 TAX458822:TBA458822 TKT458822:TKW458822 TUP458822:TUS458822 UEL458822:UEO458822 UOH458822:UOK458822 UYD458822:UYG458822 VHZ458822:VIC458822 VRV458822:VRY458822 WBR458822:WBU458822 WLN458822:WLQ458822 WVJ458822:WVM458822 B524358:E524358 IX524358:JA524358 ST524358:SW524358 ACP524358:ACS524358 AML524358:AMO524358 AWH524358:AWK524358 BGD524358:BGG524358 BPZ524358:BQC524358 BZV524358:BZY524358 CJR524358:CJU524358 CTN524358:CTQ524358 DDJ524358:DDM524358 DNF524358:DNI524358 DXB524358:DXE524358 EGX524358:EHA524358 EQT524358:EQW524358 FAP524358:FAS524358 FKL524358:FKO524358 FUH524358:FUK524358 GED524358:GEG524358 GNZ524358:GOC524358 GXV524358:GXY524358 HHR524358:HHU524358 HRN524358:HRQ524358 IBJ524358:IBM524358 ILF524358:ILI524358 IVB524358:IVE524358 JEX524358:JFA524358 JOT524358:JOW524358 JYP524358:JYS524358 KIL524358:KIO524358 KSH524358:KSK524358 LCD524358:LCG524358 LLZ524358:LMC524358 LVV524358:LVY524358 MFR524358:MFU524358 MPN524358:MPQ524358 MZJ524358:MZM524358 NJF524358:NJI524358 NTB524358:NTE524358 OCX524358:ODA524358 OMT524358:OMW524358 OWP524358:OWS524358 PGL524358:PGO524358 PQH524358:PQK524358 QAD524358:QAG524358 QJZ524358:QKC524358 QTV524358:QTY524358 RDR524358:RDU524358 RNN524358:RNQ524358 RXJ524358:RXM524358 SHF524358:SHI524358 SRB524358:SRE524358 TAX524358:TBA524358 TKT524358:TKW524358 TUP524358:TUS524358 UEL524358:UEO524358 UOH524358:UOK524358 UYD524358:UYG524358 VHZ524358:VIC524358 VRV524358:VRY524358 WBR524358:WBU524358 WLN524358:WLQ524358 WVJ524358:WVM524358 B589894:E589894 IX589894:JA589894 ST589894:SW589894 ACP589894:ACS589894 AML589894:AMO589894 AWH589894:AWK589894 BGD589894:BGG589894 BPZ589894:BQC589894 BZV589894:BZY589894 CJR589894:CJU589894 CTN589894:CTQ589894 DDJ589894:DDM589894 DNF589894:DNI589894 DXB589894:DXE589894 EGX589894:EHA589894 EQT589894:EQW589894 FAP589894:FAS589894 FKL589894:FKO589894 FUH589894:FUK589894 GED589894:GEG589894 GNZ589894:GOC589894 GXV589894:GXY589894 HHR589894:HHU589894 HRN589894:HRQ589894 IBJ589894:IBM589894 ILF589894:ILI589894 IVB589894:IVE589894 JEX589894:JFA589894 JOT589894:JOW589894 JYP589894:JYS589894 KIL589894:KIO589894 KSH589894:KSK589894 LCD589894:LCG589894 LLZ589894:LMC589894 LVV589894:LVY589894 MFR589894:MFU589894 MPN589894:MPQ589894 MZJ589894:MZM589894 NJF589894:NJI589894 NTB589894:NTE589894 OCX589894:ODA589894 OMT589894:OMW589894 OWP589894:OWS589894 PGL589894:PGO589894 PQH589894:PQK589894 QAD589894:QAG589894 QJZ589894:QKC589894 QTV589894:QTY589894 RDR589894:RDU589894 RNN589894:RNQ589894 RXJ589894:RXM589894 SHF589894:SHI589894 SRB589894:SRE589894 TAX589894:TBA589894 TKT589894:TKW589894 TUP589894:TUS589894 UEL589894:UEO589894 UOH589894:UOK589894 UYD589894:UYG589894 VHZ589894:VIC589894 VRV589894:VRY589894 WBR589894:WBU589894 WLN589894:WLQ589894 WVJ589894:WVM589894 B655430:E655430 IX655430:JA655430 ST655430:SW655430 ACP655430:ACS655430 AML655430:AMO655430 AWH655430:AWK655430 BGD655430:BGG655430 BPZ655430:BQC655430 BZV655430:BZY655430 CJR655430:CJU655430 CTN655430:CTQ655430 DDJ655430:DDM655430 DNF655430:DNI655430 DXB655430:DXE655430 EGX655430:EHA655430 EQT655430:EQW655430 FAP655430:FAS655430 FKL655430:FKO655430 FUH655430:FUK655430 GED655430:GEG655430 GNZ655430:GOC655430 GXV655430:GXY655430 HHR655430:HHU655430 HRN655430:HRQ655430 IBJ655430:IBM655430 ILF655430:ILI655430 IVB655430:IVE655430 JEX655430:JFA655430 JOT655430:JOW655430 JYP655430:JYS655430 KIL655430:KIO655430 KSH655430:KSK655430 LCD655430:LCG655430 LLZ655430:LMC655430 LVV655430:LVY655430 MFR655430:MFU655430 MPN655430:MPQ655430 MZJ655430:MZM655430 NJF655430:NJI655430 NTB655430:NTE655430 OCX655430:ODA655430 OMT655430:OMW655430 OWP655430:OWS655430 PGL655430:PGO655430 PQH655430:PQK655430 QAD655430:QAG655430 QJZ655430:QKC655430 QTV655430:QTY655430 RDR655430:RDU655430 RNN655430:RNQ655430 RXJ655430:RXM655430 SHF655430:SHI655430 SRB655430:SRE655430 TAX655430:TBA655430 TKT655430:TKW655430 TUP655430:TUS655430 UEL655430:UEO655430 UOH655430:UOK655430 UYD655430:UYG655430 VHZ655430:VIC655430 VRV655430:VRY655430 WBR655430:WBU655430 WLN655430:WLQ655430 WVJ655430:WVM655430 B720966:E720966 IX720966:JA720966 ST720966:SW720966 ACP720966:ACS720966 AML720966:AMO720966 AWH720966:AWK720966 BGD720966:BGG720966 BPZ720966:BQC720966 BZV720966:BZY720966 CJR720966:CJU720966 CTN720966:CTQ720966 DDJ720966:DDM720966 DNF720966:DNI720966 DXB720966:DXE720966 EGX720966:EHA720966 EQT720966:EQW720966 FAP720966:FAS720966 FKL720966:FKO720966 FUH720966:FUK720966 GED720966:GEG720966 GNZ720966:GOC720966 GXV720966:GXY720966 HHR720966:HHU720966 HRN720966:HRQ720966 IBJ720966:IBM720966 ILF720966:ILI720966 IVB720966:IVE720966 JEX720966:JFA720966 JOT720966:JOW720966 JYP720966:JYS720966 KIL720966:KIO720966 KSH720966:KSK720966 LCD720966:LCG720966 LLZ720966:LMC720966 LVV720966:LVY720966 MFR720966:MFU720966 MPN720966:MPQ720966 MZJ720966:MZM720966 NJF720966:NJI720966 NTB720966:NTE720966 OCX720966:ODA720966 OMT720966:OMW720966 OWP720966:OWS720966 PGL720966:PGO720966 PQH720966:PQK720966 QAD720966:QAG720966 QJZ720966:QKC720966 QTV720966:QTY720966 RDR720966:RDU720966 RNN720966:RNQ720966 RXJ720966:RXM720966 SHF720966:SHI720966 SRB720966:SRE720966 TAX720966:TBA720966 TKT720966:TKW720966 TUP720966:TUS720966 UEL720966:UEO720966 UOH720966:UOK720966 UYD720966:UYG720966 VHZ720966:VIC720966 VRV720966:VRY720966 WBR720966:WBU720966 WLN720966:WLQ720966 WVJ720966:WVM720966 B786502:E786502 IX786502:JA786502 ST786502:SW786502 ACP786502:ACS786502 AML786502:AMO786502 AWH786502:AWK786502 BGD786502:BGG786502 BPZ786502:BQC786502 BZV786502:BZY786502 CJR786502:CJU786502 CTN786502:CTQ786502 DDJ786502:DDM786502 DNF786502:DNI786502 DXB786502:DXE786502 EGX786502:EHA786502 EQT786502:EQW786502 FAP786502:FAS786502 FKL786502:FKO786502 FUH786502:FUK786502 GED786502:GEG786502 GNZ786502:GOC786502 GXV786502:GXY786502 HHR786502:HHU786502 HRN786502:HRQ786502 IBJ786502:IBM786502 ILF786502:ILI786502 IVB786502:IVE786502 JEX786502:JFA786502 JOT786502:JOW786502 JYP786502:JYS786502 KIL786502:KIO786502 KSH786502:KSK786502 LCD786502:LCG786502 LLZ786502:LMC786502 LVV786502:LVY786502 MFR786502:MFU786502 MPN786502:MPQ786502 MZJ786502:MZM786502 NJF786502:NJI786502 NTB786502:NTE786502 OCX786502:ODA786502 OMT786502:OMW786502 OWP786502:OWS786502 PGL786502:PGO786502 PQH786502:PQK786502 QAD786502:QAG786502 QJZ786502:QKC786502 QTV786502:QTY786502 RDR786502:RDU786502 RNN786502:RNQ786502 RXJ786502:RXM786502 SHF786502:SHI786502 SRB786502:SRE786502 TAX786502:TBA786502 TKT786502:TKW786502 TUP786502:TUS786502 UEL786502:UEO786502 UOH786502:UOK786502 UYD786502:UYG786502 VHZ786502:VIC786502 VRV786502:VRY786502 WBR786502:WBU786502 WLN786502:WLQ786502 WVJ786502:WVM786502 B852038:E852038 IX852038:JA852038 ST852038:SW852038 ACP852038:ACS852038 AML852038:AMO852038 AWH852038:AWK852038 BGD852038:BGG852038 BPZ852038:BQC852038 BZV852038:BZY852038 CJR852038:CJU852038 CTN852038:CTQ852038 DDJ852038:DDM852038 DNF852038:DNI852038 DXB852038:DXE852038 EGX852038:EHA852038 EQT852038:EQW852038 FAP852038:FAS852038 FKL852038:FKO852038 FUH852038:FUK852038 GED852038:GEG852038 GNZ852038:GOC852038 GXV852038:GXY852038 HHR852038:HHU852038 HRN852038:HRQ852038 IBJ852038:IBM852038 ILF852038:ILI852038 IVB852038:IVE852038 JEX852038:JFA852038 JOT852038:JOW852038 JYP852038:JYS852038 KIL852038:KIO852038 KSH852038:KSK852038 LCD852038:LCG852038 LLZ852038:LMC852038 LVV852038:LVY852038 MFR852038:MFU852038 MPN852038:MPQ852038 MZJ852038:MZM852038 NJF852038:NJI852038 NTB852038:NTE852038 OCX852038:ODA852038 OMT852038:OMW852038 OWP852038:OWS852038 PGL852038:PGO852038 PQH852038:PQK852038 QAD852038:QAG852038 QJZ852038:QKC852038 QTV852038:QTY852038 RDR852038:RDU852038 RNN852038:RNQ852038 RXJ852038:RXM852038 SHF852038:SHI852038 SRB852038:SRE852038 TAX852038:TBA852038 TKT852038:TKW852038 TUP852038:TUS852038 UEL852038:UEO852038 UOH852038:UOK852038 UYD852038:UYG852038 VHZ852038:VIC852038 VRV852038:VRY852038 WBR852038:WBU852038 WLN852038:WLQ852038 WVJ852038:WVM852038 B917574:E917574 IX917574:JA917574 ST917574:SW917574 ACP917574:ACS917574 AML917574:AMO917574 AWH917574:AWK917574 BGD917574:BGG917574 BPZ917574:BQC917574 BZV917574:BZY917574 CJR917574:CJU917574 CTN917574:CTQ917574 DDJ917574:DDM917574 DNF917574:DNI917574 DXB917574:DXE917574 EGX917574:EHA917574 EQT917574:EQW917574 FAP917574:FAS917574 FKL917574:FKO917574 FUH917574:FUK917574 GED917574:GEG917574 GNZ917574:GOC917574 GXV917574:GXY917574 HHR917574:HHU917574 HRN917574:HRQ917574 IBJ917574:IBM917574 ILF917574:ILI917574 IVB917574:IVE917574 JEX917574:JFA917574 JOT917574:JOW917574 JYP917574:JYS917574 KIL917574:KIO917574 KSH917574:KSK917574 LCD917574:LCG917574 LLZ917574:LMC917574 LVV917574:LVY917574 MFR917574:MFU917574 MPN917574:MPQ917574 MZJ917574:MZM917574 NJF917574:NJI917574 NTB917574:NTE917574 OCX917574:ODA917574 OMT917574:OMW917574 OWP917574:OWS917574 PGL917574:PGO917574 PQH917574:PQK917574 QAD917574:QAG917574 QJZ917574:QKC917574 QTV917574:QTY917574 RDR917574:RDU917574 RNN917574:RNQ917574 RXJ917574:RXM917574 SHF917574:SHI917574 SRB917574:SRE917574 TAX917574:TBA917574 TKT917574:TKW917574 TUP917574:TUS917574 UEL917574:UEO917574 UOH917574:UOK917574 UYD917574:UYG917574 VHZ917574:VIC917574 VRV917574:VRY917574 WBR917574:WBU917574 WLN917574:WLQ917574 WVJ917574:WVM917574 B983110:E983110 IX983110:JA983110 ST983110:SW983110 ACP983110:ACS983110 AML983110:AMO983110 AWH983110:AWK983110 BGD983110:BGG983110 BPZ983110:BQC983110 BZV983110:BZY983110 CJR983110:CJU983110 CTN983110:CTQ983110 DDJ983110:DDM983110 DNF983110:DNI983110 DXB983110:DXE983110 EGX983110:EHA983110 EQT983110:EQW983110 FAP983110:FAS983110 FKL983110:FKO983110 FUH983110:FUK983110 GED983110:GEG983110 GNZ983110:GOC983110 GXV983110:GXY983110 HHR983110:HHU983110 HRN983110:HRQ983110 IBJ983110:IBM983110 ILF983110:ILI983110 IVB983110:IVE983110 JEX983110:JFA983110 JOT983110:JOW983110 JYP983110:JYS983110 KIL983110:KIO983110 KSH983110:KSK983110 LCD983110:LCG983110 LLZ983110:LMC983110 LVV983110:LVY983110 MFR983110:MFU983110 MPN983110:MPQ983110 MZJ983110:MZM983110 NJF983110:NJI983110 NTB983110:NTE983110 OCX983110:ODA983110 OMT983110:OMW983110 OWP983110:OWS983110 PGL983110:PGO983110 PQH983110:PQK983110 QAD983110:QAG983110 QJZ983110:QKC983110 QTV983110:QTY983110 RDR983110:RDU983110 RNN983110:RNQ983110 RXJ983110:RXM983110 SHF983110:SHI983110 SRB983110:SRE983110 TAX983110:TBA983110 TKT983110:TKW983110 TUP983110:TUS983110 UEL983110:UEO983110 UOH983110:UOK983110 UYD983110:UYG983110 VHZ983110:VIC983110 VRV983110:VRY983110 WBR983110:WBU983110 WLN983110:WLQ983110 WVJ983110:WVM983110"/>
    <dataValidation allowBlank="1" showInputMessage="1" showErrorMessage="1" promptTitle="TDHCA Rental Program Experience" prompt="Row 29: Enter TDHCA Rental Program Property Name" sqref="F70:U70 JB70:JQ70 SX70:TM70 ACT70:ADI70 AMP70:ANE70 AWL70:AXA70 BGH70:BGW70 BQD70:BQS70 BZZ70:CAO70 CJV70:CKK70 CTR70:CUG70 DDN70:DEC70 DNJ70:DNY70 DXF70:DXU70 EHB70:EHQ70 EQX70:ERM70 FAT70:FBI70 FKP70:FLE70 FUL70:FVA70 GEH70:GEW70 GOD70:GOS70 GXZ70:GYO70 HHV70:HIK70 HRR70:HSG70 IBN70:ICC70 ILJ70:ILY70 IVF70:IVU70 JFB70:JFQ70 JOX70:JPM70 JYT70:JZI70 KIP70:KJE70 KSL70:KTA70 LCH70:LCW70 LMD70:LMS70 LVZ70:LWO70 MFV70:MGK70 MPR70:MQG70 MZN70:NAC70 NJJ70:NJY70 NTF70:NTU70 ODB70:ODQ70 OMX70:ONM70 OWT70:OXI70 PGP70:PHE70 PQL70:PRA70 QAH70:QAW70 QKD70:QKS70 QTZ70:QUO70 RDV70:REK70 RNR70:ROG70 RXN70:RYC70 SHJ70:SHY70 SRF70:SRU70 TBB70:TBQ70 TKX70:TLM70 TUT70:TVI70 UEP70:UFE70 UOL70:UPA70 UYH70:UYW70 VID70:VIS70 VRZ70:VSO70 WBV70:WCK70 WLR70:WMG70 WVN70:WWC70 F65606:U65606 JB65606:JQ65606 SX65606:TM65606 ACT65606:ADI65606 AMP65606:ANE65606 AWL65606:AXA65606 BGH65606:BGW65606 BQD65606:BQS65606 BZZ65606:CAO65606 CJV65606:CKK65606 CTR65606:CUG65606 DDN65606:DEC65606 DNJ65606:DNY65606 DXF65606:DXU65606 EHB65606:EHQ65606 EQX65606:ERM65606 FAT65606:FBI65606 FKP65606:FLE65606 FUL65606:FVA65606 GEH65606:GEW65606 GOD65606:GOS65606 GXZ65606:GYO65606 HHV65606:HIK65606 HRR65606:HSG65606 IBN65606:ICC65606 ILJ65606:ILY65606 IVF65606:IVU65606 JFB65606:JFQ65606 JOX65606:JPM65606 JYT65606:JZI65606 KIP65606:KJE65606 KSL65606:KTA65606 LCH65606:LCW65606 LMD65606:LMS65606 LVZ65606:LWO65606 MFV65606:MGK65606 MPR65606:MQG65606 MZN65606:NAC65606 NJJ65606:NJY65606 NTF65606:NTU65606 ODB65606:ODQ65606 OMX65606:ONM65606 OWT65606:OXI65606 PGP65606:PHE65606 PQL65606:PRA65606 QAH65606:QAW65606 QKD65606:QKS65606 QTZ65606:QUO65606 RDV65606:REK65606 RNR65606:ROG65606 RXN65606:RYC65606 SHJ65606:SHY65606 SRF65606:SRU65606 TBB65606:TBQ65606 TKX65606:TLM65606 TUT65606:TVI65606 UEP65606:UFE65606 UOL65606:UPA65606 UYH65606:UYW65606 VID65606:VIS65606 VRZ65606:VSO65606 WBV65606:WCK65606 WLR65606:WMG65606 WVN65606:WWC65606 F131142:U131142 JB131142:JQ131142 SX131142:TM131142 ACT131142:ADI131142 AMP131142:ANE131142 AWL131142:AXA131142 BGH131142:BGW131142 BQD131142:BQS131142 BZZ131142:CAO131142 CJV131142:CKK131142 CTR131142:CUG131142 DDN131142:DEC131142 DNJ131142:DNY131142 DXF131142:DXU131142 EHB131142:EHQ131142 EQX131142:ERM131142 FAT131142:FBI131142 FKP131142:FLE131142 FUL131142:FVA131142 GEH131142:GEW131142 GOD131142:GOS131142 GXZ131142:GYO131142 HHV131142:HIK131142 HRR131142:HSG131142 IBN131142:ICC131142 ILJ131142:ILY131142 IVF131142:IVU131142 JFB131142:JFQ131142 JOX131142:JPM131142 JYT131142:JZI131142 KIP131142:KJE131142 KSL131142:KTA131142 LCH131142:LCW131142 LMD131142:LMS131142 LVZ131142:LWO131142 MFV131142:MGK131142 MPR131142:MQG131142 MZN131142:NAC131142 NJJ131142:NJY131142 NTF131142:NTU131142 ODB131142:ODQ131142 OMX131142:ONM131142 OWT131142:OXI131142 PGP131142:PHE131142 PQL131142:PRA131142 QAH131142:QAW131142 QKD131142:QKS131142 QTZ131142:QUO131142 RDV131142:REK131142 RNR131142:ROG131142 RXN131142:RYC131142 SHJ131142:SHY131142 SRF131142:SRU131142 TBB131142:TBQ131142 TKX131142:TLM131142 TUT131142:TVI131142 UEP131142:UFE131142 UOL131142:UPA131142 UYH131142:UYW131142 VID131142:VIS131142 VRZ131142:VSO131142 WBV131142:WCK131142 WLR131142:WMG131142 WVN131142:WWC131142 F196678:U196678 JB196678:JQ196678 SX196678:TM196678 ACT196678:ADI196678 AMP196678:ANE196678 AWL196678:AXA196678 BGH196678:BGW196678 BQD196678:BQS196678 BZZ196678:CAO196678 CJV196678:CKK196678 CTR196678:CUG196678 DDN196678:DEC196678 DNJ196678:DNY196678 DXF196678:DXU196678 EHB196678:EHQ196678 EQX196678:ERM196678 FAT196678:FBI196678 FKP196678:FLE196678 FUL196678:FVA196678 GEH196678:GEW196678 GOD196678:GOS196678 GXZ196678:GYO196678 HHV196678:HIK196678 HRR196678:HSG196678 IBN196678:ICC196678 ILJ196678:ILY196678 IVF196678:IVU196678 JFB196678:JFQ196678 JOX196678:JPM196678 JYT196678:JZI196678 KIP196678:KJE196678 KSL196678:KTA196678 LCH196678:LCW196678 LMD196678:LMS196678 LVZ196678:LWO196678 MFV196678:MGK196678 MPR196678:MQG196678 MZN196678:NAC196678 NJJ196678:NJY196678 NTF196678:NTU196678 ODB196678:ODQ196678 OMX196678:ONM196678 OWT196678:OXI196678 PGP196678:PHE196678 PQL196678:PRA196678 QAH196678:QAW196678 QKD196678:QKS196678 QTZ196678:QUO196678 RDV196678:REK196678 RNR196678:ROG196678 RXN196678:RYC196678 SHJ196678:SHY196678 SRF196678:SRU196678 TBB196678:TBQ196678 TKX196678:TLM196678 TUT196678:TVI196678 UEP196678:UFE196678 UOL196678:UPA196678 UYH196678:UYW196678 VID196678:VIS196678 VRZ196678:VSO196678 WBV196678:WCK196678 WLR196678:WMG196678 WVN196678:WWC196678 F262214:U262214 JB262214:JQ262214 SX262214:TM262214 ACT262214:ADI262214 AMP262214:ANE262214 AWL262214:AXA262214 BGH262214:BGW262214 BQD262214:BQS262214 BZZ262214:CAO262214 CJV262214:CKK262214 CTR262214:CUG262214 DDN262214:DEC262214 DNJ262214:DNY262214 DXF262214:DXU262214 EHB262214:EHQ262214 EQX262214:ERM262214 FAT262214:FBI262214 FKP262214:FLE262214 FUL262214:FVA262214 GEH262214:GEW262214 GOD262214:GOS262214 GXZ262214:GYO262214 HHV262214:HIK262214 HRR262214:HSG262214 IBN262214:ICC262214 ILJ262214:ILY262214 IVF262214:IVU262214 JFB262214:JFQ262214 JOX262214:JPM262214 JYT262214:JZI262214 KIP262214:KJE262214 KSL262214:KTA262214 LCH262214:LCW262214 LMD262214:LMS262214 LVZ262214:LWO262214 MFV262214:MGK262214 MPR262214:MQG262214 MZN262214:NAC262214 NJJ262214:NJY262214 NTF262214:NTU262214 ODB262214:ODQ262214 OMX262214:ONM262214 OWT262214:OXI262214 PGP262214:PHE262214 PQL262214:PRA262214 QAH262214:QAW262214 QKD262214:QKS262214 QTZ262214:QUO262214 RDV262214:REK262214 RNR262214:ROG262214 RXN262214:RYC262214 SHJ262214:SHY262214 SRF262214:SRU262214 TBB262214:TBQ262214 TKX262214:TLM262214 TUT262214:TVI262214 UEP262214:UFE262214 UOL262214:UPA262214 UYH262214:UYW262214 VID262214:VIS262214 VRZ262214:VSO262214 WBV262214:WCK262214 WLR262214:WMG262214 WVN262214:WWC262214 F327750:U327750 JB327750:JQ327750 SX327750:TM327750 ACT327750:ADI327750 AMP327750:ANE327750 AWL327750:AXA327750 BGH327750:BGW327750 BQD327750:BQS327750 BZZ327750:CAO327750 CJV327750:CKK327750 CTR327750:CUG327750 DDN327750:DEC327750 DNJ327750:DNY327750 DXF327750:DXU327750 EHB327750:EHQ327750 EQX327750:ERM327750 FAT327750:FBI327750 FKP327750:FLE327750 FUL327750:FVA327750 GEH327750:GEW327750 GOD327750:GOS327750 GXZ327750:GYO327750 HHV327750:HIK327750 HRR327750:HSG327750 IBN327750:ICC327750 ILJ327750:ILY327750 IVF327750:IVU327750 JFB327750:JFQ327750 JOX327750:JPM327750 JYT327750:JZI327750 KIP327750:KJE327750 KSL327750:KTA327750 LCH327750:LCW327750 LMD327750:LMS327750 LVZ327750:LWO327750 MFV327750:MGK327750 MPR327750:MQG327750 MZN327750:NAC327750 NJJ327750:NJY327750 NTF327750:NTU327750 ODB327750:ODQ327750 OMX327750:ONM327750 OWT327750:OXI327750 PGP327750:PHE327750 PQL327750:PRA327750 QAH327750:QAW327750 QKD327750:QKS327750 QTZ327750:QUO327750 RDV327750:REK327750 RNR327750:ROG327750 RXN327750:RYC327750 SHJ327750:SHY327750 SRF327750:SRU327750 TBB327750:TBQ327750 TKX327750:TLM327750 TUT327750:TVI327750 UEP327750:UFE327750 UOL327750:UPA327750 UYH327750:UYW327750 VID327750:VIS327750 VRZ327750:VSO327750 WBV327750:WCK327750 WLR327750:WMG327750 WVN327750:WWC327750 F393286:U393286 JB393286:JQ393286 SX393286:TM393286 ACT393286:ADI393286 AMP393286:ANE393286 AWL393286:AXA393286 BGH393286:BGW393286 BQD393286:BQS393286 BZZ393286:CAO393286 CJV393286:CKK393286 CTR393286:CUG393286 DDN393286:DEC393286 DNJ393286:DNY393286 DXF393286:DXU393286 EHB393286:EHQ393286 EQX393286:ERM393286 FAT393286:FBI393286 FKP393286:FLE393286 FUL393286:FVA393286 GEH393286:GEW393286 GOD393286:GOS393286 GXZ393286:GYO393286 HHV393286:HIK393286 HRR393286:HSG393286 IBN393286:ICC393286 ILJ393286:ILY393286 IVF393286:IVU393286 JFB393286:JFQ393286 JOX393286:JPM393286 JYT393286:JZI393286 KIP393286:KJE393286 KSL393286:KTA393286 LCH393286:LCW393286 LMD393286:LMS393286 LVZ393286:LWO393286 MFV393286:MGK393286 MPR393286:MQG393286 MZN393286:NAC393286 NJJ393286:NJY393286 NTF393286:NTU393286 ODB393286:ODQ393286 OMX393286:ONM393286 OWT393286:OXI393286 PGP393286:PHE393286 PQL393286:PRA393286 QAH393286:QAW393286 QKD393286:QKS393286 QTZ393286:QUO393286 RDV393286:REK393286 RNR393286:ROG393286 RXN393286:RYC393286 SHJ393286:SHY393286 SRF393286:SRU393286 TBB393286:TBQ393286 TKX393286:TLM393286 TUT393286:TVI393286 UEP393286:UFE393286 UOL393286:UPA393286 UYH393286:UYW393286 VID393286:VIS393286 VRZ393286:VSO393286 WBV393286:WCK393286 WLR393286:WMG393286 WVN393286:WWC393286 F458822:U458822 JB458822:JQ458822 SX458822:TM458822 ACT458822:ADI458822 AMP458822:ANE458822 AWL458822:AXA458822 BGH458822:BGW458822 BQD458822:BQS458822 BZZ458822:CAO458822 CJV458822:CKK458822 CTR458822:CUG458822 DDN458822:DEC458822 DNJ458822:DNY458822 DXF458822:DXU458822 EHB458822:EHQ458822 EQX458822:ERM458822 FAT458822:FBI458822 FKP458822:FLE458822 FUL458822:FVA458822 GEH458822:GEW458822 GOD458822:GOS458822 GXZ458822:GYO458822 HHV458822:HIK458822 HRR458822:HSG458822 IBN458822:ICC458822 ILJ458822:ILY458822 IVF458822:IVU458822 JFB458822:JFQ458822 JOX458822:JPM458822 JYT458822:JZI458822 KIP458822:KJE458822 KSL458822:KTA458822 LCH458822:LCW458822 LMD458822:LMS458822 LVZ458822:LWO458822 MFV458822:MGK458822 MPR458822:MQG458822 MZN458822:NAC458822 NJJ458822:NJY458822 NTF458822:NTU458822 ODB458822:ODQ458822 OMX458822:ONM458822 OWT458822:OXI458822 PGP458822:PHE458822 PQL458822:PRA458822 QAH458822:QAW458822 QKD458822:QKS458822 QTZ458822:QUO458822 RDV458822:REK458822 RNR458822:ROG458822 RXN458822:RYC458822 SHJ458822:SHY458822 SRF458822:SRU458822 TBB458822:TBQ458822 TKX458822:TLM458822 TUT458822:TVI458822 UEP458822:UFE458822 UOL458822:UPA458822 UYH458822:UYW458822 VID458822:VIS458822 VRZ458822:VSO458822 WBV458822:WCK458822 WLR458822:WMG458822 WVN458822:WWC458822 F524358:U524358 JB524358:JQ524358 SX524358:TM524358 ACT524358:ADI524358 AMP524358:ANE524358 AWL524358:AXA524358 BGH524358:BGW524358 BQD524358:BQS524358 BZZ524358:CAO524358 CJV524358:CKK524358 CTR524358:CUG524358 DDN524358:DEC524358 DNJ524358:DNY524358 DXF524358:DXU524358 EHB524358:EHQ524358 EQX524358:ERM524358 FAT524358:FBI524358 FKP524358:FLE524358 FUL524358:FVA524358 GEH524358:GEW524358 GOD524358:GOS524358 GXZ524358:GYO524358 HHV524358:HIK524358 HRR524358:HSG524358 IBN524358:ICC524358 ILJ524358:ILY524358 IVF524358:IVU524358 JFB524358:JFQ524358 JOX524358:JPM524358 JYT524358:JZI524358 KIP524358:KJE524358 KSL524358:KTA524358 LCH524358:LCW524358 LMD524358:LMS524358 LVZ524358:LWO524358 MFV524358:MGK524358 MPR524358:MQG524358 MZN524358:NAC524358 NJJ524358:NJY524358 NTF524358:NTU524358 ODB524358:ODQ524358 OMX524358:ONM524358 OWT524358:OXI524358 PGP524358:PHE524358 PQL524358:PRA524358 QAH524358:QAW524358 QKD524358:QKS524358 QTZ524358:QUO524358 RDV524358:REK524358 RNR524358:ROG524358 RXN524358:RYC524358 SHJ524358:SHY524358 SRF524358:SRU524358 TBB524358:TBQ524358 TKX524358:TLM524358 TUT524358:TVI524358 UEP524358:UFE524358 UOL524358:UPA524358 UYH524358:UYW524358 VID524358:VIS524358 VRZ524358:VSO524358 WBV524358:WCK524358 WLR524358:WMG524358 WVN524358:WWC524358 F589894:U589894 JB589894:JQ589894 SX589894:TM589894 ACT589894:ADI589894 AMP589894:ANE589894 AWL589894:AXA589894 BGH589894:BGW589894 BQD589894:BQS589894 BZZ589894:CAO589894 CJV589894:CKK589894 CTR589894:CUG589894 DDN589894:DEC589894 DNJ589894:DNY589894 DXF589894:DXU589894 EHB589894:EHQ589894 EQX589894:ERM589894 FAT589894:FBI589894 FKP589894:FLE589894 FUL589894:FVA589894 GEH589894:GEW589894 GOD589894:GOS589894 GXZ589894:GYO589894 HHV589894:HIK589894 HRR589894:HSG589894 IBN589894:ICC589894 ILJ589894:ILY589894 IVF589894:IVU589894 JFB589894:JFQ589894 JOX589894:JPM589894 JYT589894:JZI589894 KIP589894:KJE589894 KSL589894:KTA589894 LCH589894:LCW589894 LMD589894:LMS589894 LVZ589894:LWO589894 MFV589894:MGK589894 MPR589894:MQG589894 MZN589894:NAC589894 NJJ589894:NJY589894 NTF589894:NTU589894 ODB589894:ODQ589894 OMX589894:ONM589894 OWT589894:OXI589894 PGP589894:PHE589894 PQL589894:PRA589894 QAH589894:QAW589894 QKD589894:QKS589894 QTZ589894:QUO589894 RDV589894:REK589894 RNR589894:ROG589894 RXN589894:RYC589894 SHJ589894:SHY589894 SRF589894:SRU589894 TBB589894:TBQ589894 TKX589894:TLM589894 TUT589894:TVI589894 UEP589894:UFE589894 UOL589894:UPA589894 UYH589894:UYW589894 VID589894:VIS589894 VRZ589894:VSO589894 WBV589894:WCK589894 WLR589894:WMG589894 WVN589894:WWC589894 F655430:U655430 JB655430:JQ655430 SX655430:TM655430 ACT655430:ADI655430 AMP655430:ANE655430 AWL655430:AXA655430 BGH655430:BGW655430 BQD655430:BQS655430 BZZ655430:CAO655430 CJV655430:CKK655430 CTR655430:CUG655430 DDN655430:DEC655430 DNJ655430:DNY655430 DXF655430:DXU655430 EHB655430:EHQ655430 EQX655430:ERM655430 FAT655430:FBI655430 FKP655430:FLE655430 FUL655430:FVA655430 GEH655430:GEW655430 GOD655430:GOS655430 GXZ655430:GYO655430 HHV655430:HIK655430 HRR655430:HSG655430 IBN655430:ICC655430 ILJ655430:ILY655430 IVF655430:IVU655430 JFB655430:JFQ655430 JOX655430:JPM655430 JYT655430:JZI655430 KIP655430:KJE655430 KSL655430:KTA655430 LCH655430:LCW655430 LMD655430:LMS655430 LVZ655430:LWO655430 MFV655430:MGK655430 MPR655430:MQG655430 MZN655430:NAC655430 NJJ655430:NJY655430 NTF655430:NTU655430 ODB655430:ODQ655430 OMX655430:ONM655430 OWT655430:OXI655430 PGP655430:PHE655430 PQL655430:PRA655430 QAH655430:QAW655430 QKD655430:QKS655430 QTZ655430:QUO655430 RDV655430:REK655430 RNR655430:ROG655430 RXN655430:RYC655430 SHJ655430:SHY655430 SRF655430:SRU655430 TBB655430:TBQ655430 TKX655430:TLM655430 TUT655430:TVI655430 UEP655430:UFE655430 UOL655430:UPA655430 UYH655430:UYW655430 VID655430:VIS655430 VRZ655430:VSO655430 WBV655430:WCK655430 WLR655430:WMG655430 WVN655430:WWC655430 F720966:U720966 JB720966:JQ720966 SX720966:TM720966 ACT720966:ADI720966 AMP720966:ANE720966 AWL720966:AXA720966 BGH720966:BGW720966 BQD720966:BQS720966 BZZ720966:CAO720966 CJV720966:CKK720966 CTR720966:CUG720966 DDN720966:DEC720966 DNJ720966:DNY720966 DXF720966:DXU720966 EHB720966:EHQ720966 EQX720966:ERM720966 FAT720966:FBI720966 FKP720966:FLE720966 FUL720966:FVA720966 GEH720966:GEW720966 GOD720966:GOS720966 GXZ720966:GYO720966 HHV720966:HIK720966 HRR720966:HSG720966 IBN720966:ICC720966 ILJ720966:ILY720966 IVF720966:IVU720966 JFB720966:JFQ720966 JOX720966:JPM720966 JYT720966:JZI720966 KIP720966:KJE720966 KSL720966:KTA720966 LCH720966:LCW720966 LMD720966:LMS720966 LVZ720966:LWO720966 MFV720966:MGK720966 MPR720966:MQG720966 MZN720966:NAC720966 NJJ720966:NJY720966 NTF720966:NTU720966 ODB720966:ODQ720966 OMX720966:ONM720966 OWT720966:OXI720966 PGP720966:PHE720966 PQL720966:PRA720966 QAH720966:QAW720966 QKD720966:QKS720966 QTZ720966:QUO720966 RDV720966:REK720966 RNR720966:ROG720966 RXN720966:RYC720966 SHJ720966:SHY720966 SRF720966:SRU720966 TBB720966:TBQ720966 TKX720966:TLM720966 TUT720966:TVI720966 UEP720966:UFE720966 UOL720966:UPA720966 UYH720966:UYW720966 VID720966:VIS720966 VRZ720966:VSO720966 WBV720966:WCK720966 WLR720966:WMG720966 WVN720966:WWC720966 F786502:U786502 JB786502:JQ786502 SX786502:TM786502 ACT786502:ADI786502 AMP786502:ANE786502 AWL786502:AXA786502 BGH786502:BGW786502 BQD786502:BQS786502 BZZ786502:CAO786502 CJV786502:CKK786502 CTR786502:CUG786502 DDN786502:DEC786502 DNJ786502:DNY786502 DXF786502:DXU786502 EHB786502:EHQ786502 EQX786502:ERM786502 FAT786502:FBI786502 FKP786502:FLE786502 FUL786502:FVA786502 GEH786502:GEW786502 GOD786502:GOS786502 GXZ786502:GYO786502 HHV786502:HIK786502 HRR786502:HSG786502 IBN786502:ICC786502 ILJ786502:ILY786502 IVF786502:IVU786502 JFB786502:JFQ786502 JOX786502:JPM786502 JYT786502:JZI786502 KIP786502:KJE786502 KSL786502:KTA786502 LCH786502:LCW786502 LMD786502:LMS786502 LVZ786502:LWO786502 MFV786502:MGK786502 MPR786502:MQG786502 MZN786502:NAC786502 NJJ786502:NJY786502 NTF786502:NTU786502 ODB786502:ODQ786502 OMX786502:ONM786502 OWT786502:OXI786502 PGP786502:PHE786502 PQL786502:PRA786502 QAH786502:QAW786502 QKD786502:QKS786502 QTZ786502:QUO786502 RDV786502:REK786502 RNR786502:ROG786502 RXN786502:RYC786502 SHJ786502:SHY786502 SRF786502:SRU786502 TBB786502:TBQ786502 TKX786502:TLM786502 TUT786502:TVI786502 UEP786502:UFE786502 UOL786502:UPA786502 UYH786502:UYW786502 VID786502:VIS786502 VRZ786502:VSO786502 WBV786502:WCK786502 WLR786502:WMG786502 WVN786502:WWC786502 F852038:U852038 JB852038:JQ852038 SX852038:TM852038 ACT852038:ADI852038 AMP852038:ANE852038 AWL852038:AXA852038 BGH852038:BGW852038 BQD852038:BQS852038 BZZ852038:CAO852038 CJV852038:CKK852038 CTR852038:CUG852038 DDN852038:DEC852038 DNJ852038:DNY852038 DXF852038:DXU852038 EHB852038:EHQ852038 EQX852038:ERM852038 FAT852038:FBI852038 FKP852038:FLE852038 FUL852038:FVA852038 GEH852038:GEW852038 GOD852038:GOS852038 GXZ852038:GYO852038 HHV852038:HIK852038 HRR852038:HSG852038 IBN852038:ICC852038 ILJ852038:ILY852038 IVF852038:IVU852038 JFB852038:JFQ852038 JOX852038:JPM852038 JYT852038:JZI852038 KIP852038:KJE852038 KSL852038:KTA852038 LCH852038:LCW852038 LMD852038:LMS852038 LVZ852038:LWO852038 MFV852038:MGK852038 MPR852038:MQG852038 MZN852038:NAC852038 NJJ852038:NJY852038 NTF852038:NTU852038 ODB852038:ODQ852038 OMX852038:ONM852038 OWT852038:OXI852038 PGP852038:PHE852038 PQL852038:PRA852038 QAH852038:QAW852038 QKD852038:QKS852038 QTZ852038:QUO852038 RDV852038:REK852038 RNR852038:ROG852038 RXN852038:RYC852038 SHJ852038:SHY852038 SRF852038:SRU852038 TBB852038:TBQ852038 TKX852038:TLM852038 TUT852038:TVI852038 UEP852038:UFE852038 UOL852038:UPA852038 UYH852038:UYW852038 VID852038:VIS852038 VRZ852038:VSO852038 WBV852038:WCK852038 WLR852038:WMG852038 WVN852038:WWC852038 F917574:U917574 JB917574:JQ917574 SX917574:TM917574 ACT917574:ADI917574 AMP917574:ANE917574 AWL917574:AXA917574 BGH917574:BGW917574 BQD917574:BQS917574 BZZ917574:CAO917574 CJV917574:CKK917574 CTR917574:CUG917574 DDN917574:DEC917574 DNJ917574:DNY917574 DXF917574:DXU917574 EHB917574:EHQ917574 EQX917574:ERM917574 FAT917574:FBI917574 FKP917574:FLE917574 FUL917574:FVA917574 GEH917574:GEW917574 GOD917574:GOS917574 GXZ917574:GYO917574 HHV917574:HIK917574 HRR917574:HSG917574 IBN917574:ICC917574 ILJ917574:ILY917574 IVF917574:IVU917574 JFB917574:JFQ917574 JOX917574:JPM917574 JYT917574:JZI917574 KIP917574:KJE917574 KSL917574:KTA917574 LCH917574:LCW917574 LMD917574:LMS917574 LVZ917574:LWO917574 MFV917574:MGK917574 MPR917574:MQG917574 MZN917574:NAC917574 NJJ917574:NJY917574 NTF917574:NTU917574 ODB917574:ODQ917574 OMX917574:ONM917574 OWT917574:OXI917574 PGP917574:PHE917574 PQL917574:PRA917574 QAH917574:QAW917574 QKD917574:QKS917574 QTZ917574:QUO917574 RDV917574:REK917574 RNR917574:ROG917574 RXN917574:RYC917574 SHJ917574:SHY917574 SRF917574:SRU917574 TBB917574:TBQ917574 TKX917574:TLM917574 TUT917574:TVI917574 UEP917574:UFE917574 UOL917574:UPA917574 UYH917574:UYW917574 VID917574:VIS917574 VRZ917574:VSO917574 WBV917574:WCK917574 WLR917574:WMG917574 WVN917574:WWC917574 F983110:U983110 JB983110:JQ983110 SX983110:TM983110 ACT983110:ADI983110 AMP983110:ANE983110 AWL983110:AXA983110 BGH983110:BGW983110 BQD983110:BQS983110 BZZ983110:CAO983110 CJV983110:CKK983110 CTR983110:CUG983110 DDN983110:DEC983110 DNJ983110:DNY983110 DXF983110:DXU983110 EHB983110:EHQ983110 EQX983110:ERM983110 FAT983110:FBI983110 FKP983110:FLE983110 FUL983110:FVA983110 GEH983110:GEW983110 GOD983110:GOS983110 GXZ983110:GYO983110 HHV983110:HIK983110 HRR983110:HSG983110 IBN983110:ICC983110 ILJ983110:ILY983110 IVF983110:IVU983110 JFB983110:JFQ983110 JOX983110:JPM983110 JYT983110:JZI983110 KIP983110:KJE983110 KSL983110:KTA983110 LCH983110:LCW983110 LMD983110:LMS983110 LVZ983110:LWO983110 MFV983110:MGK983110 MPR983110:MQG983110 MZN983110:NAC983110 NJJ983110:NJY983110 NTF983110:NTU983110 ODB983110:ODQ983110 OMX983110:ONM983110 OWT983110:OXI983110 PGP983110:PHE983110 PQL983110:PRA983110 QAH983110:QAW983110 QKD983110:QKS983110 QTZ983110:QUO983110 RDV983110:REK983110 RNR983110:ROG983110 RXN983110:RYC983110 SHJ983110:SHY983110 SRF983110:SRU983110 TBB983110:TBQ983110 TKX983110:TLM983110 TUT983110:TVI983110 UEP983110:UFE983110 UOL983110:UPA983110 UYH983110:UYW983110 VID983110:VIS983110 VRZ983110:VSO983110 WBV983110:WCK983110 WLR983110:WMG983110 WVN983110:WWC983110"/>
    <dataValidation allowBlank="1" showInputMessage="1" showErrorMessage="1" promptTitle="TDHCA Rental Program Experience" prompt="Row 29: Enter TDHCA Rental Program Property City" sqref="V70:AD70 JR70:JZ70 TN70:TV70 ADJ70:ADR70 ANF70:ANN70 AXB70:AXJ70 BGX70:BHF70 BQT70:BRB70 CAP70:CAX70 CKL70:CKT70 CUH70:CUP70 DED70:DEL70 DNZ70:DOH70 DXV70:DYD70 EHR70:EHZ70 ERN70:ERV70 FBJ70:FBR70 FLF70:FLN70 FVB70:FVJ70 GEX70:GFF70 GOT70:GPB70 GYP70:GYX70 HIL70:HIT70 HSH70:HSP70 ICD70:ICL70 ILZ70:IMH70 IVV70:IWD70 JFR70:JFZ70 JPN70:JPV70 JZJ70:JZR70 KJF70:KJN70 KTB70:KTJ70 LCX70:LDF70 LMT70:LNB70 LWP70:LWX70 MGL70:MGT70 MQH70:MQP70 NAD70:NAL70 NJZ70:NKH70 NTV70:NUD70 ODR70:ODZ70 ONN70:ONV70 OXJ70:OXR70 PHF70:PHN70 PRB70:PRJ70 QAX70:QBF70 QKT70:QLB70 QUP70:QUX70 REL70:RET70 ROH70:ROP70 RYD70:RYL70 SHZ70:SIH70 SRV70:SSD70 TBR70:TBZ70 TLN70:TLV70 TVJ70:TVR70 UFF70:UFN70 UPB70:UPJ70 UYX70:UZF70 VIT70:VJB70 VSP70:VSX70 WCL70:WCT70 WMH70:WMP70 WWD70:WWL70 V65606:AD65606 JR65606:JZ65606 TN65606:TV65606 ADJ65606:ADR65606 ANF65606:ANN65606 AXB65606:AXJ65606 BGX65606:BHF65606 BQT65606:BRB65606 CAP65606:CAX65606 CKL65606:CKT65606 CUH65606:CUP65606 DED65606:DEL65606 DNZ65606:DOH65606 DXV65606:DYD65606 EHR65606:EHZ65606 ERN65606:ERV65606 FBJ65606:FBR65606 FLF65606:FLN65606 FVB65606:FVJ65606 GEX65606:GFF65606 GOT65606:GPB65606 GYP65606:GYX65606 HIL65606:HIT65606 HSH65606:HSP65606 ICD65606:ICL65606 ILZ65606:IMH65606 IVV65606:IWD65606 JFR65606:JFZ65606 JPN65606:JPV65606 JZJ65606:JZR65606 KJF65606:KJN65606 KTB65606:KTJ65606 LCX65606:LDF65606 LMT65606:LNB65606 LWP65606:LWX65606 MGL65606:MGT65606 MQH65606:MQP65606 NAD65606:NAL65606 NJZ65606:NKH65606 NTV65606:NUD65606 ODR65606:ODZ65606 ONN65606:ONV65606 OXJ65606:OXR65606 PHF65606:PHN65606 PRB65606:PRJ65606 QAX65606:QBF65606 QKT65606:QLB65606 QUP65606:QUX65606 REL65606:RET65606 ROH65606:ROP65606 RYD65606:RYL65606 SHZ65606:SIH65606 SRV65606:SSD65606 TBR65606:TBZ65606 TLN65606:TLV65606 TVJ65606:TVR65606 UFF65606:UFN65606 UPB65606:UPJ65606 UYX65606:UZF65606 VIT65606:VJB65606 VSP65606:VSX65606 WCL65606:WCT65606 WMH65606:WMP65606 WWD65606:WWL65606 V131142:AD131142 JR131142:JZ131142 TN131142:TV131142 ADJ131142:ADR131142 ANF131142:ANN131142 AXB131142:AXJ131142 BGX131142:BHF131142 BQT131142:BRB131142 CAP131142:CAX131142 CKL131142:CKT131142 CUH131142:CUP131142 DED131142:DEL131142 DNZ131142:DOH131142 DXV131142:DYD131142 EHR131142:EHZ131142 ERN131142:ERV131142 FBJ131142:FBR131142 FLF131142:FLN131142 FVB131142:FVJ131142 GEX131142:GFF131142 GOT131142:GPB131142 GYP131142:GYX131142 HIL131142:HIT131142 HSH131142:HSP131142 ICD131142:ICL131142 ILZ131142:IMH131142 IVV131142:IWD131142 JFR131142:JFZ131142 JPN131142:JPV131142 JZJ131142:JZR131142 KJF131142:KJN131142 KTB131142:KTJ131142 LCX131142:LDF131142 LMT131142:LNB131142 LWP131142:LWX131142 MGL131142:MGT131142 MQH131142:MQP131142 NAD131142:NAL131142 NJZ131142:NKH131142 NTV131142:NUD131142 ODR131142:ODZ131142 ONN131142:ONV131142 OXJ131142:OXR131142 PHF131142:PHN131142 PRB131142:PRJ131142 QAX131142:QBF131142 QKT131142:QLB131142 QUP131142:QUX131142 REL131142:RET131142 ROH131142:ROP131142 RYD131142:RYL131142 SHZ131142:SIH131142 SRV131142:SSD131142 TBR131142:TBZ131142 TLN131142:TLV131142 TVJ131142:TVR131142 UFF131142:UFN131142 UPB131142:UPJ131142 UYX131142:UZF131142 VIT131142:VJB131142 VSP131142:VSX131142 WCL131142:WCT131142 WMH131142:WMP131142 WWD131142:WWL131142 V196678:AD196678 JR196678:JZ196678 TN196678:TV196678 ADJ196678:ADR196678 ANF196678:ANN196678 AXB196678:AXJ196678 BGX196678:BHF196678 BQT196678:BRB196678 CAP196678:CAX196678 CKL196678:CKT196678 CUH196678:CUP196678 DED196678:DEL196678 DNZ196678:DOH196678 DXV196678:DYD196678 EHR196678:EHZ196678 ERN196678:ERV196678 FBJ196678:FBR196678 FLF196678:FLN196678 FVB196678:FVJ196678 GEX196678:GFF196678 GOT196678:GPB196678 GYP196678:GYX196678 HIL196678:HIT196678 HSH196678:HSP196678 ICD196678:ICL196678 ILZ196678:IMH196678 IVV196678:IWD196678 JFR196678:JFZ196678 JPN196678:JPV196678 JZJ196678:JZR196678 KJF196678:KJN196678 KTB196678:KTJ196678 LCX196678:LDF196678 LMT196678:LNB196678 LWP196678:LWX196678 MGL196678:MGT196678 MQH196678:MQP196678 NAD196678:NAL196678 NJZ196678:NKH196678 NTV196678:NUD196678 ODR196678:ODZ196678 ONN196678:ONV196678 OXJ196678:OXR196678 PHF196678:PHN196678 PRB196678:PRJ196678 QAX196678:QBF196678 QKT196678:QLB196678 QUP196678:QUX196678 REL196678:RET196678 ROH196678:ROP196678 RYD196678:RYL196678 SHZ196678:SIH196678 SRV196678:SSD196678 TBR196678:TBZ196678 TLN196678:TLV196678 TVJ196678:TVR196678 UFF196678:UFN196678 UPB196678:UPJ196678 UYX196678:UZF196678 VIT196678:VJB196678 VSP196678:VSX196678 WCL196678:WCT196678 WMH196678:WMP196678 WWD196678:WWL196678 V262214:AD262214 JR262214:JZ262214 TN262214:TV262214 ADJ262214:ADR262214 ANF262214:ANN262214 AXB262214:AXJ262214 BGX262214:BHF262214 BQT262214:BRB262214 CAP262214:CAX262214 CKL262214:CKT262214 CUH262214:CUP262214 DED262214:DEL262214 DNZ262214:DOH262214 DXV262214:DYD262214 EHR262214:EHZ262214 ERN262214:ERV262214 FBJ262214:FBR262214 FLF262214:FLN262214 FVB262214:FVJ262214 GEX262214:GFF262214 GOT262214:GPB262214 GYP262214:GYX262214 HIL262214:HIT262214 HSH262214:HSP262214 ICD262214:ICL262214 ILZ262214:IMH262214 IVV262214:IWD262214 JFR262214:JFZ262214 JPN262214:JPV262214 JZJ262214:JZR262214 KJF262214:KJN262214 KTB262214:KTJ262214 LCX262214:LDF262214 LMT262214:LNB262214 LWP262214:LWX262214 MGL262214:MGT262214 MQH262214:MQP262214 NAD262214:NAL262214 NJZ262214:NKH262214 NTV262214:NUD262214 ODR262214:ODZ262214 ONN262214:ONV262214 OXJ262214:OXR262214 PHF262214:PHN262214 PRB262214:PRJ262214 QAX262214:QBF262214 QKT262214:QLB262214 QUP262214:QUX262214 REL262214:RET262214 ROH262214:ROP262214 RYD262214:RYL262214 SHZ262214:SIH262214 SRV262214:SSD262214 TBR262214:TBZ262214 TLN262214:TLV262214 TVJ262214:TVR262214 UFF262214:UFN262214 UPB262214:UPJ262214 UYX262214:UZF262214 VIT262214:VJB262214 VSP262214:VSX262214 WCL262214:WCT262214 WMH262214:WMP262214 WWD262214:WWL262214 V327750:AD327750 JR327750:JZ327750 TN327750:TV327750 ADJ327750:ADR327750 ANF327750:ANN327750 AXB327750:AXJ327750 BGX327750:BHF327750 BQT327750:BRB327750 CAP327750:CAX327750 CKL327750:CKT327750 CUH327750:CUP327750 DED327750:DEL327750 DNZ327750:DOH327750 DXV327750:DYD327750 EHR327750:EHZ327750 ERN327750:ERV327750 FBJ327750:FBR327750 FLF327750:FLN327750 FVB327750:FVJ327750 GEX327750:GFF327750 GOT327750:GPB327750 GYP327750:GYX327750 HIL327750:HIT327750 HSH327750:HSP327750 ICD327750:ICL327750 ILZ327750:IMH327750 IVV327750:IWD327750 JFR327750:JFZ327750 JPN327750:JPV327750 JZJ327750:JZR327750 KJF327750:KJN327750 KTB327750:KTJ327750 LCX327750:LDF327750 LMT327750:LNB327750 LWP327750:LWX327750 MGL327750:MGT327750 MQH327750:MQP327750 NAD327750:NAL327750 NJZ327750:NKH327750 NTV327750:NUD327750 ODR327750:ODZ327750 ONN327750:ONV327750 OXJ327750:OXR327750 PHF327750:PHN327750 PRB327750:PRJ327750 QAX327750:QBF327750 QKT327750:QLB327750 QUP327750:QUX327750 REL327750:RET327750 ROH327750:ROP327750 RYD327750:RYL327750 SHZ327750:SIH327750 SRV327750:SSD327750 TBR327750:TBZ327750 TLN327750:TLV327750 TVJ327750:TVR327750 UFF327750:UFN327750 UPB327750:UPJ327750 UYX327750:UZF327750 VIT327750:VJB327750 VSP327750:VSX327750 WCL327750:WCT327750 WMH327750:WMP327750 WWD327750:WWL327750 V393286:AD393286 JR393286:JZ393286 TN393286:TV393286 ADJ393286:ADR393286 ANF393286:ANN393286 AXB393286:AXJ393286 BGX393286:BHF393286 BQT393286:BRB393286 CAP393286:CAX393286 CKL393286:CKT393286 CUH393286:CUP393286 DED393286:DEL393286 DNZ393286:DOH393286 DXV393286:DYD393286 EHR393286:EHZ393286 ERN393286:ERV393286 FBJ393286:FBR393286 FLF393286:FLN393286 FVB393286:FVJ393286 GEX393286:GFF393286 GOT393286:GPB393286 GYP393286:GYX393286 HIL393286:HIT393286 HSH393286:HSP393286 ICD393286:ICL393286 ILZ393286:IMH393286 IVV393286:IWD393286 JFR393286:JFZ393286 JPN393286:JPV393286 JZJ393286:JZR393286 KJF393286:KJN393286 KTB393286:KTJ393286 LCX393286:LDF393286 LMT393286:LNB393286 LWP393286:LWX393286 MGL393286:MGT393286 MQH393286:MQP393286 NAD393286:NAL393286 NJZ393286:NKH393286 NTV393286:NUD393286 ODR393286:ODZ393286 ONN393286:ONV393286 OXJ393286:OXR393286 PHF393286:PHN393286 PRB393286:PRJ393286 QAX393286:QBF393286 QKT393286:QLB393286 QUP393286:QUX393286 REL393286:RET393286 ROH393286:ROP393286 RYD393286:RYL393286 SHZ393286:SIH393286 SRV393286:SSD393286 TBR393286:TBZ393286 TLN393286:TLV393286 TVJ393286:TVR393286 UFF393286:UFN393286 UPB393286:UPJ393286 UYX393286:UZF393286 VIT393286:VJB393286 VSP393286:VSX393286 WCL393286:WCT393286 WMH393286:WMP393286 WWD393286:WWL393286 V458822:AD458822 JR458822:JZ458822 TN458822:TV458822 ADJ458822:ADR458822 ANF458822:ANN458822 AXB458822:AXJ458822 BGX458822:BHF458822 BQT458822:BRB458822 CAP458822:CAX458822 CKL458822:CKT458822 CUH458822:CUP458822 DED458822:DEL458822 DNZ458822:DOH458822 DXV458822:DYD458822 EHR458822:EHZ458822 ERN458822:ERV458822 FBJ458822:FBR458822 FLF458822:FLN458822 FVB458822:FVJ458822 GEX458822:GFF458822 GOT458822:GPB458822 GYP458822:GYX458822 HIL458822:HIT458822 HSH458822:HSP458822 ICD458822:ICL458822 ILZ458822:IMH458822 IVV458822:IWD458822 JFR458822:JFZ458822 JPN458822:JPV458822 JZJ458822:JZR458822 KJF458822:KJN458822 KTB458822:KTJ458822 LCX458822:LDF458822 LMT458822:LNB458822 LWP458822:LWX458822 MGL458822:MGT458822 MQH458822:MQP458822 NAD458822:NAL458822 NJZ458822:NKH458822 NTV458822:NUD458822 ODR458822:ODZ458822 ONN458822:ONV458822 OXJ458822:OXR458822 PHF458822:PHN458822 PRB458822:PRJ458822 QAX458822:QBF458822 QKT458822:QLB458822 QUP458822:QUX458822 REL458822:RET458822 ROH458822:ROP458822 RYD458822:RYL458822 SHZ458822:SIH458822 SRV458822:SSD458822 TBR458822:TBZ458822 TLN458822:TLV458822 TVJ458822:TVR458822 UFF458822:UFN458822 UPB458822:UPJ458822 UYX458822:UZF458822 VIT458822:VJB458822 VSP458822:VSX458822 WCL458822:WCT458822 WMH458822:WMP458822 WWD458822:WWL458822 V524358:AD524358 JR524358:JZ524358 TN524358:TV524358 ADJ524358:ADR524358 ANF524358:ANN524358 AXB524358:AXJ524358 BGX524358:BHF524358 BQT524358:BRB524358 CAP524358:CAX524358 CKL524358:CKT524358 CUH524358:CUP524358 DED524358:DEL524358 DNZ524358:DOH524358 DXV524358:DYD524358 EHR524358:EHZ524358 ERN524358:ERV524358 FBJ524358:FBR524358 FLF524358:FLN524358 FVB524358:FVJ524358 GEX524358:GFF524358 GOT524358:GPB524358 GYP524358:GYX524358 HIL524358:HIT524358 HSH524358:HSP524358 ICD524358:ICL524358 ILZ524358:IMH524358 IVV524358:IWD524358 JFR524358:JFZ524358 JPN524358:JPV524358 JZJ524358:JZR524358 KJF524358:KJN524358 KTB524358:KTJ524358 LCX524358:LDF524358 LMT524358:LNB524358 LWP524358:LWX524358 MGL524358:MGT524358 MQH524358:MQP524358 NAD524358:NAL524358 NJZ524358:NKH524358 NTV524358:NUD524358 ODR524358:ODZ524358 ONN524358:ONV524358 OXJ524358:OXR524358 PHF524358:PHN524358 PRB524358:PRJ524358 QAX524358:QBF524358 QKT524358:QLB524358 QUP524358:QUX524358 REL524358:RET524358 ROH524358:ROP524358 RYD524358:RYL524358 SHZ524358:SIH524358 SRV524358:SSD524358 TBR524358:TBZ524358 TLN524358:TLV524358 TVJ524358:TVR524358 UFF524358:UFN524358 UPB524358:UPJ524358 UYX524358:UZF524358 VIT524358:VJB524358 VSP524358:VSX524358 WCL524358:WCT524358 WMH524358:WMP524358 WWD524358:WWL524358 V589894:AD589894 JR589894:JZ589894 TN589894:TV589894 ADJ589894:ADR589894 ANF589894:ANN589894 AXB589894:AXJ589894 BGX589894:BHF589894 BQT589894:BRB589894 CAP589894:CAX589894 CKL589894:CKT589894 CUH589894:CUP589894 DED589894:DEL589894 DNZ589894:DOH589894 DXV589894:DYD589894 EHR589894:EHZ589894 ERN589894:ERV589894 FBJ589894:FBR589894 FLF589894:FLN589894 FVB589894:FVJ589894 GEX589894:GFF589894 GOT589894:GPB589894 GYP589894:GYX589894 HIL589894:HIT589894 HSH589894:HSP589894 ICD589894:ICL589894 ILZ589894:IMH589894 IVV589894:IWD589894 JFR589894:JFZ589894 JPN589894:JPV589894 JZJ589894:JZR589894 KJF589894:KJN589894 KTB589894:KTJ589894 LCX589894:LDF589894 LMT589894:LNB589894 LWP589894:LWX589894 MGL589894:MGT589894 MQH589894:MQP589894 NAD589894:NAL589894 NJZ589894:NKH589894 NTV589894:NUD589894 ODR589894:ODZ589894 ONN589894:ONV589894 OXJ589894:OXR589894 PHF589894:PHN589894 PRB589894:PRJ589894 QAX589894:QBF589894 QKT589894:QLB589894 QUP589894:QUX589894 REL589894:RET589894 ROH589894:ROP589894 RYD589894:RYL589894 SHZ589894:SIH589894 SRV589894:SSD589894 TBR589894:TBZ589894 TLN589894:TLV589894 TVJ589894:TVR589894 UFF589894:UFN589894 UPB589894:UPJ589894 UYX589894:UZF589894 VIT589894:VJB589894 VSP589894:VSX589894 WCL589894:WCT589894 WMH589894:WMP589894 WWD589894:WWL589894 V655430:AD655430 JR655430:JZ655430 TN655430:TV655430 ADJ655430:ADR655430 ANF655430:ANN655430 AXB655430:AXJ655430 BGX655430:BHF655430 BQT655430:BRB655430 CAP655430:CAX655430 CKL655430:CKT655430 CUH655430:CUP655430 DED655430:DEL655430 DNZ655430:DOH655430 DXV655430:DYD655430 EHR655430:EHZ655430 ERN655430:ERV655430 FBJ655430:FBR655430 FLF655430:FLN655430 FVB655430:FVJ655430 GEX655430:GFF655430 GOT655430:GPB655430 GYP655430:GYX655430 HIL655430:HIT655430 HSH655430:HSP655430 ICD655430:ICL655430 ILZ655430:IMH655430 IVV655430:IWD655430 JFR655430:JFZ655430 JPN655430:JPV655430 JZJ655430:JZR655430 KJF655430:KJN655430 KTB655430:KTJ655430 LCX655430:LDF655430 LMT655430:LNB655430 LWP655430:LWX655430 MGL655430:MGT655430 MQH655430:MQP655430 NAD655430:NAL655430 NJZ655430:NKH655430 NTV655430:NUD655430 ODR655430:ODZ655430 ONN655430:ONV655430 OXJ655430:OXR655430 PHF655430:PHN655430 PRB655430:PRJ655430 QAX655430:QBF655430 QKT655430:QLB655430 QUP655430:QUX655430 REL655430:RET655430 ROH655430:ROP655430 RYD655430:RYL655430 SHZ655430:SIH655430 SRV655430:SSD655430 TBR655430:TBZ655430 TLN655430:TLV655430 TVJ655430:TVR655430 UFF655430:UFN655430 UPB655430:UPJ655430 UYX655430:UZF655430 VIT655430:VJB655430 VSP655430:VSX655430 WCL655430:WCT655430 WMH655430:WMP655430 WWD655430:WWL655430 V720966:AD720966 JR720966:JZ720966 TN720966:TV720966 ADJ720966:ADR720966 ANF720966:ANN720966 AXB720966:AXJ720966 BGX720966:BHF720966 BQT720966:BRB720966 CAP720966:CAX720966 CKL720966:CKT720966 CUH720966:CUP720966 DED720966:DEL720966 DNZ720966:DOH720966 DXV720966:DYD720966 EHR720966:EHZ720966 ERN720966:ERV720966 FBJ720966:FBR720966 FLF720966:FLN720966 FVB720966:FVJ720966 GEX720966:GFF720966 GOT720966:GPB720966 GYP720966:GYX720966 HIL720966:HIT720966 HSH720966:HSP720966 ICD720966:ICL720966 ILZ720966:IMH720966 IVV720966:IWD720966 JFR720966:JFZ720966 JPN720966:JPV720966 JZJ720966:JZR720966 KJF720966:KJN720966 KTB720966:KTJ720966 LCX720966:LDF720966 LMT720966:LNB720966 LWP720966:LWX720966 MGL720966:MGT720966 MQH720966:MQP720966 NAD720966:NAL720966 NJZ720966:NKH720966 NTV720966:NUD720966 ODR720966:ODZ720966 ONN720966:ONV720966 OXJ720966:OXR720966 PHF720966:PHN720966 PRB720966:PRJ720966 QAX720966:QBF720966 QKT720966:QLB720966 QUP720966:QUX720966 REL720966:RET720966 ROH720966:ROP720966 RYD720966:RYL720966 SHZ720966:SIH720966 SRV720966:SSD720966 TBR720966:TBZ720966 TLN720966:TLV720966 TVJ720966:TVR720966 UFF720966:UFN720966 UPB720966:UPJ720966 UYX720966:UZF720966 VIT720966:VJB720966 VSP720966:VSX720966 WCL720966:WCT720966 WMH720966:WMP720966 WWD720966:WWL720966 V786502:AD786502 JR786502:JZ786502 TN786502:TV786502 ADJ786502:ADR786502 ANF786502:ANN786502 AXB786502:AXJ786502 BGX786502:BHF786502 BQT786502:BRB786502 CAP786502:CAX786502 CKL786502:CKT786502 CUH786502:CUP786502 DED786502:DEL786502 DNZ786502:DOH786502 DXV786502:DYD786502 EHR786502:EHZ786502 ERN786502:ERV786502 FBJ786502:FBR786502 FLF786502:FLN786502 FVB786502:FVJ786502 GEX786502:GFF786502 GOT786502:GPB786502 GYP786502:GYX786502 HIL786502:HIT786502 HSH786502:HSP786502 ICD786502:ICL786502 ILZ786502:IMH786502 IVV786502:IWD786502 JFR786502:JFZ786502 JPN786502:JPV786502 JZJ786502:JZR786502 KJF786502:KJN786502 KTB786502:KTJ786502 LCX786502:LDF786502 LMT786502:LNB786502 LWP786502:LWX786502 MGL786502:MGT786502 MQH786502:MQP786502 NAD786502:NAL786502 NJZ786502:NKH786502 NTV786502:NUD786502 ODR786502:ODZ786502 ONN786502:ONV786502 OXJ786502:OXR786502 PHF786502:PHN786502 PRB786502:PRJ786502 QAX786502:QBF786502 QKT786502:QLB786502 QUP786502:QUX786502 REL786502:RET786502 ROH786502:ROP786502 RYD786502:RYL786502 SHZ786502:SIH786502 SRV786502:SSD786502 TBR786502:TBZ786502 TLN786502:TLV786502 TVJ786502:TVR786502 UFF786502:UFN786502 UPB786502:UPJ786502 UYX786502:UZF786502 VIT786502:VJB786502 VSP786502:VSX786502 WCL786502:WCT786502 WMH786502:WMP786502 WWD786502:WWL786502 V852038:AD852038 JR852038:JZ852038 TN852038:TV852038 ADJ852038:ADR852038 ANF852038:ANN852038 AXB852038:AXJ852038 BGX852038:BHF852038 BQT852038:BRB852038 CAP852038:CAX852038 CKL852038:CKT852038 CUH852038:CUP852038 DED852038:DEL852038 DNZ852038:DOH852038 DXV852038:DYD852038 EHR852038:EHZ852038 ERN852038:ERV852038 FBJ852038:FBR852038 FLF852038:FLN852038 FVB852038:FVJ852038 GEX852038:GFF852038 GOT852038:GPB852038 GYP852038:GYX852038 HIL852038:HIT852038 HSH852038:HSP852038 ICD852038:ICL852038 ILZ852038:IMH852038 IVV852038:IWD852038 JFR852038:JFZ852038 JPN852038:JPV852038 JZJ852038:JZR852038 KJF852038:KJN852038 KTB852038:KTJ852038 LCX852038:LDF852038 LMT852038:LNB852038 LWP852038:LWX852038 MGL852038:MGT852038 MQH852038:MQP852038 NAD852038:NAL852038 NJZ852038:NKH852038 NTV852038:NUD852038 ODR852038:ODZ852038 ONN852038:ONV852038 OXJ852038:OXR852038 PHF852038:PHN852038 PRB852038:PRJ852038 QAX852038:QBF852038 QKT852038:QLB852038 QUP852038:QUX852038 REL852038:RET852038 ROH852038:ROP852038 RYD852038:RYL852038 SHZ852038:SIH852038 SRV852038:SSD852038 TBR852038:TBZ852038 TLN852038:TLV852038 TVJ852038:TVR852038 UFF852038:UFN852038 UPB852038:UPJ852038 UYX852038:UZF852038 VIT852038:VJB852038 VSP852038:VSX852038 WCL852038:WCT852038 WMH852038:WMP852038 WWD852038:WWL852038 V917574:AD917574 JR917574:JZ917574 TN917574:TV917574 ADJ917574:ADR917574 ANF917574:ANN917574 AXB917574:AXJ917574 BGX917574:BHF917574 BQT917574:BRB917574 CAP917574:CAX917574 CKL917574:CKT917574 CUH917574:CUP917574 DED917574:DEL917574 DNZ917574:DOH917574 DXV917574:DYD917574 EHR917574:EHZ917574 ERN917574:ERV917574 FBJ917574:FBR917574 FLF917574:FLN917574 FVB917574:FVJ917574 GEX917574:GFF917574 GOT917574:GPB917574 GYP917574:GYX917574 HIL917574:HIT917574 HSH917574:HSP917574 ICD917574:ICL917574 ILZ917574:IMH917574 IVV917574:IWD917574 JFR917574:JFZ917574 JPN917574:JPV917574 JZJ917574:JZR917574 KJF917574:KJN917574 KTB917574:KTJ917574 LCX917574:LDF917574 LMT917574:LNB917574 LWP917574:LWX917574 MGL917574:MGT917574 MQH917574:MQP917574 NAD917574:NAL917574 NJZ917574:NKH917574 NTV917574:NUD917574 ODR917574:ODZ917574 ONN917574:ONV917574 OXJ917574:OXR917574 PHF917574:PHN917574 PRB917574:PRJ917574 QAX917574:QBF917574 QKT917574:QLB917574 QUP917574:QUX917574 REL917574:RET917574 ROH917574:ROP917574 RYD917574:RYL917574 SHZ917574:SIH917574 SRV917574:SSD917574 TBR917574:TBZ917574 TLN917574:TLV917574 TVJ917574:TVR917574 UFF917574:UFN917574 UPB917574:UPJ917574 UYX917574:UZF917574 VIT917574:VJB917574 VSP917574:VSX917574 WCL917574:WCT917574 WMH917574:WMP917574 WWD917574:WWL917574 V983110:AD983110 JR983110:JZ983110 TN983110:TV983110 ADJ983110:ADR983110 ANF983110:ANN983110 AXB983110:AXJ983110 BGX983110:BHF983110 BQT983110:BRB983110 CAP983110:CAX983110 CKL983110:CKT983110 CUH983110:CUP983110 DED983110:DEL983110 DNZ983110:DOH983110 DXV983110:DYD983110 EHR983110:EHZ983110 ERN983110:ERV983110 FBJ983110:FBR983110 FLF983110:FLN983110 FVB983110:FVJ983110 GEX983110:GFF983110 GOT983110:GPB983110 GYP983110:GYX983110 HIL983110:HIT983110 HSH983110:HSP983110 ICD983110:ICL983110 ILZ983110:IMH983110 IVV983110:IWD983110 JFR983110:JFZ983110 JPN983110:JPV983110 JZJ983110:JZR983110 KJF983110:KJN983110 KTB983110:KTJ983110 LCX983110:LDF983110 LMT983110:LNB983110 LWP983110:LWX983110 MGL983110:MGT983110 MQH983110:MQP983110 NAD983110:NAL983110 NJZ983110:NKH983110 NTV983110:NUD983110 ODR983110:ODZ983110 ONN983110:ONV983110 OXJ983110:OXR983110 PHF983110:PHN983110 PRB983110:PRJ983110 QAX983110:QBF983110 QKT983110:QLB983110 QUP983110:QUX983110 REL983110:RET983110 ROH983110:ROP983110 RYD983110:RYL983110 SHZ983110:SIH983110 SRV983110:SSD983110 TBR983110:TBZ983110 TLN983110:TLV983110 TVJ983110:TVR983110 UFF983110:UFN983110 UPB983110:UPJ983110 UYX983110:UZF983110 VIT983110:VJB983110 VSP983110:VSX983110 WCL983110:WCT983110 WMH983110:WMP983110 WWD983110:WWL983110"/>
    <dataValidation allowBlank="1" showInputMessage="1" showErrorMessage="1" promptTitle="TDHCA Rental Program Experience" prompt="Row 29: Enter TDHCA Rental Program Name(s)" sqref="AE70:AK70 KA70:KG70 TW70:UC70 ADS70:ADY70 ANO70:ANU70 AXK70:AXQ70 BHG70:BHM70 BRC70:BRI70 CAY70:CBE70 CKU70:CLA70 CUQ70:CUW70 DEM70:DES70 DOI70:DOO70 DYE70:DYK70 EIA70:EIG70 ERW70:ESC70 FBS70:FBY70 FLO70:FLU70 FVK70:FVQ70 GFG70:GFM70 GPC70:GPI70 GYY70:GZE70 HIU70:HJA70 HSQ70:HSW70 ICM70:ICS70 IMI70:IMO70 IWE70:IWK70 JGA70:JGG70 JPW70:JQC70 JZS70:JZY70 KJO70:KJU70 KTK70:KTQ70 LDG70:LDM70 LNC70:LNI70 LWY70:LXE70 MGU70:MHA70 MQQ70:MQW70 NAM70:NAS70 NKI70:NKO70 NUE70:NUK70 OEA70:OEG70 ONW70:OOC70 OXS70:OXY70 PHO70:PHU70 PRK70:PRQ70 QBG70:QBM70 QLC70:QLI70 QUY70:QVE70 REU70:RFA70 ROQ70:ROW70 RYM70:RYS70 SII70:SIO70 SSE70:SSK70 TCA70:TCG70 TLW70:TMC70 TVS70:TVY70 UFO70:UFU70 UPK70:UPQ70 UZG70:UZM70 VJC70:VJI70 VSY70:VTE70 WCU70:WDA70 WMQ70:WMW70 WWM70:WWS70 AE65606:AK65606 KA65606:KG65606 TW65606:UC65606 ADS65606:ADY65606 ANO65606:ANU65606 AXK65606:AXQ65606 BHG65606:BHM65606 BRC65606:BRI65606 CAY65606:CBE65606 CKU65606:CLA65606 CUQ65606:CUW65606 DEM65606:DES65606 DOI65606:DOO65606 DYE65606:DYK65606 EIA65606:EIG65606 ERW65606:ESC65606 FBS65606:FBY65606 FLO65606:FLU65606 FVK65606:FVQ65606 GFG65606:GFM65606 GPC65606:GPI65606 GYY65606:GZE65606 HIU65606:HJA65606 HSQ65606:HSW65606 ICM65606:ICS65606 IMI65606:IMO65606 IWE65606:IWK65606 JGA65606:JGG65606 JPW65606:JQC65606 JZS65606:JZY65606 KJO65606:KJU65606 KTK65606:KTQ65606 LDG65606:LDM65606 LNC65606:LNI65606 LWY65606:LXE65606 MGU65606:MHA65606 MQQ65606:MQW65606 NAM65606:NAS65606 NKI65606:NKO65606 NUE65606:NUK65606 OEA65606:OEG65606 ONW65606:OOC65606 OXS65606:OXY65606 PHO65606:PHU65606 PRK65606:PRQ65606 QBG65606:QBM65606 QLC65606:QLI65606 QUY65606:QVE65606 REU65606:RFA65606 ROQ65606:ROW65606 RYM65606:RYS65606 SII65606:SIO65606 SSE65606:SSK65606 TCA65606:TCG65606 TLW65606:TMC65606 TVS65606:TVY65606 UFO65606:UFU65606 UPK65606:UPQ65606 UZG65606:UZM65606 VJC65606:VJI65606 VSY65606:VTE65606 WCU65606:WDA65606 WMQ65606:WMW65606 WWM65606:WWS65606 AE131142:AK131142 KA131142:KG131142 TW131142:UC131142 ADS131142:ADY131142 ANO131142:ANU131142 AXK131142:AXQ131142 BHG131142:BHM131142 BRC131142:BRI131142 CAY131142:CBE131142 CKU131142:CLA131142 CUQ131142:CUW131142 DEM131142:DES131142 DOI131142:DOO131142 DYE131142:DYK131142 EIA131142:EIG131142 ERW131142:ESC131142 FBS131142:FBY131142 FLO131142:FLU131142 FVK131142:FVQ131142 GFG131142:GFM131142 GPC131142:GPI131142 GYY131142:GZE131142 HIU131142:HJA131142 HSQ131142:HSW131142 ICM131142:ICS131142 IMI131142:IMO131142 IWE131142:IWK131142 JGA131142:JGG131142 JPW131142:JQC131142 JZS131142:JZY131142 KJO131142:KJU131142 KTK131142:KTQ131142 LDG131142:LDM131142 LNC131142:LNI131142 LWY131142:LXE131142 MGU131142:MHA131142 MQQ131142:MQW131142 NAM131142:NAS131142 NKI131142:NKO131142 NUE131142:NUK131142 OEA131142:OEG131142 ONW131142:OOC131142 OXS131142:OXY131142 PHO131142:PHU131142 PRK131142:PRQ131142 QBG131142:QBM131142 QLC131142:QLI131142 QUY131142:QVE131142 REU131142:RFA131142 ROQ131142:ROW131142 RYM131142:RYS131142 SII131142:SIO131142 SSE131142:SSK131142 TCA131142:TCG131142 TLW131142:TMC131142 TVS131142:TVY131142 UFO131142:UFU131142 UPK131142:UPQ131142 UZG131142:UZM131142 VJC131142:VJI131142 VSY131142:VTE131142 WCU131142:WDA131142 WMQ131142:WMW131142 WWM131142:WWS131142 AE196678:AK196678 KA196678:KG196678 TW196678:UC196678 ADS196678:ADY196678 ANO196678:ANU196678 AXK196678:AXQ196678 BHG196678:BHM196678 BRC196678:BRI196678 CAY196678:CBE196678 CKU196678:CLA196678 CUQ196678:CUW196678 DEM196678:DES196678 DOI196678:DOO196678 DYE196678:DYK196678 EIA196678:EIG196678 ERW196678:ESC196678 FBS196678:FBY196678 FLO196678:FLU196678 FVK196678:FVQ196678 GFG196678:GFM196678 GPC196678:GPI196678 GYY196678:GZE196678 HIU196678:HJA196678 HSQ196678:HSW196678 ICM196678:ICS196678 IMI196678:IMO196678 IWE196678:IWK196678 JGA196678:JGG196678 JPW196678:JQC196678 JZS196678:JZY196678 KJO196678:KJU196678 KTK196678:KTQ196678 LDG196678:LDM196678 LNC196678:LNI196678 LWY196678:LXE196678 MGU196678:MHA196678 MQQ196678:MQW196678 NAM196678:NAS196678 NKI196678:NKO196678 NUE196678:NUK196678 OEA196678:OEG196678 ONW196678:OOC196678 OXS196678:OXY196678 PHO196678:PHU196678 PRK196678:PRQ196678 QBG196678:QBM196678 QLC196678:QLI196678 QUY196678:QVE196678 REU196678:RFA196678 ROQ196678:ROW196678 RYM196678:RYS196678 SII196678:SIO196678 SSE196678:SSK196678 TCA196678:TCG196678 TLW196678:TMC196678 TVS196678:TVY196678 UFO196678:UFU196678 UPK196678:UPQ196678 UZG196678:UZM196678 VJC196678:VJI196678 VSY196678:VTE196678 WCU196678:WDA196678 WMQ196678:WMW196678 WWM196678:WWS196678 AE262214:AK262214 KA262214:KG262214 TW262214:UC262214 ADS262214:ADY262214 ANO262214:ANU262214 AXK262214:AXQ262214 BHG262214:BHM262214 BRC262214:BRI262214 CAY262214:CBE262214 CKU262214:CLA262214 CUQ262214:CUW262214 DEM262214:DES262214 DOI262214:DOO262214 DYE262214:DYK262214 EIA262214:EIG262214 ERW262214:ESC262214 FBS262214:FBY262214 FLO262214:FLU262214 FVK262214:FVQ262214 GFG262214:GFM262214 GPC262214:GPI262214 GYY262214:GZE262214 HIU262214:HJA262214 HSQ262214:HSW262214 ICM262214:ICS262214 IMI262214:IMO262214 IWE262214:IWK262214 JGA262214:JGG262214 JPW262214:JQC262214 JZS262214:JZY262214 KJO262214:KJU262214 KTK262214:KTQ262214 LDG262214:LDM262214 LNC262214:LNI262214 LWY262214:LXE262214 MGU262214:MHA262214 MQQ262214:MQW262214 NAM262214:NAS262214 NKI262214:NKO262214 NUE262214:NUK262214 OEA262214:OEG262214 ONW262214:OOC262214 OXS262214:OXY262214 PHO262214:PHU262214 PRK262214:PRQ262214 QBG262214:QBM262214 QLC262214:QLI262214 QUY262214:QVE262214 REU262214:RFA262214 ROQ262214:ROW262214 RYM262214:RYS262214 SII262214:SIO262214 SSE262214:SSK262214 TCA262214:TCG262214 TLW262214:TMC262214 TVS262214:TVY262214 UFO262214:UFU262214 UPK262214:UPQ262214 UZG262214:UZM262214 VJC262214:VJI262214 VSY262214:VTE262214 WCU262214:WDA262214 WMQ262214:WMW262214 WWM262214:WWS262214 AE327750:AK327750 KA327750:KG327750 TW327750:UC327750 ADS327750:ADY327750 ANO327750:ANU327750 AXK327750:AXQ327750 BHG327750:BHM327750 BRC327750:BRI327750 CAY327750:CBE327750 CKU327750:CLA327750 CUQ327750:CUW327750 DEM327750:DES327750 DOI327750:DOO327750 DYE327750:DYK327750 EIA327750:EIG327750 ERW327750:ESC327750 FBS327750:FBY327750 FLO327750:FLU327750 FVK327750:FVQ327750 GFG327750:GFM327750 GPC327750:GPI327750 GYY327750:GZE327750 HIU327750:HJA327750 HSQ327750:HSW327750 ICM327750:ICS327750 IMI327750:IMO327750 IWE327750:IWK327750 JGA327750:JGG327750 JPW327750:JQC327750 JZS327750:JZY327750 KJO327750:KJU327750 KTK327750:KTQ327750 LDG327750:LDM327750 LNC327750:LNI327750 LWY327750:LXE327750 MGU327750:MHA327750 MQQ327750:MQW327750 NAM327750:NAS327750 NKI327750:NKO327750 NUE327750:NUK327750 OEA327750:OEG327750 ONW327750:OOC327750 OXS327750:OXY327750 PHO327750:PHU327750 PRK327750:PRQ327750 QBG327750:QBM327750 QLC327750:QLI327750 QUY327750:QVE327750 REU327750:RFA327750 ROQ327750:ROW327750 RYM327750:RYS327750 SII327750:SIO327750 SSE327750:SSK327750 TCA327750:TCG327750 TLW327750:TMC327750 TVS327750:TVY327750 UFO327750:UFU327750 UPK327750:UPQ327750 UZG327750:UZM327750 VJC327750:VJI327750 VSY327750:VTE327750 WCU327750:WDA327750 WMQ327750:WMW327750 WWM327750:WWS327750 AE393286:AK393286 KA393286:KG393286 TW393286:UC393286 ADS393286:ADY393286 ANO393286:ANU393286 AXK393286:AXQ393286 BHG393286:BHM393286 BRC393286:BRI393286 CAY393286:CBE393286 CKU393286:CLA393286 CUQ393286:CUW393286 DEM393286:DES393286 DOI393286:DOO393286 DYE393286:DYK393286 EIA393286:EIG393286 ERW393286:ESC393286 FBS393286:FBY393286 FLO393286:FLU393286 FVK393286:FVQ393286 GFG393286:GFM393286 GPC393286:GPI393286 GYY393286:GZE393286 HIU393286:HJA393286 HSQ393286:HSW393286 ICM393286:ICS393286 IMI393286:IMO393286 IWE393286:IWK393286 JGA393286:JGG393286 JPW393286:JQC393286 JZS393286:JZY393286 KJO393286:KJU393286 KTK393286:KTQ393286 LDG393286:LDM393286 LNC393286:LNI393286 LWY393286:LXE393286 MGU393286:MHA393286 MQQ393286:MQW393286 NAM393286:NAS393286 NKI393286:NKO393286 NUE393286:NUK393286 OEA393286:OEG393286 ONW393286:OOC393286 OXS393286:OXY393286 PHO393286:PHU393286 PRK393286:PRQ393286 QBG393286:QBM393286 QLC393286:QLI393286 QUY393286:QVE393286 REU393286:RFA393286 ROQ393286:ROW393286 RYM393286:RYS393286 SII393286:SIO393286 SSE393286:SSK393286 TCA393286:TCG393286 TLW393286:TMC393286 TVS393286:TVY393286 UFO393286:UFU393286 UPK393286:UPQ393286 UZG393286:UZM393286 VJC393286:VJI393286 VSY393286:VTE393286 WCU393286:WDA393286 WMQ393286:WMW393286 WWM393286:WWS393286 AE458822:AK458822 KA458822:KG458822 TW458822:UC458822 ADS458822:ADY458822 ANO458822:ANU458822 AXK458822:AXQ458822 BHG458822:BHM458822 BRC458822:BRI458822 CAY458822:CBE458822 CKU458822:CLA458822 CUQ458822:CUW458822 DEM458822:DES458822 DOI458822:DOO458822 DYE458822:DYK458822 EIA458822:EIG458822 ERW458822:ESC458822 FBS458822:FBY458822 FLO458822:FLU458822 FVK458822:FVQ458822 GFG458822:GFM458822 GPC458822:GPI458822 GYY458822:GZE458822 HIU458822:HJA458822 HSQ458822:HSW458822 ICM458822:ICS458822 IMI458822:IMO458822 IWE458822:IWK458822 JGA458822:JGG458822 JPW458822:JQC458822 JZS458822:JZY458822 KJO458822:KJU458822 KTK458822:KTQ458822 LDG458822:LDM458822 LNC458822:LNI458822 LWY458822:LXE458822 MGU458822:MHA458822 MQQ458822:MQW458822 NAM458822:NAS458822 NKI458822:NKO458822 NUE458822:NUK458822 OEA458822:OEG458822 ONW458822:OOC458822 OXS458822:OXY458822 PHO458822:PHU458822 PRK458822:PRQ458822 QBG458822:QBM458822 QLC458822:QLI458822 QUY458822:QVE458822 REU458822:RFA458822 ROQ458822:ROW458822 RYM458822:RYS458822 SII458822:SIO458822 SSE458822:SSK458822 TCA458822:TCG458822 TLW458822:TMC458822 TVS458822:TVY458822 UFO458822:UFU458822 UPK458822:UPQ458822 UZG458822:UZM458822 VJC458822:VJI458822 VSY458822:VTE458822 WCU458822:WDA458822 WMQ458822:WMW458822 WWM458822:WWS458822 AE524358:AK524358 KA524358:KG524358 TW524358:UC524358 ADS524358:ADY524358 ANO524358:ANU524358 AXK524358:AXQ524358 BHG524358:BHM524358 BRC524358:BRI524358 CAY524358:CBE524358 CKU524358:CLA524358 CUQ524358:CUW524358 DEM524358:DES524358 DOI524358:DOO524358 DYE524358:DYK524358 EIA524358:EIG524358 ERW524358:ESC524358 FBS524358:FBY524358 FLO524358:FLU524358 FVK524358:FVQ524358 GFG524358:GFM524358 GPC524358:GPI524358 GYY524358:GZE524358 HIU524358:HJA524358 HSQ524358:HSW524358 ICM524358:ICS524358 IMI524358:IMO524358 IWE524358:IWK524358 JGA524358:JGG524358 JPW524358:JQC524358 JZS524358:JZY524358 KJO524358:KJU524358 KTK524358:KTQ524358 LDG524358:LDM524358 LNC524358:LNI524358 LWY524358:LXE524358 MGU524358:MHA524358 MQQ524358:MQW524358 NAM524358:NAS524358 NKI524358:NKO524358 NUE524358:NUK524358 OEA524358:OEG524358 ONW524358:OOC524358 OXS524358:OXY524358 PHO524358:PHU524358 PRK524358:PRQ524358 QBG524358:QBM524358 QLC524358:QLI524358 QUY524358:QVE524358 REU524358:RFA524358 ROQ524358:ROW524358 RYM524358:RYS524358 SII524358:SIO524358 SSE524358:SSK524358 TCA524358:TCG524358 TLW524358:TMC524358 TVS524358:TVY524358 UFO524358:UFU524358 UPK524358:UPQ524358 UZG524358:UZM524358 VJC524358:VJI524358 VSY524358:VTE524358 WCU524358:WDA524358 WMQ524358:WMW524358 WWM524358:WWS524358 AE589894:AK589894 KA589894:KG589894 TW589894:UC589894 ADS589894:ADY589894 ANO589894:ANU589894 AXK589894:AXQ589894 BHG589894:BHM589894 BRC589894:BRI589894 CAY589894:CBE589894 CKU589894:CLA589894 CUQ589894:CUW589894 DEM589894:DES589894 DOI589894:DOO589894 DYE589894:DYK589894 EIA589894:EIG589894 ERW589894:ESC589894 FBS589894:FBY589894 FLO589894:FLU589894 FVK589894:FVQ589894 GFG589894:GFM589894 GPC589894:GPI589894 GYY589894:GZE589894 HIU589894:HJA589894 HSQ589894:HSW589894 ICM589894:ICS589894 IMI589894:IMO589894 IWE589894:IWK589894 JGA589894:JGG589894 JPW589894:JQC589894 JZS589894:JZY589894 KJO589894:KJU589894 KTK589894:KTQ589894 LDG589894:LDM589894 LNC589894:LNI589894 LWY589894:LXE589894 MGU589894:MHA589894 MQQ589894:MQW589894 NAM589894:NAS589894 NKI589894:NKO589894 NUE589894:NUK589894 OEA589894:OEG589894 ONW589894:OOC589894 OXS589894:OXY589894 PHO589894:PHU589894 PRK589894:PRQ589894 QBG589894:QBM589894 QLC589894:QLI589894 QUY589894:QVE589894 REU589894:RFA589894 ROQ589894:ROW589894 RYM589894:RYS589894 SII589894:SIO589894 SSE589894:SSK589894 TCA589894:TCG589894 TLW589894:TMC589894 TVS589894:TVY589894 UFO589894:UFU589894 UPK589894:UPQ589894 UZG589894:UZM589894 VJC589894:VJI589894 VSY589894:VTE589894 WCU589894:WDA589894 WMQ589894:WMW589894 WWM589894:WWS589894 AE655430:AK655430 KA655430:KG655430 TW655430:UC655430 ADS655430:ADY655430 ANO655430:ANU655430 AXK655430:AXQ655430 BHG655430:BHM655430 BRC655430:BRI655430 CAY655430:CBE655430 CKU655430:CLA655430 CUQ655430:CUW655430 DEM655430:DES655430 DOI655430:DOO655430 DYE655430:DYK655430 EIA655430:EIG655430 ERW655430:ESC655430 FBS655430:FBY655430 FLO655430:FLU655430 FVK655430:FVQ655430 GFG655430:GFM655430 GPC655430:GPI655430 GYY655430:GZE655430 HIU655430:HJA655430 HSQ655430:HSW655430 ICM655430:ICS655430 IMI655430:IMO655430 IWE655430:IWK655430 JGA655430:JGG655430 JPW655430:JQC655430 JZS655430:JZY655430 KJO655430:KJU655430 KTK655430:KTQ655430 LDG655430:LDM655430 LNC655430:LNI655430 LWY655430:LXE655430 MGU655430:MHA655430 MQQ655430:MQW655430 NAM655430:NAS655430 NKI655430:NKO655430 NUE655430:NUK655430 OEA655430:OEG655430 ONW655430:OOC655430 OXS655430:OXY655430 PHO655430:PHU655430 PRK655430:PRQ655430 QBG655430:QBM655430 QLC655430:QLI655430 QUY655430:QVE655430 REU655430:RFA655430 ROQ655430:ROW655430 RYM655430:RYS655430 SII655430:SIO655430 SSE655430:SSK655430 TCA655430:TCG655430 TLW655430:TMC655430 TVS655430:TVY655430 UFO655430:UFU655430 UPK655430:UPQ655430 UZG655430:UZM655430 VJC655430:VJI655430 VSY655430:VTE655430 WCU655430:WDA655430 WMQ655430:WMW655430 WWM655430:WWS655430 AE720966:AK720966 KA720966:KG720966 TW720966:UC720966 ADS720966:ADY720966 ANO720966:ANU720966 AXK720966:AXQ720966 BHG720966:BHM720966 BRC720966:BRI720966 CAY720966:CBE720966 CKU720966:CLA720966 CUQ720966:CUW720966 DEM720966:DES720966 DOI720966:DOO720966 DYE720966:DYK720966 EIA720966:EIG720966 ERW720966:ESC720966 FBS720966:FBY720966 FLO720966:FLU720966 FVK720966:FVQ720966 GFG720966:GFM720966 GPC720966:GPI720966 GYY720966:GZE720966 HIU720966:HJA720966 HSQ720966:HSW720966 ICM720966:ICS720966 IMI720966:IMO720966 IWE720966:IWK720966 JGA720966:JGG720966 JPW720966:JQC720966 JZS720966:JZY720966 KJO720966:KJU720966 KTK720966:KTQ720966 LDG720966:LDM720966 LNC720966:LNI720966 LWY720966:LXE720966 MGU720966:MHA720966 MQQ720966:MQW720966 NAM720966:NAS720966 NKI720966:NKO720966 NUE720966:NUK720966 OEA720966:OEG720966 ONW720966:OOC720966 OXS720966:OXY720966 PHO720966:PHU720966 PRK720966:PRQ720966 QBG720966:QBM720966 QLC720966:QLI720966 QUY720966:QVE720966 REU720966:RFA720966 ROQ720966:ROW720966 RYM720966:RYS720966 SII720966:SIO720966 SSE720966:SSK720966 TCA720966:TCG720966 TLW720966:TMC720966 TVS720966:TVY720966 UFO720966:UFU720966 UPK720966:UPQ720966 UZG720966:UZM720966 VJC720966:VJI720966 VSY720966:VTE720966 WCU720966:WDA720966 WMQ720966:WMW720966 WWM720966:WWS720966 AE786502:AK786502 KA786502:KG786502 TW786502:UC786502 ADS786502:ADY786502 ANO786502:ANU786502 AXK786502:AXQ786502 BHG786502:BHM786502 BRC786502:BRI786502 CAY786502:CBE786502 CKU786502:CLA786502 CUQ786502:CUW786502 DEM786502:DES786502 DOI786502:DOO786502 DYE786502:DYK786502 EIA786502:EIG786502 ERW786502:ESC786502 FBS786502:FBY786502 FLO786502:FLU786502 FVK786502:FVQ786502 GFG786502:GFM786502 GPC786502:GPI786502 GYY786502:GZE786502 HIU786502:HJA786502 HSQ786502:HSW786502 ICM786502:ICS786502 IMI786502:IMO786502 IWE786502:IWK786502 JGA786502:JGG786502 JPW786502:JQC786502 JZS786502:JZY786502 KJO786502:KJU786502 KTK786502:KTQ786502 LDG786502:LDM786502 LNC786502:LNI786502 LWY786502:LXE786502 MGU786502:MHA786502 MQQ786502:MQW786502 NAM786502:NAS786502 NKI786502:NKO786502 NUE786502:NUK786502 OEA786502:OEG786502 ONW786502:OOC786502 OXS786502:OXY786502 PHO786502:PHU786502 PRK786502:PRQ786502 QBG786502:QBM786502 QLC786502:QLI786502 QUY786502:QVE786502 REU786502:RFA786502 ROQ786502:ROW786502 RYM786502:RYS786502 SII786502:SIO786502 SSE786502:SSK786502 TCA786502:TCG786502 TLW786502:TMC786502 TVS786502:TVY786502 UFO786502:UFU786502 UPK786502:UPQ786502 UZG786502:UZM786502 VJC786502:VJI786502 VSY786502:VTE786502 WCU786502:WDA786502 WMQ786502:WMW786502 WWM786502:WWS786502 AE852038:AK852038 KA852038:KG852038 TW852038:UC852038 ADS852038:ADY852038 ANO852038:ANU852038 AXK852038:AXQ852038 BHG852038:BHM852038 BRC852038:BRI852038 CAY852038:CBE852038 CKU852038:CLA852038 CUQ852038:CUW852038 DEM852038:DES852038 DOI852038:DOO852038 DYE852038:DYK852038 EIA852038:EIG852038 ERW852038:ESC852038 FBS852038:FBY852038 FLO852038:FLU852038 FVK852038:FVQ852038 GFG852038:GFM852038 GPC852038:GPI852038 GYY852038:GZE852038 HIU852038:HJA852038 HSQ852038:HSW852038 ICM852038:ICS852038 IMI852038:IMO852038 IWE852038:IWK852038 JGA852038:JGG852038 JPW852038:JQC852038 JZS852038:JZY852038 KJO852038:KJU852038 KTK852038:KTQ852038 LDG852038:LDM852038 LNC852038:LNI852038 LWY852038:LXE852038 MGU852038:MHA852038 MQQ852038:MQW852038 NAM852038:NAS852038 NKI852038:NKO852038 NUE852038:NUK852038 OEA852038:OEG852038 ONW852038:OOC852038 OXS852038:OXY852038 PHO852038:PHU852038 PRK852038:PRQ852038 QBG852038:QBM852038 QLC852038:QLI852038 QUY852038:QVE852038 REU852038:RFA852038 ROQ852038:ROW852038 RYM852038:RYS852038 SII852038:SIO852038 SSE852038:SSK852038 TCA852038:TCG852038 TLW852038:TMC852038 TVS852038:TVY852038 UFO852038:UFU852038 UPK852038:UPQ852038 UZG852038:UZM852038 VJC852038:VJI852038 VSY852038:VTE852038 WCU852038:WDA852038 WMQ852038:WMW852038 WWM852038:WWS852038 AE917574:AK917574 KA917574:KG917574 TW917574:UC917574 ADS917574:ADY917574 ANO917574:ANU917574 AXK917574:AXQ917574 BHG917574:BHM917574 BRC917574:BRI917574 CAY917574:CBE917574 CKU917574:CLA917574 CUQ917574:CUW917574 DEM917574:DES917574 DOI917574:DOO917574 DYE917574:DYK917574 EIA917574:EIG917574 ERW917574:ESC917574 FBS917574:FBY917574 FLO917574:FLU917574 FVK917574:FVQ917574 GFG917574:GFM917574 GPC917574:GPI917574 GYY917574:GZE917574 HIU917574:HJA917574 HSQ917574:HSW917574 ICM917574:ICS917574 IMI917574:IMO917574 IWE917574:IWK917574 JGA917574:JGG917574 JPW917574:JQC917574 JZS917574:JZY917574 KJO917574:KJU917574 KTK917574:KTQ917574 LDG917574:LDM917574 LNC917574:LNI917574 LWY917574:LXE917574 MGU917574:MHA917574 MQQ917574:MQW917574 NAM917574:NAS917574 NKI917574:NKO917574 NUE917574:NUK917574 OEA917574:OEG917574 ONW917574:OOC917574 OXS917574:OXY917574 PHO917574:PHU917574 PRK917574:PRQ917574 QBG917574:QBM917574 QLC917574:QLI917574 QUY917574:QVE917574 REU917574:RFA917574 ROQ917574:ROW917574 RYM917574:RYS917574 SII917574:SIO917574 SSE917574:SSK917574 TCA917574:TCG917574 TLW917574:TMC917574 TVS917574:TVY917574 UFO917574:UFU917574 UPK917574:UPQ917574 UZG917574:UZM917574 VJC917574:VJI917574 VSY917574:VTE917574 WCU917574:WDA917574 WMQ917574:WMW917574 WWM917574:WWS917574 AE983110:AK983110 KA983110:KG983110 TW983110:UC983110 ADS983110:ADY983110 ANO983110:ANU983110 AXK983110:AXQ983110 BHG983110:BHM983110 BRC983110:BRI983110 CAY983110:CBE983110 CKU983110:CLA983110 CUQ983110:CUW983110 DEM983110:DES983110 DOI983110:DOO983110 DYE983110:DYK983110 EIA983110:EIG983110 ERW983110:ESC983110 FBS983110:FBY983110 FLO983110:FLU983110 FVK983110:FVQ983110 GFG983110:GFM983110 GPC983110:GPI983110 GYY983110:GZE983110 HIU983110:HJA983110 HSQ983110:HSW983110 ICM983110:ICS983110 IMI983110:IMO983110 IWE983110:IWK983110 JGA983110:JGG983110 JPW983110:JQC983110 JZS983110:JZY983110 KJO983110:KJU983110 KTK983110:KTQ983110 LDG983110:LDM983110 LNC983110:LNI983110 LWY983110:LXE983110 MGU983110:MHA983110 MQQ983110:MQW983110 NAM983110:NAS983110 NKI983110:NKO983110 NUE983110:NUK983110 OEA983110:OEG983110 ONW983110:OOC983110 OXS983110:OXY983110 PHO983110:PHU983110 PRK983110:PRQ983110 QBG983110:QBM983110 QLC983110:QLI983110 QUY983110:QVE983110 REU983110:RFA983110 ROQ983110:ROW983110 RYM983110:RYS983110 SII983110:SIO983110 SSE983110:SSK983110 TCA983110:TCG983110 TLW983110:TMC983110 TVS983110:TVY983110 UFO983110:UFU983110 UPK983110:UPQ983110 UZG983110:UZM983110 VJC983110:VJI983110 VSY983110:VTE983110 WCU983110:WDA983110 WMQ983110:WMW983110 WWM983110:WWS983110"/>
    <dataValidation allowBlank="1" showInputMessage="1" showErrorMessage="1" promptTitle="TDHCA Rental Program Experience" prompt="Row 29: Enter Date (mm/yy) When Control Began" sqref="AL70:AP70 KH70:KL70 UD70:UH70 ADZ70:AED70 ANV70:ANZ70 AXR70:AXV70 BHN70:BHR70 BRJ70:BRN70 CBF70:CBJ70 CLB70:CLF70 CUX70:CVB70 DET70:DEX70 DOP70:DOT70 DYL70:DYP70 EIH70:EIL70 ESD70:ESH70 FBZ70:FCD70 FLV70:FLZ70 FVR70:FVV70 GFN70:GFR70 GPJ70:GPN70 GZF70:GZJ70 HJB70:HJF70 HSX70:HTB70 ICT70:ICX70 IMP70:IMT70 IWL70:IWP70 JGH70:JGL70 JQD70:JQH70 JZZ70:KAD70 KJV70:KJZ70 KTR70:KTV70 LDN70:LDR70 LNJ70:LNN70 LXF70:LXJ70 MHB70:MHF70 MQX70:MRB70 NAT70:NAX70 NKP70:NKT70 NUL70:NUP70 OEH70:OEL70 OOD70:OOH70 OXZ70:OYD70 PHV70:PHZ70 PRR70:PRV70 QBN70:QBR70 QLJ70:QLN70 QVF70:QVJ70 RFB70:RFF70 ROX70:RPB70 RYT70:RYX70 SIP70:SIT70 SSL70:SSP70 TCH70:TCL70 TMD70:TMH70 TVZ70:TWD70 UFV70:UFZ70 UPR70:UPV70 UZN70:UZR70 VJJ70:VJN70 VTF70:VTJ70 WDB70:WDF70 WMX70:WNB70 WWT70:WWX70 AL65606:AP65606 KH65606:KL65606 UD65606:UH65606 ADZ65606:AED65606 ANV65606:ANZ65606 AXR65606:AXV65606 BHN65606:BHR65606 BRJ65606:BRN65606 CBF65606:CBJ65606 CLB65606:CLF65606 CUX65606:CVB65606 DET65606:DEX65606 DOP65606:DOT65606 DYL65606:DYP65606 EIH65606:EIL65606 ESD65606:ESH65606 FBZ65606:FCD65606 FLV65606:FLZ65606 FVR65606:FVV65606 GFN65606:GFR65606 GPJ65606:GPN65606 GZF65606:GZJ65606 HJB65606:HJF65606 HSX65606:HTB65606 ICT65606:ICX65606 IMP65606:IMT65606 IWL65606:IWP65606 JGH65606:JGL65606 JQD65606:JQH65606 JZZ65606:KAD65606 KJV65606:KJZ65606 KTR65606:KTV65606 LDN65606:LDR65606 LNJ65606:LNN65606 LXF65606:LXJ65606 MHB65606:MHF65606 MQX65606:MRB65606 NAT65606:NAX65606 NKP65606:NKT65606 NUL65606:NUP65606 OEH65606:OEL65606 OOD65606:OOH65606 OXZ65606:OYD65606 PHV65606:PHZ65606 PRR65606:PRV65606 QBN65606:QBR65606 QLJ65606:QLN65606 QVF65606:QVJ65606 RFB65606:RFF65606 ROX65606:RPB65606 RYT65606:RYX65606 SIP65606:SIT65606 SSL65606:SSP65606 TCH65606:TCL65606 TMD65606:TMH65606 TVZ65606:TWD65606 UFV65606:UFZ65606 UPR65606:UPV65606 UZN65606:UZR65606 VJJ65606:VJN65606 VTF65606:VTJ65606 WDB65606:WDF65606 WMX65606:WNB65606 WWT65606:WWX65606 AL131142:AP131142 KH131142:KL131142 UD131142:UH131142 ADZ131142:AED131142 ANV131142:ANZ131142 AXR131142:AXV131142 BHN131142:BHR131142 BRJ131142:BRN131142 CBF131142:CBJ131142 CLB131142:CLF131142 CUX131142:CVB131142 DET131142:DEX131142 DOP131142:DOT131142 DYL131142:DYP131142 EIH131142:EIL131142 ESD131142:ESH131142 FBZ131142:FCD131142 FLV131142:FLZ131142 FVR131142:FVV131142 GFN131142:GFR131142 GPJ131142:GPN131142 GZF131142:GZJ131142 HJB131142:HJF131142 HSX131142:HTB131142 ICT131142:ICX131142 IMP131142:IMT131142 IWL131142:IWP131142 JGH131142:JGL131142 JQD131142:JQH131142 JZZ131142:KAD131142 KJV131142:KJZ131142 KTR131142:KTV131142 LDN131142:LDR131142 LNJ131142:LNN131142 LXF131142:LXJ131142 MHB131142:MHF131142 MQX131142:MRB131142 NAT131142:NAX131142 NKP131142:NKT131142 NUL131142:NUP131142 OEH131142:OEL131142 OOD131142:OOH131142 OXZ131142:OYD131142 PHV131142:PHZ131142 PRR131142:PRV131142 QBN131142:QBR131142 QLJ131142:QLN131142 QVF131142:QVJ131142 RFB131142:RFF131142 ROX131142:RPB131142 RYT131142:RYX131142 SIP131142:SIT131142 SSL131142:SSP131142 TCH131142:TCL131142 TMD131142:TMH131142 TVZ131142:TWD131142 UFV131142:UFZ131142 UPR131142:UPV131142 UZN131142:UZR131142 VJJ131142:VJN131142 VTF131142:VTJ131142 WDB131142:WDF131142 WMX131142:WNB131142 WWT131142:WWX131142 AL196678:AP196678 KH196678:KL196678 UD196678:UH196678 ADZ196678:AED196678 ANV196678:ANZ196678 AXR196678:AXV196678 BHN196678:BHR196678 BRJ196678:BRN196678 CBF196678:CBJ196678 CLB196678:CLF196678 CUX196678:CVB196678 DET196678:DEX196678 DOP196678:DOT196678 DYL196678:DYP196678 EIH196678:EIL196678 ESD196678:ESH196678 FBZ196678:FCD196678 FLV196678:FLZ196678 FVR196678:FVV196678 GFN196678:GFR196678 GPJ196678:GPN196678 GZF196678:GZJ196678 HJB196678:HJF196678 HSX196678:HTB196678 ICT196678:ICX196678 IMP196678:IMT196678 IWL196678:IWP196678 JGH196678:JGL196678 JQD196678:JQH196678 JZZ196678:KAD196678 KJV196678:KJZ196678 KTR196678:KTV196678 LDN196678:LDR196678 LNJ196678:LNN196678 LXF196678:LXJ196678 MHB196678:MHF196678 MQX196678:MRB196678 NAT196678:NAX196678 NKP196678:NKT196678 NUL196678:NUP196678 OEH196678:OEL196678 OOD196678:OOH196678 OXZ196678:OYD196678 PHV196678:PHZ196678 PRR196678:PRV196678 QBN196678:QBR196678 QLJ196678:QLN196678 QVF196678:QVJ196678 RFB196678:RFF196678 ROX196678:RPB196678 RYT196678:RYX196678 SIP196678:SIT196678 SSL196678:SSP196678 TCH196678:TCL196678 TMD196678:TMH196678 TVZ196678:TWD196678 UFV196678:UFZ196678 UPR196678:UPV196678 UZN196678:UZR196678 VJJ196678:VJN196678 VTF196678:VTJ196678 WDB196678:WDF196678 WMX196678:WNB196678 WWT196678:WWX196678 AL262214:AP262214 KH262214:KL262214 UD262214:UH262214 ADZ262214:AED262214 ANV262214:ANZ262214 AXR262214:AXV262214 BHN262214:BHR262214 BRJ262214:BRN262214 CBF262214:CBJ262214 CLB262214:CLF262214 CUX262214:CVB262214 DET262214:DEX262214 DOP262214:DOT262214 DYL262214:DYP262214 EIH262214:EIL262214 ESD262214:ESH262214 FBZ262214:FCD262214 FLV262214:FLZ262214 FVR262214:FVV262214 GFN262214:GFR262214 GPJ262214:GPN262214 GZF262214:GZJ262214 HJB262214:HJF262214 HSX262214:HTB262214 ICT262214:ICX262214 IMP262214:IMT262214 IWL262214:IWP262214 JGH262214:JGL262214 JQD262214:JQH262214 JZZ262214:KAD262214 KJV262214:KJZ262214 KTR262214:KTV262214 LDN262214:LDR262214 LNJ262214:LNN262214 LXF262214:LXJ262214 MHB262214:MHF262214 MQX262214:MRB262214 NAT262214:NAX262214 NKP262214:NKT262214 NUL262214:NUP262214 OEH262214:OEL262214 OOD262214:OOH262214 OXZ262214:OYD262214 PHV262214:PHZ262214 PRR262214:PRV262214 QBN262214:QBR262214 QLJ262214:QLN262214 QVF262214:QVJ262214 RFB262214:RFF262214 ROX262214:RPB262214 RYT262214:RYX262214 SIP262214:SIT262214 SSL262214:SSP262214 TCH262214:TCL262214 TMD262214:TMH262214 TVZ262214:TWD262214 UFV262214:UFZ262214 UPR262214:UPV262214 UZN262214:UZR262214 VJJ262214:VJN262214 VTF262214:VTJ262214 WDB262214:WDF262214 WMX262214:WNB262214 WWT262214:WWX262214 AL327750:AP327750 KH327750:KL327750 UD327750:UH327750 ADZ327750:AED327750 ANV327750:ANZ327750 AXR327750:AXV327750 BHN327750:BHR327750 BRJ327750:BRN327750 CBF327750:CBJ327750 CLB327750:CLF327750 CUX327750:CVB327750 DET327750:DEX327750 DOP327750:DOT327750 DYL327750:DYP327750 EIH327750:EIL327750 ESD327750:ESH327750 FBZ327750:FCD327750 FLV327750:FLZ327750 FVR327750:FVV327750 GFN327750:GFR327750 GPJ327750:GPN327750 GZF327750:GZJ327750 HJB327750:HJF327750 HSX327750:HTB327750 ICT327750:ICX327750 IMP327750:IMT327750 IWL327750:IWP327750 JGH327750:JGL327750 JQD327750:JQH327750 JZZ327750:KAD327750 KJV327750:KJZ327750 KTR327750:KTV327750 LDN327750:LDR327750 LNJ327750:LNN327750 LXF327750:LXJ327750 MHB327750:MHF327750 MQX327750:MRB327750 NAT327750:NAX327750 NKP327750:NKT327750 NUL327750:NUP327750 OEH327750:OEL327750 OOD327750:OOH327750 OXZ327750:OYD327750 PHV327750:PHZ327750 PRR327750:PRV327750 QBN327750:QBR327750 QLJ327750:QLN327750 QVF327750:QVJ327750 RFB327750:RFF327750 ROX327750:RPB327750 RYT327750:RYX327750 SIP327750:SIT327750 SSL327750:SSP327750 TCH327750:TCL327750 TMD327750:TMH327750 TVZ327750:TWD327750 UFV327750:UFZ327750 UPR327750:UPV327750 UZN327750:UZR327750 VJJ327750:VJN327750 VTF327750:VTJ327750 WDB327750:WDF327750 WMX327750:WNB327750 WWT327750:WWX327750 AL393286:AP393286 KH393286:KL393286 UD393286:UH393286 ADZ393286:AED393286 ANV393286:ANZ393286 AXR393286:AXV393286 BHN393286:BHR393286 BRJ393286:BRN393286 CBF393286:CBJ393286 CLB393286:CLF393286 CUX393286:CVB393286 DET393286:DEX393286 DOP393286:DOT393286 DYL393286:DYP393286 EIH393286:EIL393286 ESD393286:ESH393286 FBZ393286:FCD393286 FLV393286:FLZ393286 FVR393286:FVV393286 GFN393286:GFR393286 GPJ393286:GPN393286 GZF393286:GZJ393286 HJB393286:HJF393286 HSX393286:HTB393286 ICT393286:ICX393286 IMP393286:IMT393286 IWL393286:IWP393286 JGH393286:JGL393286 JQD393286:JQH393286 JZZ393286:KAD393286 KJV393286:KJZ393286 KTR393286:KTV393286 LDN393286:LDR393286 LNJ393286:LNN393286 LXF393286:LXJ393286 MHB393286:MHF393286 MQX393286:MRB393286 NAT393286:NAX393286 NKP393286:NKT393286 NUL393286:NUP393286 OEH393286:OEL393286 OOD393286:OOH393286 OXZ393286:OYD393286 PHV393286:PHZ393286 PRR393286:PRV393286 QBN393286:QBR393286 QLJ393286:QLN393286 QVF393286:QVJ393286 RFB393286:RFF393286 ROX393286:RPB393286 RYT393286:RYX393286 SIP393286:SIT393286 SSL393286:SSP393286 TCH393286:TCL393286 TMD393286:TMH393286 TVZ393286:TWD393286 UFV393286:UFZ393286 UPR393286:UPV393286 UZN393286:UZR393286 VJJ393286:VJN393286 VTF393286:VTJ393286 WDB393286:WDF393286 WMX393286:WNB393286 WWT393286:WWX393286 AL458822:AP458822 KH458822:KL458822 UD458822:UH458822 ADZ458822:AED458822 ANV458822:ANZ458822 AXR458822:AXV458822 BHN458822:BHR458822 BRJ458822:BRN458822 CBF458822:CBJ458822 CLB458822:CLF458822 CUX458822:CVB458822 DET458822:DEX458822 DOP458822:DOT458822 DYL458822:DYP458822 EIH458822:EIL458822 ESD458822:ESH458822 FBZ458822:FCD458822 FLV458822:FLZ458822 FVR458822:FVV458822 GFN458822:GFR458822 GPJ458822:GPN458822 GZF458822:GZJ458822 HJB458822:HJF458822 HSX458822:HTB458822 ICT458822:ICX458822 IMP458822:IMT458822 IWL458822:IWP458822 JGH458822:JGL458822 JQD458822:JQH458822 JZZ458822:KAD458822 KJV458822:KJZ458822 KTR458822:KTV458822 LDN458822:LDR458822 LNJ458822:LNN458822 LXF458822:LXJ458822 MHB458822:MHF458822 MQX458822:MRB458822 NAT458822:NAX458822 NKP458822:NKT458822 NUL458822:NUP458822 OEH458822:OEL458822 OOD458822:OOH458822 OXZ458822:OYD458822 PHV458822:PHZ458822 PRR458822:PRV458822 QBN458822:QBR458822 QLJ458822:QLN458822 QVF458822:QVJ458822 RFB458822:RFF458822 ROX458822:RPB458822 RYT458822:RYX458822 SIP458822:SIT458822 SSL458822:SSP458822 TCH458822:TCL458822 TMD458822:TMH458822 TVZ458822:TWD458822 UFV458822:UFZ458822 UPR458822:UPV458822 UZN458822:UZR458822 VJJ458822:VJN458822 VTF458822:VTJ458822 WDB458822:WDF458822 WMX458822:WNB458822 WWT458822:WWX458822 AL524358:AP524358 KH524358:KL524358 UD524358:UH524358 ADZ524358:AED524358 ANV524358:ANZ524358 AXR524358:AXV524358 BHN524358:BHR524358 BRJ524358:BRN524358 CBF524358:CBJ524358 CLB524358:CLF524358 CUX524358:CVB524358 DET524358:DEX524358 DOP524358:DOT524358 DYL524358:DYP524358 EIH524358:EIL524358 ESD524358:ESH524358 FBZ524358:FCD524358 FLV524358:FLZ524358 FVR524358:FVV524358 GFN524358:GFR524358 GPJ524358:GPN524358 GZF524358:GZJ524358 HJB524358:HJF524358 HSX524358:HTB524358 ICT524358:ICX524358 IMP524358:IMT524358 IWL524358:IWP524358 JGH524358:JGL524358 JQD524358:JQH524358 JZZ524358:KAD524358 KJV524358:KJZ524358 KTR524358:KTV524358 LDN524358:LDR524358 LNJ524358:LNN524358 LXF524358:LXJ524358 MHB524358:MHF524358 MQX524358:MRB524358 NAT524358:NAX524358 NKP524358:NKT524358 NUL524358:NUP524358 OEH524358:OEL524358 OOD524358:OOH524358 OXZ524358:OYD524358 PHV524358:PHZ524358 PRR524358:PRV524358 QBN524358:QBR524358 QLJ524358:QLN524358 QVF524358:QVJ524358 RFB524358:RFF524358 ROX524358:RPB524358 RYT524358:RYX524358 SIP524358:SIT524358 SSL524358:SSP524358 TCH524358:TCL524358 TMD524358:TMH524358 TVZ524358:TWD524358 UFV524358:UFZ524358 UPR524358:UPV524358 UZN524358:UZR524358 VJJ524358:VJN524358 VTF524358:VTJ524358 WDB524358:WDF524358 WMX524358:WNB524358 WWT524358:WWX524358 AL589894:AP589894 KH589894:KL589894 UD589894:UH589894 ADZ589894:AED589894 ANV589894:ANZ589894 AXR589894:AXV589894 BHN589894:BHR589894 BRJ589894:BRN589894 CBF589894:CBJ589894 CLB589894:CLF589894 CUX589894:CVB589894 DET589894:DEX589894 DOP589894:DOT589894 DYL589894:DYP589894 EIH589894:EIL589894 ESD589894:ESH589894 FBZ589894:FCD589894 FLV589894:FLZ589894 FVR589894:FVV589894 GFN589894:GFR589894 GPJ589894:GPN589894 GZF589894:GZJ589894 HJB589894:HJF589894 HSX589894:HTB589894 ICT589894:ICX589894 IMP589894:IMT589894 IWL589894:IWP589894 JGH589894:JGL589894 JQD589894:JQH589894 JZZ589894:KAD589894 KJV589894:KJZ589894 KTR589894:KTV589894 LDN589894:LDR589894 LNJ589894:LNN589894 LXF589894:LXJ589894 MHB589894:MHF589894 MQX589894:MRB589894 NAT589894:NAX589894 NKP589894:NKT589894 NUL589894:NUP589894 OEH589894:OEL589894 OOD589894:OOH589894 OXZ589894:OYD589894 PHV589894:PHZ589894 PRR589894:PRV589894 QBN589894:QBR589894 QLJ589894:QLN589894 QVF589894:QVJ589894 RFB589894:RFF589894 ROX589894:RPB589894 RYT589894:RYX589894 SIP589894:SIT589894 SSL589894:SSP589894 TCH589894:TCL589894 TMD589894:TMH589894 TVZ589894:TWD589894 UFV589894:UFZ589894 UPR589894:UPV589894 UZN589894:UZR589894 VJJ589894:VJN589894 VTF589894:VTJ589894 WDB589894:WDF589894 WMX589894:WNB589894 WWT589894:WWX589894 AL655430:AP655430 KH655430:KL655430 UD655430:UH655430 ADZ655430:AED655430 ANV655430:ANZ655430 AXR655430:AXV655430 BHN655430:BHR655430 BRJ655430:BRN655430 CBF655430:CBJ655430 CLB655430:CLF655430 CUX655430:CVB655430 DET655430:DEX655430 DOP655430:DOT655430 DYL655430:DYP655430 EIH655430:EIL655430 ESD655430:ESH655430 FBZ655430:FCD655430 FLV655430:FLZ655430 FVR655430:FVV655430 GFN655430:GFR655430 GPJ655430:GPN655430 GZF655430:GZJ655430 HJB655430:HJF655430 HSX655430:HTB655430 ICT655430:ICX655430 IMP655430:IMT655430 IWL655430:IWP655430 JGH655430:JGL655430 JQD655430:JQH655430 JZZ655430:KAD655430 KJV655430:KJZ655430 KTR655430:KTV655430 LDN655430:LDR655430 LNJ655430:LNN655430 LXF655430:LXJ655430 MHB655430:MHF655430 MQX655430:MRB655430 NAT655430:NAX655430 NKP655430:NKT655430 NUL655430:NUP655430 OEH655430:OEL655430 OOD655430:OOH655430 OXZ655430:OYD655430 PHV655430:PHZ655430 PRR655430:PRV655430 QBN655430:QBR655430 QLJ655430:QLN655430 QVF655430:QVJ655430 RFB655430:RFF655430 ROX655430:RPB655430 RYT655430:RYX655430 SIP655430:SIT655430 SSL655430:SSP655430 TCH655430:TCL655430 TMD655430:TMH655430 TVZ655430:TWD655430 UFV655430:UFZ655430 UPR655430:UPV655430 UZN655430:UZR655430 VJJ655430:VJN655430 VTF655430:VTJ655430 WDB655430:WDF655430 WMX655430:WNB655430 WWT655430:WWX655430 AL720966:AP720966 KH720966:KL720966 UD720966:UH720966 ADZ720966:AED720966 ANV720966:ANZ720966 AXR720966:AXV720966 BHN720966:BHR720966 BRJ720966:BRN720966 CBF720966:CBJ720966 CLB720966:CLF720966 CUX720966:CVB720966 DET720966:DEX720966 DOP720966:DOT720966 DYL720966:DYP720966 EIH720966:EIL720966 ESD720966:ESH720966 FBZ720966:FCD720966 FLV720966:FLZ720966 FVR720966:FVV720966 GFN720966:GFR720966 GPJ720966:GPN720966 GZF720966:GZJ720966 HJB720966:HJF720966 HSX720966:HTB720966 ICT720966:ICX720966 IMP720966:IMT720966 IWL720966:IWP720966 JGH720966:JGL720966 JQD720966:JQH720966 JZZ720966:KAD720966 KJV720966:KJZ720966 KTR720966:KTV720966 LDN720966:LDR720966 LNJ720966:LNN720966 LXF720966:LXJ720966 MHB720966:MHF720966 MQX720966:MRB720966 NAT720966:NAX720966 NKP720966:NKT720966 NUL720966:NUP720966 OEH720966:OEL720966 OOD720966:OOH720966 OXZ720966:OYD720966 PHV720966:PHZ720966 PRR720966:PRV720966 QBN720966:QBR720966 QLJ720966:QLN720966 QVF720966:QVJ720966 RFB720966:RFF720966 ROX720966:RPB720966 RYT720966:RYX720966 SIP720966:SIT720966 SSL720966:SSP720966 TCH720966:TCL720966 TMD720966:TMH720966 TVZ720966:TWD720966 UFV720966:UFZ720966 UPR720966:UPV720966 UZN720966:UZR720966 VJJ720966:VJN720966 VTF720966:VTJ720966 WDB720966:WDF720966 WMX720966:WNB720966 WWT720966:WWX720966 AL786502:AP786502 KH786502:KL786502 UD786502:UH786502 ADZ786502:AED786502 ANV786502:ANZ786502 AXR786502:AXV786502 BHN786502:BHR786502 BRJ786502:BRN786502 CBF786502:CBJ786502 CLB786502:CLF786502 CUX786502:CVB786502 DET786502:DEX786502 DOP786502:DOT786502 DYL786502:DYP786502 EIH786502:EIL786502 ESD786502:ESH786502 FBZ786502:FCD786502 FLV786502:FLZ786502 FVR786502:FVV786502 GFN786502:GFR786502 GPJ786502:GPN786502 GZF786502:GZJ786502 HJB786502:HJF786502 HSX786502:HTB786502 ICT786502:ICX786502 IMP786502:IMT786502 IWL786502:IWP786502 JGH786502:JGL786502 JQD786502:JQH786502 JZZ786502:KAD786502 KJV786502:KJZ786502 KTR786502:KTV786502 LDN786502:LDR786502 LNJ786502:LNN786502 LXF786502:LXJ786502 MHB786502:MHF786502 MQX786502:MRB786502 NAT786502:NAX786502 NKP786502:NKT786502 NUL786502:NUP786502 OEH786502:OEL786502 OOD786502:OOH786502 OXZ786502:OYD786502 PHV786502:PHZ786502 PRR786502:PRV786502 QBN786502:QBR786502 QLJ786502:QLN786502 QVF786502:QVJ786502 RFB786502:RFF786502 ROX786502:RPB786502 RYT786502:RYX786502 SIP786502:SIT786502 SSL786502:SSP786502 TCH786502:TCL786502 TMD786502:TMH786502 TVZ786502:TWD786502 UFV786502:UFZ786502 UPR786502:UPV786502 UZN786502:UZR786502 VJJ786502:VJN786502 VTF786502:VTJ786502 WDB786502:WDF786502 WMX786502:WNB786502 WWT786502:WWX786502 AL852038:AP852038 KH852038:KL852038 UD852038:UH852038 ADZ852038:AED852038 ANV852038:ANZ852038 AXR852038:AXV852038 BHN852038:BHR852038 BRJ852038:BRN852038 CBF852038:CBJ852038 CLB852038:CLF852038 CUX852038:CVB852038 DET852038:DEX852038 DOP852038:DOT852038 DYL852038:DYP852038 EIH852038:EIL852038 ESD852038:ESH852038 FBZ852038:FCD852038 FLV852038:FLZ852038 FVR852038:FVV852038 GFN852038:GFR852038 GPJ852038:GPN852038 GZF852038:GZJ852038 HJB852038:HJF852038 HSX852038:HTB852038 ICT852038:ICX852038 IMP852038:IMT852038 IWL852038:IWP852038 JGH852038:JGL852038 JQD852038:JQH852038 JZZ852038:KAD852038 KJV852038:KJZ852038 KTR852038:KTV852038 LDN852038:LDR852038 LNJ852038:LNN852038 LXF852038:LXJ852038 MHB852038:MHF852038 MQX852038:MRB852038 NAT852038:NAX852038 NKP852038:NKT852038 NUL852038:NUP852038 OEH852038:OEL852038 OOD852038:OOH852038 OXZ852038:OYD852038 PHV852038:PHZ852038 PRR852038:PRV852038 QBN852038:QBR852038 QLJ852038:QLN852038 QVF852038:QVJ852038 RFB852038:RFF852038 ROX852038:RPB852038 RYT852038:RYX852038 SIP852038:SIT852038 SSL852038:SSP852038 TCH852038:TCL852038 TMD852038:TMH852038 TVZ852038:TWD852038 UFV852038:UFZ852038 UPR852038:UPV852038 UZN852038:UZR852038 VJJ852038:VJN852038 VTF852038:VTJ852038 WDB852038:WDF852038 WMX852038:WNB852038 WWT852038:WWX852038 AL917574:AP917574 KH917574:KL917574 UD917574:UH917574 ADZ917574:AED917574 ANV917574:ANZ917574 AXR917574:AXV917574 BHN917574:BHR917574 BRJ917574:BRN917574 CBF917574:CBJ917574 CLB917574:CLF917574 CUX917574:CVB917574 DET917574:DEX917574 DOP917574:DOT917574 DYL917574:DYP917574 EIH917574:EIL917574 ESD917574:ESH917574 FBZ917574:FCD917574 FLV917574:FLZ917574 FVR917574:FVV917574 GFN917574:GFR917574 GPJ917574:GPN917574 GZF917574:GZJ917574 HJB917574:HJF917574 HSX917574:HTB917574 ICT917574:ICX917574 IMP917574:IMT917574 IWL917574:IWP917574 JGH917574:JGL917574 JQD917574:JQH917574 JZZ917574:KAD917574 KJV917574:KJZ917574 KTR917574:KTV917574 LDN917574:LDR917574 LNJ917574:LNN917574 LXF917574:LXJ917574 MHB917574:MHF917574 MQX917574:MRB917574 NAT917574:NAX917574 NKP917574:NKT917574 NUL917574:NUP917574 OEH917574:OEL917574 OOD917574:OOH917574 OXZ917574:OYD917574 PHV917574:PHZ917574 PRR917574:PRV917574 QBN917574:QBR917574 QLJ917574:QLN917574 QVF917574:QVJ917574 RFB917574:RFF917574 ROX917574:RPB917574 RYT917574:RYX917574 SIP917574:SIT917574 SSL917574:SSP917574 TCH917574:TCL917574 TMD917574:TMH917574 TVZ917574:TWD917574 UFV917574:UFZ917574 UPR917574:UPV917574 UZN917574:UZR917574 VJJ917574:VJN917574 VTF917574:VTJ917574 WDB917574:WDF917574 WMX917574:WNB917574 WWT917574:WWX917574 AL983110:AP983110 KH983110:KL983110 UD983110:UH983110 ADZ983110:AED983110 ANV983110:ANZ983110 AXR983110:AXV983110 BHN983110:BHR983110 BRJ983110:BRN983110 CBF983110:CBJ983110 CLB983110:CLF983110 CUX983110:CVB983110 DET983110:DEX983110 DOP983110:DOT983110 DYL983110:DYP983110 EIH983110:EIL983110 ESD983110:ESH983110 FBZ983110:FCD983110 FLV983110:FLZ983110 FVR983110:FVV983110 GFN983110:GFR983110 GPJ983110:GPN983110 GZF983110:GZJ983110 HJB983110:HJF983110 HSX983110:HTB983110 ICT983110:ICX983110 IMP983110:IMT983110 IWL983110:IWP983110 JGH983110:JGL983110 JQD983110:JQH983110 JZZ983110:KAD983110 KJV983110:KJZ983110 KTR983110:KTV983110 LDN983110:LDR983110 LNJ983110:LNN983110 LXF983110:LXJ983110 MHB983110:MHF983110 MQX983110:MRB983110 NAT983110:NAX983110 NKP983110:NKT983110 NUL983110:NUP983110 OEH983110:OEL983110 OOD983110:OOH983110 OXZ983110:OYD983110 PHV983110:PHZ983110 PRR983110:PRV983110 QBN983110:QBR983110 QLJ983110:QLN983110 QVF983110:QVJ983110 RFB983110:RFF983110 ROX983110:RPB983110 RYT983110:RYX983110 SIP983110:SIT983110 SSL983110:SSP983110 TCH983110:TCL983110 TMD983110:TMH983110 TVZ983110:TWD983110 UFV983110:UFZ983110 UPR983110:UPV983110 UZN983110:UZR983110 VJJ983110:VJN983110 VTF983110:VTJ983110 WDB983110:WDF983110 WMX983110:WNB983110 WWT983110:WWX983110"/>
    <dataValidation allowBlank="1" showInputMessage="1" showErrorMessage="1" promptTitle="TDHCA Rental Program Experience" prompt="Row 29: Enter Date (mm/yy) When Control Ended" sqref="AQ70:AU70 KM70:KQ70 UI70:UM70 AEE70:AEI70 AOA70:AOE70 AXW70:AYA70 BHS70:BHW70 BRO70:BRS70 CBK70:CBO70 CLG70:CLK70 CVC70:CVG70 DEY70:DFC70 DOU70:DOY70 DYQ70:DYU70 EIM70:EIQ70 ESI70:ESM70 FCE70:FCI70 FMA70:FME70 FVW70:FWA70 GFS70:GFW70 GPO70:GPS70 GZK70:GZO70 HJG70:HJK70 HTC70:HTG70 ICY70:IDC70 IMU70:IMY70 IWQ70:IWU70 JGM70:JGQ70 JQI70:JQM70 KAE70:KAI70 KKA70:KKE70 KTW70:KUA70 LDS70:LDW70 LNO70:LNS70 LXK70:LXO70 MHG70:MHK70 MRC70:MRG70 NAY70:NBC70 NKU70:NKY70 NUQ70:NUU70 OEM70:OEQ70 OOI70:OOM70 OYE70:OYI70 PIA70:PIE70 PRW70:PSA70 QBS70:QBW70 QLO70:QLS70 QVK70:QVO70 RFG70:RFK70 RPC70:RPG70 RYY70:RZC70 SIU70:SIY70 SSQ70:SSU70 TCM70:TCQ70 TMI70:TMM70 TWE70:TWI70 UGA70:UGE70 UPW70:UQA70 UZS70:UZW70 VJO70:VJS70 VTK70:VTO70 WDG70:WDK70 WNC70:WNG70 WWY70:WXC70 AQ65606:AU65606 KM65606:KQ65606 UI65606:UM65606 AEE65606:AEI65606 AOA65606:AOE65606 AXW65606:AYA65606 BHS65606:BHW65606 BRO65606:BRS65606 CBK65606:CBO65606 CLG65606:CLK65606 CVC65606:CVG65606 DEY65606:DFC65606 DOU65606:DOY65606 DYQ65606:DYU65606 EIM65606:EIQ65606 ESI65606:ESM65606 FCE65606:FCI65606 FMA65606:FME65606 FVW65606:FWA65606 GFS65606:GFW65606 GPO65606:GPS65606 GZK65606:GZO65606 HJG65606:HJK65606 HTC65606:HTG65606 ICY65606:IDC65606 IMU65606:IMY65606 IWQ65606:IWU65606 JGM65606:JGQ65606 JQI65606:JQM65606 KAE65606:KAI65606 KKA65606:KKE65606 KTW65606:KUA65606 LDS65606:LDW65606 LNO65606:LNS65606 LXK65606:LXO65606 MHG65606:MHK65606 MRC65606:MRG65606 NAY65606:NBC65606 NKU65606:NKY65606 NUQ65606:NUU65606 OEM65606:OEQ65606 OOI65606:OOM65606 OYE65606:OYI65606 PIA65606:PIE65606 PRW65606:PSA65606 QBS65606:QBW65606 QLO65606:QLS65606 QVK65606:QVO65606 RFG65606:RFK65606 RPC65606:RPG65606 RYY65606:RZC65606 SIU65606:SIY65606 SSQ65606:SSU65606 TCM65606:TCQ65606 TMI65606:TMM65606 TWE65606:TWI65606 UGA65606:UGE65606 UPW65606:UQA65606 UZS65606:UZW65606 VJO65606:VJS65606 VTK65606:VTO65606 WDG65606:WDK65606 WNC65606:WNG65606 WWY65606:WXC65606 AQ131142:AU131142 KM131142:KQ131142 UI131142:UM131142 AEE131142:AEI131142 AOA131142:AOE131142 AXW131142:AYA131142 BHS131142:BHW131142 BRO131142:BRS131142 CBK131142:CBO131142 CLG131142:CLK131142 CVC131142:CVG131142 DEY131142:DFC131142 DOU131142:DOY131142 DYQ131142:DYU131142 EIM131142:EIQ131142 ESI131142:ESM131142 FCE131142:FCI131142 FMA131142:FME131142 FVW131142:FWA131142 GFS131142:GFW131142 GPO131142:GPS131142 GZK131142:GZO131142 HJG131142:HJK131142 HTC131142:HTG131142 ICY131142:IDC131142 IMU131142:IMY131142 IWQ131142:IWU131142 JGM131142:JGQ131142 JQI131142:JQM131142 KAE131142:KAI131142 KKA131142:KKE131142 KTW131142:KUA131142 LDS131142:LDW131142 LNO131142:LNS131142 LXK131142:LXO131142 MHG131142:MHK131142 MRC131142:MRG131142 NAY131142:NBC131142 NKU131142:NKY131142 NUQ131142:NUU131142 OEM131142:OEQ131142 OOI131142:OOM131142 OYE131142:OYI131142 PIA131142:PIE131142 PRW131142:PSA131142 QBS131142:QBW131142 QLO131142:QLS131142 QVK131142:QVO131142 RFG131142:RFK131142 RPC131142:RPG131142 RYY131142:RZC131142 SIU131142:SIY131142 SSQ131142:SSU131142 TCM131142:TCQ131142 TMI131142:TMM131142 TWE131142:TWI131142 UGA131142:UGE131142 UPW131142:UQA131142 UZS131142:UZW131142 VJO131142:VJS131142 VTK131142:VTO131142 WDG131142:WDK131142 WNC131142:WNG131142 WWY131142:WXC131142 AQ196678:AU196678 KM196678:KQ196678 UI196678:UM196678 AEE196678:AEI196678 AOA196678:AOE196678 AXW196678:AYA196678 BHS196678:BHW196678 BRO196678:BRS196678 CBK196678:CBO196678 CLG196678:CLK196678 CVC196678:CVG196678 DEY196678:DFC196678 DOU196678:DOY196678 DYQ196678:DYU196678 EIM196678:EIQ196678 ESI196678:ESM196678 FCE196678:FCI196678 FMA196678:FME196678 FVW196678:FWA196678 GFS196678:GFW196678 GPO196678:GPS196678 GZK196678:GZO196678 HJG196678:HJK196678 HTC196678:HTG196678 ICY196678:IDC196678 IMU196678:IMY196678 IWQ196678:IWU196678 JGM196678:JGQ196678 JQI196678:JQM196678 KAE196678:KAI196678 KKA196678:KKE196678 KTW196678:KUA196678 LDS196678:LDW196678 LNO196678:LNS196678 LXK196678:LXO196678 MHG196678:MHK196678 MRC196678:MRG196678 NAY196678:NBC196678 NKU196678:NKY196678 NUQ196678:NUU196678 OEM196678:OEQ196678 OOI196678:OOM196678 OYE196678:OYI196678 PIA196678:PIE196678 PRW196678:PSA196678 QBS196678:QBW196678 QLO196678:QLS196678 QVK196678:QVO196678 RFG196678:RFK196678 RPC196678:RPG196678 RYY196678:RZC196678 SIU196678:SIY196678 SSQ196678:SSU196678 TCM196678:TCQ196678 TMI196678:TMM196678 TWE196678:TWI196678 UGA196678:UGE196678 UPW196678:UQA196678 UZS196678:UZW196678 VJO196678:VJS196678 VTK196678:VTO196678 WDG196678:WDK196678 WNC196678:WNG196678 WWY196678:WXC196678 AQ262214:AU262214 KM262214:KQ262214 UI262214:UM262214 AEE262214:AEI262214 AOA262214:AOE262214 AXW262214:AYA262214 BHS262214:BHW262214 BRO262214:BRS262214 CBK262214:CBO262214 CLG262214:CLK262214 CVC262214:CVG262214 DEY262214:DFC262214 DOU262214:DOY262214 DYQ262214:DYU262214 EIM262214:EIQ262214 ESI262214:ESM262214 FCE262214:FCI262214 FMA262214:FME262214 FVW262214:FWA262214 GFS262214:GFW262214 GPO262214:GPS262214 GZK262214:GZO262214 HJG262214:HJK262214 HTC262214:HTG262214 ICY262214:IDC262214 IMU262214:IMY262214 IWQ262214:IWU262214 JGM262214:JGQ262214 JQI262214:JQM262214 KAE262214:KAI262214 KKA262214:KKE262214 KTW262214:KUA262214 LDS262214:LDW262214 LNO262214:LNS262214 LXK262214:LXO262214 MHG262214:MHK262214 MRC262214:MRG262214 NAY262214:NBC262214 NKU262214:NKY262214 NUQ262214:NUU262214 OEM262214:OEQ262214 OOI262214:OOM262214 OYE262214:OYI262214 PIA262214:PIE262214 PRW262214:PSA262214 QBS262214:QBW262214 QLO262214:QLS262214 QVK262214:QVO262214 RFG262214:RFK262214 RPC262214:RPG262214 RYY262214:RZC262214 SIU262214:SIY262214 SSQ262214:SSU262214 TCM262214:TCQ262214 TMI262214:TMM262214 TWE262214:TWI262214 UGA262214:UGE262214 UPW262214:UQA262214 UZS262214:UZW262214 VJO262214:VJS262214 VTK262214:VTO262214 WDG262214:WDK262214 WNC262214:WNG262214 WWY262214:WXC262214 AQ327750:AU327750 KM327750:KQ327750 UI327750:UM327750 AEE327750:AEI327750 AOA327750:AOE327750 AXW327750:AYA327750 BHS327750:BHW327750 BRO327750:BRS327750 CBK327750:CBO327750 CLG327750:CLK327750 CVC327750:CVG327750 DEY327750:DFC327750 DOU327750:DOY327750 DYQ327750:DYU327750 EIM327750:EIQ327750 ESI327750:ESM327750 FCE327750:FCI327750 FMA327750:FME327750 FVW327750:FWA327750 GFS327750:GFW327750 GPO327750:GPS327750 GZK327750:GZO327750 HJG327750:HJK327750 HTC327750:HTG327750 ICY327750:IDC327750 IMU327750:IMY327750 IWQ327750:IWU327750 JGM327750:JGQ327750 JQI327750:JQM327750 KAE327750:KAI327750 KKA327750:KKE327750 KTW327750:KUA327750 LDS327750:LDW327750 LNO327750:LNS327750 LXK327750:LXO327750 MHG327750:MHK327750 MRC327750:MRG327750 NAY327750:NBC327750 NKU327750:NKY327750 NUQ327750:NUU327750 OEM327750:OEQ327750 OOI327750:OOM327750 OYE327750:OYI327750 PIA327750:PIE327750 PRW327750:PSA327750 QBS327750:QBW327750 QLO327750:QLS327750 QVK327750:QVO327750 RFG327750:RFK327750 RPC327750:RPG327750 RYY327750:RZC327750 SIU327750:SIY327750 SSQ327750:SSU327750 TCM327750:TCQ327750 TMI327750:TMM327750 TWE327750:TWI327750 UGA327750:UGE327750 UPW327750:UQA327750 UZS327750:UZW327750 VJO327750:VJS327750 VTK327750:VTO327750 WDG327750:WDK327750 WNC327750:WNG327750 WWY327750:WXC327750 AQ393286:AU393286 KM393286:KQ393286 UI393286:UM393286 AEE393286:AEI393286 AOA393286:AOE393286 AXW393286:AYA393286 BHS393286:BHW393286 BRO393286:BRS393286 CBK393286:CBO393286 CLG393286:CLK393286 CVC393286:CVG393286 DEY393286:DFC393286 DOU393286:DOY393286 DYQ393286:DYU393286 EIM393286:EIQ393286 ESI393286:ESM393286 FCE393286:FCI393286 FMA393286:FME393286 FVW393286:FWA393286 GFS393286:GFW393286 GPO393286:GPS393286 GZK393286:GZO393286 HJG393286:HJK393286 HTC393286:HTG393286 ICY393286:IDC393286 IMU393286:IMY393286 IWQ393286:IWU393286 JGM393286:JGQ393286 JQI393286:JQM393286 KAE393286:KAI393286 KKA393286:KKE393286 KTW393286:KUA393286 LDS393286:LDW393286 LNO393286:LNS393286 LXK393286:LXO393286 MHG393286:MHK393286 MRC393286:MRG393286 NAY393286:NBC393286 NKU393286:NKY393286 NUQ393286:NUU393286 OEM393286:OEQ393286 OOI393286:OOM393286 OYE393286:OYI393286 PIA393286:PIE393286 PRW393286:PSA393286 QBS393286:QBW393286 QLO393286:QLS393286 QVK393286:QVO393286 RFG393286:RFK393286 RPC393286:RPG393286 RYY393286:RZC393286 SIU393286:SIY393286 SSQ393286:SSU393286 TCM393286:TCQ393286 TMI393286:TMM393286 TWE393286:TWI393286 UGA393286:UGE393286 UPW393286:UQA393286 UZS393286:UZW393286 VJO393286:VJS393286 VTK393286:VTO393286 WDG393286:WDK393286 WNC393286:WNG393286 WWY393286:WXC393286 AQ458822:AU458822 KM458822:KQ458822 UI458822:UM458822 AEE458822:AEI458822 AOA458822:AOE458822 AXW458822:AYA458822 BHS458822:BHW458822 BRO458822:BRS458822 CBK458822:CBO458822 CLG458822:CLK458822 CVC458822:CVG458822 DEY458822:DFC458822 DOU458822:DOY458822 DYQ458822:DYU458822 EIM458822:EIQ458822 ESI458822:ESM458822 FCE458822:FCI458822 FMA458822:FME458822 FVW458822:FWA458822 GFS458822:GFW458822 GPO458822:GPS458822 GZK458822:GZO458822 HJG458822:HJK458822 HTC458822:HTG458822 ICY458822:IDC458822 IMU458822:IMY458822 IWQ458822:IWU458822 JGM458822:JGQ458822 JQI458822:JQM458822 KAE458822:KAI458822 KKA458822:KKE458822 KTW458822:KUA458822 LDS458822:LDW458822 LNO458822:LNS458822 LXK458822:LXO458822 MHG458822:MHK458822 MRC458822:MRG458822 NAY458822:NBC458822 NKU458822:NKY458822 NUQ458822:NUU458822 OEM458822:OEQ458822 OOI458822:OOM458822 OYE458822:OYI458822 PIA458822:PIE458822 PRW458822:PSA458822 QBS458822:QBW458822 QLO458822:QLS458822 QVK458822:QVO458822 RFG458822:RFK458822 RPC458822:RPG458822 RYY458822:RZC458822 SIU458822:SIY458822 SSQ458822:SSU458822 TCM458822:TCQ458822 TMI458822:TMM458822 TWE458822:TWI458822 UGA458822:UGE458822 UPW458822:UQA458822 UZS458822:UZW458822 VJO458822:VJS458822 VTK458822:VTO458822 WDG458822:WDK458822 WNC458822:WNG458822 WWY458822:WXC458822 AQ524358:AU524358 KM524358:KQ524358 UI524358:UM524358 AEE524358:AEI524358 AOA524358:AOE524358 AXW524358:AYA524358 BHS524358:BHW524358 BRO524358:BRS524358 CBK524358:CBO524358 CLG524358:CLK524358 CVC524358:CVG524358 DEY524358:DFC524358 DOU524358:DOY524358 DYQ524358:DYU524358 EIM524358:EIQ524358 ESI524358:ESM524358 FCE524358:FCI524358 FMA524358:FME524358 FVW524358:FWA524358 GFS524358:GFW524358 GPO524358:GPS524358 GZK524358:GZO524358 HJG524358:HJK524358 HTC524358:HTG524358 ICY524358:IDC524358 IMU524358:IMY524358 IWQ524358:IWU524358 JGM524358:JGQ524358 JQI524358:JQM524358 KAE524358:KAI524358 KKA524358:KKE524358 KTW524358:KUA524358 LDS524358:LDW524358 LNO524358:LNS524358 LXK524358:LXO524358 MHG524358:MHK524358 MRC524358:MRG524358 NAY524358:NBC524358 NKU524358:NKY524358 NUQ524358:NUU524358 OEM524358:OEQ524358 OOI524358:OOM524358 OYE524358:OYI524358 PIA524358:PIE524358 PRW524358:PSA524358 QBS524358:QBW524358 QLO524358:QLS524358 QVK524358:QVO524358 RFG524358:RFK524358 RPC524358:RPG524358 RYY524358:RZC524358 SIU524358:SIY524358 SSQ524358:SSU524358 TCM524358:TCQ524358 TMI524358:TMM524358 TWE524358:TWI524358 UGA524358:UGE524358 UPW524358:UQA524358 UZS524358:UZW524358 VJO524358:VJS524358 VTK524358:VTO524358 WDG524358:WDK524358 WNC524358:WNG524358 WWY524358:WXC524358 AQ589894:AU589894 KM589894:KQ589894 UI589894:UM589894 AEE589894:AEI589894 AOA589894:AOE589894 AXW589894:AYA589894 BHS589894:BHW589894 BRO589894:BRS589894 CBK589894:CBO589894 CLG589894:CLK589894 CVC589894:CVG589894 DEY589894:DFC589894 DOU589894:DOY589894 DYQ589894:DYU589894 EIM589894:EIQ589894 ESI589894:ESM589894 FCE589894:FCI589894 FMA589894:FME589894 FVW589894:FWA589894 GFS589894:GFW589894 GPO589894:GPS589894 GZK589894:GZO589894 HJG589894:HJK589894 HTC589894:HTG589894 ICY589894:IDC589894 IMU589894:IMY589894 IWQ589894:IWU589894 JGM589894:JGQ589894 JQI589894:JQM589894 KAE589894:KAI589894 KKA589894:KKE589894 KTW589894:KUA589894 LDS589894:LDW589894 LNO589894:LNS589894 LXK589894:LXO589894 MHG589894:MHK589894 MRC589894:MRG589894 NAY589894:NBC589894 NKU589894:NKY589894 NUQ589894:NUU589894 OEM589894:OEQ589894 OOI589894:OOM589894 OYE589894:OYI589894 PIA589894:PIE589894 PRW589894:PSA589894 QBS589894:QBW589894 QLO589894:QLS589894 QVK589894:QVO589894 RFG589894:RFK589894 RPC589894:RPG589894 RYY589894:RZC589894 SIU589894:SIY589894 SSQ589894:SSU589894 TCM589894:TCQ589894 TMI589894:TMM589894 TWE589894:TWI589894 UGA589894:UGE589894 UPW589894:UQA589894 UZS589894:UZW589894 VJO589894:VJS589894 VTK589894:VTO589894 WDG589894:WDK589894 WNC589894:WNG589894 WWY589894:WXC589894 AQ655430:AU655430 KM655430:KQ655430 UI655430:UM655430 AEE655430:AEI655430 AOA655430:AOE655430 AXW655430:AYA655430 BHS655430:BHW655430 BRO655430:BRS655430 CBK655430:CBO655430 CLG655430:CLK655430 CVC655430:CVG655430 DEY655430:DFC655430 DOU655430:DOY655430 DYQ655430:DYU655430 EIM655430:EIQ655430 ESI655430:ESM655430 FCE655430:FCI655430 FMA655430:FME655430 FVW655430:FWA655430 GFS655430:GFW655430 GPO655430:GPS655430 GZK655430:GZO655430 HJG655430:HJK655430 HTC655430:HTG655430 ICY655430:IDC655430 IMU655430:IMY655430 IWQ655430:IWU655430 JGM655430:JGQ655430 JQI655430:JQM655430 KAE655430:KAI655430 KKA655430:KKE655430 KTW655430:KUA655430 LDS655430:LDW655430 LNO655430:LNS655430 LXK655430:LXO655430 MHG655430:MHK655430 MRC655430:MRG655430 NAY655430:NBC655430 NKU655430:NKY655430 NUQ655430:NUU655430 OEM655430:OEQ655430 OOI655430:OOM655430 OYE655430:OYI655430 PIA655430:PIE655430 PRW655430:PSA655430 QBS655430:QBW655430 QLO655430:QLS655430 QVK655430:QVO655430 RFG655430:RFK655430 RPC655430:RPG655430 RYY655430:RZC655430 SIU655430:SIY655430 SSQ655430:SSU655430 TCM655430:TCQ655430 TMI655430:TMM655430 TWE655430:TWI655430 UGA655430:UGE655430 UPW655430:UQA655430 UZS655430:UZW655430 VJO655430:VJS655430 VTK655430:VTO655430 WDG655430:WDK655430 WNC655430:WNG655430 WWY655430:WXC655430 AQ720966:AU720966 KM720966:KQ720966 UI720966:UM720966 AEE720966:AEI720966 AOA720966:AOE720966 AXW720966:AYA720966 BHS720966:BHW720966 BRO720966:BRS720966 CBK720966:CBO720966 CLG720966:CLK720966 CVC720966:CVG720966 DEY720966:DFC720966 DOU720966:DOY720966 DYQ720966:DYU720966 EIM720966:EIQ720966 ESI720966:ESM720966 FCE720966:FCI720966 FMA720966:FME720966 FVW720966:FWA720966 GFS720966:GFW720966 GPO720966:GPS720966 GZK720966:GZO720966 HJG720966:HJK720966 HTC720966:HTG720966 ICY720966:IDC720966 IMU720966:IMY720966 IWQ720966:IWU720966 JGM720966:JGQ720966 JQI720966:JQM720966 KAE720966:KAI720966 KKA720966:KKE720966 KTW720966:KUA720966 LDS720966:LDW720966 LNO720966:LNS720966 LXK720966:LXO720966 MHG720966:MHK720966 MRC720966:MRG720966 NAY720966:NBC720966 NKU720966:NKY720966 NUQ720966:NUU720966 OEM720966:OEQ720966 OOI720966:OOM720966 OYE720966:OYI720966 PIA720966:PIE720966 PRW720966:PSA720966 QBS720966:QBW720966 QLO720966:QLS720966 QVK720966:QVO720966 RFG720966:RFK720966 RPC720966:RPG720966 RYY720966:RZC720966 SIU720966:SIY720966 SSQ720966:SSU720966 TCM720966:TCQ720966 TMI720966:TMM720966 TWE720966:TWI720966 UGA720966:UGE720966 UPW720966:UQA720966 UZS720966:UZW720966 VJO720966:VJS720966 VTK720966:VTO720966 WDG720966:WDK720966 WNC720966:WNG720966 WWY720966:WXC720966 AQ786502:AU786502 KM786502:KQ786502 UI786502:UM786502 AEE786502:AEI786502 AOA786502:AOE786502 AXW786502:AYA786502 BHS786502:BHW786502 BRO786502:BRS786502 CBK786502:CBO786502 CLG786502:CLK786502 CVC786502:CVG786502 DEY786502:DFC786502 DOU786502:DOY786502 DYQ786502:DYU786502 EIM786502:EIQ786502 ESI786502:ESM786502 FCE786502:FCI786502 FMA786502:FME786502 FVW786502:FWA786502 GFS786502:GFW786502 GPO786502:GPS786502 GZK786502:GZO786502 HJG786502:HJK786502 HTC786502:HTG786502 ICY786502:IDC786502 IMU786502:IMY786502 IWQ786502:IWU786502 JGM786502:JGQ786502 JQI786502:JQM786502 KAE786502:KAI786502 KKA786502:KKE786502 KTW786502:KUA786502 LDS786502:LDW786502 LNO786502:LNS786502 LXK786502:LXO786502 MHG786502:MHK786502 MRC786502:MRG786502 NAY786502:NBC786502 NKU786502:NKY786502 NUQ786502:NUU786502 OEM786502:OEQ786502 OOI786502:OOM786502 OYE786502:OYI786502 PIA786502:PIE786502 PRW786502:PSA786502 QBS786502:QBW786502 QLO786502:QLS786502 QVK786502:QVO786502 RFG786502:RFK786502 RPC786502:RPG786502 RYY786502:RZC786502 SIU786502:SIY786502 SSQ786502:SSU786502 TCM786502:TCQ786502 TMI786502:TMM786502 TWE786502:TWI786502 UGA786502:UGE786502 UPW786502:UQA786502 UZS786502:UZW786502 VJO786502:VJS786502 VTK786502:VTO786502 WDG786502:WDK786502 WNC786502:WNG786502 WWY786502:WXC786502 AQ852038:AU852038 KM852038:KQ852038 UI852038:UM852038 AEE852038:AEI852038 AOA852038:AOE852038 AXW852038:AYA852038 BHS852038:BHW852038 BRO852038:BRS852038 CBK852038:CBO852038 CLG852038:CLK852038 CVC852038:CVG852038 DEY852038:DFC852038 DOU852038:DOY852038 DYQ852038:DYU852038 EIM852038:EIQ852038 ESI852038:ESM852038 FCE852038:FCI852038 FMA852038:FME852038 FVW852038:FWA852038 GFS852038:GFW852038 GPO852038:GPS852038 GZK852038:GZO852038 HJG852038:HJK852038 HTC852038:HTG852038 ICY852038:IDC852038 IMU852038:IMY852038 IWQ852038:IWU852038 JGM852038:JGQ852038 JQI852038:JQM852038 KAE852038:KAI852038 KKA852038:KKE852038 KTW852038:KUA852038 LDS852038:LDW852038 LNO852038:LNS852038 LXK852038:LXO852038 MHG852038:MHK852038 MRC852038:MRG852038 NAY852038:NBC852038 NKU852038:NKY852038 NUQ852038:NUU852038 OEM852038:OEQ852038 OOI852038:OOM852038 OYE852038:OYI852038 PIA852038:PIE852038 PRW852038:PSA852038 QBS852038:QBW852038 QLO852038:QLS852038 QVK852038:QVO852038 RFG852038:RFK852038 RPC852038:RPG852038 RYY852038:RZC852038 SIU852038:SIY852038 SSQ852038:SSU852038 TCM852038:TCQ852038 TMI852038:TMM852038 TWE852038:TWI852038 UGA852038:UGE852038 UPW852038:UQA852038 UZS852038:UZW852038 VJO852038:VJS852038 VTK852038:VTO852038 WDG852038:WDK852038 WNC852038:WNG852038 WWY852038:WXC852038 AQ917574:AU917574 KM917574:KQ917574 UI917574:UM917574 AEE917574:AEI917574 AOA917574:AOE917574 AXW917574:AYA917574 BHS917574:BHW917574 BRO917574:BRS917574 CBK917574:CBO917574 CLG917574:CLK917574 CVC917574:CVG917574 DEY917574:DFC917574 DOU917574:DOY917574 DYQ917574:DYU917574 EIM917574:EIQ917574 ESI917574:ESM917574 FCE917574:FCI917574 FMA917574:FME917574 FVW917574:FWA917574 GFS917574:GFW917574 GPO917574:GPS917574 GZK917574:GZO917574 HJG917574:HJK917574 HTC917574:HTG917574 ICY917574:IDC917574 IMU917574:IMY917574 IWQ917574:IWU917574 JGM917574:JGQ917574 JQI917574:JQM917574 KAE917574:KAI917574 KKA917574:KKE917574 KTW917574:KUA917574 LDS917574:LDW917574 LNO917574:LNS917574 LXK917574:LXO917574 MHG917574:MHK917574 MRC917574:MRG917574 NAY917574:NBC917574 NKU917574:NKY917574 NUQ917574:NUU917574 OEM917574:OEQ917574 OOI917574:OOM917574 OYE917574:OYI917574 PIA917574:PIE917574 PRW917574:PSA917574 QBS917574:QBW917574 QLO917574:QLS917574 QVK917574:QVO917574 RFG917574:RFK917574 RPC917574:RPG917574 RYY917574:RZC917574 SIU917574:SIY917574 SSQ917574:SSU917574 TCM917574:TCQ917574 TMI917574:TMM917574 TWE917574:TWI917574 UGA917574:UGE917574 UPW917574:UQA917574 UZS917574:UZW917574 VJO917574:VJS917574 VTK917574:VTO917574 WDG917574:WDK917574 WNC917574:WNG917574 WWY917574:WXC917574 AQ983110:AU983110 KM983110:KQ983110 UI983110:UM983110 AEE983110:AEI983110 AOA983110:AOE983110 AXW983110:AYA983110 BHS983110:BHW983110 BRO983110:BRS983110 CBK983110:CBO983110 CLG983110:CLK983110 CVC983110:CVG983110 DEY983110:DFC983110 DOU983110:DOY983110 DYQ983110:DYU983110 EIM983110:EIQ983110 ESI983110:ESM983110 FCE983110:FCI983110 FMA983110:FME983110 FVW983110:FWA983110 GFS983110:GFW983110 GPO983110:GPS983110 GZK983110:GZO983110 HJG983110:HJK983110 HTC983110:HTG983110 ICY983110:IDC983110 IMU983110:IMY983110 IWQ983110:IWU983110 JGM983110:JGQ983110 JQI983110:JQM983110 KAE983110:KAI983110 KKA983110:KKE983110 KTW983110:KUA983110 LDS983110:LDW983110 LNO983110:LNS983110 LXK983110:LXO983110 MHG983110:MHK983110 MRC983110:MRG983110 NAY983110:NBC983110 NKU983110:NKY983110 NUQ983110:NUU983110 OEM983110:OEQ983110 OOI983110:OOM983110 OYE983110:OYI983110 PIA983110:PIE983110 PRW983110:PSA983110 QBS983110:QBW983110 QLO983110:QLS983110 QVK983110:QVO983110 RFG983110:RFK983110 RPC983110:RPG983110 RYY983110:RZC983110 SIU983110:SIY983110 SSQ983110:SSU983110 TCM983110:TCQ983110 TMI983110:TMM983110 TWE983110:TWI983110 UGA983110:UGE983110 UPW983110:UQA983110 UZS983110:UZW983110 VJO983110:VJS983110 VTK983110:VTO983110 WDG983110:WDK983110 WNC983110:WNG983110 WWY983110:WXC983110"/>
    <dataValidation allowBlank="1" showInputMessage="1" showErrorMessage="1" promptTitle="TDHCA Rental Program Experience" prompt="Row 30: Enter TDHCA Rental Program ID Number" sqref="B71:E71 IX71:JA71 ST71:SW71 ACP71:ACS71 AML71:AMO71 AWH71:AWK71 BGD71:BGG71 BPZ71:BQC71 BZV71:BZY71 CJR71:CJU71 CTN71:CTQ71 DDJ71:DDM71 DNF71:DNI71 DXB71:DXE71 EGX71:EHA71 EQT71:EQW71 FAP71:FAS71 FKL71:FKO71 FUH71:FUK71 GED71:GEG71 GNZ71:GOC71 GXV71:GXY71 HHR71:HHU71 HRN71:HRQ71 IBJ71:IBM71 ILF71:ILI71 IVB71:IVE71 JEX71:JFA71 JOT71:JOW71 JYP71:JYS71 KIL71:KIO71 KSH71:KSK71 LCD71:LCG71 LLZ71:LMC71 LVV71:LVY71 MFR71:MFU71 MPN71:MPQ71 MZJ71:MZM71 NJF71:NJI71 NTB71:NTE71 OCX71:ODA71 OMT71:OMW71 OWP71:OWS71 PGL71:PGO71 PQH71:PQK71 QAD71:QAG71 QJZ71:QKC71 QTV71:QTY71 RDR71:RDU71 RNN71:RNQ71 RXJ71:RXM71 SHF71:SHI71 SRB71:SRE71 TAX71:TBA71 TKT71:TKW71 TUP71:TUS71 UEL71:UEO71 UOH71:UOK71 UYD71:UYG71 VHZ71:VIC71 VRV71:VRY71 WBR71:WBU71 WLN71:WLQ71 WVJ71:WVM71 B65607:E65607 IX65607:JA65607 ST65607:SW65607 ACP65607:ACS65607 AML65607:AMO65607 AWH65607:AWK65607 BGD65607:BGG65607 BPZ65607:BQC65607 BZV65607:BZY65607 CJR65607:CJU65607 CTN65607:CTQ65607 DDJ65607:DDM65607 DNF65607:DNI65607 DXB65607:DXE65607 EGX65607:EHA65607 EQT65607:EQW65607 FAP65607:FAS65607 FKL65607:FKO65607 FUH65607:FUK65607 GED65607:GEG65607 GNZ65607:GOC65607 GXV65607:GXY65607 HHR65607:HHU65607 HRN65607:HRQ65607 IBJ65607:IBM65607 ILF65607:ILI65607 IVB65607:IVE65607 JEX65607:JFA65607 JOT65607:JOW65607 JYP65607:JYS65607 KIL65607:KIO65607 KSH65607:KSK65607 LCD65607:LCG65607 LLZ65607:LMC65607 LVV65607:LVY65607 MFR65607:MFU65607 MPN65607:MPQ65607 MZJ65607:MZM65607 NJF65607:NJI65607 NTB65607:NTE65607 OCX65607:ODA65607 OMT65607:OMW65607 OWP65607:OWS65607 PGL65607:PGO65607 PQH65607:PQK65607 QAD65607:QAG65607 QJZ65607:QKC65607 QTV65607:QTY65607 RDR65607:RDU65607 RNN65607:RNQ65607 RXJ65607:RXM65607 SHF65607:SHI65607 SRB65607:SRE65607 TAX65607:TBA65607 TKT65607:TKW65607 TUP65607:TUS65607 UEL65607:UEO65607 UOH65607:UOK65607 UYD65607:UYG65607 VHZ65607:VIC65607 VRV65607:VRY65607 WBR65607:WBU65607 WLN65607:WLQ65607 WVJ65607:WVM65607 B131143:E131143 IX131143:JA131143 ST131143:SW131143 ACP131143:ACS131143 AML131143:AMO131143 AWH131143:AWK131143 BGD131143:BGG131143 BPZ131143:BQC131143 BZV131143:BZY131143 CJR131143:CJU131143 CTN131143:CTQ131143 DDJ131143:DDM131143 DNF131143:DNI131143 DXB131143:DXE131143 EGX131143:EHA131143 EQT131143:EQW131143 FAP131143:FAS131143 FKL131143:FKO131143 FUH131143:FUK131143 GED131143:GEG131143 GNZ131143:GOC131143 GXV131143:GXY131143 HHR131143:HHU131143 HRN131143:HRQ131143 IBJ131143:IBM131143 ILF131143:ILI131143 IVB131143:IVE131143 JEX131143:JFA131143 JOT131143:JOW131143 JYP131143:JYS131143 KIL131143:KIO131143 KSH131143:KSK131143 LCD131143:LCG131143 LLZ131143:LMC131143 LVV131143:LVY131143 MFR131143:MFU131143 MPN131143:MPQ131143 MZJ131143:MZM131143 NJF131143:NJI131143 NTB131143:NTE131143 OCX131143:ODA131143 OMT131143:OMW131143 OWP131143:OWS131143 PGL131143:PGO131143 PQH131143:PQK131143 QAD131143:QAG131143 QJZ131143:QKC131143 QTV131143:QTY131143 RDR131143:RDU131143 RNN131143:RNQ131143 RXJ131143:RXM131143 SHF131143:SHI131143 SRB131143:SRE131143 TAX131143:TBA131143 TKT131143:TKW131143 TUP131143:TUS131143 UEL131143:UEO131143 UOH131143:UOK131143 UYD131143:UYG131143 VHZ131143:VIC131143 VRV131143:VRY131143 WBR131143:WBU131143 WLN131143:WLQ131143 WVJ131143:WVM131143 B196679:E196679 IX196679:JA196679 ST196679:SW196679 ACP196679:ACS196679 AML196679:AMO196679 AWH196679:AWK196679 BGD196679:BGG196679 BPZ196679:BQC196679 BZV196679:BZY196679 CJR196679:CJU196679 CTN196679:CTQ196679 DDJ196679:DDM196679 DNF196679:DNI196679 DXB196679:DXE196679 EGX196679:EHA196679 EQT196679:EQW196679 FAP196679:FAS196679 FKL196679:FKO196679 FUH196679:FUK196679 GED196679:GEG196679 GNZ196679:GOC196679 GXV196679:GXY196679 HHR196679:HHU196679 HRN196679:HRQ196679 IBJ196679:IBM196679 ILF196679:ILI196679 IVB196679:IVE196679 JEX196679:JFA196679 JOT196679:JOW196679 JYP196679:JYS196679 KIL196679:KIO196679 KSH196679:KSK196679 LCD196679:LCG196679 LLZ196679:LMC196679 LVV196679:LVY196679 MFR196679:MFU196679 MPN196679:MPQ196679 MZJ196679:MZM196679 NJF196679:NJI196679 NTB196679:NTE196679 OCX196679:ODA196679 OMT196679:OMW196679 OWP196679:OWS196679 PGL196679:PGO196679 PQH196679:PQK196679 QAD196679:QAG196679 QJZ196679:QKC196679 QTV196679:QTY196679 RDR196679:RDU196679 RNN196679:RNQ196679 RXJ196679:RXM196679 SHF196679:SHI196679 SRB196679:SRE196679 TAX196679:TBA196679 TKT196679:TKW196679 TUP196679:TUS196679 UEL196679:UEO196679 UOH196679:UOK196679 UYD196679:UYG196679 VHZ196679:VIC196679 VRV196679:VRY196679 WBR196679:WBU196679 WLN196679:WLQ196679 WVJ196679:WVM196679 B262215:E262215 IX262215:JA262215 ST262215:SW262215 ACP262215:ACS262215 AML262215:AMO262215 AWH262215:AWK262215 BGD262215:BGG262215 BPZ262215:BQC262215 BZV262215:BZY262215 CJR262215:CJU262215 CTN262215:CTQ262215 DDJ262215:DDM262215 DNF262215:DNI262215 DXB262215:DXE262215 EGX262215:EHA262215 EQT262215:EQW262215 FAP262215:FAS262215 FKL262215:FKO262215 FUH262215:FUK262215 GED262215:GEG262215 GNZ262215:GOC262215 GXV262215:GXY262215 HHR262215:HHU262215 HRN262215:HRQ262215 IBJ262215:IBM262215 ILF262215:ILI262215 IVB262215:IVE262215 JEX262215:JFA262215 JOT262215:JOW262215 JYP262215:JYS262215 KIL262215:KIO262215 KSH262215:KSK262215 LCD262215:LCG262215 LLZ262215:LMC262215 LVV262215:LVY262215 MFR262215:MFU262215 MPN262215:MPQ262215 MZJ262215:MZM262215 NJF262215:NJI262215 NTB262215:NTE262215 OCX262215:ODA262215 OMT262215:OMW262215 OWP262215:OWS262215 PGL262215:PGO262215 PQH262215:PQK262215 QAD262215:QAG262215 QJZ262215:QKC262215 QTV262215:QTY262215 RDR262215:RDU262215 RNN262215:RNQ262215 RXJ262215:RXM262215 SHF262215:SHI262215 SRB262215:SRE262215 TAX262215:TBA262215 TKT262215:TKW262215 TUP262215:TUS262215 UEL262215:UEO262215 UOH262215:UOK262215 UYD262215:UYG262215 VHZ262215:VIC262215 VRV262215:VRY262215 WBR262215:WBU262215 WLN262215:WLQ262215 WVJ262215:WVM262215 B327751:E327751 IX327751:JA327751 ST327751:SW327751 ACP327751:ACS327751 AML327751:AMO327751 AWH327751:AWK327751 BGD327751:BGG327751 BPZ327751:BQC327751 BZV327751:BZY327751 CJR327751:CJU327751 CTN327751:CTQ327751 DDJ327751:DDM327751 DNF327751:DNI327751 DXB327751:DXE327751 EGX327751:EHA327751 EQT327751:EQW327751 FAP327751:FAS327751 FKL327751:FKO327751 FUH327751:FUK327751 GED327751:GEG327751 GNZ327751:GOC327751 GXV327751:GXY327751 HHR327751:HHU327751 HRN327751:HRQ327751 IBJ327751:IBM327751 ILF327751:ILI327751 IVB327751:IVE327751 JEX327751:JFA327751 JOT327751:JOW327751 JYP327751:JYS327751 KIL327751:KIO327751 KSH327751:KSK327751 LCD327751:LCG327751 LLZ327751:LMC327751 LVV327751:LVY327751 MFR327751:MFU327751 MPN327751:MPQ327751 MZJ327751:MZM327751 NJF327751:NJI327751 NTB327751:NTE327751 OCX327751:ODA327751 OMT327751:OMW327751 OWP327751:OWS327751 PGL327751:PGO327751 PQH327751:PQK327751 QAD327751:QAG327751 QJZ327751:QKC327751 QTV327751:QTY327751 RDR327751:RDU327751 RNN327751:RNQ327751 RXJ327751:RXM327751 SHF327751:SHI327751 SRB327751:SRE327751 TAX327751:TBA327751 TKT327751:TKW327751 TUP327751:TUS327751 UEL327751:UEO327751 UOH327751:UOK327751 UYD327751:UYG327751 VHZ327751:VIC327751 VRV327751:VRY327751 WBR327751:WBU327751 WLN327751:WLQ327751 WVJ327751:WVM327751 B393287:E393287 IX393287:JA393287 ST393287:SW393287 ACP393287:ACS393287 AML393287:AMO393287 AWH393287:AWK393287 BGD393287:BGG393287 BPZ393287:BQC393287 BZV393287:BZY393287 CJR393287:CJU393287 CTN393287:CTQ393287 DDJ393287:DDM393287 DNF393287:DNI393287 DXB393287:DXE393287 EGX393287:EHA393287 EQT393287:EQW393287 FAP393287:FAS393287 FKL393287:FKO393287 FUH393287:FUK393287 GED393287:GEG393287 GNZ393287:GOC393287 GXV393287:GXY393287 HHR393287:HHU393287 HRN393287:HRQ393287 IBJ393287:IBM393287 ILF393287:ILI393287 IVB393287:IVE393287 JEX393287:JFA393287 JOT393287:JOW393287 JYP393287:JYS393287 KIL393287:KIO393287 KSH393287:KSK393287 LCD393287:LCG393287 LLZ393287:LMC393287 LVV393287:LVY393287 MFR393287:MFU393287 MPN393287:MPQ393287 MZJ393287:MZM393287 NJF393287:NJI393287 NTB393287:NTE393287 OCX393287:ODA393287 OMT393287:OMW393287 OWP393287:OWS393287 PGL393287:PGO393287 PQH393287:PQK393287 QAD393287:QAG393287 QJZ393287:QKC393287 QTV393287:QTY393287 RDR393287:RDU393287 RNN393287:RNQ393287 RXJ393287:RXM393287 SHF393287:SHI393287 SRB393287:SRE393287 TAX393287:TBA393287 TKT393287:TKW393287 TUP393287:TUS393287 UEL393287:UEO393287 UOH393287:UOK393287 UYD393287:UYG393287 VHZ393287:VIC393287 VRV393287:VRY393287 WBR393287:WBU393287 WLN393287:WLQ393287 WVJ393287:WVM393287 B458823:E458823 IX458823:JA458823 ST458823:SW458823 ACP458823:ACS458823 AML458823:AMO458823 AWH458823:AWK458823 BGD458823:BGG458823 BPZ458823:BQC458823 BZV458823:BZY458823 CJR458823:CJU458823 CTN458823:CTQ458823 DDJ458823:DDM458823 DNF458823:DNI458823 DXB458823:DXE458823 EGX458823:EHA458823 EQT458823:EQW458823 FAP458823:FAS458823 FKL458823:FKO458823 FUH458823:FUK458823 GED458823:GEG458823 GNZ458823:GOC458823 GXV458823:GXY458823 HHR458823:HHU458823 HRN458823:HRQ458823 IBJ458823:IBM458823 ILF458823:ILI458823 IVB458823:IVE458823 JEX458823:JFA458823 JOT458823:JOW458823 JYP458823:JYS458823 KIL458823:KIO458823 KSH458823:KSK458823 LCD458823:LCG458823 LLZ458823:LMC458823 LVV458823:LVY458823 MFR458823:MFU458823 MPN458823:MPQ458823 MZJ458823:MZM458823 NJF458823:NJI458823 NTB458823:NTE458823 OCX458823:ODA458823 OMT458823:OMW458823 OWP458823:OWS458823 PGL458823:PGO458823 PQH458823:PQK458823 QAD458823:QAG458823 QJZ458823:QKC458823 QTV458823:QTY458823 RDR458823:RDU458823 RNN458823:RNQ458823 RXJ458823:RXM458823 SHF458823:SHI458823 SRB458823:SRE458823 TAX458823:TBA458823 TKT458823:TKW458823 TUP458823:TUS458823 UEL458823:UEO458823 UOH458823:UOK458823 UYD458823:UYG458823 VHZ458823:VIC458823 VRV458823:VRY458823 WBR458823:WBU458823 WLN458823:WLQ458823 WVJ458823:WVM458823 B524359:E524359 IX524359:JA524359 ST524359:SW524359 ACP524359:ACS524359 AML524359:AMO524359 AWH524359:AWK524359 BGD524359:BGG524359 BPZ524359:BQC524359 BZV524359:BZY524359 CJR524359:CJU524359 CTN524359:CTQ524359 DDJ524359:DDM524359 DNF524359:DNI524359 DXB524359:DXE524359 EGX524359:EHA524359 EQT524359:EQW524359 FAP524359:FAS524359 FKL524359:FKO524359 FUH524359:FUK524359 GED524359:GEG524359 GNZ524359:GOC524359 GXV524359:GXY524359 HHR524359:HHU524359 HRN524359:HRQ524359 IBJ524359:IBM524359 ILF524359:ILI524359 IVB524359:IVE524359 JEX524359:JFA524359 JOT524359:JOW524359 JYP524359:JYS524359 KIL524359:KIO524359 KSH524359:KSK524359 LCD524359:LCG524359 LLZ524359:LMC524359 LVV524359:LVY524359 MFR524359:MFU524359 MPN524359:MPQ524359 MZJ524359:MZM524359 NJF524359:NJI524359 NTB524359:NTE524359 OCX524359:ODA524359 OMT524359:OMW524359 OWP524359:OWS524359 PGL524359:PGO524359 PQH524359:PQK524359 QAD524359:QAG524359 QJZ524359:QKC524359 QTV524359:QTY524359 RDR524359:RDU524359 RNN524359:RNQ524359 RXJ524359:RXM524359 SHF524359:SHI524359 SRB524359:SRE524359 TAX524359:TBA524359 TKT524359:TKW524359 TUP524359:TUS524359 UEL524359:UEO524359 UOH524359:UOK524359 UYD524359:UYG524359 VHZ524359:VIC524359 VRV524359:VRY524359 WBR524359:WBU524359 WLN524359:WLQ524359 WVJ524359:WVM524359 B589895:E589895 IX589895:JA589895 ST589895:SW589895 ACP589895:ACS589895 AML589895:AMO589895 AWH589895:AWK589895 BGD589895:BGG589895 BPZ589895:BQC589895 BZV589895:BZY589895 CJR589895:CJU589895 CTN589895:CTQ589895 DDJ589895:DDM589895 DNF589895:DNI589895 DXB589895:DXE589895 EGX589895:EHA589895 EQT589895:EQW589895 FAP589895:FAS589895 FKL589895:FKO589895 FUH589895:FUK589895 GED589895:GEG589895 GNZ589895:GOC589895 GXV589895:GXY589895 HHR589895:HHU589895 HRN589895:HRQ589895 IBJ589895:IBM589895 ILF589895:ILI589895 IVB589895:IVE589895 JEX589895:JFA589895 JOT589895:JOW589895 JYP589895:JYS589895 KIL589895:KIO589895 KSH589895:KSK589895 LCD589895:LCG589895 LLZ589895:LMC589895 LVV589895:LVY589895 MFR589895:MFU589895 MPN589895:MPQ589895 MZJ589895:MZM589895 NJF589895:NJI589895 NTB589895:NTE589895 OCX589895:ODA589895 OMT589895:OMW589895 OWP589895:OWS589895 PGL589895:PGO589895 PQH589895:PQK589895 QAD589895:QAG589895 QJZ589895:QKC589895 QTV589895:QTY589895 RDR589895:RDU589895 RNN589895:RNQ589895 RXJ589895:RXM589895 SHF589895:SHI589895 SRB589895:SRE589895 TAX589895:TBA589895 TKT589895:TKW589895 TUP589895:TUS589895 UEL589895:UEO589895 UOH589895:UOK589895 UYD589895:UYG589895 VHZ589895:VIC589895 VRV589895:VRY589895 WBR589895:WBU589895 WLN589895:WLQ589895 WVJ589895:WVM589895 B655431:E655431 IX655431:JA655431 ST655431:SW655431 ACP655431:ACS655431 AML655431:AMO655431 AWH655431:AWK655431 BGD655431:BGG655431 BPZ655431:BQC655431 BZV655431:BZY655431 CJR655431:CJU655431 CTN655431:CTQ655431 DDJ655431:DDM655431 DNF655431:DNI655431 DXB655431:DXE655431 EGX655431:EHA655431 EQT655431:EQW655431 FAP655431:FAS655431 FKL655431:FKO655431 FUH655431:FUK655431 GED655431:GEG655431 GNZ655431:GOC655431 GXV655431:GXY655431 HHR655431:HHU655431 HRN655431:HRQ655431 IBJ655431:IBM655431 ILF655431:ILI655431 IVB655431:IVE655431 JEX655431:JFA655431 JOT655431:JOW655431 JYP655431:JYS655431 KIL655431:KIO655431 KSH655431:KSK655431 LCD655431:LCG655431 LLZ655431:LMC655431 LVV655431:LVY655431 MFR655431:MFU655431 MPN655431:MPQ655431 MZJ655431:MZM655431 NJF655431:NJI655431 NTB655431:NTE655431 OCX655431:ODA655431 OMT655431:OMW655431 OWP655431:OWS655431 PGL655431:PGO655431 PQH655431:PQK655431 QAD655431:QAG655431 QJZ655431:QKC655431 QTV655431:QTY655431 RDR655431:RDU655431 RNN655431:RNQ655431 RXJ655431:RXM655431 SHF655431:SHI655431 SRB655431:SRE655431 TAX655431:TBA655431 TKT655431:TKW655431 TUP655431:TUS655431 UEL655431:UEO655431 UOH655431:UOK655431 UYD655431:UYG655431 VHZ655431:VIC655431 VRV655431:VRY655431 WBR655431:WBU655431 WLN655431:WLQ655431 WVJ655431:WVM655431 B720967:E720967 IX720967:JA720967 ST720967:SW720967 ACP720967:ACS720967 AML720967:AMO720967 AWH720967:AWK720967 BGD720967:BGG720967 BPZ720967:BQC720967 BZV720967:BZY720967 CJR720967:CJU720967 CTN720967:CTQ720967 DDJ720967:DDM720967 DNF720967:DNI720967 DXB720967:DXE720967 EGX720967:EHA720967 EQT720967:EQW720967 FAP720967:FAS720967 FKL720967:FKO720967 FUH720967:FUK720967 GED720967:GEG720967 GNZ720967:GOC720967 GXV720967:GXY720967 HHR720967:HHU720967 HRN720967:HRQ720967 IBJ720967:IBM720967 ILF720967:ILI720967 IVB720967:IVE720967 JEX720967:JFA720967 JOT720967:JOW720967 JYP720967:JYS720967 KIL720967:KIO720967 KSH720967:KSK720967 LCD720967:LCG720967 LLZ720967:LMC720967 LVV720967:LVY720967 MFR720967:MFU720967 MPN720967:MPQ720967 MZJ720967:MZM720967 NJF720967:NJI720967 NTB720967:NTE720967 OCX720967:ODA720967 OMT720967:OMW720967 OWP720967:OWS720967 PGL720967:PGO720967 PQH720967:PQK720967 QAD720967:QAG720967 QJZ720967:QKC720967 QTV720967:QTY720967 RDR720967:RDU720967 RNN720967:RNQ720967 RXJ720967:RXM720967 SHF720967:SHI720967 SRB720967:SRE720967 TAX720967:TBA720967 TKT720967:TKW720967 TUP720967:TUS720967 UEL720967:UEO720967 UOH720967:UOK720967 UYD720967:UYG720967 VHZ720967:VIC720967 VRV720967:VRY720967 WBR720967:WBU720967 WLN720967:WLQ720967 WVJ720967:WVM720967 B786503:E786503 IX786503:JA786503 ST786503:SW786503 ACP786503:ACS786503 AML786503:AMO786503 AWH786503:AWK786503 BGD786503:BGG786503 BPZ786503:BQC786503 BZV786503:BZY786503 CJR786503:CJU786503 CTN786503:CTQ786503 DDJ786503:DDM786503 DNF786503:DNI786503 DXB786503:DXE786503 EGX786503:EHA786503 EQT786503:EQW786503 FAP786503:FAS786503 FKL786503:FKO786503 FUH786503:FUK786503 GED786503:GEG786503 GNZ786503:GOC786503 GXV786503:GXY786503 HHR786503:HHU786503 HRN786503:HRQ786503 IBJ786503:IBM786503 ILF786503:ILI786503 IVB786503:IVE786503 JEX786503:JFA786503 JOT786503:JOW786503 JYP786503:JYS786503 KIL786503:KIO786503 KSH786503:KSK786503 LCD786503:LCG786503 LLZ786503:LMC786503 LVV786503:LVY786503 MFR786503:MFU786503 MPN786503:MPQ786503 MZJ786503:MZM786503 NJF786503:NJI786503 NTB786503:NTE786503 OCX786503:ODA786503 OMT786503:OMW786503 OWP786503:OWS786503 PGL786503:PGO786503 PQH786503:PQK786503 QAD786503:QAG786503 QJZ786503:QKC786503 QTV786503:QTY786503 RDR786503:RDU786503 RNN786503:RNQ786503 RXJ786503:RXM786503 SHF786503:SHI786503 SRB786503:SRE786503 TAX786503:TBA786503 TKT786503:TKW786503 TUP786503:TUS786503 UEL786503:UEO786503 UOH786503:UOK786503 UYD786503:UYG786503 VHZ786503:VIC786503 VRV786503:VRY786503 WBR786503:WBU786503 WLN786503:WLQ786503 WVJ786503:WVM786503 B852039:E852039 IX852039:JA852039 ST852039:SW852039 ACP852039:ACS852039 AML852039:AMO852039 AWH852039:AWK852039 BGD852039:BGG852039 BPZ852039:BQC852039 BZV852039:BZY852039 CJR852039:CJU852039 CTN852039:CTQ852039 DDJ852039:DDM852039 DNF852039:DNI852039 DXB852039:DXE852039 EGX852039:EHA852039 EQT852039:EQW852039 FAP852039:FAS852039 FKL852039:FKO852039 FUH852039:FUK852039 GED852039:GEG852039 GNZ852039:GOC852039 GXV852039:GXY852039 HHR852039:HHU852039 HRN852039:HRQ852039 IBJ852039:IBM852039 ILF852039:ILI852039 IVB852039:IVE852039 JEX852039:JFA852039 JOT852039:JOW852039 JYP852039:JYS852039 KIL852039:KIO852039 KSH852039:KSK852039 LCD852039:LCG852039 LLZ852039:LMC852039 LVV852039:LVY852039 MFR852039:MFU852039 MPN852039:MPQ852039 MZJ852039:MZM852039 NJF852039:NJI852039 NTB852039:NTE852039 OCX852039:ODA852039 OMT852039:OMW852039 OWP852039:OWS852039 PGL852039:PGO852039 PQH852039:PQK852039 QAD852039:QAG852039 QJZ852039:QKC852039 QTV852039:QTY852039 RDR852039:RDU852039 RNN852039:RNQ852039 RXJ852039:RXM852039 SHF852039:SHI852039 SRB852039:SRE852039 TAX852039:TBA852039 TKT852039:TKW852039 TUP852039:TUS852039 UEL852039:UEO852039 UOH852039:UOK852039 UYD852039:UYG852039 VHZ852039:VIC852039 VRV852039:VRY852039 WBR852039:WBU852039 WLN852039:WLQ852039 WVJ852039:WVM852039 B917575:E917575 IX917575:JA917575 ST917575:SW917575 ACP917575:ACS917575 AML917575:AMO917575 AWH917575:AWK917575 BGD917575:BGG917575 BPZ917575:BQC917575 BZV917575:BZY917575 CJR917575:CJU917575 CTN917575:CTQ917575 DDJ917575:DDM917575 DNF917575:DNI917575 DXB917575:DXE917575 EGX917575:EHA917575 EQT917575:EQW917575 FAP917575:FAS917575 FKL917575:FKO917575 FUH917575:FUK917575 GED917575:GEG917575 GNZ917575:GOC917575 GXV917575:GXY917575 HHR917575:HHU917575 HRN917575:HRQ917575 IBJ917575:IBM917575 ILF917575:ILI917575 IVB917575:IVE917575 JEX917575:JFA917575 JOT917575:JOW917575 JYP917575:JYS917575 KIL917575:KIO917575 KSH917575:KSK917575 LCD917575:LCG917575 LLZ917575:LMC917575 LVV917575:LVY917575 MFR917575:MFU917575 MPN917575:MPQ917575 MZJ917575:MZM917575 NJF917575:NJI917575 NTB917575:NTE917575 OCX917575:ODA917575 OMT917575:OMW917575 OWP917575:OWS917575 PGL917575:PGO917575 PQH917575:PQK917575 QAD917575:QAG917575 QJZ917575:QKC917575 QTV917575:QTY917575 RDR917575:RDU917575 RNN917575:RNQ917575 RXJ917575:RXM917575 SHF917575:SHI917575 SRB917575:SRE917575 TAX917575:TBA917575 TKT917575:TKW917575 TUP917575:TUS917575 UEL917575:UEO917575 UOH917575:UOK917575 UYD917575:UYG917575 VHZ917575:VIC917575 VRV917575:VRY917575 WBR917575:WBU917575 WLN917575:WLQ917575 WVJ917575:WVM917575 B983111:E983111 IX983111:JA983111 ST983111:SW983111 ACP983111:ACS983111 AML983111:AMO983111 AWH983111:AWK983111 BGD983111:BGG983111 BPZ983111:BQC983111 BZV983111:BZY983111 CJR983111:CJU983111 CTN983111:CTQ983111 DDJ983111:DDM983111 DNF983111:DNI983111 DXB983111:DXE983111 EGX983111:EHA983111 EQT983111:EQW983111 FAP983111:FAS983111 FKL983111:FKO983111 FUH983111:FUK983111 GED983111:GEG983111 GNZ983111:GOC983111 GXV983111:GXY983111 HHR983111:HHU983111 HRN983111:HRQ983111 IBJ983111:IBM983111 ILF983111:ILI983111 IVB983111:IVE983111 JEX983111:JFA983111 JOT983111:JOW983111 JYP983111:JYS983111 KIL983111:KIO983111 KSH983111:KSK983111 LCD983111:LCG983111 LLZ983111:LMC983111 LVV983111:LVY983111 MFR983111:MFU983111 MPN983111:MPQ983111 MZJ983111:MZM983111 NJF983111:NJI983111 NTB983111:NTE983111 OCX983111:ODA983111 OMT983111:OMW983111 OWP983111:OWS983111 PGL983111:PGO983111 PQH983111:PQK983111 QAD983111:QAG983111 QJZ983111:QKC983111 QTV983111:QTY983111 RDR983111:RDU983111 RNN983111:RNQ983111 RXJ983111:RXM983111 SHF983111:SHI983111 SRB983111:SRE983111 TAX983111:TBA983111 TKT983111:TKW983111 TUP983111:TUS983111 UEL983111:UEO983111 UOH983111:UOK983111 UYD983111:UYG983111 VHZ983111:VIC983111 VRV983111:VRY983111 WBR983111:WBU983111 WLN983111:WLQ983111 WVJ983111:WVM983111"/>
    <dataValidation allowBlank="1" showInputMessage="1" showErrorMessage="1" promptTitle="TDHCA Rental Program Experience" prompt="Row 30: Enter TDHCA Rental Program Property Name" sqref="F71:U71 JB71:JQ71 SX71:TM71 ACT71:ADI71 AMP71:ANE71 AWL71:AXA71 BGH71:BGW71 BQD71:BQS71 BZZ71:CAO71 CJV71:CKK71 CTR71:CUG71 DDN71:DEC71 DNJ71:DNY71 DXF71:DXU71 EHB71:EHQ71 EQX71:ERM71 FAT71:FBI71 FKP71:FLE71 FUL71:FVA71 GEH71:GEW71 GOD71:GOS71 GXZ71:GYO71 HHV71:HIK71 HRR71:HSG71 IBN71:ICC71 ILJ71:ILY71 IVF71:IVU71 JFB71:JFQ71 JOX71:JPM71 JYT71:JZI71 KIP71:KJE71 KSL71:KTA71 LCH71:LCW71 LMD71:LMS71 LVZ71:LWO71 MFV71:MGK71 MPR71:MQG71 MZN71:NAC71 NJJ71:NJY71 NTF71:NTU71 ODB71:ODQ71 OMX71:ONM71 OWT71:OXI71 PGP71:PHE71 PQL71:PRA71 QAH71:QAW71 QKD71:QKS71 QTZ71:QUO71 RDV71:REK71 RNR71:ROG71 RXN71:RYC71 SHJ71:SHY71 SRF71:SRU71 TBB71:TBQ71 TKX71:TLM71 TUT71:TVI71 UEP71:UFE71 UOL71:UPA71 UYH71:UYW71 VID71:VIS71 VRZ71:VSO71 WBV71:WCK71 WLR71:WMG71 WVN71:WWC71 F65607:U65607 JB65607:JQ65607 SX65607:TM65607 ACT65607:ADI65607 AMP65607:ANE65607 AWL65607:AXA65607 BGH65607:BGW65607 BQD65607:BQS65607 BZZ65607:CAO65607 CJV65607:CKK65607 CTR65607:CUG65607 DDN65607:DEC65607 DNJ65607:DNY65607 DXF65607:DXU65607 EHB65607:EHQ65607 EQX65607:ERM65607 FAT65607:FBI65607 FKP65607:FLE65607 FUL65607:FVA65607 GEH65607:GEW65607 GOD65607:GOS65607 GXZ65607:GYO65607 HHV65607:HIK65607 HRR65607:HSG65607 IBN65607:ICC65607 ILJ65607:ILY65607 IVF65607:IVU65607 JFB65607:JFQ65607 JOX65607:JPM65607 JYT65607:JZI65607 KIP65607:KJE65607 KSL65607:KTA65607 LCH65607:LCW65607 LMD65607:LMS65607 LVZ65607:LWO65607 MFV65607:MGK65607 MPR65607:MQG65607 MZN65607:NAC65607 NJJ65607:NJY65607 NTF65607:NTU65607 ODB65607:ODQ65607 OMX65607:ONM65607 OWT65607:OXI65607 PGP65607:PHE65607 PQL65607:PRA65607 QAH65607:QAW65607 QKD65607:QKS65607 QTZ65607:QUO65607 RDV65607:REK65607 RNR65607:ROG65607 RXN65607:RYC65607 SHJ65607:SHY65607 SRF65607:SRU65607 TBB65607:TBQ65607 TKX65607:TLM65607 TUT65607:TVI65607 UEP65607:UFE65607 UOL65607:UPA65607 UYH65607:UYW65607 VID65607:VIS65607 VRZ65607:VSO65607 WBV65607:WCK65607 WLR65607:WMG65607 WVN65607:WWC65607 F131143:U131143 JB131143:JQ131143 SX131143:TM131143 ACT131143:ADI131143 AMP131143:ANE131143 AWL131143:AXA131143 BGH131143:BGW131143 BQD131143:BQS131143 BZZ131143:CAO131143 CJV131143:CKK131143 CTR131143:CUG131143 DDN131143:DEC131143 DNJ131143:DNY131143 DXF131143:DXU131143 EHB131143:EHQ131143 EQX131143:ERM131143 FAT131143:FBI131143 FKP131143:FLE131143 FUL131143:FVA131143 GEH131143:GEW131143 GOD131143:GOS131143 GXZ131143:GYO131143 HHV131143:HIK131143 HRR131143:HSG131143 IBN131143:ICC131143 ILJ131143:ILY131143 IVF131143:IVU131143 JFB131143:JFQ131143 JOX131143:JPM131143 JYT131143:JZI131143 KIP131143:KJE131143 KSL131143:KTA131143 LCH131143:LCW131143 LMD131143:LMS131143 LVZ131143:LWO131143 MFV131143:MGK131143 MPR131143:MQG131143 MZN131143:NAC131143 NJJ131143:NJY131143 NTF131143:NTU131143 ODB131143:ODQ131143 OMX131143:ONM131143 OWT131143:OXI131143 PGP131143:PHE131143 PQL131143:PRA131143 QAH131143:QAW131143 QKD131143:QKS131143 QTZ131143:QUO131143 RDV131143:REK131143 RNR131143:ROG131143 RXN131143:RYC131143 SHJ131143:SHY131143 SRF131143:SRU131143 TBB131143:TBQ131143 TKX131143:TLM131143 TUT131143:TVI131143 UEP131143:UFE131143 UOL131143:UPA131143 UYH131143:UYW131143 VID131143:VIS131143 VRZ131143:VSO131143 WBV131143:WCK131143 WLR131143:WMG131143 WVN131143:WWC131143 F196679:U196679 JB196679:JQ196679 SX196679:TM196679 ACT196679:ADI196679 AMP196679:ANE196679 AWL196679:AXA196679 BGH196679:BGW196679 BQD196679:BQS196679 BZZ196679:CAO196679 CJV196679:CKK196679 CTR196679:CUG196679 DDN196679:DEC196679 DNJ196679:DNY196679 DXF196679:DXU196679 EHB196679:EHQ196679 EQX196679:ERM196679 FAT196679:FBI196679 FKP196679:FLE196679 FUL196679:FVA196679 GEH196679:GEW196679 GOD196679:GOS196679 GXZ196679:GYO196679 HHV196679:HIK196679 HRR196679:HSG196679 IBN196679:ICC196679 ILJ196679:ILY196679 IVF196679:IVU196679 JFB196679:JFQ196679 JOX196679:JPM196679 JYT196679:JZI196679 KIP196679:KJE196679 KSL196679:KTA196679 LCH196679:LCW196679 LMD196679:LMS196679 LVZ196679:LWO196679 MFV196679:MGK196679 MPR196679:MQG196679 MZN196679:NAC196679 NJJ196679:NJY196679 NTF196679:NTU196679 ODB196679:ODQ196679 OMX196679:ONM196679 OWT196679:OXI196679 PGP196679:PHE196679 PQL196679:PRA196679 QAH196679:QAW196679 QKD196679:QKS196679 QTZ196679:QUO196679 RDV196679:REK196679 RNR196679:ROG196679 RXN196679:RYC196679 SHJ196679:SHY196679 SRF196679:SRU196679 TBB196679:TBQ196679 TKX196679:TLM196679 TUT196679:TVI196679 UEP196679:UFE196679 UOL196679:UPA196679 UYH196679:UYW196679 VID196679:VIS196679 VRZ196679:VSO196679 WBV196679:WCK196679 WLR196679:WMG196679 WVN196679:WWC196679 F262215:U262215 JB262215:JQ262215 SX262215:TM262215 ACT262215:ADI262215 AMP262215:ANE262215 AWL262215:AXA262215 BGH262215:BGW262215 BQD262215:BQS262215 BZZ262215:CAO262215 CJV262215:CKK262215 CTR262215:CUG262215 DDN262215:DEC262215 DNJ262215:DNY262215 DXF262215:DXU262215 EHB262215:EHQ262215 EQX262215:ERM262215 FAT262215:FBI262215 FKP262215:FLE262215 FUL262215:FVA262215 GEH262215:GEW262215 GOD262215:GOS262215 GXZ262215:GYO262215 HHV262215:HIK262215 HRR262215:HSG262215 IBN262215:ICC262215 ILJ262215:ILY262215 IVF262215:IVU262215 JFB262215:JFQ262215 JOX262215:JPM262215 JYT262215:JZI262215 KIP262215:KJE262215 KSL262215:KTA262215 LCH262215:LCW262215 LMD262215:LMS262215 LVZ262215:LWO262215 MFV262215:MGK262215 MPR262215:MQG262215 MZN262215:NAC262215 NJJ262215:NJY262215 NTF262215:NTU262215 ODB262215:ODQ262215 OMX262215:ONM262215 OWT262215:OXI262215 PGP262215:PHE262215 PQL262215:PRA262215 QAH262215:QAW262215 QKD262215:QKS262215 QTZ262215:QUO262215 RDV262215:REK262215 RNR262215:ROG262215 RXN262215:RYC262215 SHJ262215:SHY262215 SRF262215:SRU262215 TBB262215:TBQ262215 TKX262215:TLM262215 TUT262215:TVI262215 UEP262215:UFE262215 UOL262215:UPA262215 UYH262215:UYW262215 VID262215:VIS262215 VRZ262215:VSO262215 WBV262215:WCK262215 WLR262215:WMG262215 WVN262215:WWC262215 F327751:U327751 JB327751:JQ327751 SX327751:TM327751 ACT327751:ADI327751 AMP327751:ANE327751 AWL327751:AXA327751 BGH327751:BGW327751 BQD327751:BQS327751 BZZ327751:CAO327751 CJV327751:CKK327751 CTR327751:CUG327751 DDN327751:DEC327751 DNJ327751:DNY327751 DXF327751:DXU327751 EHB327751:EHQ327751 EQX327751:ERM327751 FAT327751:FBI327751 FKP327751:FLE327751 FUL327751:FVA327751 GEH327751:GEW327751 GOD327751:GOS327751 GXZ327751:GYO327751 HHV327751:HIK327751 HRR327751:HSG327751 IBN327751:ICC327751 ILJ327751:ILY327751 IVF327751:IVU327751 JFB327751:JFQ327751 JOX327751:JPM327751 JYT327751:JZI327751 KIP327751:KJE327751 KSL327751:KTA327751 LCH327751:LCW327751 LMD327751:LMS327751 LVZ327751:LWO327751 MFV327751:MGK327751 MPR327751:MQG327751 MZN327751:NAC327751 NJJ327751:NJY327751 NTF327751:NTU327751 ODB327751:ODQ327751 OMX327751:ONM327751 OWT327751:OXI327751 PGP327751:PHE327751 PQL327751:PRA327751 QAH327751:QAW327751 QKD327751:QKS327751 QTZ327751:QUO327751 RDV327751:REK327751 RNR327751:ROG327751 RXN327751:RYC327751 SHJ327751:SHY327751 SRF327751:SRU327751 TBB327751:TBQ327751 TKX327751:TLM327751 TUT327751:TVI327751 UEP327751:UFE327751 UOL327751:UPA327751 UYH327751:UYW327751 VID327751:VIS327751 VRZ327751:VSO327751 WBV327751:WCK327751 WLR327751:WMG327751 WVN327751:WWC327751 F393287:U393287 JB393287:JQ393287 SX393287:TM393287 ACT393287:ADI393287 AMP393287:ANE393287 AWL393287:AXA393287 BGH393287:BGW393287 BQD393287:BQS393287 BZZ393287:CAO393287 CJV393287:CKK393287 CTR393287:CUG393287 DDN393287:DEC393287 DNJ393287:DNY393287 DXF393287:DXU393287 EHB393287:EHQ393287 EQX393287:ERM393287 FAT393287:FBI393287 FKP393287:FLE393287 FUL393287:FVA393287 GEH393287:GEW393287 GOD393287:GOS393287 GXZ393287:GYO393287 HHV393287:HIK393287 HRR393287:HSG393287 IBN393287:ICC393287 ILJ393287:ILY393287 IVF393287:IVU393287 JFB393287:JFQ393287 JOX393287:JPM393287 JYT393287:JZI393287 KIP393287:KJE393287 KSL393287:KTA393287 LCH393287:LCW393287 LMD393287:LMS393287 LVZ393287:LWO393287 MFV393287:MGK393287 MPR393287:MQG393287 MZN393287:NAC393287 NJJ393287:NJY393287 NTF393287:NTU393287 ODB393287:ODQ393287 OMX393287:ONM393287 OWT393287:OXI393287 PGP393287:PHE393287 PQL393287:PRA393287 QAH393287:QAW393287 QKD393287:QKS393287 QTZ393287:QUO393287 RDV393287:REK393287 RNR393287:ROG393287 RXN393287:RYC393287 SHJ393287:SHY393287 SRF393287:SRU393287 TBB393287:TBQ393287 TKX393287:TLM393287 TUT393287:TVI393287 UEP393287:UFE393287 UOL393287:UPA393287 UYH393287:UYW393287 VID393287:VIS393287 VRZ393287:VSO393287 WBV393287:WCK393287 WLR393287:WMG393287 WVN393287:WWC393287 F458823:U458823 JB458823:JQ458823 SX458823:TM458823 ACT458823:ADI458823 AMP458823:ANE458823 AWL458823:AXA458823 BGH458823:BGW458823 BQD458823:BQS458823 BZZ458823:CAO458823 CJV458823:CKK458823 CTR458823:CUG458823 DDN458823:DEC458823 DNJ458823:DNY458823 DXF458823:DXU458823 EHB458823:EHQ458823 EQX458823:ERM458823 FAT458823:FBI458823 FKP458823:FLE458823 FUL458823:FVA458823 GEH458823:GEW458823 GOD458823:GOS458823 GXZ458823:GYO458823 HHV458823:HIK458823 HRR458823:HSG458823 IBN458823:ICC458823 ILJ458823:ILY458823 IVF458823:IVU458823 JFB458823:JFQ458823 JOX458823:JPM458823 JYT458823:JZI458823 KIP458823:KJE458823 KSL458823:KTA458823 LCH458823:LCW458823 LMD458823:LMS458823 LVZ458823:LWO458823 MFV458823:MGK458823 MPR458823:MQG458823 MZN458823:NAC458823 NJJ458823:NJY458823 NTF458823:NTU458823 ODB458823:ODQ458823 OMX458823:ONM458823 OWT458823:OXI458823 PGP458823:PHE458823 PQL458823:PRA458823 QAH458823:QAW458823 QKD458823:QKS458823 QTZ458823:QUO458823 RDV458823:REK458823 RNR458823:ROG458823 RXN458823:RYC458823 SHJ458823:SHY458823 SRF458823:SRU458823 TBB458823:TBQ458823 TKX458823:TLM458823 TUT458823:TVI458823 UEP458823:UFE458823 UOL458823:UPA458823 UYH458823:UYW458823 VID458823:VIS458823 VRZ458823:VSO458823 WBV458823:WCK458823 WLR458823:WMG458823 WVN458823:WWC458823 F524359:U524359 JB524359:JQ524359 SX524359:TM524359 ACT524359:ADI524359 AMP524359:ANE524359 AWL524359:AXA524359 BGH524359:BGW524359 BQD524359:BQS524359 BZZ524359:CAO524359 CJV524359:CKK524359 CTR524359:CUG524359 DDN524359:DEC524359 DNJ524359:DNY524359 DXF524359:DXU524359 EHB524359:EHQ524359 EQX524359:ERM524359 FAT524359:FBI524359 FKP524359:FLE524359 FUL524359:FVA524359 GEH524359:GEW524359 GOD524359:GOS524359 GXZ524359:GYO524359 HHV524359:HIK524359 HRR524359:HSG524359 IBN524359:ICC524359 ILJ524359:ILY524359 IVF524359:IVU524359 JFB524359:JFQ524359 JOX524359:JPM524359 JYT524359:JZI524359 KIP524359:KJE524359 KSL524359:KTA524359 LCH524359:LCW524359 LMD524359:LMS524359 LVZ524359:LWO524359 MFV524359:MGK524359 MPR524359:MQG524359 MZN524359:NAC524359 NJJ524359:NJY524359 NTF524359:NTU524359 ODB524359:ODQ524359 OMX524359:ONM524359 OWT524359:OXI524359 PGP524359:PHE524359 PQL524359:PRA524359 QAH524359:QAW524359 QKD524359:QKS524359 QTZ524359:QUO524359 RDV524359:REK524359 RNR524359:ROG524359 RXN524359:RYC524359 SHJ524359:SHY524359 SRF524359:SRU524359 TBB524359:TBQ524359 TKX524359:TLM524359 TUT524359:TVI524359 UEP524359:UFE524359 UOL524359:UPA524359 UYH524359:UYW524359 VID524359:VIS524359 VRZ524359:VSO524359 WBV524359:WCK524359 WLR524359:WMG524359 WVN524359:WWC524359 F589895:U589895 JB589895:JQ589895 SX589895:TM589895 ACT589895:ADI589895 AMP589895:ANE589895 AWL589895:AXA589895 BGH589895:BGW589895 BQD589895:BQS589895 BZZ589895:CAO589895 CJV589895:CKK589895 CTR589895:CUG589895 DDN589895:DEC589895 DNJ589895:DNY589895 DXF589895:DXU589895 EHB589895:EHQ589895 EQX589895:ERM589895 FAT589895:FBI589895 FKP589895:FLE589895 FUL589895:FVA589895 GEH589895:GEW589895 GOD589895:GOS589895 GXZ589895:GYO589895 HHV589895:HIK589895 HRR589895:HSG589895 IBN589895:ICC589895 ILJ589895:ILY589895 IVF589895:IVU589895 JFB589895:JFQ589895 JOX589895:JPM589895 JYT589895:JZI589895 KIP589895:KJE589895 KSL589895:KTA589895 LCH589895:LCW589895 LMD589895:LMS589895 LVZ589895:LWO589895 MFV589895:MGK589895 MPR589895:MQG589895 MZN589895:NAC589895 NJJ589895:NJY589895 NTF589895:NTU589895 ODB589895:ODQ589895 OMX589895:ONM589895 OWT589895:OXI589895 PGP589895:PHE589895 PQL589895:PRA589895 QAH589895:QAW589895 QKD589895:QKS589895 QTZ589895:QUO589895 RDV589895:REK589895 RNR589895:ROG589895 RXN589895:RYC589895 SHJ589895:SHY589895 SRF589895:SRU589895 TBB589895:TBQ589895 TKX589895:TLM589895 TUT589895:TVI589895 UEP589895:UFE589895 UOL589895:UPA589895 UYH589895:UYW589895 VID589895:VIS589895 VRZ589895:VSO589895 WBV589895:WCK589895 WLR589895:WMG589895 WVN589895:WWC589895 F655431:U655431 JB655431:JQ655431 SX655431:TM655431 ACT655431:ADI655431 AMP655431:ANE655431 AWL655431:AXA655431 BGH655431:BGW655431 BQD655431:BQS655431 BZZ655431:CAO655431 CJV655431:CKK655431 CTR655431:CUG655431 DDN655431:DEC655431 DNJ655431:DNY655431 DXF655431:DXU655431 EHB655431:EHQ655431 EQX655431:ERM655431 FAT655431:FBI655431 FKP655431:FLE655431 FUL655431:FVA655431 GEH655431:GEW655431 GOD655431:GOS655431 GXZ655431:GYO655431 HHV655431:HIK655431 HRR655431:HSG655431 IBN655431:ICC655431 ILJ655431:ILY655431 IVF655431:IVU655431 JFB655431:JFQ655431 JOX655431:JPM655431 JYT655431:JZI655431 KIP655431:KJE655431 KSL655431:KTA655431 LCH655431:LCW655431 LMD655431:LMS655431 LVZ655431:LWO655431 MFV655431:MGK655431 MPR655431:MQG655431 MZN655431:NAC655431 NJJ655431:NJY655431 NTF655431:NTU655431 ODB655431:ODQ655431 OMX655431:ONM655431 OWT655431:OXI655431 PGP655431:PHE655431 PQL655431:PRA655431 QAH655431:QAW655431 QKD655431:QKS655431 QTZ655431:QUO655431 RDV655431:REK655431 RNR655431:ROG655431 RXN655431:RYC655431 SHJ655431:SHY655431 SRF655431:SRU655431 TBB655431:TBQ655431 TKX655431:TLM655431 TUT655431:TVI655431 UEP655431:UFE655431 UOL655431:UPA655431 UYH655431:UYW655431 VID655431:VIS655431 VRZ655431:VSO655431 WBV655431:WCK655431 WLR655431:WMG655431 WVN655431:WWC655431 F720967:U720967 JB720967:JQ720967 SX720967:TM720967 ACT720967:ADI720967 AMP720967:ANE720967 AWL720967:AXA720967 BGH720967:BGW720967 BQD720967:BQS720967 BZZ720967:CAO720967 CJV720967:CKK720967 CTR720967:CUG720967 DDN720967:DEC720967 DNJ720967:DNY720967 DXF720967:DXU720967 EHB720967:EHQ720967 EQX720967:ERM720967 FAT720967:FBI720967 FKP720967:FLE720967 FUL720967:FVA720967 GEH720967:GEW720967 GOD720967:GOS720967 GXZ720967:GYO720967 HHV720967:HIK720967 HRR720967:HSG720967 IBN720967:ICC720967 ILJ720967:ILY720967 IVF720967:IVU720967 JFB720967:JFQ720967 JOX720967:JPM720967 JYT720967:JZI720967 KIP720967:KJE720967 KSL720967:KTA720967 LCH720967:LCW720967 LMD720967:LMS720967 LVZ720967:LWO720967 MFV720967:MGK720967 MPR720967:MQG720967 MZN720967:NAC720967 NJJ720967:NJY720967 NTF720967:NTU720967 ODB720967:ODQ720967 OMX720967:ONM720967 OWT720967:OXI720967 PGP720967:PHE720967 PQL720967:PRA720967 QAH720967:QAW720967 QKD720967:QKS720967 QTZ720967:QUO720967 RDV720967:REK720967 RNR720967:ROG720967 RXN720967:RYC720967 SHJ720967:SHY720967 SRF720967:SRU720967 TBB720967:TBQ720967 TKX720967:TLM720967 TUT720967:TVI720967 UEP720967:UFE720967 UOL720967:UPA720967 UYH720967:UYW720967 VID720967:VIS720967 VRZ720967:VSO720967 WBV720967:WCK720967 WLR720967:WMG720967 WVN720967:WWC720967 F786503:U786503 JB786503:JQ786503 SX786503:TM786503 ACT786503:ADI786503 AMP786503:ANE786503 AWL786503:AXA786503 BGH786503:BGW786503 BQD786503:BQS786503 BZZ786503:CAO786503 CJV786503:CKK786503 CTR786503:CUG786503 DDN786503:DEC786503 DNJ786503:DNY786503 DXF786503:DXU786503 EHB786503:EHQ786503 EQX786503:ERM786503 FAT786503:FBI786503 FKP786503:FLE786503 FUL786503:FVA786503 GEH786503:GEW786503 GOD786503:GOS786503 GXZ786503:GYO786503 HHV786503:HIK786503 HRR786503:HSG786503 IBN786503:ICC786503 ILJ786503:ILY786503 IVF786503:IVU786503 JFB786503:JFQ786503 JOX786503:JPM786503 JYT786503:JZI786503 KIP786503:KJE786503 KSL786503:KTA786503 LCH786503:LCW786503 LMD786503:LMS786503 LVZ786503:LWO786503 MFV786503:MGK786503 MPR786503:MQG786503 MZN786503:NAC786503 NJJ786503:NJY786503 NTF786503:NTU786503 ODB786503:ODQ786503 OMX786503:ONM786503 OWT786503:OXI786503 PGP786503:PHE786503 PQL786503:PRA786503 QAH786503:QAW786503 QKD786503:QKS786503 QTZ786503:QUO786503 RDV786503:REK786503 RNR786503:ROG786503 RXN786503:RYC786503 SHJ786503:SHY786503 SRF786503:SRU786503 TBB786503:TBQ786503 TKX786503:TLM786503 TUT786503:TVI786503 UEP786503:UFE786503 UOL786503:UPA786503 UYH786503:UYW786503 VID786503:VIS786503 VRZ786503:VSO786503 WBV786503:WCK786503 WLR786503:WMG786503 WVN786503:WWC786503 F852039:U852039 JB852039:JQ852039 SX852039:TM852039 ACT852039:ADI852039 AMP852039:ANE852039 AWL852039:AXA852039 BGH852039:BGW852039 BQD852039:BQS852039 BZZ852039:CAO852039 CJV852039:CKK852039 CTR852039:CUG852039 DDN852039:DEC852039 DNJ852039:DNY852039 DXF852039:DXU852039 EHB852039:EHQ852039 EQX852039:ERM852039 FAT852039:FBI852039 FKP852039:FLE852039 FUL852039:FVA852039 GEH852039:GEW852039 GOD852039:GOS852039 GXZ852039:GYO852039 HHV852039:HIK852039 HRR852039:HSG852039 IBN852039:ICC852039 ILJ852039:ILY852039 IVF852039:IVU852039 JFB852039:JFQ852039 JOX852039:JPM852039 JYT852039:JZI852039 KIP852039:KJE852039 KSL852039:KTA852039 LCH852039:LCW852039 LMD852039:LMS852039 LVZ852039:LWO852039 MFV852039:MGK852039 MPR852039:MQG852039 MZN852039:NAC852039 NJJ852039:NJY852039 NTF852039:NTU852039 ODB852039:ODQ852039 OMX852039:ONM852039 OWT852039:OXI852039 PGP852039:PHE852039 PQL852039:PRA852039 QAH852039:QAW852039 QKD852039:QKS852039 QTZ852039:QUO852039 RDV852039:REK852039 RNR852039:ROG852039 RXN852039:RYC852039 SHJ852039:SHY852039 SRF852039:SRU852039 TBB852039:TBQ852039 TKX852039:TLM852039 TUT852039:TVI852039 UEP852039:UFE852039 UOL852039:UPA852039 UYH852039:UYW852039 VID852039:VIS852039 VRZ852039:VSO852039 WBV852039:WCK852039 WLR852039:WMG852039 WVN852039:WWC852039 F917575:U917575 JB917575:JQ917575 SX917575:TM917575 ACT917575:ADI917575 AMP917575:ANE917575 AWL917575:AXA917575 BGH917575:BGW917575 BQD917575:BQS917575 BZZ917575:CAO917575 CJV917575:CKK917575 CTR917575:CUG917575 DDN917575:DEC917575 DNJ917575:DNY917575 DXF917575:DXU917575 EHB917575:EHQ917575 EQX917575:ERM917575 FAT917575:FBI917575 FKP917575:FLE917575 FUL917575:FVA917575 GEH917575:GEW917575 GOD917575:GOS917575 GXZ917575:GYO917575 HHV917575:HIK917575 HRR917575:HSG917575 IBN917575:ICC917575 ILJ917575:ILY917575 IVF917575:IVU917575 JFB917575:JFQ917575 JOX917575:JPM917575 JYT917575:JZI917575 KIP917575:KJE917575 KSL917575:KTA917575 LCH917575:LCW917575 LMD917575:LMS917575 LVZ917575:LWO917575 MFV917575:MGK917575 MPR917575:MQG917575 MZN917575:NAC917575 NJJ917575:NJY917575 NTF917575:NTU917575 ODB917575:ODQ917575 OMX917575:ONM917575 OWT917575:OXI917575 PGP917575:PHE917575 PQL917575:PRA917575 QAH917575:QAW917575 QKD917575:QKS917575 QTZ917575:QUO917575 RDV917575:REK917575 RNR917575:ROG917575 RXN917575:RYC917575 SHJ917575:SHY917575 SRF917575:SRU917575 TBB917575:TBQ917575 TKX917575:TLM917575 TUT917575:TVI917575 UEP917575:UFE917575 UOL917575:UPA917575 UYH917575:UYW917575 VID917575:VIS917575 VRZ917575:VSO917575 WBV917575:WCK917575 WLR917575:WMG917575 WVN917575:WWC917575 F983111:U983111 JB983111:JQ983111 SX983111:TM983111 ACT983111:ADI983111 AMP983111:ANE983111 AWL983111:AXA983111 BGH983111:BGW983111 BQD983111:BQS983111 BZZ983111:CAO983111 CJV983111:CKK983111 CTR983111:CUG983111 DDN983111:DEC983111 DNJ983111:DNY983111 DXF983111:DXU983111 EHB983111:EHQ983111 EQX983111:ERM983111 FAT983111:FBI983111 FKP983111:FLE983111 FUL983111:FVA983111 GEH983111:GEW983111 GOD983111:GOS983111 GXZ983111:GYO983111 HHV983111:HIK983111 HRR983111:HSG983111 IBN983111:ICC983111 ILJ983111:ILY983111 IVF983111:IVU983111 JFB983111:JFQ983111 JOX983111:JPM983111 JYT983111:JZI983111 KIP983111:KJE983111 KSL983111:KTA983111 LCH983111:LCW983111 LMD983111:LMS983111 LVZ983111:LWO983111 MFV983111:MGK983111 MPR983111:MQG983111 MZN983111:NAC983111 NJJ983111:NJY983111 NTF983111:NTU983111 ODB983111:ODQ983111 OMX983111:ONM983111 OWT983111:OXI983111 PGP983111:PHE983111 PQL983111:PRA983111 QAH983111:QAW983111 QKD983111:QKS983111 QTZ983111:QUO983111 RDV983111:REK983111 RNR983111:ROG983111 RXN983111:RYC983111 SHJ983111:SHY983111 SRF983111:SRU983111 TBB983111:TBQ983111 TKX983111:TLM983111 TUT983111:TVI983111 UEP983111:UFE983111 UOL983111:UPA983111 UYH983111:UYW983111 VID983111:VIS983111 VRZ983111:VSO983111 WBV983111:WCK983111 WLR983111:WMG983111 WVN983111:WWC983111"/>
    <dataValidation allowBlank="1" showInputMessage="1" showErrorMessage="1" promptTitle="TDHCA Rental Program Experience" prompt="Row 30: Enter TDHCA Rental Program Property City" sqref="V71:AD71 JR71:JZ71 TN71:TV71 ADJ71:ADR71 ANF71:ANN71 AXB71:AXJ71 BGX71:BHF71 BQT71:BRB71 CAP71:CAX71 CKL71:CKT71 CUH71:CUP71 DED71:DEL71 DNZ71:DOH71 DXV71:DYD71 EHR71:EHZ71 ERN71:ERV71 FBJ71:FBR71 FLF71:FLN71 FVB71:FVJ71 GEX71:GFF71 GOT71:GPB71 GYP71:GYX71 HIL71:HIT71 HSH71:HSP71 ICD71:ICL71 ILZ71:IMH71 IVV71:IWD71 JFR71:JFZ71 JPN71:JPV71 JZJ71:JZR71 KJF71:KJN71 KTB71:KTJ71 LCX71:LDF71 LMT71:LNB71 LWP71:LWX71 MGL71:MGT71 MQH71:MQP71 NAD71:NAL71 NJZ71:NKH71 NTV71:NUD71 ODR71:ODZ71 ONN71:ONV71 OXJ71:OXR71 PHF71:PHN71 PRB71:PRJ71 QAX71:QBF71 QKT71:QLB71 QUP71:QUX71 REL71:RET71 ROH71:ROP71 RYD71:RYL71 SHZ71:SIH71 SRV71:SSD71 TBR71:TBZ71 TLN71:TLV71 TVJ71:TVR71 UFF71:UFN71 UPB71:UPJ71 UYX71:UZF71 VIT71:VJB71 VSP71:VSX71 WCL71:WCT71 WMH71:WMP71 WWD71:WWL71 V65607:AD65607 JR65607:JZ65607 TN65607:TV65607 ADJ65607:ADR65607 ANF65607:ANN65607 AXB65607:AXJ65607 BGX65607:BHF65607 BQT65607:BRB65607 CAP65607:CAX65607 CKL65607:CKT65607 CUH65607:CUP65607 DED65607:DEL65607 DNZ65607:DOH65607 DXV65607:DYD65607 EHR65607:EHZ65607 ERN65607:ERV65607 FBJ65607:FBR65607 FLF65607:FLN65607 FVB65607:FVJ65607 GEX65607:GFF65607 GOT65607:GPB65607 GYP65607:GYX65607 HIL65607:HIT65607 HSH65607:HSP65607 ICD65607:ICL65607 ILZ65607:IMH65607 IVV65607:IWD65607 JFR65607:JFZ65607 JPN65607:JPV65607 JZJ65607:JZR65607 KJF65607:KJN65607 KTB65607:KTJ65607 LCX65607:LDF65607 LMT65607:LNB65607 LWP65607:LWX65607 MGL65607:MGT65607 MQH65607:MQP65607 NAD65607:NAL65607 NJZ65607:NKH65607 NTV65607:NUD65607 ODR65607:ODZ65607 ONN65607:ONV65607 OXJ65607:OXR65607 PHF65607:PHN65607 PRB65607:PRJ65607 QAX65607:QBF65607 QKT65607:QLB65607 QUP65607:QUX65607 REL65607:RET65607 ROH65607:ROP65607 RYD65607:RYL65607 SHZ65607:SIH65607 SRV65607:SSD65607 TBR65607:TBZ65607 TLN65607:TLV65607 TVJ65607:TVR65607 UFF65607:UFN65607 UPB65607:UPJ65607 UYX65607:UZF65607 VIT65607:VJB65607 VSP65607:VSX65607 WCL65607:WCT65607 WMH65607:WMP65607 WWD65607:WWL65607 V131143:AD131143 JR131143:JZ131143 TN131143:TV131143 ADJ131143:ADR131143 ANF131143:ANN131143 AXB131143:AXJ131143 BGX131143:BHF131143 BQT131143:BRB131143 CAP131143:CAX131143 CKL131143:CKT131143 CUH131143:CUP131143 DED131143:DEL131143 DNZ131143:DOH131143 DXV131143:DYD131143 EHR131143:EHZ131143 ERN131143:ERV131143 FBJ131143:FBR131143 FLF131143:FLN131143 FVB131143:FVJ131143 GEX131143:GFF131143 GOT131143:GPB131143 GYP131143:GYX131143 HIL131143:HIT131143 HSH131143:HSP131143 ICD131143:ICL131143 ILZ131143:IMH131143 IVV131143:IWD131143 JFR131143:JFZ131143 JPN131143:JPV131143 JZJ131143:JZR131143 KJF131143:KJN131143 KTB131143:KTJ131143 LCX131143:LDF131143 LMT131143:LNB131143 LWP131143:LWX131143 MGL131143:MGT131143 MQH131143:MQP131143 NAD131143:NAL131143 NJZ131143:NKH131143 NTV131143:NUD131143 ODR131143:ODZ131143 ONN131143:ONV131143 OXJ131143:OXR131143 PHF131143:PHN131143 PRB131143:PRJ131143 QAX131143:QBF131143 QKT131143:QLB131143 QUP131143:QUX131143 REL131143:RET131143 ROH131143:ROP131143 RYD131143:RYL131143 SHZ131143:SIH131143 SRV131143:SSD131143 TBR131143:TBZ131143 TLN131143:TLV131143 TVJ131143:TVR131143 UFF131143:UFN131143 UPB131143:UPJ131143 UYX131143:UZF131143 VIT131143:VJB131143 VSP131143:VSX131143 WCL131143:WCT131143 WMH131143:WMP131143 WWD131143:WWL131143 V196679:AD196679 JR196679:JZ196679 TN196679:TV196679 ADJ196679:ADR196679 ANF196679:ANN196679 AXB196679:AXJ196679 BGX196679:BHF196679 BQT196679:BRB196679 CAP196679:CAX196679 CKL196679:CKT196679 CUH196679:CUP196679 DED196679:DEL196679 DNZ196679:DOH196679 DXV196679:DYD196679 EHR196679:EHZ196679 ERN196679:ERV196679 FBJ196679:FBR196679 FLF196679:FLN196679 FVB196679:FVJ196679 GEX196679:GFF196679 GOT196679:GPB196679 GYP196679:GYX196679 HIL196679:HIT196679 HSH196679:HSP196679 ICD196679:ICL196679 ILZ196679:IMH196679 IVV196679:IWD196679 JFR196679:JFZ196679 JPN196679:JPV196679 JZJ196679:JZR196679 KJF196679:KJN196679 KTB196679:KTJ196679 LCX196679:LDF196679 LMT196679:LNB196679 LWP196679:LWX196679 MGL196679:MGT196679 MQH196679:MQP196679 NAD196679:NAL196679 NJZ196679:NKH196679 NTV196679:NUD196679 ODR196679:ODZ196679 ONN196679:ONV196679 OXJ196679:OXR196679 PHF196679:PHN196679 PRB196679:PRJ196679 QAX196679:QBF196679 QKT196679:QLB196679 QUP196679:QUX196679 REL196679:RET196679 ROH196679:ROP196679 RYD196679:RYL196679 SHZ196679:SIH196679 SRV196679:SSD196679 TBR196679:TBZ196679 TLN196679:TLV196679 TVJ196679:TVR196679 UFF196679:UFN196679 UPB196679:UPJ196679 UYX196679:UZF196679 VIT196679:VJB196679 VSP196679:VSX196679 WCL196679:WCT196679 WMH196679:WMP196679 WWD196679:WWL196679 V262215:AD262215 JR262215:JZ262215 TN262215:TV262215 ADJ262215:ADR262215 ANF262215:ANN262215 AXB262215:AXJ262215 BGX262215:BHF262215 BQT262215:BRB262215 CAP262215:CAX262215 CKL262215:CKT262215 CUH262215:CUP262215 DED262215:DEL262215 DNZ262215:DOH262215 DXV262215:DYD262215 EHR262215:EHZ262215 ERN262215:ERV262215 FBJ262215:FBR262215 FLF262215:FLN262215 FVB262215:FVJ262215 GEX262215:GFF262215 GOT262215:GPB262215 GYP262215:GYX262215 HIL262215:HIT262215 HSH262215:HSP262215 ICD262215:ICL262215 ILZ262215:IMH262215 IVV262215:IWD262215 JFR262215:JFZ262215 JPN262215:JPV262215 JZJ262215:JZR262215 KJF262215:KJN262215 KTB262215:KTJ262215 LCX262215:LDF262215 LMT262215:LNB262215 LWP262215:LWX262215 MGL262215:MGT262215 MQH262215:MQP262215 NAD262215:NAL262215 NJZ262215:NKH262215 NTV262215:NUD262215 ODR262215:ODZ262215 ONN262215:ONV262215 OXJ262215:OXR262215 PHF262215:PHN262215 PRB262215:PRJ262215 QAX262215:QBF262215 QKT262215:QLB262215 QUP262215:QUX262215 REL262215:RET262215 ROH262215:ROP262215 RYD262215:RYL262215 SHZ262215:SIH262215 SRV262215:SSD262215 TBR262215:TBZ262215 TLN262215:TLV262215 TVJ262215:TVR262215 UFF262215:UFN262215 UPB262215:UPJ262215 UYX262215:UZF262215 VIT262215:VJB262215 VSP262215:VSX262215 WCL262215:WCT262215 WMH262215:WMP262215 WWD262215:WWL262215 V327751:AD327751 JR327751:JZ327751 TN327751:TV327751 ADJ327751:ADR327751 ANF327751:ANN327751 AXB327751:AXJ327751 BGX327751:BHF327751 BQT327751:BRB327751 CAP327751:CAX327751 CKL327751:CKT327751 CUH327751:CUP327751 DED327751:DEL327751 DNZ327751:DOH327751 DXV327751:DYD327751 EHR327751:EHZ327751 ERN327751:ERV327751 FBJ327751:FBR327751 FLF327751:FLN327751 FVB327751:FVJ327751 GEX327751:GFF327751 GOT327751:GPB327751 GYP327751:GYX327751 HIL327751:HIT327751 HSH327751:HSP327751 ICD327751:ICL327751 ILZ327751:IMH327751 IVV327751:IWD327751 JFR327751:JFZ327751 JPN327751:JPV327751 JZJ327751:JZR327751 KJF327751:KJN327751 KTB327751:KTJ327751 LCX327751:LDF327751 LMT327751:LNB327751 LWP327751:LWX327751 MGL327751:MGT327751 MQH327751:MQP327751 NAD327751:NAL327751 NJZ327751:NKH327751 NTV327751:NUD327751 ODR327751:ODZ327751 ONN327751:ONV327751 OXJ327751:OXR327751 PHF327751:PHN327751 PRB327751:PRJ327751 QAX327751:QBF327751 QKT327751:QLB327751 QUP327751:QUX327751 REL327751:RET327751 ROH327751:ROP327751 RYD327751:RYL327751 SHZ327751:SIH327751 SRV327751:SSD327751 TBR327751:TBZ327751 TLN327751:TLV327751 TVJ327751:TVR327751 UFF327751:UFN327751 UPB327751:UPJ327751 UYX327751:UZF327751 VIT327751:VJB327751 VSP327751:VSX327751 WCL327751:WCT327751 WMH327751:WMP327751 WWD327751:WWL327751 V393287:AD393287 JR393287:JZ393287 TN393287:TV393287 ADJ393287:ADR393287 ANF393287:ANN393287 AXB393287:AXJ393287 BGX393287:BHF393287 BQT393287:BRB393287 CAP393287:CAX393287 CKL393287:CKT393287 CUH393287:CUP393287 DED393287:DEL393287 DNZ393287:DOH393287 DXV393287:DYD393287 EHR393287:EHZ393287 ERN393287:ERV393287 FBJ393287:FBR393287 FLF393287:FLN393287 FVB393287:FVJ393287 GEX393287:GFF393287 GOT393287:GPB393287 GYP393287:GYX393287 HIL393287:HIT393287 HSH393287:HSP393287 ICD393287:ICL393287 ILZ393287:IMH393287 IVV393287:IWD393287 JFR393287:JFZ393287 JPN393287:JPV393287 JZJ393287:JZR393287 KJF393287:KJN393287 KTB393287:KTJ393287 LCX393287:LDF393287 LMT393287:LNB393287 LWP393287:LWX393287 MGL393287:MGT393287 MQH393287:MQP393287 NAD393287:NAL393287 NJZ393287:NKH393287 NTV393287:NUD393287 ODR393287:ODZ393287 ONN393287:ONV393287 OXJ393287:OXR393287 PHF393287:PHN393287 PRB393287:PRJ393287 QAX393287:QBF393287 QKT393287:QLB393287 QUP393287:QUX393287 REL393287:RET393287 ROH393287:ROP393287 RYD393287:RYL393287 SHZ393287:SIH393287 SRV393287:SSD393287 TBR393287:TBZ393287 TLN393287:TLV393287 TVJ393287:TVR393287 UFF393287:UFN393287 UPB393287:UPJ393287 UYX393287:UZF393287 VIT393287:VJB393287 VSP393287:VSX393287 WCL393287:WCT393287 WMH393287:WMP393287 WWD393287:WWL393287 V458823:AD458823 JR458823:JZ458823 TN458823:TV458823 ADJ458823:ADR458823 ANF458823:ANN458823 AXB458823:AXJ458823 BGX458823:BHF458823 BQT458823:BRB458823 CAP458823:CAX458823 CKL458823:CKT458823 CUH458823:CUP458823 DED458823:DEL458823 DNZ458823:DOH458823 DXV458823:DYD458823 EHR458823:EHZ458823 ERN458823:ERV458823 FBJ458823:FBR458823 FLF458823:FLN458823 FVB458823:FVJ458823 GEX458823:GFF458823 GOT458823:GPB458823 GYP458823:GYX458823 HIL458823:HIT458823 HSH458823:HSP458823 ICD458823:ICL458823 ILZ458823:IMH458823 IVV458823:IWD458823 JFR458823:JFZ458823 JPN458823:JPV458823 JZJ458823:JZR458823 KJF458823:KJN458823 KTB458823:KTJ458823 LCX458823:LDF458823 LMT458823:LNB458823 LWP458823:LWX458823 MGL458823:MGT458823 MQH458823:MQP458823 NAD458823:NAL458823 NJZ458823:NKH458823 NTV458823:NUD458823 ODR458823:ODZ458823 ONN458823:ONV458823 OXJ458823:OXR458823 PHF458823:PHN458823 PRB458823:PRJ458823 QAX458823:QBF458823 QKT458823:QLB458823 QUP458823:QUX458823 REL458823:RET458823 ROH458823:ROP458823 RYD458823:RYL458823 SHZ458823:SIH458823 SRV458823:SSD458823 TBR458823:TBZ458823 TLN458823:TLV458823 TVJ458823:TVR458823 UFF458823:UFN458823 UPB458823:UPJ458823 UYX458823:UZF458823 VIT458823:VJB458823 VSP458823:VSX458823 WCL458823:WCT458823 WMH458823:WMP458823 WWD458823:WWL458823 V524359:AD524359 JR524359:JZ524359 TN524359:TV524359 ADJ524359:ADR524359 ANF524359:ANN524359 AXB524359:AXJ524359 BGX524359:BHF524359 BQT524359:BRB524359 CAP524359:CAX524359 CKL524359:CKT524359 CUH524359:CUP524359 DED524359:DEL524359 DNZ524359:DOH524359 DXV524359:DYD524359 EHR524359:EHZ524359 ERN524359:ERV524359 FBJ524359:FBR524359 FLF524359:FLN524359 FVB524359:FVJ524359 GEX524359:GFF524359 GOT524359:GPB524359 GYP524359:GYX524359 HIL524359:HIT524359 HSH524359:HSP524359 ICD524359:ICL524359 ILZ524359:IMH524359 IVV524359:IWD524359 JFR524359:JFZ524359 JPN524359:JPV524359 JZJ524359:JZR524359 KJF524359:KJN524359 KTB524359:KTJ524359 LCX524359:LDF524359 LMT524359:LNB524359 LWP524359:LWX524359 MGL524359:MGT524359 MQH524359:MQP524359 NAD524359:NAL524359 NJZ524359:NKH524359 NTV524359:NUD524359 ODR524359:ODZ524359 ONN524359:ONV524359 OXJ524359:OXR524359 PHF524359:PHN524359 PRB524359:PRJ524359 QAX524359:QBF524359 QKT524359:QLB524359 QUP524359:QUX524359 REL524359:RET524359 ROH524359:ROP524359 RYD524359:RYL524359 SHZ524359:SIH524359 SRV524359:SSD524359 TBR524359:TBZ524359 TLN524359:TLV524359 TVJ524359:TVR524359 UFF524359:UFN524359 UPB524359:UPJ524359 UYX524359:UZF524359 VIT524359:VJB524359 VSP524359:VSX524359 WCL524359:WCT524359 WMH524359:WMP524359 WWD524359:WWL524359 V589895:AD589895 JR589895:JZ589895 TN589895:TV589895 ADJ589895:ADR589895 ANF589895:ANN589895 AXB589895:AXJ589895 BGX589895:BHF589895 BQT589895:BRB589895 CAP589895:CAX589895 CKL589895:CKT589895 CUH589895:CUP589895 DED589895:DEL589895 DNZ589895:DOH589895 DXV589895:DYD589895 EHR589895:EHZ589895 ERN589895:ERV589895 FBJ589895:FBR589895 FLF589895:FLN589895 FVB589895:FVJ589895 GEX589895:GFF589895 GOT589895:GPB589895 GYP589895:GYX589895 HIL589895:HIT589895 HSH589895:HSP589895 ICD589895:ICL589895 ILZ589895:IMH589895 IVV589895:IWD589895 JFR589895:JFZ589895 JPN589895:JPV589895 JZJ589895:JZR589895 KJF589895:KJN589895 KTB589895:KTJ589895 LCX589895:LDF589895 LMT589895:LNB589895 LWP589895:LWX589895 MGL589895:MGT589895 MQH589895:MQP589895 NAD589895:NAL589895 NJZ589895:NKH589895 NTV589895:NUD589895 ODR589895:ODZ589895 ONN589895:ONV589895 OXJ589895:OXR589895 PHF589895:PHN589895 PRB589895:PRJ589895 QAX589895:QBF589895 QKT589895:QLB589895 QUP589895:QUX589895 REL589895:RET589895 ROH589895:ROP589895 RYD589895:RYL589895 SHZ589895:SIH589895 SRV589895:SSD589895 TBR589895:TBZ589895 TLN589895:TLV589895 TVJ589895:TVR589895 UFF589895:UFN589895 UPB589895:UPJ589895 UYX589895:UZF589895 VIT589895:VJB589895 VSP589895:VSX589895 WCL589895:WCT589895 WMH589895:WMP589895 WWD589895:WWL589895 V655431:AD655431 JR655431:JZ655431 TN655431:TV655431 ADJ655431:ADR655431 ANF655431:ANN655431 AXB655431:AXJ655431 BGX655431:BHF655431 BQT655431:BRB655431 CAP655431:CAX655431 CKL655431:CKT655431 CUH655431:CUP655431 DED655431:DEL655431 DNZ655431:DOH655431 DXV655431:DYD655431 EHR655431:EHZ655431 ERN655431:ERV655431 FBJ655431:FBR655431 FLF655431:FLN655431 FVB655431:FVJ655431 GEX655431:GFF655431 GOT655431:GPB655431 GYP655431:GYX655431 HIL655431:HIT655431 HSH655431:HSP655431 ICD655431:ICL655431 ILZ655431:IMH655431 IVV655431:IWD655431 JFR655431:JFZ655431 JPN655431:JPV655431 JZJ655431:JZR655431 KJF655431:KJN655431 KTB655431:KTJ655431 LCX655431:LDF655431 LMT655431:LNB655431 LWP655431:LWX655431 MGL655431:MGT655431 MQH655431:MQP655431 NAD655431:NAL655431 NJZ655431:NKH655431 NTV655431:NUD655431 ODR655431:ODZ655431 ONN655431:ONV655431 OXJ655431:OXR655431 PHF655431:PHN655431 PRB655431:PRJ655431 QAX655431:QBF655431 QKT655431:QLB655431 QUP655431:QUX655431 REL655431:RET655431 ROH655431:ROP655431 RYD655431:RYL655431 SHZ655431:SIH655431 SRV655431:SSD655431 TBR655431:TBZ655431 TLN655431:TLV655431 TVJ655431:TVR655431 UFF655431:UFN655431 UPB655431:UPJ655431 UYX655431:UZF655431 VIT655431:VJB655431 VSP655431:VSX655431 WCL655431:WCT655431 WMH655431:WMP655431 WWD655431:WWL655431 V720967:AD720967 JR720967:JZ720967 TN720967:TV720967 ADJ720967:ADR720967 ANF720967:ANN720967 AXB720967:AXJ720967 BGX720967:BHF720967 BQT720967:BRB720967 CAP720967:CAX720967 CKL720967:CKT720967 CUH720967:CUP720967 DED720967:DEL720967 DNZ720967:DOH720967 DXV720967:DYD720967 EHR720967:EHZ720967 ERN720967:ERV720967 FBJ720967:FBR720967 FLF720967:FLN720967 FVB720967:FVJ720967 GEX720967:GFF720967 GOT720967:GPB720967 GYP720967:GYX720967 HIL720967:HIT720967 HSH720967:HSP720967 ICD720967:ICL720967 ILZ720967:IMH720967 IVV720967:IWD720967 JFR720967:JFZ720967 JPN720967:JPV720967 JZJ720967:JZR720967 KJF720967:KJN720967 KTB720967:KTJ720967 LCX720967:LDF720967 LMT720967:LNB720967 LWP720967:LWX720967 MGL720967:MGT720967 MQH720967:MQP720967 NAD720967:NAL720967 NJZ720967:NKH720967 NTV720967:NUD720967 ODR720967:ODZ720967 ONN720967:ONV720967 OXJ720967:OXR720967 PHF720967:PHN720967 PRB720967:PRJ720967 QAX720967:QBF720967 QKT720967:QLB720967 QUP720967:QUX720967 REL720967:RET720967 ROH720967:ROP720967 RYD720967:RYL720967 SHZ720967:SIH720967 SRV720967:SSD720967 TBR720967:TBZ720967 TLN720967:TLV720967 TVJ720967:TVR720967 UFF720967:UFN720967 UPB720967:UPJ720967 UYX720967:UZF720967 VIT720967:VJB720967 VSP720967:VSX720967 WCL720967:WCT720967 WMH720967:WMP720967 WWD720967:WWL720967 V786503:AD786503 JR786503:JZ786503 TN786503:TV786503 ADJ786503:ADR786503 ANF786503:ANN786503 AXB786503:AXJ786503 BGX786503:BHF786503 BQT786503:BRB786503 CAP786503:CAX786503 CKL786503:CKT786503 CUH786503:CUP786503 DED786503:DEL786503 DNZ786503:DOH786503 DXV786503:DYD786503 EHR786503:EHZ786503 ERN786503:ERV786503 FBJ786503:FBR786503 FLF786503:FLN786503 FVB786503:FVJ786503 GEX786503:GFF786503 GOT786503:GPB786503 GYP786503:GYX786503 HIL786503:HIT786503 HSH786503:HSP786503 ICD786503:ICL786503 ILZ786503:IMH786503 IVV786503:IWD786503 JFR786503:JFZ786503 JPN786503:JPV786503 JZJ786503:JZR786503 KJF786503:KJN786503 KTB786503:KTJ786503 LCX786503:LDF786503 LMT786503:LNB786503 LWP786503:LWX786503 MGL786503:MGT786503 MQH786503:MQP786503 NAD786503:NAL786503 NJZ786503:NKH786503 NTV786503:NUD786503 ODR786503:ODZ786503 ONN786503:ONV786503 OXJ786503:OXR786503 PHF786503:PHN786503 PRB786503:PRJ786503 QAX786503:QBF786503 QKT786503:QLB786503 QUP786503:QUX786503 REL786503:RET786503 ROH786503:ROP786503 RYD786503:RYL786503 SHZ786503:SIH786503 SRV786503:SSD786503 TBR786503:TBZ786503 TLN786503:TLV786503 TVJ786503:TVR786503 UFF786503:UFN786503 UPB786503:UPJ786503 UYX786503:UZF786503 VIT786503:VJB786503 VSP786503:VSX786503 WCL786503:WCT786503 WMH786503:WMP786503 WWD786503:WWL786503 V852039:AD852039 JR852039:JZ852039 TN852039:TV852039 ADJ852039:ADR852039 ANF852039:ANN852039 AXB852039:AXJ852039 BGX852039:BHF852039 BQT852039:BRB852039 CAP852039:CAX852039 CKL852039:CKT852039 CUH852039:CUP852039 DED852039:DEL852039 DNZ852039:DOH852039 DXV852039:DYD852039 EHR852039:EHZ852039 ERN852039:ERV852039 FBJ852039:FBR852039 FLF852039:FLN852039 FVB852039:FVJ852039 GEX852039:GFF852039 GOT852039:GPB852039 GYP852039:GYX852039 HIL852039:HIT852039 HSH852039:HSP852039 ICD852039:ICL852039 ILZ852039:IMH852039 IVV852039:IWD852039 JFR852039:JFZ852039 JPN852039:JPV852039 JZJ852039:JZR852039 KJF852039:KJN852039 KTB852039:KTJ852039 LCX852039:LDF852039 LMT852039:LNB852039 LWP852039:LWX852039 MGL852039:MGT852039 MQH852039:MQP852039 NAD852039:NAL852039 NJZ852039:NKH852039 NTV852039:NUD852039 ODR852039:ODZ852039 ONN852039:ONV852039 OXJ852039:OXR852039 PHF852039:PHN852039 PRB852039:PRJ852039 QAX852039:QBF852039 QKT852039:QLB852039 QUP852039:QUX852039 REL852039:RET852039 ROH852039:ROP852039 RYD852039:RYL852039 SHZ852039:SIH852039 SRV852039:SSD852039 TBR852039:TBZ852039 TLN852039:TLV852039 TVJ852039:TVR852039 UFF852039:UFN852039 UPB852039:UPJ852039 UYX852039:UZF852039 VIT852039:VJB852039 VSP852039:VSX852039 WCL852039:WCT852039 WMH852039:WMP852039 WWD852039:WWL852039 V917575:AD917575 JR917575:JZ917575 TN917575:TV917575 ADJ917575:ADR917575 ANF917575:ANN917575 AXB917575:AXJ917575 BGX917575:BHF917575 BQT917575:BRB917575 CAP917575:CAX917575 CKL917575:CKT917575 CUH917575:CUP917575 DED917575:DEL917575 DNZ917575:DOH917575 DXV917575:DYD917575 EHR917575:EHZ917575 ERN917575:ERV917575 FBJ917575:FBR917575 FLF917575:FLN917575 FVB917575:FVJ917575 GEX917575:GFF917575 GOT917575:GPB917575 GYP917575:GYX917575 HIL917575:HIT917575 HSH917575:HSP917575 ICD917575:ICL917575 ILZ917575:IMH917575 IVV917575:IWD917575 JFR917575:JFZ917575 JPN917575:JPV917575 JZJ917575:JZR917575 KJF917575:KJN917575 KTB917575:KTJ917575 LCX917575:LDF917575 LMT917575:LNB917575 LWP917575:LWX917575 MGL917575:MGT917575 MQH917575:MQP917575 NAD917575:NAL917575 NJZ917575:NKH917575 NTV917575:NUD917575 ODR917575:ODZ917575 ONN917575:ONV917575 OXJ917575:OXR917575 PHF917575:PHN917575 PRB917575:PRJ917575 QAX917575:QBF917575 QKT917575:QLB917575 QUP917575:QUX917575 REL917575:RET917575 ROH917575:ROP917575 RYD917575:RYL917575 SHZ917575:SIH917575 SRV917575:SSD917575 TBR917575:TBZ917575 TLN917575:TLV917575 TVJ917575:TVR917575 UFF917575:UFN917575 UPB917575:UPJ917575 UYX917575:UZF917575 VIT917575:VJB917575 VSP917575:VSX917575 WCL917575:WCT917575 WMH917575:WMP917575 WWD917575:WWL917575 V983111:AD983111 JR983111:JZ983111 TN983111:TV983111 ADJ983111:ADR983111 ANF983111:ANN983111 AXB983111:AXJ983111 BGX983111:BHF983111 BQT983111:BRB983111 CAP983111:CAX983111 CKL983111:CKT983111 CUH983111:CUP983111 DED983111:DEL983111 DNZ983111:DOH983111 DXV983111:DYD983111 EHR983111:EHZ983111 ERN983111:ERV983111 FBJ983111:FBR983111 FLF983111:FLN983111 FVB983111:FVJ983111 GEX983111:GFF983111 GOT983111:GPB983111 GYP983111:GYX983111 HIL983111:HIT983111 HSH983111:HSP983111 ICD983111:ICL983111 ILZ983111:IMH983111 IVV983111:IWD983111 JFR983111:JFZ983111 JPN983111:JPV983111 JZJ983111:JZR983111 KJF983111:KJN983111 KTB983111:KTJ983111 LCX983111:LDF983111 LMT983111:LNB983111 LWP983111:LWX983111 MGL983111:MGT983111 MQH983111:MQP983111 NAD983111:NAL983111 NJZ983111:NKH983111 NTV983111:NUD983111 ODR983111:ODZ983111 ONN983111:ONV983111 OXJ983111:OXR983111 PHF983111:PHN983111 PRB983111:PRJ983111 QAX983111:QBF983111 QKT983111:QLB983111 QUP983111:QUX983111 REL983111:RET983111 ROH983111:ROP983111 RYD983111:RYL983111 SHZ983111:SIH983111 SRV983111:SSD983111 TBR983111:TBZ983111 TLN983111:TLV983111 TVJ983111:TVR983111 UFF983111:UFN983111 UPB983111:UPJ983111 UYX983111:UZF983111 VIT983111:VJB983111 VSP983111:VSX983111 WCL983111:WCT983111 WMH983111:WMP983111 WWD983111:WWL983111"/>
    <dataValidation allowBlank="1" showInputMessage="1" showErrorMessage="1" promptTitle="TDHCA Rental Program Experience" prompt="Row 30: Enter TDHCA Rental Program Name(s)" sqref="AE71:AK71 KA71:KG71 TW71:UC71 ADS71:ADY71 ANO71:ANU71 AXK71:AXQ71 BHG71:BHM71 BRC71:BRI71 CAY71:CBE71 CKU71:CLA71 CUQ71:CUW71 DEM71:DES71 DOI71:DOO71 DYE71:DYK71 EIA71:EIG71 ERW71:ESC71 FBS71:FBY71 FLO71:FLU71 FVK71:FVQ71 GFG71:GFM71 GPC71:GPI71 GYY71:GZE71 HIU71:HJA71 HSQ71:HSW71 ICM71:ICS71 IMI71:IMO71 IWE71:IWK71 JGA71:JGG71 JPW71:JQC71 JZS71:JZY71 KJO71:KJU71 KTK71:KTQ71 LDG71:LDM71 LNC71:LNI71 LWY71:LXE71 MGU71:MHA71 MQQ71:MQW71 NAM71:NAS71 NKI71:NKO71 NUE71:NUK71 OEA71:OEG71 ONW71:OOC71 OXS71:OXY71 PHO71:PHU71 PRK71:PRQ71 QBG71:QBM71 QLC71:QLI71 QUY71:QVE71 REU71:RFA71 ROQ71:ROW71 RYM71:RYS71 SII71:SIO71 SSE71:SSK71 TCA71:TCG71 TLW71:TMC71 TVS71:TVY71 UFO71:UFU71 UPK71:UPQ71 UZG71:UZM71 VJC71:VJI71 VSY71:VTE71 WCU71:WDA71 WMQ71:WMW71 WWM71:WWS71 AE65607:AK65607 KA65607:KG65607 TW65607:UC65607 ADS65607:ADY65607 ANO65607:ANU65607 AXK65607:AXQ65607 BHG65607:BHM65607 BRC65607:BRI65607 CAY65607:CBE65607 CKU65607:CLA65607 CUQ65607:CUW65607 DEM65607:DES65607 DOI65607:DOO65607 DYE65607:DYK65607 EIA65607:EIG65607 ERW65607:ESC65607 FBS65607:FBY65607 FLO65607:FLU65607 FVK65607:FVQ65607 GFG65607:GFM65607 GPC65607:GPI65607 GYY65607:GZE65607 HIU65607:HJA65607 HSQ65607:HSW65607 ICM65607:ICS65607 IMI65607:IMO65607 IWE65607:IWK65607 JGA65607:JGG65607 JPW65607:JQC65607 JZS65607:JZY65607 KJO65607:KJU65607 KTK65607:KTQ65607 LDG65607:LDM65607 LNC65607:LNI65607 LWY65607:LXE65607 MGU65607:MHA65607 MQQ65607:MQW65607 NAM65607:NAS65607 NKI65607:NKO65607 NUE65607:NUK65607 OEA65607:OEG65607 ONW65607:OOC65607 OXS65607:OXY65607 PHO65607:PHU65607 PRK65607:PRQ65607 QBG65607:QBM65607 QLC65607:QLI65607 QUY65607:QVE65607 REU65607:RFA65607 ROQ65607:ROW65607 RYM65607:RYS65607 SII65607:SIO65607 SSE65607:SSK65607 TCA65607:TCG65607 TLW65607:TMC65607 TVS65607:TVY65607 UFO65607:UFU65607 UPK65607:UPQ65607 UZG65607:UZM65607 VJC65607:VJI65607 VSY65607:VTE65607 WCU65607:WDA65607 WMQ65607:WMW65607 WWM65607:WWS65607 AE131143:AK131143 KA131143:KG131143 TW131143:UC131143 ADS131143:ADY131143 ANO131143:ANU131143 AXK131143:AXQ131143 BHG131143:BHM131143 BRC131143:BRI131143 CAY131143:CBE131143 CKU131143:CLA131143 CUQ131143:CUW131143 DEM131143:DES131143 DOI131143:DOO131143 DYE131143:DYK131143 EIA131143:EIG131143 ERW131143:ESC131143 FBS131143:FBY131143 FLO131143:FLU131143 FVK131143:FVQ131143 GFG131143:GFM131143 GPC131143:GPI131143 GYY131143:GZE131143 HIU131143:HJA131143 HSQ131143:HSW131143 ICM131143:ICS131143 IMI131143:IMO131143 IWE131143:IWK131143 JGA131143:JGG131143 JPW131143:JQC131143 JZS131143:JZY131143 KJO131143:KJU131143 KTK131143:KTQ131143 LDG131143:LDM131143 LNC131143:LNI131143 LWY131143:LXE131143 MGU131143:MHA131143 MQQ131143:MQW131143 NAM131143:NAS131143 NKI131143:NKO131143 NUE131143:NUK131143 OEA131143:OEG131143 ONW131143:OOC131143 OXS131143:OXY131143 PHO131143:PHU131143 PRK131143:PRQ131143 QBG131143:QBM131143 QLC131143:QLI131143 QUY131143:QVE131143 REU131143:RFA131143 ROQ131143:ROW131143 RYM131143:RYS131143 SII131143:SIO131143 SSE131143:SSK131143 TCA131143:TCG131143 TLW131143:TMC131143 TVS131143:TVY131143 UFO131143:UFU131143 UPK131143:UPQ131143 UZG131143:UZM131143 VJC131143:VJI131143 VSY131143:VTE131143 WCU131143:WDA131143 WMQ131143:WMW131143 WWM131143:WWS131143 AE196679:AK196679 KA196679:KG196679 TW196679:UC196679 ADS196679:ADY196679 ANO196679:ANU196679 AXK196679:AXQ196679 BHG196679:BHM196679 BRC196679:BRI196679 CAY196679:CBE196679 CKU196679:CLA196679 CUQ196679:CUW196679 DEM196679:DES196679 DOI196679:DOO196679 DYE196679:DYK196679 EIA196679:EIG196679 ERW196679:ESC196679 FBS196679:FBY196679 FLO196679:FLU196679 FVK196679:FVQ196679 GFG196679:GFM196679 GPC196679:GPI196679 GYY196679:GZE196679 HIU196679:HJA196679 HSQ196679:HSW196679 ICM196679:ICS196679 IMI196679:IMO196679 IWE196679:IWK196679 JGA196679:JGG196679 JPW196679:JQC196679 JZS196679:JZY196679 KJO196679:KJU196679 KTK196679:KTQ196679 LDG196679:LDM196679 LNC196679:LNI196679 LWY196679:LXE196679 MGU196679:MHA196679 MQQ196679:MQW196679 NAM196679:NAS196679 NKI196679:NKO196679 NUE196679:NUK196679 OEA196679:OEG196679 ONW196679:OOC196679 OXS196679:OXY196679 PHO196679:PHU196679 PRK196679:PRQ196679 QBG196679:QBM196679 QLC196679:QLI196679 QUY196679:QVE196679 REU196679:RFA196679 ROQ196679:ROW196679 RYM196679:RYS196679 SII196679:SIO196679 SSE196679:SSK196679 TCA196679:TCG196679 TLW196679:TMC196679 TVS196679:TVY196679 UFO196679:UFU196679 UPK196679:UPQ196679 UZG196679:UZM196679 VJC196679:VJI196679 VSY196679:VTE196679 WCU196679:WDA196679 WMQ196679:WMW196679 WWM196679:WWS196679 AE262215:AK262215 KA262215:KG262215 TW262215:UC262215 ADS262215:ADY262215 ANO262215:ANU262215 AXK262215:AXQ262215 BHG262215:BHM262215 BRC262215:BRI262215 CAY262215:CBE262215 CKU262215:CLA262215 CUQ262215:CUW262215 DEM262215:DES262215 DOI262215:DOO262215 DYE262215:DYK262215 EIA262215:EIG262215 ERW262215:ESC262215 FBS262215:FBY262215 FLO262215:FLU262215 FVK262215:FVQ262215 GFG262215:GFM262215 GPC262215:GPI262215 GYY262215:GZE262215 HIU262215:HJA262215 HSQ262215:HSW262215 ICM262215:ICS262215 IMI262215:IMO262215 IWE262215:IWK262215 JGA262215:JGG262215 JPW262215:JQC262215 JZS262215:JZY262215 KJO262215:KJU262215 KTK262215:KTQ262215 LDG262215:LDM262215 LNC262215:LNI262215 LWY262215:LXE262215 MGU262215:MHA262215 MQQ262215:MQW262215 NAM262215:NAS262215 NKI262215:NKO262215 NUE262215:NUK262215 OEA262215:OEG262215 ONW262215:OOC262215 OXS262215:OXY262215 PHO262215:PHU262215 PRK262215:PRQ262215 QBG262215:QBM262215 QLC262215:QLI262215 QUY262215:QVE262215 REU262215:RFA262215 ROQ262215:ROW262215 RYM262215:RYS262215 SII262215:SIO262215 SSE262215:SSK262215 TCA262215:TCG262215 TLW262215:TMC262215 TVS262215:TVY262215 UFO262215:UFU262215 UPK262215:UPQ262215 UZG262215:UZM262215 VJC262215:VJI262215 VSY262215:VTE262215 WCU262215:WDA262215 WMQ262215:WMW262215 WWM262215:WWS262215 AE327751:AK327751 KA327751:KG327751 TW327751:UC327751 ADS327751:ADY327751 ANO327751:ANU327751 AXK327751:AXQ327751 BHG327751:BHM327751 BRC327751:BRI327751 CAY327751:CBE327751 CKU327751:CLA327751 CUQ327751:CUW327751 DEM327751:DES327751 DOI327751:DOO327751 DYE327751:DYK327751 EIA327751:EIG327751 ERW327751:ESC327751 FBS327751:FBY327751 FLO327751:FLU327751 FVK327751:FVQ327751 GFG327751:GFM327751 GPC327751:GPI327751 GYY327751:GZE327751 HIU327751:HJA327751 HSQ327751:HSW327751 ICM327751:ICS327751 IMI327751:IMO327751 IWE327751:IWK327751 JGA327751:JGG327751 JPW327751:JQC327751 JZS327751:JZY327751 KJO327751:KJU327751 KTK327751:KTQ327751 LDG327751:LDM327751 LNC327751:LNI327751 LWY327751:LXE327751 MGU327751:MHA327751 MQQ327751:MQW327751 NAM327751:NAS327751 NKI327751:NKO327751 NUE327751:NUK327751 OEA327751:OEG327751 ONW327751:OOC327751 OXS327751:OXY327751 PHO327751:PHU327751 PRK327751:PRQ327751 QBG327751:QBM327751 QLC327751:QLI327751 QUY327751:QVE327751 REU327751:RFA327751 ROQ327751:ROW327751 RYM327751:RYS327751 SII327751:SIO327751 SSE327751:SSK327751 TCA327751:TCG327751 TLW327751:TMC327751 TVS327751:TVY327751 UFO327751:UFU327751 UPK327751:UPQ327751 UZG327751:UZM327751 VJC327751:VJI327751 VSY327751:VTE327751 WCU327751:WDA327751 WMQ327751:WMW327751 WWM327751:WWS327751 AE393287:AK393287 KA393287:KG393287 TW393287:UC393287 ADS393287:ADY393287 ANO393287:ANU393287 AXK393287:AXQ393287 BHG393287:BHM393287 BRC393287:BRI393287 CAY393287:CBE393287 CKU393287:CLA393287 CUQ393287:CUW393287 DEM393287:DES393287 DOI393287:DOO393287 DYE393287:DYK393287 EIA393287:EIG393287 ERW393287:ESC393287 FBS393287:FBY393287 FLO393287:FLU393287 FVK393287:FVQ393287 GFG393287:GFM393287 GPC393287:GPI393287 GYY393287:GZE393287 HIU393287:HJA393287 HSQ393287:HSW393287 ICM393287:ICS393287 IMI393287:IMO393287 IWE393287:IWK393287 JGA393287:JGG393287 JPW393287:JQC393287 JZS393287:JZY393287 KJO393287:KJU393287 KTK393287:KTQ393287 LDG393287:LDM393287 LNC393287:LNI393287 LWY393287:LXE393287 MGU393287:MHA393287 MQQ393287:MQW393287 NAM393287:NAS393287 NKI393287:NKO393287 NUE393287:NUK393287 OEA393287:OEG393287 ONW393287:OOC393287 OXS393287:OXY393287 PHO393287:PHU393287 PRK393287:PRQ393287 QBG393287:QBM393287 QLC393287:QLI393287 QUY393287:QVE393287 REU393287:RFA393287 ROQ393287:ROW393287 RYM393287:RYS393287 SII393287:SIO393287 SSE393287:SSK393287 TCA393287:TCG393287 TLW393287:TMC393287 TVS393287:TVY393287 UFO393287:UFU393287 UPK393287:UPQ393287 UZG393287:UZM393287 VJC393287:VJI393287 VSY393287:VTE393287 WCU393287:WDA393287 WMQ393287:WMW393287 WWM393287:WWS393287 AE458823:AK458823 KA458823:KG458823 TW458823:UC458823 ADS458823:ADY458823 ANO458823:ANU458823 AXK458823:AXQ458823 BHG458823:BHM458823 BRC458823:BRI458823 CAY458823:CBE458823 CKU458823:CLA458823 CUQ458823:CUW458823 DEM458823:DES458823 DOI458823:DOO458823 DYE458823:DYK458823 EIA458823:EIG458823 ERW458823:ESC458823 FBS458823:FBY458823 FLO458823:FLU458823 FVK458823:FVQ458823 GFG458823:GFM458823 GPC458823:GPI458823 GYY458823:GZE458823 HIU458823:HJA458823 HSQ458823:HSW458823 ICM458823:ICS458823 IMI458823:IMO458823 IWE458823:IWK458823 JGA458823:JGG458823 JPW458823:JQC458823 JZS458823:JZY458823 KJO458823:KJU458823 KTK458823:KTQ458823 LDG458823:LDM458823 LNC458823:LNI458823 LWY458823:LXE458823 MGU458823:MHA458823 MQQ458823:MQW458823 NAM458823:NAS458823 NKI458823:NKO458823 NUE458823:NUK458823 OEA458823:OEG458823 ONW458823:OOC458823 OXS458823:OXY458823 PHO458823:PHU458823 PRK458823:PRQ458823 QBG458823:QBM458823 QLC458823:QLI458823 QUY458823:QVE458823 REU458823:RFA458823 ROQ458823:ROW458823 RYM458823:RYS458823 SII458823:SIO458823 SSE458823:SSK458823 TCA458823:TCG458823 TLW458823:TMC458823 TVS458823:TVY458823 UFO458823:UFU458823 UPK458823:UPQ458823 UZG458823:UZM458823 VJC458823:VJI458823 VSY458823:VTE458823 WCU458823:WDA458823 WMQ458823:WMW458823 WWM458823:WWS458823 AE524359:AK524359 KA524359:KG524359 TW524359:UC524359 ADS524359:ADY524359 ANO524359:ANU524359 AXK524359:AXQ524359 BHG524359:BHM524359 BRC524359:BRI524359 CAY524359:CBE524359 CKU524359:CLA524359 CUQ524359:CUW524359 DEM524359:DES524359 DOI524359:DOO524359 DYE524359:DYK524359 EIA524359:EIG524359 ERW524359:ESC524359 FBS524359:FBY524359 FLO524359:FLU524359 FVK524359:FVQ524359 GFG524359:GFM524359 GPC524359:GPI524359 GYY524359:GZE524359 HIU524359:HJA524359 HSQ524359:HSW524359 ICM524359:ICS524359 IMI524359:IMO524359 IWE524359:IWK524359 JGA524359:JGG524359 JPW524359:JQC524359 JZS524359:JZY524359 KJO524359:KJU524359 KTK524359:KTQ524359 LDG524359:LDM524359 LNC524359:LNI524359 LWY524359:LXE524359 MGU524359:MHA524359 MQQ524359:MQW524359 NAM524359:NAS524359 NKI524359:NKO524359 NUE524359:NUK524359 OEA524359:OEG524359 ONW524359:OOC524359 OXS524359:OXY524359 PHO524359:PHU524359 PRK524359:PRQ524359 QBG524359:QBM524359 QLC524359:QLI524359 QUY524359:QVE524359 REU524359:RFA524359 ROQ524359:ROW524359 RYM524359:RYS524359 SII524359:SIO524359 SSE524359:SSK524359 TCA524359:TCG524359 TLW524359:TMC524359 TVS524359:TVY524359 UFO524359:UFU524359 UPK524359:UPQ524359 UZG524359:UZM524359 VJC524359:VJI524359 VSY524359:VTE524359 WCU524359:WDA524359 WMQ524359:WMW524359 WWM524359:WWS524359 AE589895:AK589895 KA589895:KG589895 TW589895:UC589895 ADS589895:ADY589895 ANO589895:ANU589895 AXK589895:AXQ589895 BHG589895:BHM589895 BRC589895:BRI589895 CAY589895:CBE589895 CKU589895:CLA589895 CUQ589895:CUW589895 DEM589895:DES589895 DOI589895:DOO589895 DYE589895:DYK589895 EIA589895:EIG589895 ERW589895:ESC589895 FBS589895:FBY589895 FLO589895:FLU589895 FVK589895:FVQ589895 GFG589895:GFM589895 GPC589895:GPI589895 GYY589895:GZE589895 HIU589895:HJA589895 HSQ589895:HSW589895 ICM589895:ICS589895 IMI589895:IMO589895 IWE589895:IWK589895 JGA589895:JGG589895 JPW589895:JQC589895 JZS589895:JZY589895 KJO589895:KJU589895 KTK589895:KTQ589895 LDG589895:LDM589895 LNC589895:LNI589895 LWY589895:LXE589895 MGU589895:MHA589895 MQQ589895:MQW589895 NAM589895:NAS589895 NKI589895:NKO589895 NUE589895:NUK589895 OEA589895:OEG589895 ONW589895:OOC589895 OXS589895:OXY589895 PHO589895:PHU589895 PRK589895:PRQ589895 QBG589895:QBM589895 QLC589895:QLI589895 QUY589895:QVE589895 REU589895:RFA589895 ROQ589895:ROW589895 RYM589895:RYS589895 SII589895:SIO589895 SSE589895:SSK589895 TCA589895:TCG589895 TLW589895:TMC589895 TVS589895:TVY589895 UFO589895:UFU589895 UPK589895:UPQ589895 UZG589895:UZM589895 VJC589895:VJI589895 VSY589895:VTE589895 WCU589895:WDA589895 WMQ589895:WMW589895 WWM589895:WWS589895 AE655431:AK655431 KA655431:KG655431 TW655431:UC655431 ADS655431:ADY655431 ANO655431:ANU655431 AXK655431:AXQ655431 BHG655431:BHM655431 BRC655431:BRI655431 CAY655431:CBE655431 CKU655431:CLA655431 CUQ655431:CUW655431 DEM655431:DES655431 DOI655431:DOO655431 DYE655431:DYK655431 EIA655431:EIG655431 ERW655431:ESC655431 FBS655431:FBY655431 FLO655431:FLU655431 FVK655431:FVQ655431 GFG655431:GFM655431 GPC655431:GPI655431 GYY655431:GZE655431 HIU655431:HJA655431 HSQ655431:HSW655431 ICM655431:ICS655431 IMI655431:IMO655431 IWE655431:IWK655431 JGA655431:JGG655431 JPW655431:JQC655431 JZS655431:JZY655431 KJO655431:KJU655431 KTK655431:KTQ655431 LDG655431:LDM655431 LNC655431:LNI655431 LWY655431:LXE655431 MGU655431:MHA655431 MQQ655431:MQW655431 NAM655431:NAS655431 NKI655431:NKO655431 NUE655431:NUK655431 OEA655431:OEG655431 ONW655431:OOC655431 OXS655431:OXY655431 PHO655431:PHU655431 PRK655431:PRQ655431 QBG655431:QBM655431 QLC655431:QLI655431 QUY655431:QVE655431 REU655431:RFA655431 ROQ655431:ROW655431 RYM655431:RYS655431 SII655431:SIO655431 SSE655431:SSK655431 TCA655431:TCG655431 TLW655431:TMC655431 TVS655431:TVY655431 UFO655431:UFU655431 UPK655431:UPQ655431 UZG655431:UZM655431 VJC655431:VJI655431 VSY655431:VTE655431 WCU655431:WDA655431 WMQ655431:WMW655431 WWM655431:WWS655431 AE720967:AK720967 KA720967:KG720967 TW720967:UC720967 ADS720967:ADY720967 ANO720967:ANU720967 AXK720967:AXQ720967 BHG720967:BHM720967 BRC720967:BRI720967 CAY720967:CBE720967 CKU720967:CLA720967 CUQ720967:CUW720967 DEM720967:DES720967 DOI720967:DOO720967 DYE720967:DYK720967 EIA720967:EIG720967 ERW720967:ESC720967 FBS720967:FBY720967 FLO720967:FLU720967 FVK720967:FVQ720967 GFG720967:GFM720967 GPC720967:GPI720967 GYY720967:GZE720967 HIU720967:HJA720967 HSQ720967:HSW720967 ICM720967:ICS720967 IMI720967:IMO720967 IWE720967:IWK720967 JGA720967:JGG720967 JPW720967:JQC720967 JZS720967:JZY720967 KJO720967:KJU720967 KTK720967:KTQ720967 LDG720967:LDM720967 LNC720967:LNI720967 LWY720967:LXE720967 MGU720967:MHA720967 MQQ720967:MQW720967 NAM720967:NAS720967 NKI720967:NKO720967 NUE720967:NUK720967 OEA720967:OEG720967 ONW720967:OOC720967 OXS720967:OXY720967 PHO720967:PHU720967 PRK720967:PRQ720967 QBG720967:QBM720967 QLC720967:QLI720967 QUY720967:QVE720967 REU720967:RFA720967 ROQ720967:ROW720967 RYM720967:RYS720967 SII720967:SIO720967 SSE720967:SSK720967 TCA720967:TCG720967 TLW720967:TMC720967 TVS720967:TVY720967 UFO720967:UFU720967 UPK720967:UPQ720967 UZG720967:UZM720967 VJC720967:VJI720967 VSY720967:VTE720967 WCU720967:WDA720967 WMQ720967:WMW720967 WWM720967:WWS720967 AE786503:AK786503 KA786503:KG786503 TW786503:UC786503 ADS786503:ADY786503 ANO786503:ANU786503 AXK786503:AXQ786503 BHG786503:BHM786503 BRC786503:BRI786503 CAY786503:CBE786503 CKU786503:CLA786503 CUQ786503:CUW786503 DEM786503:DES786503 DOI786503:DOO786503 DYE786503:DYK786503 EIA786503:EIG786503 ERW786503:ESC786503 FBS786503:FBY786503 FLO786503:FLU786503 FVK786503:FVQ786503 GFG786503:GFM786503 GPC786503:GPI786503 GYY786503:GZE786503 HIU786503:HJA786503 HSQ786503:HSW786503 ICM786503:ICS786503 IMI786503:IMO786503 IWE786503:IWK786503 JGA786503:JGG786503 JPW786503:JQC786503 JZS786503:JZY786503 KJO786503:KJU786503 KTK786503:KTQ786503 LDG786503:LDM786503 LNC786503:LNI786503 LWY786503:LXE786503 MGU786503:MHA786503 MQQ786503:MQW786503 NAM786503:NAS786503 NKI786503:NKO786503 NUE786503:NUK786503 OEA786503:OEG786503 ONW786503:OOC786503 OXS786503:OXY786503 PHO786503:PHU786503 PRK786503:PRQ786503 QBG786503:QBM786503 QLC786503:QLI786503 QUY786503:QVE786503 REU786503:RFA786503 ROQ786503:ROW786503 RYM786503:RYS786503 SII786503:SIO786503 SSE786503:SSK786503 TCA786503:TCG786503 TLW786503:TMC786503 TVS786503:TVY786503 UFO786503:UFU786503 UPK786503:UPQ786503 UZG786503:UZM786503 VJC786503:VJI786503 VSY786503:VTE786503 WCU786503:WDA786503 WMQ786503:WMW786503 WWM786503:WWS786503 AE852039:AK852039 KA852039:KG852039 TW852039:UC852039 ADS852039:ADY852039 ANO852039:ANU852039 AXK852039:AXQ852039 BHG852039:BHM852039 BRC852039:BRI852039 CAY852039:CBE852039 CKU852039:CLA852039 CUQ852039:CUW852039 DEM852039:DES852039 DOI852039:DOO852039 DYE852039:DYK852039 EIA852039:EIG852039 ERW852039:ESC852039 FBS852039:FBY852039 FLO852039:FLU852039 FVK852039:FVQ852039 GFG852039:GFM852039 GPC852039:GPI852039 GYY852039:GZE852039 HIU852039:HJA852039 HSQ852039:HSW852039 ICM852039:ICS852039 IMI852039:IMO852039 IWE852039:IWK852039 JGA852039:JGG852039 JPW852039:JQC852039 JZS852039:JZY852039 KJO852039:KJU852039 KTK852039:KTQ852039 LDG852039:LDM852039 LNC852039:LNI852039 LWY852039:LXE852039 MGU852039:MHA852039 MQQ852039:MQW852039 NAM852039:NAS852039 NKI852039:NKO852039 NUE852039:NUK852039 OEA852039:OEG852039 ONW852039:OOC852039 OXS852039:OXY852039 PHO852039:PHU852039 PRK852039:PRQ852039 QBG852039:QBM852039 QLC852039:QLI852039 QUY852039:QVE852039 REU852039:RFA852039 ROQ852039:ROW852039 RYM852039:RYS852039 SII852039:SIO852039 SSE852039:SSK852039 TCA852039:TCG852039 TLW852039:TMC852039 TVS852039:TVY852039 UFO852039:UFU852039 UPK852039:UPQ852039 UZG852039:UZM852039 VJC852039:VJI852039 VSY852039:VTE852039 WCU852039:WDA852039 WMQ852039:WMW852039 WWM852039:WWS852039 AE917575:AK917575 KA917575:KG917575 TW917575:UC917575 ADS917575:ADY917575 ANO917575:ANU917575 AXK917575:AXQ917575 BHG917575:BHM917575 BRC917575:BRI917575 CAY917575:CBE917575 CKU917575:CLA917575 CUQ917575:CUW917575 DEM917575:DES917575 DOI917575:DOO917575 DYE917575:DYK917575 EIA917575:EIG917575 ERW917575:ESC917575 FBS917575:FBY917575 FLO917575:FLU917575 FVK917575:FVQ917575 GFG917575:GFM917575 GPC917575:GPI917575 GYY917575:GZE917575 HIU917575:HJA917575 HSQ917575:HSW917575 ICM917575:ICS917575 IMI917575:IMO917575 IWE917575:IWK917575 JGA917575:JGG917575 JPW917575:JQC917575 JZS917575:JZY917575 KJO917575:KJU917575 KTK917575:KTQ917575 LDG917575:LDM917575 LNC917575:LNI917575 LWY917575:LXE917575 MGU917575:MHA917575 MQQ917575:MQW917575 NAM917575:NAS917575 NKI917575:NKO917575 NUE917575:NUK917575 OEA917575:OEG917575 ONW917575:OOC917575 OXS917575:OXY917575 PHO917575:PHU917575 PRK917575:PRQ917575 QBG917575:QBM917575 QLC917575:QLI917575 QUY917575:QVE917575 REU917575:RFA917575 ROQ917575:ROW917575 RYM917575:RYS917575 SII917575:SIO917575 SSE917575:SSK917575 TCA917575:TCG917575 TLW917575:TMC917575 TVS917575:TVY917575 UFO917575:UFU917575 UPK917575:UPQ917575 UZG917575:UZM917575 VJC917575:VJI917575 VSY917575:VTE917575 WCU917575:WDA917575 WMQ917575:WMW917575 WWM917575:WWS917575 AE983111:AK983111 KA983111:KG983111 TW983111:UC983111 ADS983111:ADY983111 ANO983111:ANU983111 AXK983111:AXQ983111 BHG983111:BHM983111 BRC983111:BRI983111 CAY983111:CBE983111 CKU983111:CLA983111 CUQ983111:CUW983111 DEM983111:DES983111 DOI983111:DOO983111 DYE983111:DYK983111 EIA983111:EIG983111 ERW983111:ESC983111 FBS983111:FBY983111 FLO983111:FLU983111 FVK983111:FVQ983111 GFG983111:GFM983111 GPC983111:GPI983111 GYY983111:GZE983111 HIU983111:HJA983111 HSQ983111:HSW983111 ICM983111:ICS983111 IMI983111:IMO983111 IWE983111:IWK983111 JGA983111:JGG983111 JPW983111:JQC983111 JZS983111:JZY983111 KJO983111:KJU983111 KTK983111:KTQ983111 LDG983111:LDM983111 LNC983111:LNI983111 LWY983111:LXE983111 MGU983111:MHA983111 MQQ983111:MQW983111 NAM983111:NAS983111 NKI983111:NKO983111 NUE983111:NUK983111 OEA983111:OEG983111 ONW983111:OOC983111 OXS983111:OXY983111 PHO983111:PHU983111 PRK983111:PRQ983111 QBG983111:QBM983111 QLC983111:QLI983111 QUY983111:QVE983111 REU983111:RFA983111 ROQ983111:ROW983111 RYM983111:RYS983111 SII983111:SIO983111 SSE983111:SSK983111 TCA983111:TCG983111 TLW983111:TMC983111 TVS983111:TVY983111 UFO983111:UFU983111 UPK983111:UPQ983111 UZG983111:UZM983111 VJC983111:VJI983111 VSY983111:VTE983111 WCU983111:WDA983111 WMQ983111:WMW983111 WWM983111:WWS983111"/>
    <dataValidation allowBlank="1" showInputMessage="1" showErrorMessage="1" promptTitle="TDHCA Rental Program Experience" prompt="Row 30: Enter Date (mm/yy) When Control Began" sqref="AL71:AP71 KH71:KL71 UD71:UH71 ADZ71:AED71 ANV71:ANZ71 AXR71:AXV71 BHN71:BHR71 BRJ71:BRN71 CBF71:CBJ71 CLB71:CLF71 CUX71:CVB71 DET71:DEX71 DOP71:DOT71 DYL71:DYP71 EIH71:EIL71 ESD71:ESH71 FBZ71:FCD71 FLV71:FLZ71 FVR71:FVV71 GFN71:GFR71 GPJ71:GPN71 GZF71:GZJ71 HJB71:HJF71 HSX71:HTB71 ICT71:ICX71 IMP71:IMT71 IWL71:IWP71 JGH71:JGL71 JQD71:JQH71 JZZ71:KAD71 KJV71:KJZ71 KTR71:KTV71 LDN71:LDR71 LNJ71:LNN71 LXF71:LXJ71 MHB71:MHF71 MQX71:MRB71 NAT71:NAX71 NKP71:NKT71 NUL71:NUP71 OEH71:OEL71 OOD71:OOH71 OXZ71:OYD71 PHV71:PHZ71 PRR71:PRV71 QBN71:QBR71 QLJ71:QLN71 QVF71:QVJ71 RFB71:RFF71 ROX71:RPB71 RYT71:RYX71 SIP71:SIT71 SSL71:SSP71 TCH71:TCL71 TMD71:TMH71 TVZ71:TWD71 UFV71:UFZ71 UPR71:UPV71 UZN71:UZR71 VJJ71:VJN71 VTF71:VTJ71 WDB71:WDF71 WMX71:WNB71 WWT71:WWX71 AL65607:AP65607 KH65607:KL65607 UD65607:UH65607 ADZ65607:AED65607 ANV65607:ANZ65607 AXR65607:AXV65607 BHN65607:BHR65607 BRJ65607:BRN65607 CBF65607:CBJ65607 CLB65607:CLF65607 CUX65607:CVB65607 DET65607:DEX65607 DOP65607:DOT65607 DYL65607:DYP65607 EIH65607:EIL65607 ESD65607:ESH65607 FBZ65607:FCD65607 FLV65607:FLZ65607 FVR65607:FVV65607 GFN65607:GFR65607 GPJ65607:GPN65607 GZF65607:GZJ65607 HJB65607:HJF65607 HSX65607:HTB65607 ICT65607:ICX65607 IMP65607:IMT65607 IWL65607:IWP65607 JGH65607:JGL65607 JQD65607:JQH65607 JZZ65607:KAD65607 KJV65607:KJZ65607 KTR65607:KTV65607 LDN65607:LDR65607 LNJ65607:LNN65607 LXF65607:LXJ65607 MHB65607:MHF65607 MQX65607:MRB65607 NAT65607:NAX65607 NKP65607:NKT65607 NUL65607:NUP65607 OEH65607:OEL65607 OOD65607:OOH65607 OXZ65607:OYD65607 PHV65607:PHZ65607 PRR65607:PRV65607 QBN65607:QBR65607 QLJ65607:QLN65607 QVF65607:QVJ65607 RFB65607:RFF65607 ROX65607:RPB65607 RYT65607:RYX65607 SIP65607:SIT65607 SSL65607:SSP65607 TCH65607:TCL65607 TMD65607:TMH65607 TVZ65607:TWD65607 UFV65607:UFZ65607 UPR65607:UPV65607 UZN65607:UZR65607 VJJ65607:VJN65607 VTF65607:VTJ65607 WDB65607:WDF65607 WMX65607:WNB65607 WWT65607:WWX65607 AL131143:AP131143 KH131143:KL131143 UD131143:UH131143 ADZ131143:AED131143 ANV131143:ANZ131143 AXR131143:AXV131143 BHN131143:BHR131143 BRJ131143:BRN131143 CBF131143:CBJ131143 CLB131143:CLF131143 CUX131143:CVB131143 DET131143:DEX131143 DOP131143:DOT131143 DYL131143:DYP131143 EIH131143:EIL131143 ESD131143:ESH131143 FBZ131143:FCD131143 FLV131143:FLZ131143 FVR131143:FVV131143 GFN131143:GFR131143 GPJ131143:GPN131143 GZF131143:GZJ131143 HJB131143:HJF131143 HSX131143:HTB131143 ICT131143:ICX131143 IMP131143:IMT131143 IWL131143:IWP131143 JGH131143:JGL131143 JQD131143:JQH131143 JZZ131143:KAD131143 KJV131143:KJZ131143 KTR131143:KTV131143 LDN131143:LDR131143 LNJ131143:LNN131143 LXF131143:LXJ131143 MHB131143:MHF131143 MQX131143:MRB131143 NAT131143:NAX131143 NKP131143:NKT131143 NUL131143:NUP131143 OEH131143:OEL131143 OOD131143:OOH131143 OXZ131143:OYD131143 PHV131143:PHZ131143 PRR131143:PRV131143 QBN131143:QBR131143 QLJ131143:QLN131143 QVF131143:QVJ131143 RFB131143:RFF131143 ROX131143:RPB131143 RYT131143:RYX131143 SIP131143:SIT131143 SSL131143:SSP131143 TCH131143:TCL131143 TMD131143:TMH131143 TVZ131143:TWD131143 UFV131143:UFZ131143 UPR131143:UPV131143 UZN131143:UZR131143 VJJ131143:VJN131143 VTF131143:VTJ131143 WDB131143:WDF131143 WMX131143:WNB131143 WWT131143:WWX131143 AL196679:AP196679 KH196679:KL196679 UD196679:UH196679 ADZ196679:AED196679 ANV196679:ANZ196679 AXR196679:AXV196679 BHN196679:BHR196679 BRJ196679:BRN196679 CBF196679:CBJ196679 CLB196679:CLF196679 CUX196679:CVB196679 DET196679:DEX196679 DOP196679:DOT196679 DYL196679:DYP196679 EIH196679:EIL196679 ESD196679:ESH196679 FBZ196679:FCD196679 FLV196679:FLZ196679 FVR196679:FVV196679 GFN196679:GFR196679 GPJ196679:GPN196679 GZF196679:GZJ196679 HJB196679:HJF196679 HSX196679:HTB196679 ICT196679:ICX196679 IMP196679:IMT196679 IWL196679:IWP196679 JGH196679:JGL196679 JQD196679:JQH196679 JZZ196679:KAD196679 KJV196679:KJZ196679 KTR196679:KTV196679 LDN196679:LDR196679 LNJ196679:LNN196679 LXF196679:LXJ196679 MHB196679:MHF196679 MQX196679:MRB196679 NAT196679:NAX196679 NKP196679:NKT196679 NUL196679:NUP196679 OEH196679:OEL196679 OOD196679:OOH196679 OXZ196679:OYD196679 PHV196679:PHZ196679 PRR196679:PRV196679 QBN196679:QBR196679 QLJ196679:QLN196679 QVF196679:QVJ196679 RFB196679:RFF196679 ROX196679:RPB196679 RYT196679:RYX196679 SIP196679:SIT196679 SSL196679:SSP196679 TCH196679:TCL196679 TMD196679:TMH196679 TVZ196679:TWD196679 UFV196679:UFZ196679 UPR196679:UPV196679 UZN196679:UZR196679 VJJ196679:VJN196679 VTF196679:VTJ196679 WDB196679:WDF196679 WMX196679:WNB196679 WWT196679:WWX196679 AL262215:AP262215 KH262215:KL262215 UD262215:UH262215 ADZ262215:AED262215 ANV262215:ANZ262215 AXR262215:AXV262215 BHN262215:BHR262215 BRJ262215:BRN262215 CBF262215:CBJ262215 CLB262215:CLF262215 CUX262215:CVB262215 DET262215:DEX262215 DOP262215:DOT262215 DYL262215:DYP262215 EIH262215:EIL262215 ESD262215:ESH262215 FBZ262215:FCD262215 FLV262215:FLZ262215 FVR262215:FVV262215 GFN262215:GFR262215 GPJ262215:GPN262215 GZF262215:GZJ262215 HJB262215:HJF262215 HSX262215:HTB262215 ICT262215:ICX262215 IMP262215:IMT262215 IWL262215:IWP262215 JGH262215:JGL262215 JQD262215:JQH262215 JZZ262215:KAD262215 KJV262215:KJZ262215 KTR262215:KTV262215 LDN262215:LDR262215 LNJ262215:LNN262215 LXF262215:LXJ262215 MHB262215:MHF262215 MQX262215:MRB262215 NAT262215:NAX262215 NKP262215:NKT262215 NUL262215:NUP262215 OEH262215:OEL262215 OOD262215:OOH262215 OXZ262215:OYD262215 PHV262215:PHZ262215 PRR262215:PRV262215 QBN262215:QBR262215 QLJ262215:QLN262215 QVF262215:QVJ262215 RFB262215:RFF262215 ROX262215:RPB262215 RYT262215:RYX262215 SIP262215:SIT262215 SSL262215:SSP262215 TCH262215:TCL262215 TMD262215:TMH262215 TVZ262215:TWD262215 UFV262215:UFZ262215 UPR262215:UPV262215 UZN262215:UZR262215 VJJ262215:VJN262215 VTF262215:VTJ262215 WDB262215:WDF262215 WMX262215:WNB262215 WWT262215:WWX262215 AL327751:AP327751 KH327751:KL327751 UD327751:UH327751 ADZ327751:AED327751 ANV327751:ANZ327751 AXR327751:AXV327751 BHN327751:BHR327751 BRJ327751:BRN327751 CBF327751:CBJ327751 CLB327751:CLF327751 CUX327751:CVB327751 DET327751:DEX327751 DOP327751:DOT327751 DYL327751:DYP327751 EIH327751:EIL327751 ESD327751:ESH327751 FBZ327751:FCD327751 FLV327751:FLZ327751 FVR327751:FVV327751 GFN327751:GFR327751 GPJ327751:GPN327751 GZF327751:GZJ327751 HJB327751:HJF327751 HSX327751:HTB327751 ICT327751:ICX327751 IMP327751:IMT327751 IWL327751:IWP327751 JGH327751:JGL327751 JQD327751:JQH327751 JZZ327751:KAD327751 KJV327751:KJZ327751 KTR327751:KTV327751 LDN327751:LDR327751 LNJ327751:LNN327751 LXF327751:LXJ327751 MHB327751:MHF327751 MQX327751:MRB327751 NAT327751:NAX327751 NKP327751:NKT327751 NUL327751:NUP327751 OEH327751:OEL327751 OOD327751:OOH327751 OXZ327751:OYD327751 PHV327751:PHZ327751 PRR327751:PRV327751 QBN327751:QBR327751 QLJ327751:QLN327751 QVF327751:QVJ327751 RFB327751:RFF327751 ROX327751:RPB327751 RYT327751:RYX327751 SIP327751:SIT327751 SSL327751:SSP327751 TCH327751:TCL327751 TMD327751:TMH327751 TVZ327751:TWD327751 UFV327751:UFZ327751 UPR327751:UPV327751 UZN327751:UZR327751 VJJ327751:VJN327751 VTF327751:VTJ327751 WDB327751:WDF327751 WMX327751:WNB327751 WWT327751:WWX327751 AL393287:AP393287 KH393287:KL393287 UD393287:UH393287 ADZ393287:AED393287 ANV393287:ANZ393287 AXR393287:AXV393287 BHN393287:BHR393287 BRJ393287:BRN393287 CBF393287:CBJ393287 CLB393287:CLF393287 CUX393287:CVB393287 DET393287:DEX393287 DOP393287:DOT393287 DYL393287:DYP393287 EIH393287:EIL393287 ESD393287:ESH393287 FBZ393287:FCD393287 FLV393287:FLZ393287 FVR393287:FVV393287 GFN393287:GFR393287 GPJ393287:GPN393287 GZF393287:GZJ393287 HJB393287:HJF393287 HSX393287:HTB393287 ICT393287:ICX393287 IMP393287:IMT393287 IWL393287:IWP393287 JGH393287:JGL393287 JQD393287:JQH393287 JZZ393287:KAD393287 KJV393287:KJZ393287 KTR393287:KTV393287 LDN393287:LDR393287 LNJ393287:LNN393287 LXF393287:LXJ393287 MHB393287:MHF393287 MQX393287:MRB393287 NAT393287:NAX393287 NKP393287:NKT393287 NUL393287:NUP393287 OEH393287:OEL393287 OOD393287:OOH393287 OXZ393287:OYD393287 PHV393287:PHZ393287 PRR393287:PRV393287 QBN393287:QBR393287 QLJ393287:QLN393287 QVF393287:QVJ393287 RFB393287:RFF393287 ROX393287:RPB393287 RYT393287:RYX393287 SIP393287:SIT393287 SSL393287:SSP393287 TCH393287:TCL393287 TMD393287:TMH393287 TVZ393287:TWD393287 UFV393287:UFZ393287 UPR393287:UPV393287 UZN393287:UZR393287 VJJ393287:VJN393287 VTF393287:VTJ393287 WDB393287:WDF393287 WMX393287:WNB393287 WWT393287:WWX393287 AL458823:AP458823 KH458823:KL458823 UD458823:UH458823 ADZ458823:AED458823 ANV458823:ANZ458823 AXR458823:AXV458823 BHN458823:BHR458823 BRJ458823:BRN458823 CBF458823:CBJ458823 CLB458823:CLF458823 CUX458823:CVB458823 DET458823:DEX458823 DOP458823:DOT458823 DYL458823:DYP458823 EIH458823:EIL458823 ESD458823:ESH458823 FBZ458823:FCD458823 FLV458823:FLZ458823 FVR458823:FVV458823 GFN458823:GFR458823 GPJ458823:GPN458823 GZF458823:GZJ458823 HJB458823:HJF458823 HSX458823:HTB458823 ICT458823:ICX458823 IMP458823:IMT458823 IWL458823:IWP458823 JGH458823:JGL458823 JQD458823:JQH458823 JZZ458823:KAD458823 KJV458823:KJZ458823 KTR458823:KTV458823 LDN458823:LDR458823 LNJ458823:LNN458823 LXF458823:LXJ458823 MHB458823:MHF458823 MQX458823:MRB458823 NAT458823:NAX458823 NKP458823:NKT458823 NUL458823:NUP458823 OEH458823:OEL458823 OOD458823:OOH458823 OXZ458823:OYD458823 PHV458823:PHZ458823 PRR458823:PRV458823 QBN458823:QBR458823 QLJ458823:QLN458823 QVF458823:QVJ458823 RFB458823:RFF458823 ROX458823:RPB458823 RYT458823:RYX458823 SIP458823:SIT458823 SSL458823:SSP458823 TCH458823:TCL458823 TMD458823:TMH458823 TVZ458823:TWD458823 UFV458823:UFZ458823 UPR458823:UPV458823 UZN458823:UZR458823 VJJ458823:VJN458823 VTF458823:VTJ458823 WDB458823:WDF458823 WMX458823:WNB458823 WWT458823:WWX458823 AL524359:AP524359 KH524359:KL524359 UD524359:UH524359 ADZ524359:AED524359 ANV524359:ANZ524359 AXR524359:AXV524359 BHN524359:BHR524359 BRJ524359:BRN524359 CBF524359:CBJ524359 CLB524359:CLF524359 CUX524359:CVB524359 DET524359:DEX524359 DOP524359:DOT524359 DYL524359:DYP524359 EIH524359:EIL524359 ESD524359:ESH524359 FBZ524359:FCD524359 FLV524359:FLZ524359 FVR524359:FVV524359 GFN524359:GFR524359 GPJ524359:GPN524359 GZF524359:GZJ524359 HJB524359:HJF524359 HSX524359:HTB524359 ICT524359:ICX524359 IMP524359:IMT524359 IWL524359:IWP524359 JGH524359:JGL524359 JQD524359:JQH524359 JZZ524359:KAD524359 KJV524359:KJZ524359 KTR524359:KTV524359 LDN524359:LDR524359 LNJ524359:LNN524359 LXF524359:LXJ524359 MHB524359:MHF524359 MQX524359:MRB524359 NAT524359:NAX524359 NKP524359:NKT524359 NUL524359:NUP524359 OEH524359:OEL524359 OOD524359:OOH524359 OXZ524359:OYD524359 PHV524359:PHZ524359 PRR524359:PRV524359 QBN524359:QBR524359 QLJ524359:QLN524359 QVF524359:QVJ524359 RFB524359:RFF524359 ROX524359:RPB524359 RYT524359:RYX524359 SIP524359:SIT524359 SSL524359:SSP524359 TCH524359:TCL524359 TMD524359:TMH524359 TVZ524359:TWD524359 UFV524359:UFZ524359 UPR524359:UPV524359 UZN524359:UZR524359 VJJ524359:VJN524359 VTF524359:VTJ524359 WDB524359:WDF524359 WMX524359:WNB524359 WWT524359:WWX524359 AL589895:AP589895 KH589895:KL589895 UD589895:UH589895 ADZ589895:AED589895 ANV589895:ANZ589895 AXR589895:AXV589895 BHN589895:BHR589895 BRJ589895:BRN589895 CBF589895:CBJ589895 CLB589895:CLF589895 CUX589895:CVB589895 DET589895:DEX589895 DOP589895:DOT589895 DYL589895:DYP589895 EIH589895:EIL589895 ESD589895:ESH589895 FBZ589895:FCD589895 FLV589895:FLZ589895 FVR589895:FVV589895 GFN589895:GFR589895 GPJ589895:GPN589895 GZF589895:GZJ589895 HJB589895:HJF589895 HSX589895:HTB589895 ICT589895:ICX589895 IMP589895:IMT589895 IWL589895:IWP589895 JGH589895:JGL589895 JQD589895:JQH589895 JZZ589895:KAD589895 KJV589895:KJZ589895 KTR589895:KTV589895 LDN589895:LDR589895 LNJ589895:LNN589895 LXF589895:LXJ589895 MHB589895:MHF589895 MQX589895:MRB589895 NAT589895:NAX589895 NKP589895:NKT589895 NUL589895:NUP589895 OEH589895:OEL589895 OOD589895:OOH589895 OXZ589895:OYD589895 PHV589895:PHZ589895 PRR589895:PRV589895 QBN589895:QBR589895 QLJ589895:QLN589895 QVF589895:QVJ589895 RFB589895:RFF589895 ROX589895:RPB589895 RYT589895:RYX589895 SIP589895:SIT589895 SSL589895:SSP589895 TCH589895:TCL589895 TMD589895:TMH589895 TVZ589895:TWD589895 UFV589895:UFZ589895 UPR589895:UPV589895 UZN589895:UZR589895 VJJ589895:VJN589895 VTF589895:VTJ589895 WDB589895:WDF589895 WMX589895:WNB589895 WWT589895:WWX589895 AL655431:AP655431 KH655431:KL655431 UD655431:UH655431 ADZ655431:AED655431 ANV655431:ANZ655431 AXR655431:AXV655431 BHN655431:BHR655431 BRJ655431:BRN655431 CBF655431:CBJ655431 CLB655431:CLF655431 CUX655431:CVB655431 DET655431:DEX655431 DOP655431:DOT655431 DYL655431:DYP655431 EIH655431:EIL655431 ESD655431:ESH655431 FBZ655431:FCD655431 FLV655431:FLZ655431 FVR655431:FVV655431 GFN655431:GFR655431 GPJ655431:GPN655431 GZF655431:GZJ655431 HJB655431:HJF655431 HSX655431:HTB655431 ICT655431:ICX655431 IMP655431:IMT655431 IWL655431:IWP655431 JGH655431:JGL655431 JQD655431:JQH655431 JZZ655431:KAD655431 KJV655431:KJZ655431 KTR655431:KTV655431 LDN655431:LDR655431 LNJ655431:LNN655431 LXF655431:LXJ655431 MHB655431:MHF655431 MQX655431:MRB655431 NAT655431:NAX655431 NKP655431:NKT655431 NUL655431:NUP655431 OEH655431:OEL655431 OOD655431:OOH655431 OXZ655431:OYD655431 PHV655431:PHZ655431 PRR655431:PRV655431 QBN655431:QBR655431 QLJ655431:QLN655431 QVF655431:QVJ655431 RFB655431:RFF655431 ROX655431:RPB655431 RYT655431:RYX655431 SIP655431:SIT655431 SSL655431:SSP655431 TCH655431:TCL655431 TMD655431:TMH655431 TVZ655431:TWD655431 UFV655431:UFZ655431 UPR655431:UPV655431 UZN655431:UZR655431 VJJ655431:VJN655431 VTF655431:VTJ655431 WDB655431:WDF655431 WMX655431:WNB655431 WWT655431:WWX655431 AL720967:AP720967 KH720967:KL720967 UD720967:UH720967 ADZ720967:AED720967 ANV720967:ANZ720967 AXR720967:AXV720967 BHN720967:BHR720967 BRJ720967:BRN720967 CBF720967:CBJ720967 CLB720967:CLF720967 CUX720967:CVB720967 DET720967:DEX720967 DOP720967:DOT720967 DYL720967:DYP720967 EIH720967:EIL720967 ESD720967:ESH720967 FBZ720967:FCD720967 FLV720967:FLZ720967 FVR720967:FVV720967 GFN720967:GFR720967 GPJ720967:GPN720967 GZF720967:GZJ720967 HJB720967:HJF720967 HSX720967:HTB720967 ICT720967:ICX720967 IMP720967:IMT720967 IWL720967:IWP720967 JGH720967:JGL720967 JQD720967:JQH720967 JZZ720967:KAD720967 KJV720967:KJZ720967 KTR720967:KTV720967 LDN720967:LDR720967 LNJ720967:LNN720967 LXF720967:LXJ720967 MHB720967:MHF720967 MQX720967:MRB720967 NAT720967:NAX720967 NKP720967:NKT720967 NUL720967:NUP720967 OEH720967:OEL720967 OOD720967:OOH720967 OXZ720967:OYD720967 PHV720967:PHZ720967 PRR720967:PRV720967 QBN720967:QBR720967 QLJ720967:QLN720967 QVF720967:QVJ720967 RFB720967:RFF720967 ROX720967:RPB720967 RYT720967:RYX720967 SIP720967:SIT720967 SSL720967:SSP720967 TCH720967:TCL720967 TMD720967:TMH720967 TVZ720967:TWD720967 UFV720967:UFZ720967 UPR720967:UPV720967 UZN720967:UZR720967 VJJ720967:VJN720967 VTF720967:VTJ720967 WDB720967:WDF720967 WMX720967:WNB720967 WWT720967:WWX720967 AL786503:AP786503 KH786503:KL786503 UD786503:UH786503 ADZ786503:AED786503 ANV786503:ANZ786503 AXR786503:AXV786503 BHN786503:BHR786503 BRJ786503:BRN786503 CBF786503:CBJ786503 CLB786503:CLF786503 CUX786503:CVB786503 DET786503:DEX786503 DOP786503:DOT786503 DYL786503:DYP786503 EIH786503:EIL786503 ESD786503:ESH786503 FBZ786503:FCD786503 FLV786503:FLZ786503 FVR786503:FVV786503 GFN786503:GFR786503 GPJ786503:GPN786503 GZF786503:GZJ786503 HJB786503:HJF786503 HSX786503:HTB786503 ICT786503:ICX786503 IMP786503:IMT786503 IWL786503:IWP786503 JGH786503:JGL786503 JQD786503:JQH786503 JZZ786503:KAD786503 KJV786503:KJZ786503 KTR786503:KTV786503 LDN786503:LDR786503 LNJ786503:LNN786503 LXF786503:LXJ786503 MHB786503:MHF786503 MQX786503:MRB786503 NAT786503:NAX786503 NKP786503:NKT786503 NUL786503:NUP786503 OEH786503:OEL786503 OOD786503:OOH786503 OXZ786503:OYD786503 PHV786503:PHZ786503 PRR786503:PRV786503 QBN786503:QBR786503 QLJ786503:QLN786503 QVF786503:QVJ786503 RFB786503:RFF786503 ROX786503:RPB786503 RYT786503:RYX786503 SIP786503:SIT786503 SSL786503:SSP786503 TCH786503:TCL786503 TMD786503:TMH786503 TVZ786503:TWD786503 UFV786503:UFZ786503 UPR786503:UPV786503 UZN786503:UZR786503 VJJ786503:VJN786503 VTF786503:VTJ786503 WDB786503:WDF786503 WMX786503:WNB786503 WWT786503:WWX786503 AL852039:AP852039 KH852039:KL852039 UD852039:UH852039 ADZ852039:AED852039 ANV852039:ANZ852039 AXR852039:AXV852039 BHN852039:BHR852039 BRJ852039:BRN852039 CBF852039:CBJ852039 CLB852039:CLF852039 CUX852039:CVB852039 DET852039:DEX852039 DOP852039:DOT852039 DYL852039:DYP852039 EIH852039:EIL852039 ESD852039:ESH852039 FBZ852039:FCD852039 FLV852039:FLZ852039 FVR852039:FVV852039 GFN852039:GFR852039 GPJ852039:GPN852039 GZF852039:GZJ852039 HJB852039:HJF852039 HSX852039:HTB852039 ICT852039:ICX852039 IMP852039:IMT852039 IWL852039:IWP852039 JGH852039:JGL852039 JQD852039:JQH852039 JZZ852039:KAD852039 KJV852039:KJZ852039 KTR852039:KTV852039 LDN852039:LDR852039 LNJ852039:LNN852039 LXF852039:LXJ852039 MHB852039:MHF852039 MQX852039:MRB852039 NAT852039:NAX852039 NKP852039:NKT852039 NUL852039:NUP852039 OEH852039:OEL852039 OOD852039:OOH852039 OXZ852039:OYD852039 PHV852039:PHZ852039 PRR852039:PRV852039 QBN852039:QBR852039 QLJ852039:QLN852039 QVF852039:QVJ852039 RFB852039:RFF852039 ROX852039:RPB852039 RYT852039:RYX852039 SIP852039:SIT852039 SSL852039:SSP852039 TCH852039:TCL852039 TMD852039:TMH852039 TVZ852039:TWD852039 UFV852039:UFZ852039 UPR852039:UPV852039 UZN852039:UZR852039 VJJ852039:VJN852039 VTF852039:VTJ852039 WDB852039:WDF852039 WMX852039:WNB852039 WWT852039:WWX852039 AL917575:AP917575 KH917575:KL917575 UD917575:UH917575 ADZ917575:AED917575 ANV917575:ANZ917575 AXR917575:AXV917575 BHN917575:BHR917575 BRJ917575:BRN917575 CBF917575:CBJ917575 CLB917575:CLF917575 CUX917575:CVB917575 DET917575:DEX917575 DOP917575:DOT917575 DYL917575:DYP917575 EIH917575:EIL917575 ESD917575:ESH917575 FBZ917575:FCD917575 FLV917575:FLZ917575 FVR917575:FVV917575 GFN917575:GFR917575 GPJ917575:GPN917575 GZF917575:GZJ917575 HJB917575:HJF917575 HSX917575:HTB917575 ICT917575:ICX917575 IMP917575:IMT917575 IWL917575:IWP917575 JGH917575:JGL917575 JQD917575:JQH917575 JZZ917575:KAD917575 KJV917575:KJZ917575 KTR917575:KTV917575 LDN917575:LDR917575 LNJ917575:LNN917575 LXF917575:LXJ917575 MHB917575:MHF917575 MQX917575:MRB917575 NAT917575:NAX917575 NKP917575:NKT917575 NUL917575:NUP917575 OEH917575:OEL917575 OOD917575:OOH917575 OXZ917575:OYD917575 PHV917575:PHZ917575 PRR917575:PRV917575 QBN917575:QBR917575 QLJ917575:QLN917575 QVF917575:QVJ917575 RFB917575:RFF917575 ROX917575:RPB917575 RYT917575:RYX917575 SIP917575:SIT917575 SSL917575:SSP917575 TCH917575:TCL917575 TMD917575:TMH917575 TVZ917575:TWD917575 UFV917575:UFZ917575 UPR917575:UPV917575 UZN917575:UZR917575 VJJ917575:VJN917575 VTF917575:VTJ917575 WDB917575:WDF917575 WMX917575:WNB917575 WWT917575:WWX917575 AL983111:AP983111 KH983111:KL983111 UD983111:UH983111 ADZ983111:AED983111 ANV983111:ANZ983111 AXR983111:AXV983111 BHN983111:BHR983111 BRJ983111:BRN983111 CBF983111:CBJ983111 CLB983111:CLF983111 CUX983111:CVB983111 DET983111:DEX983111 DOP983111:DOT983111 DYL983111:DYP983111 EIH983111:EIL983111 ESD983111:ESH983111 FBZ983111:FCD983111 FLV983111:FLZ983111 FVR983111:FVV983111 GFN983111:GFR983111 GPJ983111:GPN983111 GZF983111:GZJ983111 HJB983111:HJF983111 HSX983111:HTB983111 ICT983111:ICX983111 IMP983111:IMT983111 IWL983111:IWP983111 JGH983111:JGL983111 JQD983111:JQH983111 JZZ983111:KAD983111 KJV983111:KJZ983111 KTR983111:KTV983111 LDN983111:LDR983111 LNJ983111:LNN983111 LXF983111:LXJ983111 MHB983111:MHF983111 MQX983111:MRB983111 NAT983111:NAX983111 NKP983111:NKT983111 NUL983111:NUP983111 OEH983111:OEL983111 OOD983111:OOH983111 OXZ983111:OYD983111 PHV983111:PHZ983111 PRR983111:PRV983111 QBN983111:QBR983111 QLJ983111:QLN983111 QVF983111:QVJ983111 RFB983111:RFF983111 ROX983111:RPB983111 RYT983111:RYX983111 SIP983111:SIT983111 SSL983111:SSP983111 TCH983111:TCL983111 TMD983111:TMH983111 TVZ983111:TWD983111 UFV983111:UFZ983111 UPR983111:UPV983111 UZN983111:UZR983111 VJJ983111:VJN983111 VTF983111:VTJ983111 WDB983111:WDF983111 WMX983111:WNB983111 WWT983111:WWX983111"/>
    <dataValidation allowBlank="1" showInputMessage="1" showErrorMessage="1" promptTitle="TDHCA Rental Program Experience" prompt="Row 30: Enter Date (mm/yy) When Control Ended" sqref="AQ71:AU71 KM71:KQ71 UI71:UM71 AEE71:AEI71 AOA71:AOE71 AXW71:AYA71 BHS71:BHW71 BRO71:BRS71 CBK71:CBO71 CLG71:CLK71 CVC71:CVG71 DEY71:DFC71 DOU71:DOY71 DYQ71:DYU71 EIM71:EIQ71 ESI71:ESM71 FCE71:FCI71 FMA71:FME71 FVW71:FWA71 GFS71:GFW71 GPO71:GPS71 GZK71:GZO71 HJG71:HJK71 HTC71:HTG71 ICY71:IDC71 IMU71:IMY71 IWQ71:IWU71 JGM71:JGQ71 JQI71:JQM71 KAE71:KAI71 KKA71:KKE71 KTW71:KUA71 LDS71:LDW71 LNO71:LNS71 LXK71:LXO71 MHG71:MHK71 MRC71:MRG71 NAY71:NBC71 NKU71:NKY71 NUQ71:NUU71 OEM71:OEQ71 OOI71:OOM71 OYE71:OYI71 PIA71:PIE71 PRW71:PSA71 QBS71:QBW71 QLO71:QLS71 QVK71:QVO71 RFG71:RFK71 RPC71:RPG71 RYY71:RZC71 SIU71:SIY71 SSQ71:SSU71 TCM71:TCQ71 TMI71:TMM71 TWE71:TWI71 UGA71:UGE71 UPW71:UQA71 UZS71:UZW71 VJO71:VJS71 VTK71:VTO71 WDG71:WDK71 WNC71:WNG71 WWY71:WXC71 AQ65607:AU65607 KM65607:KQ65607 UI65607:UM65607 AEE65607:AEI65607 AOA65607:AOE65607 AXW65607:AYA65607 BHS65607:BHW65607 BRO65607:BRS65607 CBK65607:CBO65607 CLG65607:CLK65607 CVC65607:CVG65607 DEY65607:DFC65607 DOU65607:DOY65607 DYQ65607:DYU65607 EIM65607:EIQ65607 ESI65607:ESM65607 FCE65607:FCI65607 FMA65607:FME65607 FVW65607:FWA65607 GFS65607:GFW65607 GPO65607:GPS65607 GZK65607:GZO65607 HJG65607:HJK65607 HTC65607:HTG65607 ICY65607:IDC65607 IMU65607:IMY65607 IWQ65607:IWU65607 JGM65607:JGQ65607 JQI65607:JQM65607 KAE65607:KAI65607 KKA65607:KKE65607 KTW65607:KUA65607 LDS65607:LDW65607 LNO65607:LNS65607 LXK65607:LXO65607 MHG65607:MHK65607 MRC65607:MRG65607 NAY65607:NBC65607 NKU65607:NKY65607 NUQ65607:NUU65607 OEM65607:OEQ65607 OOI65607:OOM65607 OYE65607:OYI65607 PIA65607:PIE65607 PRW65607:PSA65607 QBS65607:QBW65607 QLO65607:QLS65607 QVK65607:QVO65607 RFG65607:RFK65607 RPC65607:RPG65607 RYY65607:RZC65607 SIU65607:SIY65607 SSQ65607:SSU65607 TCM65607:TCQ65607 TMI65607:TMM65607 TWE65607:TWI65607 UGA65607:UGE65607 UPW65607:UQA65607 UZS65607:UZW65607 VJO65607:VJS65607 VTK65607:VTO65607 WDG65607:WDK65607 WNC65607:WNG65607 WWY65607:WXC65607 AQ131143:AU131143 KM131143:KQ131143 UI131143:UM131143 AEE131143:AEI131143 AOA131143:AOE131143 AXW131143:AYA131143 BHS131143:BHW131143 BRO131143:BRS131143 CBK131143:CBO131143 CLG131143:CLK131143 CVC131143:CVG131143 DEY131143:DFC131143 DOU131143:DOY131143 DYQ131143:DYU131143 EIM131143:EIQ131143 ESI131143:ESM131143 FCE131143:FCI131143 FMA131143:FME131143 FVW131143:FWA131143 GFS131143:GFW131143 GPO131143:GPS131143 GZK131143:GZO131143 HJG131143:HJK131143 HTC131143:HTG131143 ICY131143:IDC131143 IMU131143:IMY131143 IWQ131143:IWU131143 JGM131143:JGQ131143 JQI131143:JQM131143 KAE131143:KAI131143 KKA131143:KKE131143 KTW131143:KUA131143 LDS131143:LDW131143 LNO131143:LNS131143 LXK131143:LXO131143 MHG131143:MHK131143 MRC131143:MRG131143 NAY131143:NBC131143 NKU131143:NKY131143 NUQ131143:NUU131143 OEM131143:OEQ131143 OOI131143:OOM131143 OYE131143:OYI131143 PIA131143:PIE131143 PRW131143:PSA131143 QBS131143:QBW131143 QLO131143:QLS131143 QVK131143:QVO131143 RFG131143:RFK131143 RPC131143:RPG131143 RYY131143:RZC131143 SIU131143:SIY131143 SSQ131143:SSU131143 TCM131143:TCQ131143 TMI131143:TMM131143 TWE131143:TWI131143 UGA131143:UGE131143 UPW131143:UQA131143 UZS131143:UZW131143 VJO131143:VJS131143 VTK131143:VTO131143 WDG131143:WDK131143 WNC131143:WNG131143 WWY131143:WXC131143 AQ196679:AU196679 KM196679:KQ196679 UI196679:UM196679 AEE196679:AEI196679 AOA196679:AOE196679 AXW196679:AYA196679 BHS196679:BHW196679 BRO196679:BRS196679 CBK196679:CBO196679 CLG196679:CLK196679 CVC196679:CVG196679 DEY196679:DFC196679 DOU196679:DOY196679 DYQ196679:DYU196679 EIM196679:EIQ196679 ESI196679:ESM196679 FCE196679:FCI196679 FMA196679:FME196679 FVW196679:FWA196679 GFS196679:GFW196679 GPO196679:GPS196679 GZK196679:GZO196679 HJG196679:HJK196679 HTC196679:HTG196679 ICY196679:IDC196679 IMU196679:IMY196679 IWQ196679:IWU196679 JGM196679:JGQ196679 JQI196679:JQM196679 KAE196679:KAI196679 KKA196679:KKE196679 KTW196679:KUA196679 LDS196679:LDW196679 LNO196679:LNS196679 LXK196679:LXO196679 MHG196679:MHK196679 MRC196679:MRG196679 NAY196679:NBC196679 NKU196679:NKY196679 NUQ196679:NUU196679 OEM196679:OEQ196679 OOI196679:OOM196679 OYE196679:OYI196679 PIA196679:PIE196679 PRW196679:PSA196679 QBS196679:QBW196679 QLO196679:QLS196679 QVK196679:QVO196679 RFG196679:RFK196679 RPC196679:RPG196679 RYY196679:RZC196679 SIU196679:SIY196679 SSQ196679:SSU196679 TCM196679:TCQ196679 TMI196679:TMM196679 TWE196679:TWI196679 UGA196679:UGE196679 UPW196679:UQA196679 UZS196679:UZW196679 VJO196679:VJS196679 VTK196679:VTO196679 WDG196679:WDK196679 WNC196679:WNG196679 WWY196679:WXC196679 AQ262215:AU262215 KM262215:KQ262215 UI262215:UM262215 AEE262215:AEI262215 AOA262215:AOE262215 AXW262215:AYA262215 BHS262215:BHW262215 BRO262215:BRS262215 CBK262215:CBO262215 CLG262215:CLK262215 CVC262215:CVG262215 DEY262215:DFC262215 DOU262215:DOY262215 DYQ262215:DYU262215 EIM262215:EIQ262215 ESI262215:ESM262215 FCE262215:FCI262215 FMA262215:FME262215 FVW262215:FWA262215 GFS262215:GFW262215 GPO262215:GPS262215 GZK262215:GZO262215 HJG262215:HJK262215 HTC262215:HTG262215 ICY262215:IDC262215 IMU262215:IMY262215 IWQ262215:IWU262215 JGM262215:JGQ262215 JQI262215:JQM262215 KAE262215:KAI262215 KKA262215:KKE262215 KTW262215:KUA262215 LDS262215:LDW262215 LNO262215:LNS262215 LXK262215:LXO262215 MHG262215:MHK262215 MRC262215:MRG262215 NAY262215:NBC262215 NKU262215:NKY262215 NUQ262215:NUU262215 OEM262215:OEQ262215 OOI262215:OOM262215 OYE262215:OYI262215 PIA262215:PIE262215 PRW262215:PSA262215 QBS262215:QBW262215 QLO262215:QLS262215 QVK262215:QVO262215 RFG262215:RFK262215 RPC262215:RPG262215 RYY262215:RZC262215 SIU262215:SIY262215 SSQ262215:SSU262215 TCM262215:TCQ262215 TMI262215:TMM262215 TWE262215:TWI262215 UGA262215:UGE262215 UPW262215:UQA262215 UZS262215:UZW262215 VJO262215:VJS262215 VTK262215:VTO262215 WDG262215:WDK262215 WNC262215:WNG262215 WWY262215:WXC262215 AQ327751:AU327751 KM327751:KQ327751 UI327751:UM327751 AEE327751:AEI327751 AOA327751:AOE327751 AXW327751:AYA327751 BHS327751:BHW327751 BRO327751:BRS327751 CBK327751:CBO327751 CLG327751:CLK327751 CVC327751:CVG327751 DEY327751:DFC327751 DOU327751:DOY327751 DYQ327751:DYU327751 EIM327751:EIQ327751 ESI327751:ESM327751 FCE327751:FCI327751 FMA327751:FME327751 FVW327751:FWA327751 GFS327751:GFW327751 GPO327751:GPS327751 GZK327751:GZO327751 HJG327751:HJK327751 HTC327751:HTG327751 ICY327751:IDC327751 IMU327751:IMY327751 IWQ327751:IWU327751 JGM327751:JGQ327751 JQI327751:JQM327751 KAE327751:KAI327751 KKA327751:KKE327751 KTW327751:KUA327751 LDS327751:LDW327751 LNO327751:LNS327751 LXK327751:LXO327751 MHG327751:MHK327751 MRC327751:MRG327751 NAY327751:NBC327751 NKU327751:NKY327751 NUQ327751:NUU327751 OEM327751:OEQ327751 OOI327751:OOM327751 OYE327751:OYI327751 PIA327751:PIE327751 PRW327751:PSA327751 QBS327751:QBW327751 QLO327751:QLS327751 QVK327751:QVO327751 RFG327751:RFK327751 RPC327751:RPG327751 RYY327751:RZC327751 SIU327751:SIY327751 SSQ327751:SSU327751 TCM327751:TCQ327751 TMI327751:TMM327751 TWE327751:TWI327751 UGA327751:UGE327751 UPW327751:UQA327751 UZS327751:UZW327751 VJO327751:VJS327751 VTK327751:VTO327751 WDG327751:WDK327751 WNC327751:WNG327751 WWY327751:WXC327751 AQ393287:AU393287 KM393287:KQ393287 UI393287:UM393287 AEE393287:AEI393287 AOA393287:AOE393287 AXW393287:AYA393287 BHS393287:BHW393287 BRO393287:BRS393287 CBK393287:CBO393287 CLG393287:CLK393287 CVC393287:CVG393287 DEY393287:DFC393287 DOU393287:DOY393287 DYQ393287:DYU393287 EIM393287:EIQ393287 ESI393287:ESM393287 FCE393287:FCI393287 FMA393287:FME393287 FVW393287:FWA393287 GFS393287:GFW393287 GPO393287:GPS393287 GZK393287:GZO393287 HJG393287:HJK393287 HTC393287:HTG393287 ICY393287:IDC393287 IMU393287:IMY393287 IWQ393287:IWU393287 JGM393287:JGQ393287 JQI393287:JQM393287 KAE393287:KAI393287 KKA393287:KKE393287 KTW393287:KUA393287 LDS393287:LDW393287 LNO393287:LNS393287 LXK393287:LXO393287 MHG393287:MHK393287 MRC393287:MRG393287 NAY393287:NBC393287 NKU393287:NKY393287 NUQ393287:NUU393287 OEM393287:OEQ393287 OOI393287:OOM393287 OYE393287:OYI393287 PIA393287:PIE393287 PRW393287:PSA393287 QBS393287:QBW393287 QLO393287:QLS393287 QVK393287:QVO393287 RFG393287:RFK393287 RPC393287:RPG393287 RYY393287:RZC393287 SIU393287:SIY393287 SSQ393287:SSU393287 TCM393287:TCQ393287 TMI393287:TMM393287 TWE393287:TWI393287 UGA393287:UGE393287 UPW393287:UQA393287 UZS393287:UZW393287 VJO393287:VJS393287 VTK393287:VTO393287 WDG393287:WDK393287 WNC393287:WNG393287 WWY393287:WXC393287 AQ458823:AU458823 KM458823:KQ458823 UI458823:UM458823 AEE458823:AEI458823 AOA458823:AOE458823 AXW458823:AYA458823 BHS458823:BHW458823 BRO458823:BRS458823 CBK458823:CBO458823 CLG458823:CLK458823 CVC458823:CVG458823 DEY458823:DFC458823 DOU458823:DOY458823 DYQ458823:DYU458823 EIM458823:EIQ458823 ESI458823:ESM458823 FCE458823:FCI458823 FMA458823:FME458823 FVW458823:FWA458823 GFS458823:GFW458823 GPO458823:GPS458823 GZK458823:GZO458823 HJG458823:HJK458823 HTC458823:HTG458823 ICY458823:IDC458823 IMU458823:IMY458823 IWQ458823:IWU458823 JGM458823:JGQ458823 JQI458823:JQM458823 KAE458823:KAI458823 KKA458823:KKE458823 KTW458823:KUA458823 LDS458823:LDW458823 LNO458823:LNS458823 LXK458823:LXO458823 MHG458823:MHK458823 MRC458823:MRG458823 NAY458823:NBC458823 NKU458823:NKY458823 NUQ458823:NUU458823 OEM458823:OEQ458823 OOI458823:OOM458823 OYE458823:OYI458823 PIA458823:PIE458823 PRW458823:PSA458823 QBS458823:QBW458823 QLO458823:QLS458823 QVK458823:QVO458823 RFG458823:RFK458823 RPC458823:RPG458823 RYY458823:RZC458823 SIU458823:SIY458823 SSQ458823:SSU458823 TCM458823:TCQ458823 TMI458823:TMM458823 TWE458823:TWI458823 UGA458823:UGE458823 UPW458823:UQA458823 UZS458823:UZW458823 VJO458823:VJS458823 VTK458823:VTO458823 WDG458823:WDK458823 WNC458823:WNG458823 WWY458823:WXC458823 AQ524359:AU524359 KM524359:KQ524359 UI524359:UM524359 AEE524359:AEI524359 AOA524359:AOE524359 AXW524359:AYA524359 BHS524359:BHW524359 BRO524359:BRS524359 CBK524359:CBO524359 CLG524359:CLK524359 CVC524359:CVG524359 DEY524359:DFC524359 DOU524359:DOY524359 DYQ524359:DYU524359 EIM524359:EIQ524359 ESI524359:ESM524359 FCE524359:FCI524359 FMA524359:FME524359 FVW524359:FWA524359 GFS524359:GFW524359 GPO524359:GPS524359 GZK524359:GZO524359 HJG524359:HJK524359 HTC524359:HTG524359 ICY524359:IDC524359 IMU524359:IMY524359 IWQ524359:IWU524359 JGM524359:JGQ524359 JQI524359:JQM524359 KAE524359:KAI524359 KKA524359:KKE524359 KTW524359:KUA524359 LDS524359:LDW524359 LNO524359:LNS524359 LXK524359:LXO524359 MHG524359:MHK524359 MRC524359:MRG524359 NAY524359:NBC524359 NKU524359:NKY524359 NUQ524359:NUU524359 OEM524359:OEQ524359 OOI524359:OOM524359 OYE524359:OYI524359 PIA524359:PIE524359 PRW524359:PSA524359 QBS524359:QBW524359 QLO524359:QLS524359 QVK524359:QVO524359 RFG524359:RFK524359 RPC524359:RPG524359 RYY524359:RZC524359 SIU524359:SIY524359 SSQ524359:SSU524359 TCM524359:TCQ524359 TMI524359:TMM524359 TWE524359:TWI524359 UGA524359:UGE524359 UPW524359:UQA524359 UZS524359:UZW524359 VJO524359:VJS524359 VTK524359:VTO524359 WDG524359:WDK524359 WNC524359:WNG524359 WWY524359:WXC524359 AQ589895:AU589895 KM589895:KQ589895 UI589895:UM589895 AEE589895:AEI589895 AOA589895:AOE589895 AXW589895:AYA589895 BHS589895:BHW589895 BRO589895:BRS589895 CBK589895:CBO589895 CLG589895:CLK589895 CVC589895:CVG589895 DEY589895:DFC589895 DOU589895:DOY589895 DYQ589895:DYU589895 EIM589895:EIQ589895 ESI589895:ESM589895 FCE589895:FCI589895 FMA589895:FME589895 FVW589895:FWA589895 GFS589895:GFW589895 GPO589895:GPS589895 GZK589895:GZO589895 HJG589895:HJK589895 HTC589895:HTG589895 ICY589895:IDC589895 IMU589895:IMY589895 IWQ589895:IWU589895 JGM589895:JGQ589895 JQI589895:JQM589895 KAE589895:KAI589895 KKA589895:KKE589895 KTW589895:KUA589895 LDS589895:LDW589895 LNO589895:LNS589895 LXK589895:LXO589895 MHG589895:MHK589895 MRC589895:MRG589895 NAY589895:NBC589895 NKU589895:NKY589895 NUQ589895:NUU589895 OEM589895:OEQ589895 OOI589895:OOM589895 OYE589895:OYI589895 PIA589895:PIE589895 PRW589895:PSA589895 QBS589895:QBW589895 QLO589895:QLS589895 QVK589895:QVO589895 RFG589895:RFK589895 RPC589895:RPG589895 RYY589895:RZC589895 SIU589895:SIY589895 SSQ589895:SSU589895 TCM589895:TCQ589895 TMI589895:TMM589895 TWE589895:TWI589895 UGA589895:UGE589895 UPW589895:UQA589895 UZS589895:UZW589895 VJO589895:VJS589895 VTK589895:VTO589895 WDG589895:WDK589895 WNC589895:WNG589895 WWY589895:WXC589895 AQ655431:AU655431 KM655431:KQ655431 UI655431:UM655431 AEE655431:AEI655431 AOA655431:AOE655431 AXW655431:AYA655431 BHS655431:BHW655431 BRO655431:BRS655431 CBK655431:CBO655431 CLG655431:CLK655431 CVC655431:CVG655431 DEY655431:DFC655431 DOU655431:DOY655431 DYQ655431:DYU655431 EIM655431:EIQ655431 ESI655431:ESM655431 FCE655431:FCI655431 FMA655431:FME655431 FVW655431:FWA655431 GFS655431:GFW655431 GPO655431:GPS655431 GZK655431:GZO655431 HJG655431:HJK655431 HTC655431:HTG655431 ICY655431:IDC655431 IMU655431:IMY655431 IWQ655431:IWU655431 JGM655431:JGQ655431 JQI655431:JQM655431 KAE655431:KAI655431 KKA655431:KKE655431 KTW655431:KUA655431 LDS655431:LDW655431 LNO655431:LNS655431 LXK655431:LXO655431 MHG655431:MHK655431 MRC655431:MRG655431 NAY655431:NBC655431 NKU655431:NKY655431 NUQ655431:NUU655431 OEM655431:OEQ655431 OOI655431:OOM655431 OYE655431:OYI655431 PIA655431:PIE655431 PRW655431:PSA655431 QBS655431:QBW655431 QLO655431:QLS655431 QVK655431:QVO655431 RFG655431:RFK655431 RPC655431:RPG655431 RYY655431:RZC655431 SIU655431:SIY655431 SSQ655431:SSU655431 TCM655431:TCQ655431 TMI655431:TMM655431 TWE655431:TWI655431 UGA655431:UGE655431 UPW655431:UQA655431 UZS655431:UZW655431 VJO655431:VJS655431 VTK655431:VTO655431 WDG655431:WDK655431 WNC655431:WNG655431 WWY655431:WXC655431 AQ720967:AU720967 KM720967:KQ720967 UI720967:UM720967 AEE720967:AEI720967 AOA720967:AOE720967 AXW720967:AYA720967 BHS720967:BHW720967 BRO720967:BRS720967 CBK720967:CBO720967 CLG720967:CLK720967 CVC720967:CVG720967 DEY720967:DFC720967 DOU720967:DOY720967 DYQ720967:DYU720967 EIM720967:EIQ720967 ESI720967:ESM720967 FCE720967:FCI720967 FMA720967:FME720967 FVW720967:FWA720967 GFS720967:GFW720967 GPO720967:GPS720967 GZK720967:GZO720967 HJG720967:HJK720967 HTC720967:HTG720967 ICY720967:IDC720967 IMU720967:IMY720967 IWQ720967:IWU720967 JGM720967:JGQ720967 JQI720967:JQM720967 KAE720967:KAI720967 KKA720967:KKE720967 KTW720967:KUA720967 LDS720967:LDW720967 LNO720967:LNS720967 LXK720967:LXO720967 MHG720967:MHK720967 MRC720967:MRG720967 NAY720967:NBC720967 NKU720967:NKY720967 NUQ720967:NUU720967 OEM720967:OEQ720967 OOI720967:OOM720967 OYE720967:OYI720967 PIA720967:PIE720967 PRW720967:PSA720967 QBS720967:QBW720967 QLO720967:QLS720967 QVK720967:QVO720967 RFG720967:RFK720967 RPC720967:RPG720967 RYY720967:RZC720967 SIU720967:SIY720967 SSQ720967:SSU720967 TCM720967:TCQ720967 TMI720967:TMM720967 TWE720967:TWI720967 UGA720967:UGE720967 UPW720967:UQA720967 UZS720967:UZW720967 VJO720967:VJS720967 VTK720967:VTO720967 WDG720967:WDK720967 WNC720967:WNG720967 WWY720967:WXC720967 AQ786503:AU786503 KM786503:KQ786503 UI786503:UM786503 AEE786503:AEI786503 AOA786503:AOE786503 AXW786503:AYA786503 BHS786503:BHW786503 BRO786503:BRS786503 CBK786503:CBO786503 CLG786503:CLK786503 CVC786503:CVG786503 DEY786503:DFC786503 DOU786503:DOY786503 DYQ786503:DYU786503 EIM786503:EIQ786503 ESI786503:ESM786503 FCE786503:FCI786503 FMA786503:FME786503 FVW786503:FWA786503 GFS786503:GFW786503 GPO786503:GPS786503 GZK786503:GZO786503 HJG786503:HJK786503 HTC786503:HTG786503 ICY786503:IDC786503 IMU786503:IMY786503 IWQ786503:IWU786503 JGM786503:JGQ786503 JQI786503:JQM786503 KAE786503:KAI786503 KKA786503:KKE786503 KTW786503:KUA786503 LDS786503:LDW786503 LNO786503:LNS786503 LXK786503:LXO786503 MHG786503:MHK786503 MRC786503:MRG786503 NAY786503:NBC786503 NKU786503:NKY786503 NUQ786503:NUU786503 OEM786503:OEQ786503 OOI786503:OOM786503 OYE786503:OYI786503 PIA786503:PIE786503 PRW786503:PSA786503 QBS786503:QBW786503 QLO786503:QLS786503 QVK786503:QVO786503 RFG786503:RFK786503 RPC786503:RPG786503 RYY786503:RZC786503 SIU786503:SIY786503 SSQ786503:SSU786503 TCM786503:TCQ786503 TMI786503:TMM786503 TWE786503:TWI786503 UGA786503:UGE786503 UPW786503:UQA786503 UZS786503:UZW786503 VJO786503:VJS786503 VTK786503:VTO786503 WDG786503:WDK786503 WNC786503:WNG786503 WWY786503:WXC786503 AQ852039:AU852039 KM852039:KQ852039 UI852039:UM852039 AEE852039:AEI852039 AOA852039:AOE852039 AXW852039:AYA852039 BHS852039:BHW852039 BRO852039:BRS852039 CBK852039:CBO852039 CLG852039:CLK852039 CVC852039:CVG852039 DEY852039:DFC852039 DOU852039:DOY852039 DYQ852039:DYU852039 EIM852039:EIQ852039 ESI852039:ESM852039 FCE852039:FCI852039 FMA852039:FME852039 FVW852039:FWA852039 GFS852039:GFW852039 GPO852039:GPS852039 GZK852039:GZO852039 HJG852039:HJK852039 HTC852039:HTG852039 ICY852039:IDC852039 IMU852039:IMY852039 IWQ852039:IWU852039 JGM852039:JGQ852039 JQI852039:JQM852039 KAE852039:KAI852039 KKA852039:KKE852039 KTW852039:KUA852039 LDS852039:LDW852039 LNO852039:LNS852039 LXK852039:LXO852039 MHG852039:MHK852039 MRC852039:MRG852039 NAY852039:NBC852039 NKU852039:NKY852039 NUQ852039:NUU852039 OEM852039:OEQ852039 OOI852039:OOM852039 OYE852039:OYI852039 PIA852039:PIE852039 PRW852039:PSA852039 QBS852039:QBW852039 QLO852039:QLS852039 QVK852039:QVO852039 RFG852039:RFK852039 RPC852039:RPG852039 RYY852039:RZC852039 SIU852039:SIY852039 SSQ852039:SSU852039 TCM852039:TCQ852039 TMI852039:TMM852039 TWE852039:TWI852039 UGA852039:UGE852039 UPW852039:UQA852039 UZS852039:UZW852039 VJO852039:VJS852039 VTK852039:VTO852039 WDG852039:WDK852039 WNC852039:WNG852039 WWY852039:WXC852039 AQ917575:AU917575 KM917575:KQ917575 UI917575:UM917575 AEE917575:AEI917575 AOA917575:AOE917575 AXW917575:AYA917575 BHS917575:BHW917575 BRO917575:BRS917575 CBK917575:CBO917575 CLG917575:CLK917575 CVC917575:CVG917575 DEY917575:DFC917575 DOU917575:DOY917575 DYQ917575:DYU917575 EIM917575:EIQ917575 ESI917575:ESM917575 FCE917575:FCI917575 FMA917575:FME917575 FVW917575:FWA917575 GFS917575:GFW917575 GPO917575:GPS917575 GZK917575:GZO917575 HJG917575:HJK917575 HTC917575:HTG917575 ICY917575:IDC917575 IMU917575:IMY917575 IWQ917575:IWU917575 JGM917575:JGQ917575 JQI917575:JQM917575 KAE917575:KAI917575 KKA917575:KKE917575 KTW917575:KUA917575 LDS917575:LDW917575 LNO917575:LNS917575 LXK917575:LXO917575 MHG917575:MHK917575 MRC917575:MRG917575 NAY917575:NBC917575 NKU917575:NKY917575 NUQ917575:NUU917575 OEM917575:OEQ917575 OOI917575:OOM917575 OYE917575:OYI917575 PIA917575:PIE917575 PRW917575:PSA917575 QBS917575:QBW917575 QLO917575:QLS917575 QVK917575:QVO917575 RFG917575:RFK917575 RPC917575:RPG917575 RYY917575:RZC917575 SIU917575:SIY917575 SSQ917575:SSU917575 TCM917575:TCQ917575 TMI917575:TMM917575 TWE917575:TWI917575 UGA917575:UGE917575 UPW917575:UQA917575 UZS917575:UZW917575 VJO917575:VJS917575 VTK917575:VTO917575 WDG917575:WDK917575 WNC917575:WNG917575 WWY917575:WXC917575 AQ983111:AU983111 KM983111:KQ983111 UI983111:UM983111 AEE983111:AEI983111 AOA983111:AOE983111 AXW983111:AYA983111 BHS983111:BHW983111 BRO983111:BRS983111 CBK983111:CBO983111 CLG983111:CLK983111 CVC983111:CVG983111 DEY983111:DFC983111 DOU983111:DOY983111 DYQ983111:DYU983111 EIM983111:EIQ983111 ESI983111:ESM983111 FCE983111:FCI983111 FMA983111:FME983111 FVW983111:FWA983111 GFS983111:GFW983111 GPO983111:GPS983111 GZK983111:GZO983111 HJG983111:HJK983111 HTC983111:HTG983111 ICY983111:IDC983111 IMU983111:IMY983111 IWQ983111:IWU983111 JGM983111:JGQ983111 JQI983111:JQM983111 KAE983111:KAI983111 KKA983111:KKE983111 KTW983111:KUA983111 LDS983111:LDW983111 LNO983111:LNS983111 LXK983111:LXO983111 MHG983111:MHK983111 MRC983111:MRG983111 NAY983111:NBC983111 NKU983111:NKY983111 NUQ983111:NUU983111 OEM983111:OEQ983111 OOI983111:OOM983111 OYE983111:OYI983111 PIA983111:PIE983111 PRW983111:PSA983111 QBS983111:QBW983111 QLO983111:QLS983111 QVK983111:QVO983111 RFG983111:RFK983111 RPC983111:RPG983111 RYY983111:RZC983111 SIU983111:SIY983111 SSQ983111:SSU983111 TCM983111:TCQ983111 TMI983111:TMM983111 TWE983111:TWI983111 UGA983111:UGE983111 UPW983111:UQA983111 UZS983111:UZW983111 VJO983111:VJS983111 VTK983111:VTO983111 WDG983111:WDK983111 WNC983111:WNG983111 WWY983111:WXC983111"/>
  </dataValidations>
  <pageMargins left="0.75" right="0.75" top="0.5" bottom="0.5" header="0.3" footer="0.3"/>
  <pageSetup scale="72" orientation="portrait" r:id="rId1"/>
  <headerFooter>
    <oddFooter>&amp;RFebruary 2016</oddFooter>
  </headerFooter>
  <rowBreaks count="1" manualBreakCount="1">
    <brk id="82" max="50" man="1"/>
  </rowBreaks>
  <colBreaks count="1" manualBreakCount="1">
    <brk id="50" max="69" man="1"/>
  </colBreaks>
  <drawing r:id="rId2"/>
  <legacyDrawing r:id="rId3"/>
  <oleObjects>
    <mc:AlternateContent xmlns:mc="http://schemas.openxmlformats.org/markup-compatibility/2006">
      <mc:Choice Requires="x14">
        <oleObject progId="Acrobat.Document.11" shapeId="2049" r:id="rId4">
          <objectPr defaultSize="0" r:id="rId5">
            <anchor moveWithCells="1">
              <from>
                <xdr:col>51</xdr:col>
                <xdr:colOff>0</xdr:colOff>
                <xdr:row>4</xdr:row>
                <xdr:rowOff>0</xdr:rowOff>
              </from>
              <to>
                <xdr:col>60</xdr:col>
                <xdr:colOff>342900</xdr:colOff>
                <xdr:row>62</xdr:row>
                <xdr:rowOff>47625</xdr:rowOff>
              </to>
            </anchor>
          </objectPr>
        </oleObject>
      </mc:Choice>
      <mc:Fallback>
        <oleObject progId="Acrobat.Document.11" shapeId="2049"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140" zoomScaleNormal="140" workbookViewId="0">
      <selection activeCell="A2" sqref="A2:J2"/>
    </sheetView>
  </sheetViews>
  <sheetFormatPr defaultRowHeight="15" x14ac:dyDescent="0.25"/>
  <sheetData>
    <row r="1" spans="1:10" ht="21.75" thickBot="1" x14ac:dyDescent="0.3">
      <c r="A1" s="634" t="s">
        <v>174</v>
      </c>
      <c r="B1" s="635"/>
      <c r="C1" s="635"/>
      <c r="D1" s="635"/>
      <c r="E1" s="635"/>
      <c r="F1" s="635"/>
      <c r="G1" s="635"/>
      <c r="H1" s="635"/>
      <c r="I1" s="635"/>
      <c r="J1" s="636"/>
    </row>
    <row r="2" spans="1:10" ht="72.75" customHeight="1" x14ac:dyDescent="0.25">
      <c r="A2" s="803" t="s">
        <v>252</v>
      </c>
      <c r="B2" s="803"/>
      <c r="C2" s="803"/>
      <c r="D2" s="803"/>
      <c r="E2" s="803"/>
      <c r="F2" s="803"/>
      <c r="G2" s="803"/>
      <c r="H2" s="803"/>
      <c r="I2" s="803"/>
      <c r="J2" s="803"/>
    </row>
  </sheetData>
  <sheetProtection password="8403" sheet="1" objects="1" scenarios="1"/>
  <mergeCells count="2">
    <mergeCell ref="A1:J1"/>
    <mergeCell ref="A2:J2"/>
  </mergeCells>
  <printOptions horizontalCentered="1"/>
  <pageMargins left="0.45" right="0.45" top="0.5" bottom="0.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43"/>
  <sheetViews>
    <sheetView showGridLines="0" zoomScaleNormal="100" workbookViewId="0">
      <selection activeCell="AP5" sqref="AP5"/>
    </sheetView>
  </sheetViews>
  <sheetFormatPr defaultRowHeight="15" x14ac:dyDescent="0.25"/>
  <cols>
    <col min="1" max="41" width="2.28515625" style="1" customWidth="1"/>
    <col min="42" max="42" width="2.85546875" style="1" customWidth="1"/>
    <col min="43" max="150" width="2.28515625" style="1" customWidth="1"/>
    <col min="151" max="256" width="9.140625" style="1"/>
    <col min="257" max="297" width="2.28515625" style="1" customWidth="1"/>
    <col min="298" max="298" width="2.85546875" style="1" customWidth="1"/>
    <col min="299" max="406" width="2.28515625" style="1" customWidth="1"/>
    <col min="407" max="512" width="9.140625" style="1"/>
    <col min="513" max="553" width="2.28515625" style="1" customWidth="1"/>
    <col min="554" max="554" width="2.85546875" style="1" customWidth="1"/>
    <col min="555" max="662" width="2.28515625" style="1" customWidth="1"/>
    <col min="663" max="768" width="9.140625" style="1"/>
    <col min="769" max="809" width="2.28515625" style="1" customWidth="1"/>
    <col min="810" max="810" width="2.85546875" style="1" customWidth="1"/>
    <col min="811" max="918" width="2.28515625" style="1" customWidth="1"/>
    <col min="919" max="1024" width="9.140625" style="1"/>
    <col min="1025" max="1065" width="2.28515625" style="1" customWidth="1"/>
    <col min="1066" max="1066" width="2.85546875" style="1" customWidth="1"/>
    <col min="1067" max="1174" width="2.28515625" style="1" customWidth="1"/>
    <col min="1175" max="1280" width="9.140625" style="1"/>
    <col min="1281" max="1321" width="2.28515625" style="1" customWidth="1"/>
    <col min="1322" max="1322" width="2.85546875" style="1" customWidth="1"/>
    <col min="1323" max="1430" width="2.28515625" style="1" customWidth="1"/>
    <col min="1431" max="1536" width="9.140625" style="1"/>
    <col min="1537" max="1577" width="2.28515625" style="1" customWidth="1"/>
    <col min="1578" max="1578" width="2.85546875" style="1" customWidth="1"/>
    <col min="1579" max="1686" width="2.28515625" style="1" customWidth="1"/>
    <col min="1687" max="1792" width="9.140625" style="1"/>
    <col min="1793" max="1833" width="2.28515625" style="1" customWidth="1"/>
    <col min="1834" max="1834" width="2.85546875" style="1" customWidth="1"/>
    <col min="1835" max="1942" width="2.28515625" style="1" customWidth="1"/>
    <col min="1943" max="2048" width="9.140625" style="1"/>
    <col min="2049" max="2089" width="2.28515625" style="1" customWidth="1"/>
    <col min="2090" max="2090" width="2.85546875" style="1" customWidth="1"/>
    <col min="2091" max="2198" width="2.28515625" style="1" customWidth="1"/>
    <col min="2199" max="2304" width="9.140625" style="1"/>
    <col min="2305" max="2345" width="2.28515625" style="1" customWidth="1"/>
    <col min="2346" max="2346" width="2.85546875" style="1" customWidth="1"/>
    <col min="2347" max="2454" width="2.28515625" style="1" customWidth="1"/>
    <col min="2455" max="2560" width="9.140625" style="1"/>
    <col min="2561" max="2601" width="2.28515625" style="1" customWidth="1"/>
    <col min="2602" max="2602" width="2.85546875" style="1" customWidth="1"/>
    <col min="2603" max="2710" width="2.28515625" style="1" customWidth="1"/>
    <col min="2711" max="2816" width="9.140625" style="1"/>
    <col min="2817" max="2857" width="2.28515625" style="1" customWidth="1"/>
    <col min="2858" max="2858" width="2.85546875" style="1" customWidth="1"/>
    <col min="2859" max="2966" width="2.28515625" style="1" customWidth="1"/>
    <col min="2967" max="3072" width="9.140625" style="1"/>
    <col min="3073" max="3113" width="2.28515625" style="1" customWidth="1"/>
    <col min="3114" max="3114" width="2.85546875" style="1" customWidth="1"/>
    <col min="3115" max="3222" width="2.28515625" style="1" customWidth="1"/>
    <col min="3223" max="3328" width="9.140625" style="1"/>
    <col min="3329" max="3369" width="2.28515625" style="1" customWidth="1"/>
    <col min="3370" max="3370" width="2.85546875" style="1" customWidth="1"/>
    <col min="3371" max="3478" width="2.28515625" style="1" customWidth="1"/>
    <col min="3479" max="3584" width="9.140625" style="1"/>
    <col min="3585" max="3625" width="2.28515625" style="1" customWidth="1"/>
    <col min="3626" max="3626" width="2.85546875" style="1" customWidth="1"/>
    <col min="3627" max="3734" width="2.28515625" style="1" customWidth="1"/>
    <col min="3735" max="3840" width="9.140625" style="1"/>
    <col min="3841" max="3881" width="2.28515625" style="1" customWidth="1"/>
    <col min="3882" max="3882" width="2.85546875" style="1" customWidth="1"/>
    <col min="3883" max="3990" width="2.28515625" style="1" customWidth="1"/>
    <col min="3991" max="4096" width="9.140625" style="1"/>
    <col min="4097" max="4137" width="2.28515625" style="1" customWidth="1"/>
    <col min="4138" max="4138" width="2.85546875" style="1" customWidth="1"/>
    <col min="4139" max="4246" width="2.28515625" style="1" customWidth="1"/>
    <col min="4247" max="4352" width="9.140625" style="1"/>
    <col min="4353" max="4393" width="2.28515625" style="1" customWidth="1"/>
    <col min="4394" max="4394" width="2.85546875" style="1" customWidth="1"/>
    <col min="4395" max="4502" width="2.28515625" style="1" customWidth="1"/>
    <col min="4503" max="4608" width="9.140625" style="1"/>
    <col min="4609" max="4649" width="2.28515625" style="1" customWidth="1"/>
    <col min="4650" max="4650" width="2.85546875" style="1" customWidth="1"/>
    <col min="4651" max="4758" width="2.28515625" style="1" customWidth="1"/>
    <col min="4759" max="4864" width="9.140625" style="1"/>
    <col min="4865" max="4905" width="2.28515625" style="1" customWidth="1"/>
    <col min="4906" max="4906" width="2.85546875" style="1" customWidth="1"/>
    <col min="4907" max="5014" width="2.28515625" style="1" customWidth="1"/>
    <col min="5015" max="5120" width="9.140625" style="1"/>
    <col min="5121" max="5161" width="2.28515625" style="1" customWidth="1"/>
    <col min="5162" max="5162" width="2.85546875" style="1" customWidth="1"/>
    <col min="5163" max="5270" width="2.28515625" style="1" customWidth="1"/>
    <col min="5271" max="5376" width="9.140625" style="1"/>
    <col min="5377" max="5417" width="2.28515625" style="1" customWidth="1"/>
    <col min="5418" max="5418" width="2.85546875" style="1" customWidth="1"/>
    <col min="5419" max="5526" width="2.28515625" style="1" customWidth="1"/>
    <col min="5527" max="5632" width="9.140625" style="1"/>
    <col min="5633" max="5673" width="2.28515625" style="1" customWidth="1"/>
    <col min="5674" max="5674" width="2.85546875" style="1" customWidth="1"/>
    <col min="5675" max="5782" width="2.28515625" style="1" customWidth="1"/>
    <col min="5783" max="5888" width="9.140625" style="1"/>
    <col min="5889" max="5929" width="2.28515625" style="1" customWidth="1"/>
    <col min="5930" max="5930" width="2.85546875" style="1" customWidth="1"/>
    <col min="5931" max="6038" width="2.28515625" style="1" customWidth="1"/>
    <col min="6039" max="6144" width="9.140625" style="1"/>
    <col min="6145" max="6185" width="2.28515625" style="1" customWidth="1"/>
    <col min="6186" max="6186" width="2.85546875" style="1" customWidth="1"/>
    <col min="6187" max="6294" width="2.28515625" style="1" customWidth="1"/>
    <col min="6295" max="6400" width="9.140625" style="1"/>
    <col min="6401" max="6441" width="2.28515625" style="1" customWidth="1"/>
    <col min="6442" max="6442" width="2.85546875" style="1" customWidth="1"/>
    <col min="6443" max="6550" width="2.28515625" style="1" customWidth="1"/>
    <col min="6551" max="6656" width="9.140625" style="1"/>
    <col min="6657" max="6697" width="2.28515625" style="1" customWidth="1"/>
    <col min="6698" max="6698" width="2.85546875" style="1" customWidth="1"/>
    <col min="6699" max="6806" width="2.28515625" style="1" customWidth="1"/>
    <col min="6807" max="6912" width="9.140625" style="1"/>
    <col min="6913" max="6953" width="2.28515625" style="1" customWidth="1"/>
    <col min="6954" max="6954" width="2.85546875" style="1" customWidth="1"/>
    <col min="6955" max="7062" width="2.28515625" style="1" customWidth="1"/>
    <col min="7063" max="7168" width="9.140625" style="1"/>
    <col min="7169" max="7209" width="2.28515625" style="1" customWidth="1"/>
    <col min="7210" max="7210" width="2.85546875" style="1" customWidth="1"/>
    <col min="7211" max="7318" width="2.28515625" style="1" customWidth="1"/>
    <col min="7319" max="7424" width="9.140625" style="1"/>
    <col min="7425" max="7465" width="2.28515625" style="1" customWidth="1"/>
    <col min="7466" max="7466" width="2.85546875" style="1" customWidth="1"/>
    <col min="7467" max="7574" width="2.28515625" style="1" customWidth="1"/>
    <col min="7575" max="7680" width="9.140625" style="1"/>
    <col min="7681" max="7721" width="2.28515625" style="1" customWidth="1"/>
    <col min="7722" max="7722" width="2.85546875" style="1" customWidth="1"/>
    <col min="7723" max="7830" width="2.28515625" style="1" customWidth="1"/>
    <col min="7831" max="7936" width="9.140625" style="1"/>
    <col min="7937" max="7977" width="2.28515625" style="1" customWidth="1"/>
    <col min="7978" max="7978" width="2.85546875" style="1" customWidth="1"/>
    <col min="7979" max="8086" width="2.28515625" style="1" customWidth="1"/>
    <col min="8087" max="8192" width="9.140625" style="1"/>
    <col min="8193" max="8233" width="2.28515625" style="1" customWidth="1"/>
    <col min="8234" max="8234" width="2.85546875" style="1" customWidth="1"/>
    <col min="8235" max="8342" width="2.28515625" style="1" customWidth="1"/>
    <col min="8343" max="8448" width="9.140625" style="1"/>
    <col min="8449" max="8489" width="2.28515625" style="1" customWidth="1"/>
    <col min="8490" max="8490" width="2.85546875" style="1" customWidth="1"/>
    <col min="8491" max="8598" width="2.28515625" style="1" customWidth="1"/>
    <col min="8599" max="8704" width="9.140625" style="1"/>
    <col min="8705" max="8745" width="2.28515625" style="1" customWidth="1"/>
    <col min="8746" max="8746" width="2.85546875" style="1" customWidth="1"/>
    <col min="8747" max="8854" width="2.28515625" style="1" customWidth="1"/>
    <col min="8855" max="8960" width="9.140625" style="1"/>
    <col min="8961" max="9001" width="2.28515625" style="1" customWidth="1"/>
    <col min="9002" max="9002" width="2.85546875" style="1" customWidth="1"/>
    <col min="9003" max="9110" width="2.28515625" style="1" customWidth="1"/>
    <col min="9111" max="9216" width="9.140625" style="1"/>
    <col min="9217" max="9257" width="2.28515625" style="1" customWidth="1"/>
    <col min="9258" max="9258" width="2.85546875" style="1" customWidth="1"/>
    <col min="9259" max="9366" width="2.28515625" style="1" customWidth="1"/>
    <col min="9367" max="9472" width="9.140625" style="1"/>
    <col min="9473" max="9513" width="2.28515625" style="1" customWidth="1"/>
    <col min="9514" max="9514" width="2.85546875" style="1" customWidth="1"/>
    <col min="9515" max="9622" width="2.28515625" style="1" customWidth="1"/>
    <col min="9623" max="9728" width="9.140625" style="1"/>
    <col min="9729" max="9769" width="2.28515625" style="1" customWidth="1"/>
    <col min="9770" max="9770" width="2.85546875" style="1" customWidth="1"/>
    <col min="9771" max="9878" width="2.28515625" style="1" customWidth="1"/>
    <col min="9879" max="9984" width="9.140625" style="1"/>
    <col min="9985" max="10025" width="2.28515625" style="1" customWidth="1"/>
    <col min="10026" max="10026" width="2.85546875" style="1" customWidth="1"/>
    <col min="10027" max="10134" width="2.28515625" style="1" customWidth="1"/>
    <col min="10135" max="10240" width="9.140625" style="1"/>
    <col min="10241" max="10281" width="2.28515625" style="1" customWidth="1"/>
    <col min="10282" max="10282" width="2.85546875" style="1" customWidth="1"/>
    <col min="10283" max="10390" width="2.28515625" style="1" customWidth="1"/>
    <col min="10391" max="10496" width="9.140625" style="1"/>
    <col min="10497" max="10537" width="2.28515625" style="1" customWidth="1"/>
    <col min="10538" max="10538" width="2.85546875" style="1" customWidth="1"/>
    <col min="10539" max="10646" width="2.28515625" style="1" customWidth="1"/>
    <col min="10647" max="10752" width="9.140625" style="1"/>
    <col min="10753" max="10793" width="2.28515625" style="1" customWidth="1"/>
    <col min="10794" max="10794" width="2.85546875" style="1" customWidth="1"/>
    <col min="10795" max="10902" width="2.28515625" style="1" customWidth="1"/>
    <col min="10903" max="11008" width="9.140625" style="1"/>
    <col min="11009" max="11049" width="2.28515625" style="1" customWidth="1"/>
    <col min="11050" max="11050" width="2.85546875" style="1" customWidth="1"/>
    <col min="11051" max="11158" width="2.28515625" style="1" customWidth="1"/>
    <col min="11159" max="11264" width="9.140625" style="1"/>
    <col min="11265" max="11305" width="2.28515625" style="1" customWidth="1"/>
    <col min="11306" max="11306" width="2.85546875" style="1" customWidth="1"/>
    <col min="11307" max="11414" width="2.28515625" style="1" customWidth="1"/>
    <col min="11415" max="11520" width="9.140625" style="1"/>
    <col min="11521" max="11561" width="2.28515625" style="1" customWidth="1"/>
    <col min="11562" max="11562" width="2.85546875" style="1" customWidth="1"/>
    <col min="11563" max="11670" width="2.28515625" style="1" customWidth="1"/>
    <col min="11671" max="11776" width="9.140625" style="1"/>
    <col min="11777" max="11817" width="2.28515625" style="1" customWidth="1"/>
    <col min="11818" max="11818" width="2.85546875" style="1" customWidth="1"/>
    <col min="11819" max="11926" width="2.28515625" style="1" customWidth="1"/>
    <col min="11927" max="12032" width="9.140625" style="1"/>
    <col min="12033" max="12073" width="2.28515625" style="1" customWidth="1"/>
    <col min="12074" max="12074" width="2.85546875" style="1" customWidth="1"/>
    <col min="12075" max="12182" width="2.28515625" style="1" customWidth="1"/>
    <col min="12183" max="12288" width="9.140625" style="1"/>
    <col min="12289" max="12329" width="2.28515625" style="1" customWidth="1"/>
    <col min="12330" max="12330" width="2.85546875" style="1" customWidth="1"/>
    <col min="12331" max="12438" width="2.28515625" style="1" customWidth="1"/>
    <col min="12439" max="12544" width="9.140625" style="1"/>
    <col min="12545" max="12585" width="2.28515625" style="1" customWidth="1"/>
    <col min="12586" max="12586" width="2.85546875" style="1" customWidth="1"/>
    <col min="12587" max="12694" width="2.28515625" style="1" customWidth="1"/>
    <col min="12695" max="12800" width="9.140625" style="1"/>
    <col min="12801" max="12841" width="2.28515625" style="1" customWidth="1"/>
    <col min="12842" max="12842" width="2.85546875" style="1" customWidth="1"/>
    <col min="12843" max="12950" width="2.28515625" style="1" customWidth="1"/>
    <col min="12951" max="13056" width="9.140625" style="1"/>
    <col min="13057" max="13097" width="2.28515625" style="1" customWidth="1"/>
    <col min="13098" max="13098" width="2.85546875" style="1" customWidth="1"/>
    <col min="13099" max="13206" width="2.28515625" style="1" customWidth="1"/>
    <col min="13207" max="13312" width="9.140625" style="1"/>
    <col min="13313" max="13353" width="2.28515625" style="1" customWidth="1"/>
    <col min="13354" max="13354" width="2.85546875" style="1" customWidth="1"/>
    <col min="13355" max="13462" width="2.28515625" style="1" customWidth="1"/>
    <col min="13463" max="13568" width="9.140625" style="1"/>
    <col min="13569" max="13609" width="2.28515625" style="1" customWidth="1"/>
    <col min="13610" max="13610" width="2.85546875" style="1" customWidth="1"/>
    <col min="13611" max="13718" width="2.28515625" style="1" customWidth="1"/>
    <col min="13719" max="13824" width="9.140625" style="1"/>
    <col min="13825" max="13865" width="2.28515625" style="1" customWidth="1"/>
    <col min="13866" max="13866" width="2.85546875" style="1" customWidth="1"/>
    <col min="13867" max="13974" width="2.28515625" style="1" customWidth="1"/>
    <col min="13975" max="14080" width="9.140625" style="1"/>
    <col min="14081" max="14121" width="2.28515625" style="1" customWidth="1"/>
    <col min="14122" max="14122" width="2.85546875" style="1" customWidth="1"/>
    <col min="14123" max="14230" width="2.28515625" style="1" customWidth="1"/>
    <col min="14231" max="14336" width="9.140625" style="1"/>
    <col min="14337" max="14377" width="2.28515625" style="1" customWidth="1"/>
    <col min="14378" max="14378" width="2.85546875" style="1" customWidth="1"/>
    <col min="14379" max="14486" width="2.28515625" style="1" customWidth="1"/>
    <col min="14487" max="14592" width="9.140625" style="1"/>
    <col min="14593" max="14633" width="2.28515625" style="1" customWidth="1"/>
    <col min="14634" max="14634" width="2.85546875" style="1" customWidth="1"/>
    <col min="14635" max="14742" width="2.28515625" style="1" customWidth="1"/>
    <col min="14743" max="14848" width="9.140625" style="1"/>
    <col min="14849" max="14889" width="2.28515625" style="1" customWidth="1"/>
    <col min="14890" max="14890" width="2.85546875" style="1" customWidth="1"/>
    <col min="14891" max="14998" width="2.28515625" style="1" customWidth="1"/>
    <col min="14999" max="15104" width="9.140625" style="1"/>
    <col min="15105" max="15145" width="2.28515625" style="1" customWidth="1"/>
    <col min="15146" max="15146" width="2.85546875" style="1" customWidth="1"/>
    <col min="15147" max="15254" width="2.28515625" style="1" customWidth="1"/>
    <col min="15255" max="15360" width="9.140625" style="1"/>
    <col min="15361" max="15401" width="2.28515625" style="1" customWidth="1"/>
    <col min="15402" max="15402" width="2.85546875" style="1" customWidth="1"/>
    <col min="15403" max="15510" width="2.28515625" style="1" customWidth="1"/>
    <col min="15511" max="15616" width="9.140625" style="1"/>
    <col min="15617" max="15657" width="2.28515625" style="1" customWidth="1"/>
    <col min="15658" max="15658" width="2.85546875" style="1" customWidth="1"/>
    <col min="15659" max="15766" width="2.28515625" style="1" customWidth="1"/>
    <col min="15767" max="15872" width="9.140625" style="1"/>
    <col min="15873" max="15913" width="2.28515625" style="1" customWidth="1"/>
    <col min="15914" max="15914" width="2.85546875" style="1" customWidth="1"/>
    <col min="15915" max="16022" width="2.28515625" style="1" customWidth="1"/>
    <col min="16023" max="16128" width="9.140625" style="1"/>
    <col min="16129" max="16169" width="2.28515625" style="1" customWidth="1"/>
    <col min="16170" max="16170" width="2.85546875" style="1" customWidth="1"/>
    <col min="16171" max="16278" width="2.28515625" style="1" customWidth="1"/>
    <col min="16279" max="16384" width="9.140625" style="1"/>
  </cols>
  <sheetData>
    <row r="1" spans="1:47" ht="15" customHeight="1" x14ac:dyDescent="0.25">
      <c r="A1" s="650" t="s">
        <v>76</v>
      </c>
      <c r="B1" s="651"/>
      <c r="C1" s="651"/>
      <c r="D1" s="651"/>
      <c r="E1" s="651"/>
      <c r="F1" s="651"/>
      <c r="G1" s="651"/>
      <c r="H1" s="651"/>
      <c r="I1" s="651"/>
      <c r="J1" s="651"/>
      <c r="K1" s="651"/>
      <c r="L1" s="651"/>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1"/>
      <c r="AN1" s="651"/>
      <c r="AO1" s="652"/>
      <c r="AP1" s="40"/>
      <c r="AQ1" s="40"/>
      <c r="AR1" s="40"/>
      <c r="AS1" s="40"/>
      <c r="AT1" s="40"/>
      <c r="AU1" s="40"/>
    </row>
    <row r="2" spans="1:47" ht="15.75" customHeight="1" thickBot="1" x14ac:dyDescent="0.3">
      <c r="A2" s="653"/>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654"/>
      <c r="AO2" s="655"/>
    </row>
    <row r="4" spans="1:47" ht="15.75" thickBot="1" x14ac:dyDescent="0.3">
      <c r="A4" s="3"/>
      <c r="B4" s="25" t="s">
        <v>50</v>
      </c>
      <c r="C4" s="25"/>
      <c r="D4" s="25"/>
      <c r="E4" s="25"/>
      <c r="F4" s="25"/>
      <c r="G4" s="25"/>
      <c r="H4" s="25"/>
      <c r="I4" s="25"/>
      <c r="J4" s="809" t="str">
        <f>IF('2. Transfer Info'!H16&gt;"", '2. Transfer Info'!H16, "")</f>
        <v/>
      </c>
      <c r="K4" s="809"/>
      <c r="L4" s="809"/>
      <c r="M4" s="809"/>
      <c r="N4" s="809"/>
      <c r="O4" s="809"/>
      <c r="P4" s="809"/>
      <c r="Q4" s="809"/>
      <c r="R4" s="809"/>
      <c r="S4" s="809"/>
      <c r="T4" s="809"/>
      <c r="U4" s="809"/>
      <c r="V4" s="809"/>
      <c r="W4" s="809"/>
      <c r="X4" s="809"/>
      <c r="Y4" s="809"/>
      <c r="Z4" s="809"/>
      <c r="AA4" s="10"/>
      <c r="AB4" s="25" t="s">
        <v>77</v>
      </c>
      <c r="AC4" s="10"/>
      <c r="AD4" s="10"/>
      <c r="AE4" s="10"/>
      <c r="AF4" s="10"/>
      <c r="AG4" s="10"/>
      <c r="AH4" s="10"/>
      <c r="AI4" s="10"/>
      <c r="AJ4" s="805" t="str">
        <f>IF('2. Transfer Info'!H14&gt;0, '2. Transfer Info'!H14, "")</f>
        <v/>
      </c>
      <c r="AK4" s="805"/>
      <c r="AL4" s="805"/>
      <c r="AM4" s="805"/>
      <c r="AN4" s="805"/>
      <c r="AO4" s="805"/>
      <c r="AP4" s="26"/>
      <c r="AQ4" s="26"/>
      <c r="AR4" s="26"/>
    </row>
    <row r="5" spans="1:47"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18"/>
    </row>
    <row r="6" spans="1:47" ht="15" customHeight="1" x14ac:dyDescent="0.25">
      <c r="A6" s="3"/>
      <c r="B6" s="806" t="s">
        <v>210</v>
      </c>
      <c r="C6" s="806"/>
      <c r="D6" s="806"/>
      <c r="E6" s="806"/>
      <c r="F6" s="806"/>
      <c r="G6" s="806"/>
      <c r="H6" s="806"/>
      <c r="I6" s="806"/>
      <c r="J6" s="806"/>
      <c r="K6" s="806"/>
      <c r="L6" s="806"/>
      <c r="M6" s="806"/>
      <c r="N6" s="806"/>
      <c r="O6" s="806"/>
      <c r="P6" s="806"/>
      <c r="Q6" s="806"/>
      <c r="R6" s="806"/>
      <c r="S6" s="806"/>
      <c r="T6" s="806"/>
      <c r="U6" s="806"/>
      <c r="V6" s="806"/>
      <c r="W6" s="806"/>
      <c r="X6" s="806"/>
      <c r="Y6" s="806"/>
      <c r="Z6" s="806"/>
      <c r="AA6" s="806"/>
      <c r="AB6" s="806"/>
      <c r="AC6" s="806"/>
      <c r="AD6" s="806"/>
      <c r="AE6" s="806"/>
      <c r="AF6" s="806"/>
      <c r="AG6" s="806"/>
      <c r="AH6" s="806"/>
      <c r="AI6" s="806"/>
      <c r="AJ6" s="806"/>
      <c r="AK6" s="806"/>
      <c r="AL6" s="806"/>
      <c r="AM6" s="806"/>
      <c r="AN6" s="806"/>
      <c r="AO6" s="806"/>
      <c r="AP6" s="27"/>
      <c r="AQ6" s="27"/>
      <c r="AR6" s="27"/>
    </row>
    <row r="7" spans="1:47" x14ac:dyDescent="0.25">
      <c r="A7" s="3"/>
      <c r="B7" s="806"/>
      <c r="C7" s="806"/>
      <c r="D7" s="806"/>
      <c r="E7" s="806"/>
      <c r="F7" s="806"/>
      <c r="G7" s="806"/>
      <c r="H7" s="806"/>
      <c r="I7" s="806"/>
      <c r="J7" s="806"/>
      <c r="K7" s="806"/>
      <c r="L7" s="806"/>
      <c r="M7" s="806"/>
      <c r="N7" s="806"/>
      <c r="O7" s="806"/>
      <c r="P7" s="806"/>
      <c r="Q7" s="806"/>
      <c r="R7" s="806"/>
      <c r="S7" s="806"/>
      <c r="T7" s="806"/>
      <c r="U7" s="806"/>
      <c r="V7" s="806"/>
      <c r="W7" s="806"/>
      <c r="X7" s="806"/>
      <c r="Y7" s="806"/>
      <c r="Z7" s="806"/>
      <c r="AA7" s="806"/>
      <c r="AB7" s="806"/>
      <c r="AC7" s="806"/>
      <c r="AD7" s="806"/>
      <c r="AE7" s="806"/>
      <c r="AF7" s="806"/>
      <c r="AG7" s="806"/>
      <c r="AH7" s="806"/>
      <c r="AI7" s="806"/>
      <c r="AJ7" s="806"/>
      <c r="AK7" s="806"/>
      <c r="AL7" s="806"/>
      <c r="AM7" s="806"/>
      <c r="AN7" s="806"/>
      <c r="AO7" s="806"/>
      <c r="AP7" s="27"/>
      <c r="AQ7" s="27"/>
      <c r="AR7" s="27"/>
    </row>
    <row r="8" spans="1:47" x14ac:dyDescent="0.25">
      <c r="A8" s="3"/>
      <c r="B8" s="806"/>
      <c r="C8" s="806"/>
      <c r="D8" s="806"/>
      <c r="E8" s="806"/>
      <c r="F8" s="806"/>
      <c r="G8" s="806"/>
      <c r="H8" s="806"/>
      <c r="I8" s="806"/>
      <c r="J8" s="806"/>
      <c r="K8" s="806"/>
      <c r="L8" s="806"/>
      <c r="M8" s="806"/>
      <c r="N8" s="806"/>
      <c r="O8" s="806"/>
      <c r="P8" s="806"/>
      <c r="Q8" s="806"/>
      <c r="R8" s="806"/>
      <c r="S8" s="806"/>
      <c r="T8" s="806"/>
      <c r="U8" s="806"/>
      <c r="V8" s="806"/>
      <c r="W8" s="806"/>
      <c r="X8" s="806"/>
      <c r="Y8" s="806"/>
      <c r="Z8" s="806"/>
      <c r="AA8" s="806"/>
      <c r="AB8" s="806"/>
      <c r="AC8" s="806"/>
      <c r="AD8" s="806"/>
      <c r="AE8" s="806"/>
      <c r="AF8" s="806"/>
      <c r="AG8" s="806"/>
      <c r="AH8" s="806"/>
      <c r="AI8" s="806"/>
      <c r="AJ8" s="806"/>
      <c r="AK8" s="806"/>
      <c r="AL8" s="806"/>
      <c r="AM8" s="806"/>
      <c r="AN8" s="806"/>
      <c r="AO8" s="806"/>
      <c r="AP8" s="27"/>
      <c r="AQ8" s="27"/>
      <c r="AR8" s="27"/>
    </row>
    <row r="9" spans="1:47" x14ac:dyDescent="0.25">
      <c r="A9" s="3"/>
      <c r="B9" s="806"/>
      <c r="C9" s="806"/>
      <c r="D9" s="806"/>
      <c r="E9" s="806"/>
      <c r="F9" s="806"/>
      <c r="G9" s="806"/>
      <c r="H9" s="806"/>
      <c r="I9" s="806"/>
      <c r="J9" s="806"/>
      <c r="K9" s="806"/>
      <c r="L9" s="806"/>
      <c r="M9" s="806"/>
      <c r="N9" s="806"/>
      <c r="O9" s="806"/>
      <c r="P9" s="806"/>
      <c r="Q9" s="806"/>
      <c r="R9" s="806"/>
      <c r="S9" s="806"/>
      <c r="T9" s="806"/>
      <c r="U9" s="806"/>
      <c r="V9" s="806"/>
      <c r="W9" s="806"/>
      <c r="X9" s="806"/>
      <c r="Y9" s="806"/>
      <c r="Z9" s="806"/>
      <c r="AA9" s="806"/>
      <c r="AB9" s="806"/>
      <c r="AC9" s="806"/>
      <c r="AD9" s="806"/>
      <c r="AE9" s="806"/>
      <c r="AF9" s="806"/>
      <c r="AG9" s="806"/>
      <c r="AH9" s="806"/>
      <c r="AI9" s="806"/>
      <c r="AJ9" s="806"/>
      <c r="AK9" s="806"/>
      <c r="AL9" s="806"/>
      <c r="AM9" s="806"/>
      <c r="AN9" s="806"/>
      <c r="AO9" s="806"/>
      <c r="AP9" s="27"/>
      <c r="AQ9" s="27"/>
      <c r="AR9" s="27"/>
    </row>
    <row r="10" spans="1:47" x14ac:dyDescent="0.25">
      <c r="A10" s="3"/>
      <c r="B10" s="806"/>
      <c r="C10" s="806"/>
      <c r="D10" s="806"/>
      <c r="E10" s="806"/>
      <c r="F10" s="806"/>
      <c r="G10" s="806"/>
      <c r="H10" s="806"/>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c r="AG10" s="806"/>
      <c r="AH10" s="806"/>
      <c r="AI10" s="806"/>
      <c r="AJ10" s="806"/>
      <c r="AK10" s="806"/>
      <c r="AL10" s="806"/>
      <c r="AM10" s="806"/>
      <c r="AN10" s="806"/>
      <c r="AO10" s="806"/>
      <c r="AP10" s="27"/>
      <c r="AQ10" s="27"/>
      <c r="AR10" s="27"/>
    </row>
    <row r="11" spans="1:47" x14ac:dyDescent="0.25">
      <c r="A11" s="3"/>
      <c r="B11" s="808" t="s">
        <v>219</v>
      </c>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c r="AA11" s="808"/>
      <c r="AB11" s="808"/>
      <c r="AC11" s="808"/>
      <c r="AD11" s="808"/>
      <c r="AE11" s="808"/>
      <c r="AF11" s="808"/>
      <c r="AG11" s="808"/>
      <c r="AH11" s="808"/>
      <c r="AI11" s="808"/>
      <c r="AJ11" s="808"/>
      <c r="AK11" s="808"/>
      <c r="AL11" s="808"/>
      <c r="AM11" s="808"/>
      <c r="AN11" s="808"/>
      <c r="AO11" s="808"/>
      <c r="AP11" s="27"/>
      <c r="AQ11" s="27"/>
      <c r="AR11" s="27"/>
    </row>
    <row r="12" spans="1:47" ht="15.75" customHeight="1" x14ac:dyDescent="0.25">
      <c r="A12" s="3"/>
      <c r="B12" s="808" t="s">
        <v>220</v>
      </c>
      <c r="C12" s="808"/>
      <c r="D12" s="808"/>
      <c r="E12" s="808"/>
      <c r="F12" s="808"/>
      <c r="G12" s="808"/>
      <c r="H12" s="808"/>
      <c r="I12" s="808"/>
      <c r="J12" s="808"/>
      <c r="K12" s="808"/>
      <c r="L12" s="808"/>
      <c r="M12" s="808"/>
      <c r="N12" s="808"/>
      <c r="O12" s="808"/>
      <c r="P12" s="808"/>
      <c r="Q12" s="808"/>
      <c r="R12" s="808"/>
      <c r="S12" s="808"/>
      <c r="T12" s="808"/>
      <c r="U12" s="808"/>
      <c r="V12" s="808"/>
      <c r="W12" s="808"/>
      <c r="X12" s="808"/>
      <c r="Y12" s="808"/>
      <c r="Z12" s="808"/>
      <c r="AA12" s="808"/>
      <c r="AB12" s="808"/>
      <c r="AC12" s="808"/>
      <c r="AD12" s="808"/>
      <c r="AE12" s="808"/>
      <c r="AF12" s="808"/>
      <c r="AG12" s="808"/>
      <c r="AH12" s="808"/>
      <c r="AI12" s="808"/>
      <c r="AJ12" s="808"/>
      <c r="AK12" s="808"/>
      <c r="AL12" s="808"/>
      <c r="AM12" s="808"/>
      <c r="AN12" s="808"/>
      <c r="AO12" s="808"/>
      <c r="AP12" s="28"/>
      <c r="AQ12" s="28"/>
      <c r="AR12" s="28"/>
    </row>
    <row r="13" spans="1:47" x14ac:dyDescent="0.25">
      <c r="A13" s="3"/>
      <c r="B13" s="29"/>
      <c r="C13" s="29"/>
      <c r="D13" s="29"/>
      <c r="E13" s="29"/>
      <c r="F13" s="29"/>
      <c r="G13" s="29"/>
      <c r="H13" s="29"/>
      <c r="I13" s="29"/>
      <c r="J13" s="29"/>
      <c r="K13" s="29"/>
      <c r="L13" s="29"/>
      <c r="M13" s="29"/>
      <c r="N13" s="29"/>
      <c r="O13" s="29"/>
      <c r="P13" s="29"/>
      <c r="Q13" s="29"/>
      <c r="R13" s="29"/>
      <c r="S13" s="29"/>
      <c r="T13" s="29"/>
      <c r="U13" s="29"/>
      <c r="V13" s="29"/>
      <c r="W13" s="29"/>
      <c r="X13" s="29"/>
      <c r="Y13" s="29"/>
      <c r="Z13" s="29"/>
    </row>
    <row r="14" spans="1:47" ht="15.75" thickBot="1" x14ac:dyDescent="0.3">
      <c r="A14" s="3"/>
      <c r="B14" s="28" t="s">
        <v>78</v>
      </c>
      <c r="C14" s="29"/>
      <c r="D14" s="29"/>
      <c r="E14" s="29"/>
      <c r="F14" s="29"/>
      <c r="G14" s="29"/>
      <c r="H14" s="29"/>
      <c r="I14" s="29"/>
      <c r="J14" s="807"/>
      <c r="K14" s="807"/>
      <c r="L14" s="807"/>
      <c r="M14" s="807"/>
      <c r="N14" s="807"/>
      <c r="O14" s="807"/>
      <c r="P14" s="807"/>
      <c r="Q14" s="807"/>
      <c r="R14" s="807"/>
      <c r="S14" s="807"/>
      <c r="T14" s="807"/>
      <c r="U14" s="807"/>
      <c r="V14" s="807"/>
      <c r="W14" s="807"/>
      <c r="X14" s="807"/>
      <c r="Y14" s="807"/>
      <c r="Z14" s="29"/>
    </row>
    <row r="15" spans="1:47" x14ac:dyDescent="0.25">
      <c r="A15" s="3"/>
      <c r="B15" s="60"/>
      <c r="C15" s="29"/>
      <c r="D15" s="29"/>
      <c r="E15" s="29"/>
      <c r="F15" s="29"/>
      <c r="G15" s="29"/>
      <c r="H15" s="29"/>
      <c r="I15" s="29"/>
      <c r="J15" s="29"/>
      <c r="K15" s="29"/>
      <c r="L15" s="29"/>
      <c r="M15" s="29"/>
      <c r="N15" s="29"/>
      <c r="O15" s="29"/>
      <c r="P15" s="29"/>
      <c r="Q15" s="29"/>
      <c r="R15" s="29"/>
      <c r="S15" s="29"/>
      <c r="T15" s="29"/>
      <c r="U15" s="29"/>
      <c r="V15" s="29"/>
      <c r="W15" s="29"/>
      <c r="X15" s="29"/>
      <c r="Y15" s="29"/>
      <c r="Z15" s="29"/>
    </row>
    <row r="16" spans="1:47" x14ac:dyDescent="0.25">
      <c r="A16" s="3"/>
      <c r="B16" s="223" t="s">
        <v>218</v>
      </c>
      <c r="C16" s="29"/>
      <c r="D16" s="29"/>
      <c r="E16" s="29"/>
      <c r="F16" s="29"/>
      <c r="G16" s="29"/>
      <c r="H16" s="29"/>
      <c r="I16" s="29"/>
      <c r="J16" s="29"/>
      <c r="K16" s="29"/>
      <c r="L16" s="29"/>
      <c r="M16" s="29"/>
      <c r="N16" s="29"/>
      <c r="O16" s="29"/>
      <c r="P16" s="29"/>
      <c r="Q16" s="29"/>
      <c r="R16" s="29"/>
      <c r="S16" s="29"/>
      <c r="T16" s="29"/>
      <c r="U16" s="29"/>
      <c r="V16" s="29"/>
      <c r="W16" s="29"/>
      <c r="X16" s="29"/>
      <c r="Y16" s="29"/>
      <c r="Z16" s="29"/>
      <c r="AA16" s="228"/>
      <c r="AB16" s="228"/>
      <c r="AC16" s="228"/>
      <c r="AD16" s="228"/>
      <c r="AE16" s="228"/>
      <c r="AF16" s="228"/>
      <c r="AG16" s="228"/>
      <c r="AH16" s="228"/>
      <c r="AI16" s="228"/>
      <c r="AJ16" s="228"/>
      <c r="AK16" s="228"/>
      <c r="AL16" s="228"/>
      <c r="AM16" s="228"/>
      <c r="AN16" s="228"/>
      <c r="AO16" s="228"/>
    </row>
    <row r="17" spans="1:44" x14ac:dyDescent="0.25">
      <c r="A17" s="3"/>
      <c r="B17" s="223" t="s">
        <v>217</v>
      </c>
      <c r="C17" s="29"/>
      <c r="D17" s="29"/>
      <c r="E17" s="29"/>
      <c r="F17" s="29"/>
      <c r="G17" s="29"/>
      <c r="H17" s="29"/>
      <c r="I17" s="29"/>
      <c r="J17" s="29"/>
      <c r="K17" s="29"/>
      <c r="L17" s="29"/>
      <c r="M17" s="29"/>
      <c r="N17" s="29"/>
      <c r="O17" s="29"/>
      <c r="P17" s="29"/>
      <c r="Q17" s="29"/>
      <c r="R17" s="29"/>
      <c r="S17" s="29"/>
      <c r="T17" s="29"/>
      <c r="U17" s="29"/>
      <c r="V17" s="29"/>
      <c r="W17" s="29"/>
      <c r="X17" s="29"/>
      <c r="Y17" s="29"/>
      <c r="Z17" s="29"/>
      <c r="AA17" s="228"/>
      <c r="AB17" s="228"/>
      <c r="AC17" s="228"/>
      <c r="AD17" s="228"/>
      <c r="AE17" s="228"/>
      <c r="AF17" s="228"/>
      <c r="AG17" s="228"/>
      <c r="AH17" s="228"/>
      <c r="AI17" s="228"/>
      <c r="AJ17" s="228"/>
      <c r="AK17" s="228"/>
      <c r="AL17" s="228"/>
      <c r="AM17" s="228"/>
      <c r="AN17" s="228"/>
      <c r="AO17" s="228"/>
    </row>
    <row r="18" spans="1:44" x14ac:dyDescent="0.25">
      <c r="A18" s="3"/>
      <c r="B18" s="60"/>
      <c r="C18" s="29"/>
      <c r="D18" s="29"/>
      <c r="E18" s="29"/>
      <c r="F18" s="29"/>
      <c r="G18" s="29"/>
      <c r="H18" s="29"/>
      <c r="I18" s="29"/>
      <c r="J18" s="29"/>
      <c r="K18" s="29"/>
      <c r="L18" s="29"/>
      <c r="M18" s="29"/>
      <c r="N18" s="29"/>
      <c r="O18" s="29"/>
      <c r="P18" s="29"/>
      <c r="Q18" s="29"/>
      <c r="R18" s="29"/>
      <c r="S18" s="29"/>
      <c r="T18" s="29"/>
      <c r="U18" s="29"/>
      <c r="V18" s="29"/>
      <c r="W18" s="29"/>
      <c r="X18" s="29"/>
      <c r="Y18" s="29"/>
      <c r="Z18" s="29"/>
    </row>
    <row r="19" spans="1:44" ht="15.75" thickBot="1" x14ac:dyDescent="0.3">
      <c r="A19" s="3"/>
      <c r="B19" s="29"/>
      <c r="C19" s="810"/>
      <c r="D19" s="810"/>
      <c r="E19" s="810"/>
      <c r="F19" s="810"/>
      <c r="G19" s="810"/>
      <c r="H19" s="810"/>
      <c r="I19" s="810"/>
      <c r="J19" s="810"/>
      <c r="K19" s="810"/>
      <c r="L19" s="810"/>
      <c r="M19" s="810"/>
      <c r="N19" s="810"/>
      <c r="O19" s="810"/>
      <c r="P19" s="810"/>
      <c r="Q19" s="810"/>
      <c r="R19" s="810"/>
      <c r="S19" s="810"/>
      <c r="T19" s="29"/>
      <c r="U19" s="29"/>
      <c r="V19" s="29"/>
      <c r="W19" s="29"/>
      <c r="X19" s="29"/>
      <c r="Y19" s="29"/>
      <c r="Z19" s="29"/>
    </row>
    <row r="20" spans="1:44" ht="17.25" customHeight="1" x14ac:dyDescent="0.25">
      <c r="A20" s="3"/>
      <c r="B20" s="29"/>
      <c r="C20" s="811" t="s">
        <v>103</v>
      </c>
      <c r="D20" s="811"/>
      <c r="E20" s="811"/>
      <c r="F20" s="811"/>
      <c r="G20" s="811"/>
      <c r="H20" s="811"/>
      <c r="I20" s="811"/>
      <c r="J20" s="811"/>
      <c r="K20" s="811"/>
      <c r="L20" s="811"/>
      <c r="M20" s="811"/>
      <c r="N20" s="811"/>
      <c r="O20" s="811"/>
      <c r="P20" s="811"/>
      <c r="Q20" s="811"/>
      <c r="R20" s="811"/>
      <c r="S20" s="811"/>
      <c r="T20" s="29"/>
      <c r="U20" s="29"/>
      <c r="V20" s="29"/>
      <c r="W20" s="29"/>
      <c r="X20" s="29"/>
      <c r="Y20" s="29"/>
      <c r="Z20" s="29"/>
    </row>
    <row r="21" spans="1:44" x14ac:dyDescent="0.25">
      <c r="A21" s="3"/>
      <c r="B21" s="29"/>
      <c r="C21" s="812"/>
      <c r="D21" s="812"/>
      <c r="E21" s="812"/>
      <c r="F21" s="812"/>
      <c r="G21" s="812"/>
      <c r="H21" s="812"/>
      <c r="I21" s="812"/>
      <c r="J21" s="812"/>
      <c r="K21" s="812"/>
      <c r="L21" s="812"/>
      <c r="M21" s="812"/>
      <c r="N21" s="812"/>
      <c r="O21" s="812"/>
      <c r="P21" s="812"/>
      <c r="Q21" s="812"/>
      <c r="R21" s="812"/>
      <c r="S21" s="812"/>
      <c r="T21" s="29"/>
      <c r="U21" s="29"/>
      <c r="V21" s="30"/>
      <c r="W21" s="30"/>
      <c r="X21" s="30"/>
      <c r="Y21" s="30"/>
    </row>
    <row r="22" spans="1:44" ht="15.75" thickBot="1" x14ac:dyDescent="0.3">
      <c r="A22" s="804" t="s">
        <v>51</v>
      </c>
      <c r="B22" s="804"/>
      <c r="C22" s="813"/>
      <c r="D22" s="813"/>
      <c r="E22" s="813"/>
      <c r="F22" s="813"/>
      <c r="G22" s="813"/>
      <c r="H22" s="813"/>
      <c r="I22" s="813"/>
      <c r="J22" s="813"/>
      <c r="K22" s="813"/>
      <c r="L22" s="813"/>
      <c r="M22" s="813"/>
      <c r="N22" s="813"/>
      <c r="O22" s="813"/>
      <c r="P22" s="813"/>
      <c r="Q22" s="813"/>
      <c r="R22" s="813"/>
      <c r="S22" s="813"/>
      <c r="T22" s="3"/>
      <c r="U22" s="25"/>
      <c r="Z22" s="31"/>
      <c r="AA22" s="31"/>
      <c r="AB22" s="31"/>
      <c r="AC22" s="31"/>
      <c r="AD22" s="31"/>
      <c r="AE22" s="31"/>
      <c r="AF22" s="31"/>
      <c r="AG22" s="31"/>
      <c r="AH22" s="31"/>
      <c r="AI22" s="31"/>
      <c r="AJ22" s="31"/>
      <c r="AK22" s="31"/>
      <c r="AL22" s="31"/>
      <c r="AM22" s="31"/>
      <c r="AN22" s="31"/>
      <c r="AO22" s="31"/>
      <c r="AP22" s="31"/>
    </row>
    <row r="23" spans="1:44" x14ac:dyDescent="0.25">
      <c r="A23" s="3"/>
      <c r="B23" s="3"/>
      <c r="C23" s="815" t="s">
        <v>52</v>
      </c>
      <c r="D23" s="816"/>
      <c r="E23" s="816"/>
      <c r="F23" s="816"/>
      <c r="G23" s="816"/>
      <c r="H23" s="816"/>
      <c r="I23" s="816"/>
      <c r="J23" s="816"/>
      <c r="K23" s="816"/>
      <c r="L23" s="816"/>
      <c r="M23" s="816"/>
      <c r="N23" s="816"/>
      <c r="O23" s="816"/>
      <c r="P23" s="816"/>
      <c r="Q23" s="816"/>
      <c r="R23" s="816"/>
      <c r="S23" s="816"/>
      <c r="T23" s="3"/>
      <c r="U23" s="3"/>
      <c r="V23" s="18"/>
      <c r="Z23" s="32"/>
      <c r="AA23" s="32"/>
      <c r="AB23" s="32"/>
      <c r="AC23" s="32"/>
      <c r="AD23" s="32"/>
      <c r="AE23" s="32"/>
      <c r="AF23" s="32"/>
      <c r="AG23" s="32"/>
      <c r="AH23" s="32"/>
      <c r="AI23" s="32"/>
      <c r="AJ23" s="32"/>
      <c r="AK23" s="32"/>
      <c r="AL23" s="32"/>
      <c r="AM23" s="32"/>
      <c r="AN23" s="32"/>
      <c r="AO23" s="32"/>
      <c r="AP23" s="32"/>
    </row>
    <row r="24" spans="1:44" ht="15.75" thickBot="1" x14ac:dyDescent="0.3">
      <c r="A24" s="3"/>
      <c r="B24" s="3"/>
      <c r="C24" s="818"/>
      <c r="D24" s="818"/>
      <c r="E24" s="818"/>
      <c r="F24" s="818"/>
      <c r="G24" s="818"/>
      <c r="H24" s="818"/>
      <c r="I24" s="818"/>
      <c r="J24" s="818"/>
      <c r="K24" s="818"/>
      <c r="L24" s="818"/>
      <c r="M24" s="818"/>
      <c r="N24" s="818"/>
      <c r="O24" s="818"/>
      <c r="P24" s="818"/>
      <c r="Q24" s="818"/>
      <c r="R24" s="818"/>
      <c r="S24" s="818"/>
      <c r="T24" s="3"/>
      <c r="U24" s="3"/>
      <c r="Z24" s="33"/>
      <c r="AA24" s="33"/>
      <c r="AB24" s="33"/>
      <c r="AC24" s="33"/>
      <c r="AD24" s="33"/>
      <c r="AE24" s="33"/>
      <c r="AF24" s="33"/>
      <c r="AG24" s="33"/>
      <c r="AH24" s="33"/>
      <c r="AI24" s="33"/>
      <c r="AJ24" s="33"/>
      <c r="AK24" s="33"/>
      <c r="AL24" s="33"/>
      <c r="AM24" s="33"/>
      <c r="AN24" s="33"/>
      <c r="AO24" s="33"/>
      <c r="AP24" s="33"/>
    </row>
    <row r="25" spans="1:44" x14ac:dyDescent="0.25">
      <c r="A25" s="3"/>
      <c r="B25" s="3"/>
      <c r="C25" s="18"/>
      <c r="D25" s="815" t="s">
        <v>53</v>
      </c>
      <c r="E25" s="815"/>
      <c r="F25" s="815"/>
      <c r="G25" s="815"/>
      <c r="H25" s="815"/>
      <c r="I25" s="815"/>
      <c r="J25" s="815"/>
      <c r="K25" s="815"/>
      <c r="L25" s="815"/>
      <c r="M25" s="815"/>
      <c r="N25" s="815"/>
      <c r="O25" s="815"/>
      <c r="P25" s="815"/>
      <c r="Q25" s="815"/>
      <c r="R25" s="815"/>
      <c r="S25" s="18"/>
      <c r="T25" s="3"/>
      <c r="U25" s="3"/>
      <c r="V25" s="18"/>
      <c r="Z25" s="32"/>
      <c r="AA25" s="32"/>
      <c r="AB25" s="32"/>
      <c r="AC25" s="32"/>
      <c r="AD25" s="32"/>
      <c r="AE25" s="32"/>
      <c r="AF25" s="32"/>
      <c r="AG25" s="32"/>
      <c r="AH25" s="32"/>
      <c r="AI25" s="32"/>
      <c r="AJ25" s="32"/>
      <c r="AK25" s="32"/>
      <c r="AL25" s="32"/>
      <c r="AM25" s="32"/>
      <c r="AN25" s="32"/>
      <c r="AO25" s="32"/>
      <c r="AP25" s="32"/>
    </row>
    <row r="26" spans="1:44" ht="15.75" thickBot="1" x14ac:dyDescent="0.3">
      <c r="A26" s="3"/>
      <c r="B26" s="3"/>
      <c r="C26" s="819"/>
      <c r="D26" s="818"/>
      <c r="E26" s="818"/>
      <c r="F26" s="818"/>
      <c r="G26" s="818"/>
      <c r="H26" s="818"/>
      <c r="I26" s="818"/>
      <c r="J26" s="818"/>
      <c r="K26" s="818"/>
      <c r="L26" s="818"/>
      <c r="M26" s="818"/>
      <c r="N26" s="818"/>
      <c r="O26" s="818"/>
      <c r="P26" s="818"/>
      <c r="Q26" s="818"/>
      <c r="R26" s="818"/>
      <c r="S26" s="818"/>
      <c r="T26" s="3"/>
      <c r="U26" s="3"/>
      <c r="Z26" s="33"/>
      <c r="AA26" s="33"/>
      <c r="AB26" s="33"/>
      <c r="AC26" s="33"/>
      <c r="AD26" s="33"/>
      <c r="AE26" s="33"/>
      <c r="AF26" s="33"/>
      <c r="AG26" s="33"/>
      <c r="AH26" s="33"/>
      <c r="AI26" s="33"/>
      <c r="AJ26" s="33"/>
      <c r="AK26" s="33"/>
      <c r="AL26" s="33"/>
      <c r="AM26" s="33"/>
      <c r="AN26" s="33"/>
      <c r="AO26" s="33"/>
      <c r="AP26" s="33"/>
    </row>
    <row r="27" spans="1:44" x14ac:dyDescent="0.25">
      <c r="A27" s="3"/>
      <c r="B27" s="3"/>
      <c r="C27" s="18"/>
      <c r="D27" s="815" t="s">
        <v>49</v>
      </c>
      <c r="E27" s="815"/>
      <c r="F27" s="815"/>
      <c r="G27" s="815"/>
      <c r="H27" s="815"/>
      <c r="I27" s="815"/>
      <c r="J27" s="815"/>
      <c r="K27" s="815"/>
      <c r="L27" s="815"/>
      <c r="M27" s="815"/>
      <c r="N27" s="815"/>
      <c r="O27" s="815"/>
      <c r="P27" s="815"/>
      <c r="Q27" s="815"/>
      <c r="R27" s="815"/>
      <c r="S27" s="18"/>
      <c r="T27" s="3"/>
      <c r="U27" s="3"/>
      <c r="Z27" s="32"/>
      <c r="AA27" s="32"/>
      <c r="AB27" s="32"/>
      <c r="AC27" s="32"/>
      <c r="AD27" s="32"/>
      <c r="AE27" s="32"/>
      <c r="AF27" s="32"/>
      <c r="AG27" s="32"/>
      <c r="AH27" s="32"/>
      <c r="AI27" s="32"/>
      <c r="AJ27" s="32"/>
      <c r="AK27" s="32"/>
      <c r="AL27" s="32"/>
      <c r="AM27" s="32"/>
      <c r="AN27" s="32"/>
      <c r="AO27" s="32"/>
      <c r="AP27" s="32"/>
    </row>
    <row r="28" spans="1:44" ht="15.75" thickBot="1" x14ac:dyDescent="0.3">
      <c r="A28" s="3"/>
      <c r="B28" s="3"/>
      <c r="C28" s="669"/>
      <c r="D28" s="669"/>
      <c r="E28" s="669"/>
      <c r="F28" s="669"/>
      <c r="G28" s="669"/>
      <c r="H28" s="669"/>
      <c r="I28" s="669"/>
      <c r="J28" s="669"/>
      <c r="K28" s="669"/>
      <c r="L28" s="669"/>
      <c r="M28" s="669"/>
      <c r="N28" s="669"/>
      <c r="O28" s="669"/>
      <c r="P28" s="669"/>
      <c r="Q28" s="669"/>
      <c r="R28" s="669"/>
      <c r="S28" s="669"/>
      <c r="T28" s="3"/>
      <c r="U28" s="3"/>
      <c r="V28" s="3"/>
      <c r="W28" s="3"/>
      <c r="X28" s="3"/>
      <c r="Y28" s="3"/>
      <c r="Z28" s="3"/>
      <c r="AA28" s="3"/>
      <c r="AB28" s="3"/>
      <c r="AC28" s="3"/>
      <c r="AD28" s="3"/>
      <c r="AE28" s="3"/>
      <c r="AF28" s="3"/>
      <c r="AG28" s="3"/>
      <c r="AH28" s="3"/>
      <c r="AI28" s="3"/>
      <c r="AJ28" s="3"/>
      <c r="AK28" s="3"/>
      <c r="AL28" s="3"/>
      <c r="AM28" s="18"/>
    </row>
    <row r="29" spans="1:44" x14ac:dyDescent="0.25">
      <c r="A29" s="3"/>
      <c r="B29" s="34"/>
      <c r="C29" s="817" t="s">
        <v>54</v>
      </c>
      <c r="D29" s="817"/>
      <c r="E29" s="817"/>
      <c r="F29" s="817"/>
      <c r="G29" s="817"/>
      <c r="H29" s="817"/>
      <c r="I29" s="817"/>
      <c r="J29" s="817"/>
      <c r="K29" s="817"/>
      <c r="L29" s="817"/>
      <c r="M29" s="817"/>
      <c r="N29" s="817"/>
      <c r="O29" s="817"/>
      <c r="P29" s="817"/>
      <c r="Q29" s="817"/>
      <c r="R29" s="817"/>
      <c r="S29" s="817"/>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row>
    <row r="30" spans="1:44" ht="4.5" customHeight="1" x14ac:dyDescent="0.25">
      <c r="A30" s="3"/>
      <c r="B30" s="33"/>
      <c r="C30" s="33"/>
      <c r="D30" s="33"/>
      <c r="E30" s="33"/>
      <c r="F30" s="33"/>
      <c r="G30" s="33"/>
      <c r="H30" s="33"/>
      <c r="I30" s="33"/>
      <c r="J30" s="33"/>
      <c r="K30" s="33"/>
      <c r="L30" s="33"/>
      <c r="M30" s="33"/>
      <c r="N30" s="33"/>
      <c r="O30" s="33"/>
      <c r="P30" s="33"/>
      <c r="Q30" s="33"/>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row>
    <row r="31" spans="1:44" ht="15.75" thickBot="1" x14ac:dyDescent="0.3">
      <c r="A31" s="36" t="s">
        <v>55</v>
      </c>
      <c r="B31" s="37"/>
      <c r="D31" s="38"/>
      <c r="E31" s="38"/>
      <c r="F31" s="38"/>
      <c r="G31" s="38"/>
      <c r="H31" s="38"/>
      <c r="I31" s="38"/>
      <c r="J31" s="38"/>
      <c r="K31" s="38"/>
      <c r="L31" s="38"/>
      <c r="M31" s="38"/>
      <c r="N31" s="38"/>
      <c r="O31" s="38"/>
      <c r="P31" s="38"/>
      <c r="Q31" s="38"/>
      <c r="R31" s="658"/>
      <c r="S31" s="658"/>
      <c r="T31" s="38" t="s">
        <v>56</v>
      </c>
      <c r="V31" s="36"/>
      <c r="W31" s="658"/>
      <c r="X31" s="658"/>
      <c r="Y31" s="658"/>
      <c r="Z31" s="658"/>
      <c r="AA31" s="658"/>
      <c r="AB31" s="658"/>
      <c r="AC31" s="658"/>
      <c r="AD31" s="36" t="s">
        <v>57</v>
      </c>
      <c r="AE31" s="658"/>
      <c r="AF31" s="658"/>
      <c r="AG31" s="658"/>
      <c r="AH31" s="658"/>
      <c r="AI31" s="36"/>
      <c r="AJ31" s="36"/>
      <c r="AK31" s="36"/>
      <c r="AL31" s="38"/>
      <c r="AM31" s="36"/>
      <c r="AN31" s="36"/>
      <c r="AO31" s="36"/>
      <c r="AP31" s="36"/>
      <c r="AQ31" s="36"/>
      <c r="AR31" s="36"/>
    </row>
    <row r="32" spans="1:44" ht="15.75" thickBot="1" x14ac:dyDescent="0.3">
      <c r="A32" s="717" t="s">
        <v>58</v>
      </c>
      <c r="B32" s="717"/>
      <c r="C32" s="814" t="str">
        <f>IF(C24="", "", C24)</f>
        <v/>
      </c>
      <c r="D32" s="814"/>
      <c r="E32" s="814"/>
      <c r="F32" s="814"/>
      <c r="G32" s="814"/>
      <c r="H32" s="814"/>
      <c r="I32" s="814"/>
      <c r="J32" s="814"/>
      <c r="K32" s="814"/>
      <c r="L32" s="814"/>
      <c r="M32" s="814"/>
      <c r="N32" s="814"/>
      <c r="O32" s="814"/>
      <c r="P32" s="814"/>
      <c r="Q32" s="814"/>
      <c r="R32" s="814"/>
      <c r="S32" s="814"/>
      <c r="T32" s="39" t="s">
        <v>59</v>
      </c>
      <c r="U32" s="37"/>
      <c r="V32" s="37"/>
      <c r="W32" s="37"/>
      <c r="X32" s="36"/>
      <c r="Y32" s="37"/>
      <c r="Z32" s="37"/>
      <c r="AA32" s="37"/>
      <c r="AB32" s="37"/>
      <c r="AC32" s="37"/>
      <c r="AD32" s="37"/>
      <c r="AE32" s="37"/>
      <c r="AF32" s="37"/>
      <c r="AG32" s="37"/>
      <c r="AH32" s="37"/>
      <c r="AI32" s="37"/>
      <c r="AJ32" s="36"/>
      <c r="AK32" s="36"/>
      <c r="AL32" s="36"/>
      <c r="AM32" s="36"/>
      <c r="AN32" s="36"/>
      <c r="AO32" s="37"/>
      <c r="AP32" s="36"/>
      <c r="AQ32" s="36"/>
      <c r="AR32" s="36"/>
    </row>
    <row r="33" spans="1:44" ht="6.75" customHeight="1" x14ac:dyDescent="0.25">
      <c r="A33" s="3"/>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6"/>
      <c r="AQ33" s="36"/>
      <c r="AR33" s="36"/>
    </row>
    <row r="34" spans="1:44" ht="15.75" thickBot="1" x14ac:dyDescent="0.3">
      <c r="A34" s="3"/>
      <c r="B34" s="37"/>
      <c r="C34" s="36" t="s">
        <v>60</v>
      </c>
      <c r="D34" s="37"/>
      <c r="E34" s="37"/>
      <c r="F34" s="37"/>
      <c r="G34" s="37"/>
      <c r="H34" s="37"/>
      <c r="I34" s="37"/>
      <c r="J34" s="37"/>
      <c r="K34" s="37"/>
      <c r="L34" s="37"/>
      <c r="M34" s="37"/>
      <c r="N34" s="37"/>
      <c r="O34" s="37"/>
      <c r="P34" s="37"/>
      <c r="Q34" s="37"/>
      <c r="R34" s="37"/>
      <c r="S34" s="37"/>
      <c r="T34" s="37"/>
      <c r="U34" s="727"/>
      <c r="V34" s="727"/>
      <c r="W34" s="727"/>
      <c r="X34" s="727"/>
      <c r="Y34" s="727"/>
      <c r="Z34" s="727"/>
      <c r="AA34" s="727"/>
      <c r="AB34" s="727"/>
      <c r="AC34" s="727"/>
      <c r="AD34" s="727"/>
      <c r="AE34" s="727"/>
      <c r="AF34" s="727"/>
      <c r="AG34" s="727"/>
      <c r="AH34" s="727"/>
      <c r="AI34" s="727"/>
      <c r="AJ34" s="727"/>
      <c r="AK34" s="727"/>
      <c r="AL34" s="727"/>
    </row>
    <row r="35" spans="1:44" x14ac:dyDescent="0.25">
      <c r="A35" s="3"/>
      <c r="B35" s="37"/>
      <c r="C35" s="37"/>
      <c r="D35" s="37"/>
      <c r="E35" s="37"/>
      <c r="F35" s="37"/>
      <c r="G35" s="37"/>
      <c r="H35" s="37"/>
      <c r="I35" s="37"/>
      <c r="J35" s="37"/>
      <c r="K35" s="37"/>
      <c r="L35" s="37"/>
      <c r="M35" s="37"/>
      <c r="N35" s="37"/>
      <c r="O35" s="37"/>
      <c r="P35" s="37"/>
      <c r="Q35" s="37"/>
      <c r="R35" s="37"/>
      <c r="S35" s="37"/>
      <c r="T35" s="37"/>
      <c r="U35" s="643" t="s">
        <v>61</v>
      </c>
      <c r="V35" s="643"/>
      <c r="W35" s="643"/>
      <c r="X35" s="643"/>
      <c r="Y35" s="643"/>
      <c r="Z35" s="643"/>
      <c r="AA35" s="643"/>
      <c r="AB35" s="643"/>
      <c r="AC35" s="643"/>
      <c r="AD35" s="643"/>
      <c r="AE35" s="643"/>
      <c r="AF35" s="643"/>
      <c r="AG35" s="643"/>
      <c r="AH35" s="643"/>
      <c r="AI35" s="643"/>
      <c r="AJ35" s="643"/>
      <c r="AK35" s="643"/>
      <c r="AL35" s="643"/>
    </row>
    <row r="36" spans="1:44" ht="15.75" thickBot="1" x14ac:dyDescent="0.3">
      <c r="A36" s="3"/>
      <c r="B36" s="37"/>
      <c r="C36" s="37"/>
      <c r="D36" s="37"/>
      <c r="E36" s="37"/>
      <c r="F36" s="37"/>
      <c r="G36" s="37"/>
      <c r="H36" s="37"/>
      <c r="I36" s="37"/>
      <c r="J36" s="37"/>
      <c r="K36" s="37"/>
      <c r="L36" s="37"/>
      <c r="M36" s="37"/>
      <c r="N36" s="37"/>
      <c r="O36" s="37"/>
      <c r="P36" s="37"/>
      <c r="Q36" s="37"/>
      <c r="R36" s="37"/>
      <c r="S36" s="37"/>
      <c r="T36" s="37"/>
      <c r="U36" s="820"/>
      <c r="V36" s="820"/>
      <c r="W36" s="820"/>
      <c r="X36" s="820"/>
      <c r="Y36" s="820"/>
      <c r="Z36" s="820"/>
      <c r="AA36" s="820"/>
      <c r="AB36" s="820"/>
      <c r="AC36" s="820"/>
      <c r="AD36" s="820"/>
      <c r="AE36" s="820"/>
      <c r="AF36" s="820"/>
      <c r="AG36" s="820"/>
      <c r="AH36" s="820"/>
      <c r="AI36" s="820"/>
      <c r="AJ36" s="820"/>
      <c r="AK36" s="820"/>
      <c r="AL36" s="820"/>
    </row>
    <row r="37" spans="1:44" x14ac:dyDescent="0.25">
      <c r="A37" s="3"/>
      <c r="B37" s="37"/>
      <c r="C37" s="37"/>
      <c r="D37" s="37"/>
      <c r="E37" s="37"/>
      <c r="F37" s="37"/>
      <c r="G37" s="37"/>
      <c r="H37" s="37"/>
      <c r="I37" s="37"/>
      <c r="J37" s="37"/>
      <c r="K37" s="37"/>
      <c r="L37" s="37"/>
      <c r="M37" s="37"/>
      <c r="N37" s="37"/>
      <c r="O37" s="37"/>
      <c r="P37" s="37"/>
      <c r="Q37" s="37"/>
      <c r="R37" s="37"/>
      <c r="S37" s="37"/>
      <c r="T37" s="37"/>
      <c r="U37" s="823" t="s">
        <v>62</v>
      </c>
      <c r="V37" s="823"/>
      <c r="W37" s="823"/>
      <c r="X37" s="823"/>
      <c r="Y37" s="823"/>
      <c r="Z37" s="823"/>
      <c r="AA37" s="823"/>
      <c r="AB37" s="823"/>
      <c r="AC37" s="823"/>
      <c r="AD37" s="823"/>
      <c r="AE37" s="823"/>
      <c r="AF37" s="823"/>
      <c r="AG37" s="823"/>
      <c r="AH37" s="823"/>
      <c r="AI37" s="823"/>
      <c r="AJ37" s="823"/>
      <c r="AK37" s="823"/>
      <c r="AL37" s="823"/>
    </row>
    <row r="38" spans="1:44" ht="15.75" thickBot="1" x14ac:dyDescent="0.3">
      <c r="A38" s="3"/>
      <c r="B38" s="18"/>
      <c r="C38" s="18"/>
      <c r="D38" s="18"/>
      <c r="E38" s="18"/>
      <c r="F38" s="18"/>
      <c r="G38" s="18"/>
      <c r="H38" s="18"/>
      <c r="I38" s="18"/>
      <c r="J38" s="18"/>
      <c r="K38" s="18"/>
      <c r="L38" s="18"/>
      <c r="M38" s="18"/>
      <c r="N38" s="18"/>
      <c r="O38" s="18"/>
      <c r="P38" s="18"/>
      <c r="Q38" s="18"/>
      <c r="R38" s="18"/>
      <c r="S38" s="18"/>
      <c r="T38" s="18"/>
      <c r="U38" s="658"/>
      <c r="V38" s="658"/>
      <c r="W38" s="658"/>
      <c r="X38" s="658"/>
      <c r="Y38" s="658"/>
      <c r="Z38" s="658"/>
      <c r="AA38" s="658"/>
      <c r="AB38" s="658"/>
      <c r="AC38" s="658"/>
      <c r="AD38" s="658"/>
      <c r="AE38" s="658"/>
      <c r="AF38" s="658"/>
      <c r="AG38" s="658"/>
      <c r="AH38" s="658"/>
      <c r="AI38" s="658"/>
      <c r="AJ38" s="658"/>
      <c r="AK38" s="658"/>
      <c r="AL38" s="658"/>
    </row>
    <row r="39" spans="1:44" x14ac:dyDescent="0.25">
      <c r="A39" s="3"/>
      <c r="B39" s="3"/>
      <c r="C39" s="3"/>
      <c r="D39" s="3"/>
      <c r="E39" s="3"/>
      <c r="F39" s="3"/>
      <c r="G39" s="3"/>
      <c r="H39" s="3"/>
      <c r="I39" s="3"/>
      <c r="J39" s="3"/>
      <c r="K39" s="3"/>
      <c r="L39" s="3"/>
      <c r="M39" s="3"/>
      <c r="N39" s="3"/>
      <c r="O39" s="3"/>
      <c r="P39" s="3"/>
      <c r="Q39" s="3"/>
      <c r="R39" s="3"/>
      <c r="S39" s="3"/>
      <c r="T39" s="3"/>
      <c r="U39" s="815" t="s">
        <v>63</v>
      </c>
      <c r="V39" s="815"/>
      <c r="W39" s="815"/>
      <c r="X39" s="815"/>
      <c r="Y39" s="815"/>
      <c r="Z39" s="815"/>
      <c r="AA39" s="815"/>
      <c r="AB39" s="815"/>
      <c r="AC39" s="815"/>
      <c r="AD39" s="815"/>
      <c r="AE39" s="815"/>
      <c r="AF39" s="815"/>
      <c r="AG39" s="815"/>
      <c r="AH39" s="815"/>
      <c r="AI39" s="815"/>
      <c r="AJ39" s="815"/>
      <c r="AK39" s="815"/>
      <c r="AL39" s="815"/>
    </row>
    <row r="40" spans="1:44" ht="15.75" thickBot="1" x14ac:dyDescent="0.3">
      <c r="A40" s="18"/>
      <c r="B40" s="18"/>
      <c r="C40" s="18"/>
      <c r="D40" s="18"/>
      <c r="E40" s="18"/>
      <c r="F40" s="18"/>
      <c r="G40" s="18"/>
      <c r="H40" s="18"/>
      <c r="I40" s="18"/>
      <c r="J40" s="18"/>
      <c r="K40" s="18"/>
      <c r="L40" s="18"/>
      <c r="M40" s="18"/>
      <c r="N40" s="18"/>
      <c r="O40" s="18"/>
      <c r="P40" s="18"/>
      <c r="Q40" s="18"/>
      <c r="R40" s="18"/>
      <c r="S40" s="18"/>
      <c r="T40" s="18"/>
      <c r="U40" s="658"/>
      <c r="V40" s="658"/>
      <c r="W40" s="658"/>
      <c r="X40" s="658"/>
      <c r="Y40" s="658"/>
      <c r="Z40" s="658"/>
      <c r="AA40" s="658"/>
      <c r="AB40" s="658"/>
      <c r="AC40" s="658"/>
      <c r="AD40" s="658"/>
      <c r="AE40" s="658"/>
      <c r="AF40" s="658"/>
      <c r="AG40" s="658"/>
      <c r="AH40" s="658"/>
      <c r="AI40" s="658"/>
      <c r="AJ40" s="658"/>
      <c r="AK40" s="658"/>
      <c r="AL40" s="658"/>
    </row>
    <row r="41" spans="1:44" x14ac:dyDescent="0.25">
      <c r="U41" s="822" t="s">
        <v>64</v>
      </c>
      <c r="V41" s="822"/>
      <c r="W41" s="822"/>
      <c r="X41" s="822"/>
      <c r="Y41" s="822"/>
      <c r="Z41" s="822"/>
      <c r="AA41" s="822"/>
      <c r="AB41" s="822"/>
      <c r="AC41" s="822"/>
      <c r="AD41" s="822"/>
      <c r="AE41" s="822"/>
      <c r="AF41" s="822"/>
      <c r="AG41" s="822"/>
      <c r="AH41" s="822"/>
      <c r="AI41" s="822"/>
      <c r="AJ41" s="822"/>
      <c r="AK41" s="822"/>
      <c r="AL41" s="822"/>
    </row>
    <row r="42" spans="1:44" ht="15.75" thickBot="1" x14ac:dyDescent="0.3">
      <c r="U42" s="821"/>
      <c r="V42" s="821"/>
      <c r="W42" s="821"/>
      <c r="X42" s="821"/>
      <c r="Y42" s="821"/>
      <c r="Z42" s="821"/>
      <c r="AA42" s="821"/>
      <c r="AB42" s="821"/>
      <c r="AC42" s="821"/>
      <c r="AD42" s="821"/>
      <c r="AE42" s="821"/>
      <c r="AF42" s="821"/>
      <c r="AG42" s="821"/>
      <c r="AH42" s="821"/>
      <c r="AI42" s="821"/>
      <c r="AJ42" s="821"/>
      <c r="AK42" s="821"/>
      <c r="AL42" s="821"/>
    </row>
    <row r="43" spans="1:44" x14ac:dyDescent="0.25">
      <c r="U43" s="822" t="s">
        <v>54</v>
      </c>
      <c r="V43" s="822"/>
      <c r="W43" s="822"/>
      <c r="X43" s="822"/>
      <c r="Y43" s="822"/>
      <c r="Z43" s="822"/>
      <c r="AA43" s="822"/>
      <c r="AB43" s="822"/>
      <c r="AC43" s="822"/>
      <c r="AD43" s="822"/>
      <c r="AE43" s="822"/>
      <c r="AF43" s="822"/>
      <c r="AG43" s="822"/>
      <c r="AH43" s="822"/>
      <c r="AI43" s="822"/>
      <c r="AJ43" s="822"/>
      <c r="AK43" s="822"/>
      <c r="AL43" s="822"/>
    </row>
  </sheetData>
  <sheetProtection sheet="1" objects="1" scenarios="1" formatCells="0" formatColumns="0" formatRows="0"/>
  <mergeCells count="33">
    <mergeCell ref="U36:AL36"/>
    <mergeCell ref="W31:AC31"/>
    <mergeCell ref="AE31:AH31"/>
    <mergeCell ref="U42:AL42"/>
    <mergeCell ref="U43:AL43"/>
    <mergeCell ref="U37:AL37"/>
    <mergeCell ref="U38:AL38"/>
    <mergeCell ref="U39:AL39"/>
    <mergeCell ref="U40:AL40"/>
    <mergeCell ref="U41:AL41"/>
    <mergeCell ref="A32:B32"/>
    <mergeCell ref="C32:S32"/>
    <mergeCell ref="U34:AL34"/>
    <mergeCell ref="U35:AL35"/>
    <mergeCell ref="C23:S23"/>
    <mergeCell ref="C28:S28"/>
    <mergeCell ref="C29:S29"/>
    <mergeCell ref="R31:S31"/>
    <mergeCell ref="C24:S24"/>
    <mergeCell ref="D25:R25"/>
    <mergeCell ref="C26:S26"/>
    <mergeCell ref="D27:R27"/>
    <mergeCell ref="A22:B22"/>
    <mergeCell ref="A1:AO2"/>
    <mergeCell ref="AJ4:AO4"/>
    <mergeCell ref="B6:AO10"/>
    <mergeCell ref="J14:Y14"/>
    <mergeCell ref="B11:AO11"/>
    <mergeCell ref="B12:AO12"/>
    <mergeCell ref="J4:Z4"/>
    <mergeCell ref="C19:S19"/>
    <mergeCell ref="C20:S20"/>
    <mergeCell ref="C21:S22"/>
  </mergeCells>
  <dataValidations count="15">
    <dataValidation allowBlank="1" showInputMessage="1" showErrorMessage="1" prompt="Development Name will auto-populate from Tab 2" sqref="J4:Z4"/>
    <dataValidation allowBlank="1" showInputMessage="1" showErrorMessage="1" prompt="Property ID will auto-populate from Tab 2" sqref="AJ4:AO4"/>
    <dataValidation allowBlank="1" showInputMessage="1" showErrorMessage="1" prompt="Enter the date tenants were notified of the transfer" sqref="J14:Y14"/>
    <dataValidation allowBlank="1" showInputMessage="1" showErrorMessage="1" prompt="Enter current or proposed Owner name as applicable to the transfer" sqref="C19:S19"/>
    <dataValidation allowBlank="1" showInputMessage="1" showErrorMessage="1" prompt="Enter the name of the Owner's Authorized Representative" sqref="C24:S24"/>
    <dataValidation allowBlank="1" showInputMessage="1" showErrorMessage="1" prompt="Enter the title of the Authorized Representative" sqref="C26:S26"/>
    <dataValidation allowBlank="1" showInputMessage="1" showErrorMessage="1" prompt="Enter the Authorized Representative date of signature" sqref="C28:S28"/>
    <dataValidation allowBlank="1" showInputMessage="1" showErrorMessage="1" prompt="Enter the day notarized" sqref="R31:S31"/>
    <dataValidation allowBlank="1" showInputMessage="1" showErrorMessage="1" prompt="Enter the month notarized" sqref="W31:AC31"/>
    <dataValidation allowBlank="1" showInputMessage="1" showErrorMessage="1" prompt="Enter the year notarized" sqref="AE31:AH31"/>
    <dataValidation allowBlank="1" showInputMessage="1" showErrorMessage="1" prompt="Notary Name" sqref="U36:AL36"/>
    <dataValidation allowBlank="1" showInputMessage="1" showErrorMessage="1" prompt="Notary State" sqref="U38:AL38"/>
    <dataValidation allowBlank="1" showInputMessage="1" showErrorMessage="1" prompt="Notary County" sqref="U40:AL40"/>
    <dataValidation allowBlank="1" showInputMessage="1" showErrorMessage="1" prompt="Notary Commission Expiration Date" sqref="U42:AL42"/>
    <dataValidation allowBlank="1" showInputMessage="1" showErrorMessage="1" prompt="Use the arrow keys to complete the form and access content in locked cells." sqref="A1:AO2"/>
  </dataValidations>
  <printOptions horizontalCentered="1"/>
  <pageMargins left="0.45" right="0.45" top="0.5" bottom="0.5" header="0.3" footer="0.3"/>
  <pageSetup orientation="portrait" r:id="rId1"/>
  <drawing r:id="rId2"/>
  <legacyDrawing r:id="rId3"/>
  <oleObjects>
    <mc:AlternateContent xmlns:mc="http://schemas.openxmlformats.org/markup-compatibility/2006">
      <mc:Choice Requires="x14">
        <oleObject progId="Document" dvAspect="DVASPECT_ICON" shapeId="1025" r:id="rId4">
          <objectPr locked="0" defaultSize="0" print="0" altText="Sample Letter for Tenants" r:id="rId5">
            <anchor moveWithCells="1">
              <from>
                <xdr:col>41</xdr:col>
                <xdr:colOff>38100</xdr:colOff>
                <xdr:row>0</xdr:row>
                <xdr:rowOff>76200</xdr:rowOff>
              </from>
              <to>
                <xdr:col>47</xdr:col>
                <xdr:colOff>0</xdr:colOff>
                <xdr:row>3</xdr:row>
                <xdr:rowOff>180975</xdr:rowOff>
              </to>
            </anchor>
          </objectPr>
        </oleObject>
      </mc:Choice>
      <mc:Fallback>
        <oleObject progId="Document" dvAspect="DVASPECT_ICON" shapeId="102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1"/>
  <sheetViews>
    <sheetView showGridLines="0" zoomScale="120" zoomScaleNormal="120" workbookViewId="0">
      <selection sqref="A1:AO2"/>
    </sheetView>
  </sheetViews>
  <sheetFormatPr defaultRowHeight="15" x14ac:dyDescent="0.25"/>
  <cols>
    <col min="1" max="41" width="2.28515625" style="1" customWidth="1"/>
    <col min="42" max="42" width="2.85546875" style="1" customWidth="1"/>
    <col min="43" max="150" width="2.28515625" style="1" customWidth="1"/>
    <col min="151" max="256" width="9.140625" style="1"/>
    <col min="257" max="297" width="2.28515625" style="1" customWidth="1"/>
    <col min="298" max="298" width="2.85546875" style="1" customWidth="1"/>
    <col min="299" max="406" width="2.28515625" style="1" customWidth="1"/>
    <col min="407" max="512" width="9.140625" style="1"/>
    <col min="513" max="553" width="2.28515625" style="1" customWidth="1"/>
    <col min="554" max="554" width="2.85546875" style="1" customWidth="1"/>
    <col min="555" max="662" width="2.28515625" style="1" customWidth="1"/>
    <col min="663" max="768" width="9.140625" style="1"/>
    <col min="769" max="809" width="2.28515625" style="1" customWidth="1"/>
    <col min="810" max="810" width="2.85546875" style="1" customWidth="1"/>
    <col min="811" max="918" width="2.28515625" style="1" customWidth="1"/>
    <col min="919" max="1024" width="9.140625" style="1"/>
    <col min="1025" max="1065" width="2.28515625" style="1" customWidth="1"/>
    <col min="1066" max="1066" width="2.85546875" style="1" customWidth="1"/>
    <col min="1067" max="1174" width="2.28515625" style="1" customWidth="1"/>
    <col min="1175" max="1280" width="9.140625" style="1"/>
    <col min="1281" max="1321" width="2.28515625" style="1" customWidth="1"/>
    <col min="1322" max="1322" width="2.85546875" style="1" customWidth="1"/>
    <col min="1323" max="1430" width="2.28515625" style="1" customWidth="1"/>
    <col min="1431" max="1536" width="9.140625" style="1"/>
    <col min="1537" max="1577" width="2.28515625" style="1" customWidth="1"/>
    <col min="1578" max="1578" width="2.85546875" style="1" customWidth="1"/>
    <col min="1579" max="1686" width="2.28515625" style="1" customWidth="1"/>
    <col min="1687" max="1792" width="9.140625" style="1"/>
    <col min="1793" max="1833" width="2.28515625" style="1" customWidth="1"/>
    <col min="1834" max="1834" width="2.85546875" style="1" customWidth="1"/>
    <col min="1835" max="1942" width="2.28515625" style="1" customWidth="1"/>
    <col min="1943" max="2048" width="9.140625" style="1"/>
    <col min="2049" max="2089" width="2.28515625" style="1" customWidth="1"/>
    <col min="2090" max="2090" width="2.85546875" style="1" customWidth="1"/>
    <col min="2091" max="2198" width="2.28515625" style="1" customWidth="1"/>
    <col min="2199" max="2304" width="9.140625" style="1"/>
    <col min="2305" max="2345" width="2.28515625" style="1" customWidth="1"/>
    <col min="2346" max="2346" width="2.85546875" style="1" customWidth="1"/>
    <col min="2347" max="2454" width="2.28515625" style="1" customWidth="1"/>
    <col min="2455" max="2560" width="9.140625" style="1"/>
    <col min="2561" max="2601" width="2.28515625" style="1" customWidth="1"/>
    <col min="2602" max="2602" width="2.85546875" style="1" customWidth="1"/>
    <col min="2603" max="2710" width="2.28515625" style="1" customWidth="1"/>
    <col min="2711" max="2816" width="9.140625" style="1"/>
    <col min="2817" max="2857" width="2.28515625" style="1" customWidth="1"/>
    <col min="2858" max="2858" width="2.85546875" style="1" customWidth="1"/>
    <col min="2859" max="2966" width="2.28515625" style="1" customWidth="1"/>
    <col min="2967" max="3072" width="9.140625" style="1"/>
    <col min="3073" max="3113" width="2.28515625" style="1" customWidth="1"/>
    <col min="3114" max="3114" width="2.85546875" style="1" customWidth="1"/>
    <col min="3115" max="3222" width="2.28515625" style="1" customWidth="1"/>
    <col min="3223" max="3328" width="9.140625" style="1"/>
    <col min="3329" max="3369" width="2.28515625" style="1" customWidth="1"/>
    <col min="3370" max="3370" width="2.85546875" style="1" customWidth="1"/>
    <col min="3371" max="3478" width="2.28515625" style="1" customWidth="1"/>
    <col min="3479" max="3584" width="9.140625" style="1"/>
    <col min="3585" max="3625" width="2.28515625" style="1" customWidth="1"/>
    <col min="3626" max="3626" width="2.85546875" style="1" customWidth="1"/>
    <col min="3627" max="3734" width="2.28515625" style="1" customWidth="1"/>
    <col min="3735" max="3840" width="9.140625" style="1"/>
    <col min="3841" max="3881" width="2.28515625" style="1" customWidth="1"/>
    <col min="3882" max="3882" width="2.85546875" style="1" customWidth="1"/>
    <col min="3883" max="3990" width="2.28515625" style="1" customWidth="1"/>
    <col min="3991" max="4096" width="9.140625" style="1"/>
    <col min="4097" max="4137" width="2.28515625" style="1" customWidth="1"/>
    <col min="4138" max="4138" width="2.85546875" style="1" customWidth="1"/>
    <col min="4139" max="4246" width="2.28515625" style="1" customWidth="1"/>
    <col min="4247" max="4352" width="9.140625" style="1"/>
    <col min="4353" max="4393" width="2.28515625" style="1" customWidth="1"/>
    <col min="4394" max="4394" width="2.85546875" style="1" customWidth="1"/>
    <col min="4395" max="4502" width="2.28515625" style="1" customWidth="1"/>
    <col min="4503" max="4608" width="9.140625" style="1"/>
    <col min="4609" max="4649" width="2.28515625" style="1" customWidth="1"/>
    <col min="4650" max="4650" width="2.85546875" style="1" customWidth="1"/>
    <col min="4651" max="4758" width="2.28515625" style="1" customWidth="1"/>
    <col min="4759" max="4864" width="9.140625" style="1"/>
    <col min="4865" max="4905" width="2.28515625" style="1" customWidth="1"/>
    <col min="4906" max="4906" width="2.85546875" style="1" customWidth="1"/>
    <col min="4907" max="5014" width="2.28515625" style="1" customWidth="1"/>
    <col min="5015" max="5120" width="9.140625" style="1"/>
    <col min="5121" max="5161" width="2.28515625" style="1" customWidth="1"/>
    <col min="5162" max="5162" width="2.85546875" style="1" customWidth="1"/>
    <col min="5163" max="5270" width="2.28515625" style="1" customWidth="1"/>
    <col min="5271" max="5376" width="9.140625" style="1"/>
    <col min="5377" max="5417" width="2.28515625" style="1" customWidth="1"/>
    <col min="5418" max="5418" width="2.85546875" style="1" customWidth="1"/>
    <col min="5419" max="5526" width="2.28515625" style="1" customWidth="1"/>
    <col min="5527" max="5632" width="9.140625" style="1"/>
    <col min="5633" max="5673" width="2.28515625" style="1" customWidth="1"/>
    <col min="5674" max="5674" width="2.85546875" style="1" customWidth="1"/>
    <col min="5675" max="5782" width="2.28515625" style="1" customWidth="1"/>
    <col min="5783" max="5888" width="9.140625" style="1"/>
    <col min="5889" max="5929" width="2.28515625" style="1" customWidth="1"/>
    <col min="5930" max="5930" width="2.85546875" style="1" customWidth="1"/>
    <col min="5931" max="6038" width="2.28515625" style="1" customWidth="1"/>
    <col min="6039" max="6144" width="9.140625" style="1"/>
    <col min="6145" max="6185" width="2.28515625" style="1" customWidth="1"/>
    <col min="6186" max="6186" width="2.85546875" style="1" customWidth="1"/>
    <col min="6187" max="6294" width="2.28515625" style="1" customWidth="1"/>
    <col min="6295" max="6400" width="9.140625" style="1"/>
    <col min="6401" max="6441" width="2.28515625" style="1" customWidth="1"/>
    <col min="6442" max="6442" width="2.85546875" style="1" customWidth="1"/>
    <col min="6443" max="6550" width="2.28515625" style="1" customWidth="1"/>
    <col min="6551" max="6656" width="9.140625" style="1"/>
    <col min="6657" max="6697" width="2.28515625" style="1" customWidth="1"/>
    <col min="6698" max="6698" width="2.85546875" style="1" customWidth="1"/>
    <col min="6699" max="6806" width="2.28515625" style="1" customWidth="1"/>
    <col min="6807" max="6912" width="9.140625" style="1"/>
    <col min="6913" max="6953" width="2.28515625" style="1" customWidth="1"/>
    <col min="6954" max="6954" width="2.85546875" style="1" customWidth="1"/>
    <col min="6955" max="7062" width="2.28515625" style="1" customWidth="1"/>
    <col min="7063" max="7168" width="9.140625" style="1"/>
    <col min="7169" max="7209" width="2.28515625" style="1" customWidth="1"/>
    <col min="7210" max="7210" width="2.85546875" style="1" customWidth="1"/>
    <col min="7211" max="7318" width="2.28515625" style="1" customWidth="1"/>
    <col min="7319" max="7424" width="9.140625" style="1"/>
    <col min="7425" max="7465" width="2.28515625" style="1" customWidth="1"/>
    <col min="7466" max="7466" width="2.85546875" style="1" customWidth="1"/>
    <col min="7467" max="7574" width="2.28515625" style="1" customWidth="1"/>
    <col min="7575" max="7680" width="9.140625" style="1"/>
    <col min="7681" max="7721" width="2.28515625" style="1" customWidth="1"/>
    <col min="7722" max="7722" width="2.85546875" style="1" customWidth="1"/>
    <col min="7723" max="7830" width="2.28515625" style="1" customWidth="1"/>
    <col min="7831" max="7936" width="9.140625" style="1"/>
    <col min="7937" max="7977" width="2.28515625" style="1" customWidth="1"/>
    <col min="7978" max="7978" width="2.85546875" style="1" customWidth="1"/>
    <col min="7979" max="8086" width="2.28515625" style="1" customWidth="1"/>
    <col min="8087" max="8192" width="9.140625" style="1"/>
    <col min="8193" max="8233" width="2.28515625" style="1" customWidth="1"/>
    <col min="8234" max="8234" width="2.85546875" style="1" customWidth="1"/>
    <col min="8235" max="8342" width="2.28515625" style="1" customWidth="1"/>
    <col min="8343" max="8448" width="9.140625" style="1"/>
    <col min="8449" max="8489" width="2.28515625" style="1" customWidth="1"/>
    <col min="8490" max="8490" width="2.85546875" style="1" customWidth="1"/>
    <col min="8491" max="8598" width="2.28515625" style="1" customWidth="1"/>
    <col min="8599" max="8704" width="9.140625" style="1"/>
    <col min="8705" max="8745" width="2.28515625" style="1" customWidth="1"/>
    <col min="8746" max="8746" width="2.85546875" style="1" customWidth="1"/>
    <col min="8747" max="8854" width="2.28515625" style="1" customWidth="1"/>
    <col min="8855" max="8960" width="9.140625" style="1"/>
    <col min="8961" max="9001" width="2.28515625" style="1" customWidth="1"/>
    <col min="9002" max="9002" width="2.85546875" style="1" customWidth="1"/>
    <col min="9003" max="9110" width="2.28515625" style="1" customWidth="1"/>
    <col min="9111" max="9216" width="9.140625" style="1"/>
    <col min="9217" max="9257" width="2.28515625" style="1" customWidth="1"/>
    <col min="9258" max="9258" width="2.85546875" style="1" customWidth="1"/>
    <col min="9259" max="9366" width="2.28515625" style="1" customWidth="1"/>
    <col min="9367" max="9472" width="9.140625" style="1"/>
    <col min="9473" max="9513" width="2.28515625" style="1" customWidth="1"/>
    <col min="9514" max="9514" width="2.85546875" style="1" customWidth="1"/>
    <col min="9515" max="9622" width="2.28515625" style="1" customWidth="1"/>
    <col min="9623" max="9728" width="9.140625" style="1"/>
    <col min="9729" max="9769" width="2.28515625" style="1" customWidth="1"/>
    <col min="9770" max="9770" width="2.85546875" style="1" customWidth="1"/>
    <col min="9771" max="9878" width="2.28515625" style="1" customWidth="1"/>
    <col min="9879" max="9984" width="9.140625" style="1"/>
    <col min="9985" max="10025" width="2.28515625" style="1" customWidth="1"/>
    <col min="10026" max="10026" width="2.85546875" style="1" customWidth="1"/>
    <col min="10027" max="10134" width="2.28515625" style="1" customWidth="1"/>
    <col min="10135" max="10240" width="9.140625" style="1"/>
    <col min="10241" max="10281" width="2.28515625" style="1" customWidth="1"/>
    <col min="10282" max="10282" width="2.85546875" style="1" customWidth="1"/>
    <col min="10283" max="10390" width="2.28515625" style="1" customWidth="1"/>
    <col min="10391" max="10496" width="9.140625" style="1"/>
    <col min="10497" max="10537" width="2.28515625" style="1" customWidth="1"/>
    <col min="10538" max="10538" width="2.85546875" style="1" customWidth="1"/>
    <col min="10539" max="10646" width="2.28515625" style="1" customWidth="1"/>
    <col min="10647" max="10752" width="9.140625" style="1"/>
    <col min="10753" max="10793" width="2.28515625" style="1" customWidth="1"/>
    <col min="10794" max="10794" width="2.85546875" style="1" customWidth="1"/>
    <col min="10795" max="10902" width="2.28515625" style="1" customWidth="1"/>
    <col min="10903" max="11008" width="9.140625" style="1"/>
    <col min="11009" max="11049" width="2.28515625" style="1" customWidth="1"/>
    <col min="11050" max="11050" width="2.85546875" style="1" customWidth="1"/>
    <col min="11051" max="11158" width="2.28515625" style="1" customWidth="1"/>
    <col min="11159" max="11264" width="9.140625" style="1"/>
    <col min="11265" max="11305" width="2.28515625" style="1" customWidth="1"/>
    <col min="11306" max="11306" width="2.85546875" style="1" customWidth="1"/>
    <col min="11307" max="11414" width="2.28515625" style="1" customWidth="1"/>
    <col min="11415" max="11520" width="9.140625" style="1"/>
    <col min="11521" max="11561" width="2.28515625" style="1" customWidth="1"/>
    <col min="11562" max="11562" width="2.85546875" style="1" customWidth="1"/>
    <col min="11563" max="11670" width="2.28515625" style="1" customWidth="1"/>
    <col min="11671" max="11776" width="9.140625" style="1"/>
    <col min="11777" max="11817" width="2.28515625" style="1" customWidth="1"/>
    <col min="11818" max="11818" width="2.85546875" style="1" customWidth="1"/>
    <col min="11819" max="11926" width="2.28515625" style="1" customWidth="1"/>
    <col min="11927" max="12032" width="9.140625" style="1"/>
    <col min="12033" max="12073" width="2.28515625" style="1" customWidth="1"/>
    <col min="12074" max="12074" width="2.85546875" style="1" customWidth="1"/>
    <col min="12075" max="12182" width="2.28515625" style="1" customWidth="1"/>
    <col min="12183" max="12288" width="9.140625" style="1"/>
    <col min="12289" max="12329" width="2.28515625" style="1" customWidth="1"/>
    <col min="12330" max="12330" width="2.85546875" style="1" customWidth="1"/>
    <col min="12331" max="12438" width="2.28515625" style="1" customWidth="1"/>
    <col min="12439" max="12544" width="9.140625" style="1"/>
    <col min="12545" max="12585" width="2.28515625" style="1" customWidth="1"/>
    <col min="12586" max="12586" width="2.85546875" style="1" customWidth="1"/>
    <col min="12587" max="12694" width="2.28515625" style="1" customWidth="1"/>
    <col min="12695" max="12800" width="9.140625" style="1"/>
    <col min="12801" max="12841" width="2.28515625" style="1" customWidth="1"/>
    <col min="12842" max="12842" width="2.85546875" style="1" customWidth="1"/>
    <col min="12843" max="12950" width="2.28515625" style="1" customWidth="1"/>
    <col min="12951" max="13056" width="9.140625" style="1"/>
    <col min="13057" max="13097" width="2.28515625" style="1" customWidth="1"/>
    <col min="13098" max="13098" width="2.85546875" style="1" customWidth="1"/>
    <col min="13099" max="13206" width="2.28515625" style="1" customWidth="1"/>
    <col min="13207" max="13312" width="9.140625" style="1"/>
    <col min="13313" max="13353" width="2.28515625" style="1" customWidth="1"/>
    <col min="13354" max="13354" width="2.85546875" style="1" customWidth="1"/>
    <col min="13355" max="13462" width="2.28515625" style="1" customWidth="1"/>
    <col min="13463" max="13568" width="9.140625" style="1"/>
    <col min="13569" max="13609" width="2.28515625" style="1" customWidth="1"/>
    <col min="13610" max="13610" width="2.85546875" style="1" customWidth="1"/>
    <col min="13611" max="13718" width="2.28515625" style="1" customWidth="1"/>
    <col min="13719" max="13824" width="9.140625" style="1"/>
    <col min="13825" max="13865" width="2.28515625" style="1" customWidth="1"/>
    <col min="13866" max="13866" width="2.85546875" style="1" customWidth="1"/>
    <col min="13867" max="13974" width="2.28515625" style="1" customWidth="1"/>
    <col min="13975" max="14080" width="9.140625" style="1"/>
    <col min="14081" max="14121" width="2.28515625" style="1" customWidth="1"/>
    <col min="14122" max="14122" width="2.85546875" style="1" customWidth="1"/>
    <col min="14123" max="14230" width="2.28515625" style="1" customWidth="1"/>
    <col min="14231" max="14336" width="9.140625" style="1"/>
    <col min="14337" max="14377" width="2.28515625" style="1" customWidth="1"/>
    <col min="14378" max="14378" width="2.85546875" style="1" customWidth="1"/>
    <col min="14379" max="14486" width="2.28515625" style="1" customWidth="1"/>
    <col min="14487" max="14592" width="9.140625" style="1"/>
    <col min="14593" max="14633" width="2.28515625" style="1" customWidth="1"/>
    <col min="14634" max="14634" width="2.85546875" style="1" customWidth="1"/>
    <col min="14635" max="14742" width="2.28515625" style="1" customWidth="1"/>
    <col min="14743" max="14848" width="9.140625" style="1"/>
    <col min="14849" max="14889" width="2.28515625" style="1" customWidth="1"/>
    <col min="14890" max="14890" width="2.85546875" style="1" customWidth="1"/>
    <col min="14891" max="14998" width="2.28515625" style="1" customWidth="1"/>
    <col min="14999" max="15104" width="9.140625" style="1"/>
    <col min="15105" max="15145" width="2.28515625" style="1" customWidth="1"/>
    <col min="15146" max="15146" width="2.85546875" style="1" customWidth="1"/>
    <col min="15147" max="15254" width="2.28515625" style="1" customWidth="1"/>
    <col min="15255" max="15360" width="9.140625" style="1"/>
    <col min="15361" max="15401" width="2.28515625" style="1" customWidth="1"/>
    <col min="15402" max="15402" width="2.85546875" style="1" customWidth="1"/>
    <col min="15403" max="15510" width="2.28515625" style="1" customWidth="1"/>
    <col min="15511" max="15616" width="9.140625" style="1"/>
    <col min="15617" max="15657" width="2.28515625" style="1" customWidth="1"/>
    <col min="15658" max="15658" width="2.85546875" style="1" customWidth="1"/>
    <col min="15659" max="15766" width="2.28515625" style="1" customWidth="1"/>
    <col min="15767" max="15872" width="9.140625" style="1"/>
    <col min="15873" max="15913" width="2.28515625" style="1" customWidth="1"/>
    <col min="15914" max="15914" width="2.85546875" style="1" customWidth="1"/>
    <col min="15915" max="16022" width="2.28515625" style="1" customWidth="1"/>
    <col min="16023" max="16128" width="9.140625" style="1"/>
    <col min="16129" max="16169" width="2.28515625" style="1" customWidth="1"/>
    <col min="16170" max="16170" width="2.85546875" style="1" customWidth="1"/>
    <col min="16171" max="16278" width="2.28515625" style="1" customWidth="1"/>
    <col min="16279" max="16384" width="9.140625" style="1"/>
  </cols>
  <sheetData>
    <row r="1" spans="1:47" ht="15" customHeight="1" x14ac:dyDescent="0.25">
      <c r="A1" s="650" t="s">
        <v>175</v>
      </c>
      <c r="B1" s="651"/>
      <c r="C1" s="651"/>
      <c r="D1" s="651"/>
      <c r="E1" s="651"/>
      <c r="F1" s="651"/>
      <c r="G1" s="651"/>
      <c r="H1" s="651"/>
      <c r="I1" s="651"/>
      <c r="J1" s="651"/>
      <c r="K1" s="651"/>
      <c r="L1" s="651"/>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1"/>
      <c r="AN1" s="651"/>
      <c r="AO1" s="652"/>
      <c r="AP1" s="40"/>
      <c r="AQ1" s="40"/>
      <c r="AR1" s="40"/>
      <c r="AS1" s="40"/>
      <c r="AT1" s="40"/>
      <c r="AU1" s="40"/>
    </row>
    <row r="2" spans="1:47" ht="15.75" customHeight="1" thickBot="1" x14ac:dyDescent="0.3">
      <c r="A2" s="653"/>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c r="AK2" s="654"/>
      <c r="AL2" s="654"/>
      <c r="AM2" s="654"/>
      <c r="AN2" s="654"/>
      <c r="AO2" s="655"/>
    </row>
    <row r="4" spans="1:47" ht="15" customHeight="1" x14ac:dyDescent="0.25">
      <c r="A4" s="3"/>
      <c r="B4" s="806" t="s">
        <v>96</v>
      </c>
      <c r="C4" s="806"/>
      <c r="D4" s="806"/>
      <c r="E4" s="806"/>
      <c r="F4" s="806"/>
      <c r="G4" s="806"/>
      <c r="H4" s="806"/>
      <c r="I4" s="806"/>
      <c r="J4" s="806"/>
      <c r="K4" s="806"/>
      <c r="L4" s="806"/>
      <c r="M4" s="806"/>
      <c r="N4" s="806"/>
      <c r="O4" s="806"/>
      <c r="P4" s="806"/>
      <c r="Q4" s="806"/>
      <c r="R4" s="806"/>
      <c r="S4" s="806"/>
      <c r="T4" s="806"/>
      <c r="U4" s="806"/>
      <c r="V4" s="806"/>
      <c r="W4" s="806"/>
      <c r="X4" s="806"/>
      <c r="Y4" s="806"/>
      <c r="Z4" s="806"/>
      <c r="AA4" s="806"/>
      <c r="AB4" s="806"/>
      <c r="AC4" s="806"/>
      <c r="AD4" s="806"/>
      <c r="AE4" s="806"/>
      <c r="AF4" s="806"/>
      <c r="AG4" s="806"/>
      <c r="AH4" s="806"/>
      <c r="AI4" s="806"/>
      <c r="AJ4" s="806"/>
      <c r="AK4" s="806"/>
      <c r="AL4" s="806"/>
      <c r="AM4" s="806"/>
      <c r="AN4" s="806"/>
      <c r="AO4" s="806"/>
      <c r="AP4" s="27"/>
      <c r="AQ4" s="27"/>
      <c r="AR4" s="27"/>
    </row>
    <row r="5" spans="1:47" x14ac:dyDescent="0.25">
      <c r="A5" s="3"/>
      <c r="B5" s="806"/>
      <c r="C5" s="806"/>
      <c r="D5" s="806"/>
      <c r="E5" s="806"/>
      <c r="F5" s="806"/>
      <c r="G5" s="806"/>
      <c r="H5" s="806"/>
      <c r="I5" s="806"/>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6"/>
      <c r="AL5" s="806"/>
      <c r="AM5" s="806"/>
      <c r="AN5" s="806"/>
      <c r="AO5" s="806"/>
      <c r="AP5" s="27"/>
      <c r="AQ5" s="27"/>
      <c r="AR5" s="27"/>
    </row>
    <row r="6" spans="1:47" x14ac:dyDescent="0.25">
      <c r="A6" s="3"/>
      <c r="B6" s="806"/>
      <c r="C6" s="806"/>
      <c r="D6" s="806"/>
      <c r="E6" s="806"/>
      <c r="F6" s="806"/>
      <c r="G6" s="806"/>
      <c r="H6" s="806"/>
      <c r="I6" s="806"/>
      <c r="J6" s="806"/>
      <c r="K6" s="806"/>
      <c r="L6" s="806"/>
      <c r="M6" s="806"/>
      <c r="N6" s="806"/>
      <c r="O6" s="806"/>
      <c r="P6" s="806"/>
      <c r="Q6" s="806"/>
      <c r="R6" s="806"/>
      <c r="S6" s="806"/>
      <c r="T6" s="806"/>
      <c r="U6" s="806"/>
      <c r="V6" s="806"/>
      <c r="W6" s="806"/>
      <c r="X6" s="806"/>
      <c r="Y6" s="806"/>
      <c r="Z6" s="806"/>
      <c r="AA6" s="806"/>
      <c r="AB6" s="806"/>
      <c r="AC6" s="806"/>
      <c r="AD6" s="806"/>
      <c r="AE6" s="806"/>
      <c r="AF6" s="806"/>
      <c r="AG6" s="806"/>
      <c r="AH6" s="806"/>
      <c r="AI6" s="806"/>
      <c r="AJ6" s="806"/>
      <c r="AK6" s="806"/>
      <c r="AL6" s="806"/>
      <c r="AM6" s="806"/>
      <c r="AN6" s="806"/>
      <c r="AO6" s="806"/>
      <c r="AP6" s="27"/>
      <c r="AQ6" s="27"/>
      <c r="AR6" s="27"/>
    </row>
    <row r="7" spans="1:47" x14ac:dyDescent="0.25">
      <c r="A7" s="3"/>
      <c r="B7" s="806"/>
      <c r="C7" s="806"/>
      <c r="D7" s="806"/>
      <c r="E7" s="806"/>
      <c r="F7" s="806"/>
      <c r="G7" s="806"/>
      <c r="H7" s="806"/>
      <c r="I7" s="806"/>
      <c r="J7" s="806"/>
      <c r="K7" s="806"/>
      <c r="L7" s="806"/>
      <c r="M7" s="806"/>
      <c r="N7" s="806"/>
      <c r="O7" s="806"/>
      <c r="P7" s="806"/>
      <c r="Q7" s="806"/>
      <c r="R7" s="806"/>
      <c r="S7" s="806"/>
      <c r="T7" s="806"/>
      <c r="U7" s="806"/>
      <c r="V7" s="806"/>
      <c r="W7" s="806"/>
      <c r="X7" s="806"/>
      <c r="Y7" s="806"/>
      <c r="Z7" s="806"/>
      <c r="AA7" s="806"/>
      <c r="AB7" s="806"/>
      <c r="AC7" s="806"/>
      <c r="AD7" s="806"/>
      <c r="AE7" s="806"/>
      <c r="AF7" s="806"/>
      <c r="AG7" s="806"/>
      <c r="AH7" s="806"/>
      <c r="AI7" s="806"/>
      <c r="AJ7" s="806"/>
      <c r="AK7" s="806"/>
      <c r="AL7" s="806"/>
      <c r="AM7" s="806"/>
      <c r="AN7" s="806"/>
      <c r="AO7" s="806"/>
      <c r="AP7" s="27"/>
      <c r="AQ7" s="27"/>
      <c r="AR7" s="27"/>
    </row>
    <row r="8" spans="1:47" ht="46.5" customHeight="1" x14ac:dyDescent="0.25">
      <c r="A8" s="3"/>
      <c r="B8" s="806"/>
      <c r="C8" s="806"/>
      <c r="D8" s="806"/>
      <c r="E8" s="806"/>
      <c r="F8" s="806"/>
      <c r="G8" s="806"/>
      <c r="H8" s="806"/>
      <c r="I8" s="806"/>
      <c r="J8" s="806"/>
      <c r="K8" s="806"/>
      <c r="L8" s="806"/>
      <c r="M8" s="806"/>
      <c r="N8" s="806"/>
      <c r="O8" s="806"/>
      <c r="P8" s="806"/>
      <c r="Q8" s="806"/>
      <c r="R8" s="806"/>
      <c r="S8" s="806"/>
      <c r="T8" s="806"/>
      <c r="U8" s="806"/>
      <c r="V8" s="806"/>
      <c r="W8" s="806"/>
      <c r="X8" s="806"/>
      <c r="Y8" s="806"/>
      <c r="Z8" s="806"/>
      <c r="AA8" s="806"/>
      <c r="AB8" s="806"/>
      <c r="AC8" s="806"/>
      <c r="AD8" s="806"/>
      <c r="AE8" s="806"/>
      <c r="AF8" s="806"/>
      <c r="AG8" s="806"/>
      <c r="AH8" s="806"/>
      <c r="AI8" s="806"/>
      <c r="AJ8" s="806"/>
      <c r="AK8" s="806"/>
      <c r="AL8" s="806"/>
      <c r="AM8" s="806"/>
      <c r="AN8" s="806"/>
      <c r="AO8" s="806"/>
      <c r="AP8" s="27"/>
      <c r="AQ8" s="27"/>
      <c r="AR8" s="27"/>
    </row>
    <row r="9" spans="1:47" ht="15" customHeight="1" x14ac:dyDescent="0.25">
      <c r="A9" s="3"/>
      <c r="B9" s="806" t="s">
        <v>97</v>
      </c>
      <c r="C9" s="806"/>
      <c r="D9" s="806"/>
      <c r="E9" s="806"/>
      <c r="F9" s="806"/>
      <c r="G9" s="806"/>
      <c r="H9" s="806"/>
      <c r="I9" s="806"/>
      <c r="J9" s="806"/>
      <c r="K9" s="806"/>
      <c r="L9" s="806"/>
      <c r="M9" s="806"/>
      <c r="N9" s="806"/>
      <c r="O9" s="806"/>
      <c r="P9" s="806"/>
      <c r="Q9" s="806"/>
      <c r="R9" s="806"/>
      <c r="S9" s="806"/>
      <c r="T9" s="806"/>
      <c r="U9" s="806"/>
      <c r="V9" s="806"/>
      <c r="W9" s="806"/>
      <c r="X9" s="806"/>
      <c r="Y9" s="806"/>
      <c r="Z9" s="806"/>
      <c r="AA9" s="806"/>
      <c r="AB9" s="806"/>
      <c r="AC9" s="806"/>
      <c r="AD9" s="806"/>
      <c r="AE9" s="806"/>
      <c r="AF9" s="806"/>
      <c r="AG9" s="806"/>
      <c r="AH9" s="806"/>
      <c r="AI9" s="806"/>
      <c r="AJ9" s="806"/>
      <c r="AK9" s="806"/>
      <c r="AL9" s="806"/>
      <c r="AM9" s="806"/>
      <c r="AN9" s="806"/>
      <c r="AO9" s="806"/>
      <c r="AP9" s="27"/>
      <c r="AQ9" s="27"/>
      <c r="AR9" s="27"/>
    </row>
    <row r="10" spans="1:47" ht="71.25" customHeight="1" x14ac:dyDescent="0.25">
      <c r="A10" s="3"/>
      <c r="B10" s="806"/>
      <c r="C10" s="806"/>
      <c r="D10" s="806"/>
      <c r="E10" s="806"/>
      <c r="F10" s="806"/>
      <c r="G10" s="806"/>
      <c r="H10" s="806"/>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c r="AG10" s="806"/>
      <c r="AH10" s="806"/>
      <c r="AI10" s="806"/>
      <c r="AJ10" s="806"/>
      <c r="AK10" s="806"/>
      <c r="AL10" s="806"/>
      <c r="AM10" s="806"/>
      <c r="AN10" s="806"/>
      <c r="AO10" s="806"/>
      <c r="AP10" s="28"/>
      <c r="AQ10" s="28"/>
      <c r="AR10" s="28"/>
    </row>
    <row r="11" spans="1:47" ht="63.75" customHeight="1" x14ac:dyDescent="0.25">
      <c r="A11" s="3"/>
      <c r="B11" s="806"/>
      <c r="C11" s="806"/>
      <c r="D11" s="806"/>
      <c r="E11" s="806"/>
      <c r="F11" s="806"/>
      <c r="G11" s="806"/>
      <c r="H11" s="806"/>
      <c r="I11" s="806"/>
      <c r="J11" s="806"/>
      <c r="K11" s="806"/>
      <c r="L11" s="806"/>
      <c r="M11" s="806"/>
      <c r="N11" s="806"/>
      <c r="O11" s="806"/>
      <c r="P11" s="806"/>
      <c r="Q11" s="806"/>
      <c r="R11" s="806"/>
      <c r="S11" s="806"/>
      <c r="T11" s="806"/>
      <c r="U11" s="806"/>
      <c r="V11" s="806"/>
      <c r="W11" s="806"/>
      <c r="X11" s="806"/>
      <c r="Y11" s="806"/>
      <c r="Z11" s="806"/>
      <c r="AA11" s="806"/>
      <c r="AB11" s="806"/>
      <c r="AC11" s="806"/>
      <c r="AD11" s="806"/>
      <c r="AE11" s="806"/>
      <c r="AF11" s="806"/>
      <c r="AG11" s="806"/>
      <c r="AH11" s="806"/>
      <c r="AI11" s="806"/>
      <c r="AJ11" s="806"/>
      <c r="AK11" s="806"/>
      <c r="AL11" s="806"/>
      <c r="AM11" s="806"/>
      <c r="AN11" s="806"/>
      <c r="AO11" s="806"/>
    </row>
    <row r="12" spans="1:47" ht="60" customHeight="1" x14ac:dyDescent="0.25">
      <c r="A12" s="3"/>
      <c r="B12" s="806" t="s">
        <v>98</v>
      </c>
      <c r="C12" s="806"/>
      <c r="D12" s="806"/>
      <c r="E12" s="806"/>
      <c r="F12" s="806"/>
      <c r="G12" s="806"/>
      <c r="H12" s="806"/>
      <c r="I12" s="806"/>
      <c r="J12" s="806"/>
      <c r="K12" s="806"/>
      <c r="L12" s="806"/>
      <c r="M12" s="806"/>
      <c r="N12" s="806"/>
      <c r="O12" s="806"/>
      <c r="P12" s="806"/>
      <c r="Q12" s="806"/>
      <c r="R12" s="806"/>
      <c r="S12" s="806"/>
      <c r="T12" s="806"/>
      <c r="U12" s="806"/>
      <c r="V12" s="806"/>
      <c r="W12" s="806"/>
      <c r="X12" s="806"/>
      <c r="Y12" s="806"/>
      <c r="Z12" s="806"/>
      <c r="AA12" s="806"/>
      <c r="AB12" s="806"/>
      <c r="AC12" s="806"/>
      <c r="AD12" s="806"/>
      <c r="AE12" s="806"/>
      <c r="AF12" s="806"/>
      <c r="AG12" s="806"/>
      <c r="AH12" s="806"/>
      <c r="AI12" s="806"/>
      <c r="AJ12" s="806"/>
      <c r="AK12" s="806"/>
      <c r="AL12" s="806"/>
      <c r="AM12" s="806"/>
      <c r="AN12" s="806"/>
      <c r="AO12" s="806"/>
    </row>
    <row r="13" spans="1:47" x14ac:dyDescent="0.25">
      <c r="A13" s="3"/>
      <c r="B13" s="60"/>
      <c r="C13" s="29"/>
      <c r="D13" s="29"/>
      <c r="E13" s="29"/>
      <c r="F13" s="29"/>
      <c r="G13" s="29"/>
      <c r="H13" s="29"/>
      <c r="I13" s="29"/>
      <c r="J13" s="29"/>
      <c r="K13" s="29"/>
      <c r="L13" s="29"/>
      <c r="M13" s="29"/>
      <c r="N13" s="29"/>
      <c r="O13" s="29"/>
      <c r="P13" s="29"/>
      <c r="Q13" s="29"/>
      <c r="R13" s="29"/>
      <c r="S13" s="29"/>
      <c r="T13" s="29"/>
      <c r="U13" s="29"/>
      <c r="V13" s="29"/>
      <c r="W13" s="29"/>
      <c r="X13" s="29"/>
      <c r="Y13" s="29"/>
      <c r="Z13" s="29"/>
    </row>
    <row r="14" spans="1:47" ht="15.75" thickBot="1" x14ac:dyDescent="0.3">
      <c r="A14" s="804" t="s">
        <v>51</v>
      </c>
      <c r="B14" s="804"/>
      <c r="C14" s="813"/>
      <c r="D14" s="813"/>
      <c r="E14" s="813"/>
      <c r="F14" s="813"/>
      <c r="G14" s="813"/>
      <c r="H14" s="813"/>
      <c r="I14" s="813"/>
      <c r="J14" s="813"/>
      <c r="K14" s="813"/>
      <c r="L14" s="813"/>
      <c r="M14" s="813"/>
      <c r="N14" s="813"/>
      <c r="O14" s="813"/>
      <c r="P14" s="813"/>
      <c r="Q14" s="813"/>
      <c r="R14" s="813"/>
      <c r="S14" s="813"/>
      <c r="T14" s="813"/>
      <c r="U14" s="813"/>
      <c r="V14" s="813"/>
      <c r="W14" s="813"/>
      <c r="X14" s="813"/>
      <c r="Y14" s="813"/>
      <c r="Z14" s="31"/>
      <c r="AA14" s="31"/>
      <c r="AB14" s="31"/>
      <c r="AC14" s="31"/>
      <c r="AD14" s="31"/>
      <c r="AE14" s="31"/>
      <c r="AF14" s="31"/>
      <c r="AG14" s="31"/>
      <c r="AH14" s="31"/>
      <c r="AI14" s="31"/>
      <c r="AJ14" s="31"/>
      <c r="AK14" s="31"/>
      <c r="AL14" s="31"/>
      <c r="AM14" s="31"/>
      <c r="AN14" s="31"/>
      <c r="AO14" s="31"/>
      <c r="AP14" s="31"/>
    </row>
    <row r="15" spans="1:47" x14ac:dyDescent="0.25">
      <c r="A15" s="3"/>
      <c r="B15" s="3"/>
      <c r="C15" s="65" t="s">
        <v>52</v>
      </c>
      <c r="D15" s="96"/>
      <c r="E15" s="96"/>
      <c r="F15" s="96"/>
      <c r="G15" s="96"/>
      <c r="H15" s="96"/>
      <c r="I15" s="96"/>
      <c r="J15" s="96"/>
      <c r="K15" s="96"/>
      <c r="L15" s="96"/>
      <c r="M15" s="96"/>
      <c r="N15" s="96"/>
      <c r="O15" s="96"/>
      <c r="P15" s="96"/>
      <c r="Q15" s="96"/>
      <c r="R15" s="96"/>
      <c r="S15" s="96"/>
      <c r="T15" s="95"/>
      <c r="U15" s="95"/>
      <c r="V15" s="66"/>
      <c r="W15" s="64"/>
      <c r="X15" s="64"/>
      <c r="Y15" s="64"/>
      <c r="Z15" s="32"/>
      <c r="AA15" s="32"/>
      <c r="AB15" s="32"/>
      <c r="AC15" s="32"/>
      <c r="AD15" s="32"/>
      <c r="AE15" s="32"/>
      <c r="AF15" s="32"/>
      <c r="AG15" s="32"/>
      <c r="AH15" s="32"/>
      <c r="AI15" s="32"/>
      <c r="AJ15" s="32"/>
      <c r="AK15" s="32"/>
      <c r="AL15" s="32"/>
      <c r="AM15" s="32"/>
      <c r="AN15" s="32"/>
      <c r="AO15" s="32"/>
      <c r="AP15" s="32"/>
    </row>
    <row r="16" spans="1:47" ht="25.5" customHeight="1" thickBot="1" x14ac:dyDescent="0.3">
      <c r="A16" s="3"/>
      <c r="B16" s="3"/>
      <c r="C16" s="824"/>
      <c r="D16" s="824"/>
      <c r="E16" s="824"/>
      <c r="F16" s="824"/>
      <c r="G16" s="824"/>
      <c r="H16" s="824"/>
      <c r="I16" s="824"/>
      <c r="J16" s="824"/>
      <c r="K16" s="824"/>
      <c r="L16" s="824"/>
      <c r="M16" s="824"/>
      <c r="N16" s="824"/>
      <c r="O16" s="824"/>
      <c r="P16" s="824"/>
      <c r="Q16" s="824"/>
      <c r="R16" s="824"/>
      <c r="S16" s="824"/>
      <c r="T16" s="824"/>
      <c r="U16" s="824"/>
      <c r="V16" s="824"/>
      <c r="W16" s="824"/>
      <c r="X16" s="824"/>
      <c r="Y16" s="824"/>
      <c r="Z16" s="33"/>
      <c r="AA16" s="33"/>
      <c r="AB16" s="33"/>
      <c r="AC16" s="33"/>
      <c r="AD16" s="33"/>
      <c r="AE16" s="33"/>
      <c r="AF16" s="33"/>
      <c r="AG16" s="33"/>
      <c r="AH16" s="33"/>
      <c r="AI16" s="33"/>
      <c r="AJ16" s="33"/>
      <c r="AK16" s="33"/>
      <c r="AL16" s="33"/>
      <c r="AM16" s="33"/>
      <c r="AN16" s="33"/>
      <c r="AO16" s="33"/>
      <c r="AP16" s="33"/>
    </row>
    <row r="17" spans="1:44" x14ac:dyDescent="0.25">
      <c r="A17" s="3"/>
      <c r="B17" s="3"/>
      <c r="C17" s="94" t="s">
        <v>101</v>
      </c>
      <c r="D17" s="94"/>
      <c r="E17" s="94"/>
      <c r="F17" s="94"/>
      <c r="G17" s="94"/>
      <c r="H17" s="94"/>
      <c r="I17" s="94"/>
      <c r="J17" s="94"/>
      <c r="K17" s="94"/>
      <c r="L17" s="94"/>
      <c r="M17" s="94"/>
      <c r="N17" s="94"/>
      <c r="O17" s="94"/>
      <c r="P17" s="94"/>
      <c r="Q17" s="94"/>
      <c r="R17" s="64"/>
      <c r="S17" s="66"/>
      <c r="T17" s="95"/>
      <c r="U17" s="95"/>
      <c r="V17" s="66"/>
      <c r="W17" s="64"/>
      <c r="X17" s="64"/>
      <c r="Y17" s="64"/>
      <c r="Z17" s="32"/>
      <c r="AA17" s="32"/>
      <c r="AB17" s="32"/>
      <c r="AC17" s="32"/>
      <c r="AD17" s="32"/>
      <c r="AE17" s="32"/>
      <c r="AF17" s="32"/>
      <c r="AG17" s="32"/>
      <c r="AH17" s="32"/>
      <c r="AI17" s="32"/>
      <c r="AJ17" s="32"/>
      <c r="AK17" s="32"/>
      <c r="AL17" s="32"/>
      <c r="AM17" s="32"/>
      <c r="AN17" s="32"/>
      <c r="AO17" s="32"/>
      <c r="AP17" s="32"/>
    </row>
    <row r="18" spans="1:44" ht="25.5" customHeight="1" thickBot="1" x14ac:dyDescent="0.3">
      <c r="A18" s="3"/>
      <c r="B18" s="3"/>
      <c r="C18" s="825"/>
      <c r="D18" s="825"/>
      <c r="E18" s="825"/>
      <c r="F18" s="825"/>
      <c r="G18" s="825"/>
      <c r="H18" s="825"/>
      <c r="I18" s="825"/>
      <c r="J18" s="825"/>
      <c r="K18" s="825"/>
      <c r="L18" s="825"/>
      <c r="M18" s="825"/>
      <c r="N18" s="825"/>
      <c r="O18" s="825"/>
      <c r="P18" s="825"/>
      <c r="Q18" s="825"/>
      <c r="R18" s="825"/>
      <c r="S18" s="825"/>
      <c r="T18" s="825"/>
      <c r="U18" s="825"/>
      <c r="V18" s="825"/>
      <c r="W18" s="825"/>
      <c r="X18" s="825"/>
      <c r="Y18" s="825"/>
      <c r="Z18" s="33"/>
      <c r="AA18" s="33"/>
      <c r="AB18" s="33"/>
      <c r="AC18" s="33"/>
      <c r="AD18" s="33"/>
      <c r="AE18" s="33"/>
      <c r="AF18" s="33"/>
      <c r="AG18" s="33"/>
      <c r="AH18" s="33"/>
      <c r="AI18" s="33"/>
      <c r="AJ18" s="33"/>
      <c r="AK18" s="33"/>
      <c r="AL18" s="33"/>
      <c r="AM18" s="33"/>
      <c r="AN18" s="33"/>
      <c r="AO18" s="33"/>
      <c r="AP18" s="33"/>
    </row>
    <row r="19" spans="1:44" x14ac:dyDescent="0.25">
      <c r="A19" s="3"/>
      <c r="B19" s="3"/>
      <c r="C19" s="94" t="s">
        <v>102</v>
      </c>
      <c r="D19" s="64"/>
      <c r="E19" s="94"/>
      <c r="F19" s="94"/>
      <c r="G19" s="94"/>
      <c r="H19" s="94"/>
      <c r="I19" s="94"/>
      <c r="J19" s="94"/>
      <c r="K19" s="94"/>
      <c r="L19" s="94"/>
      <c r="M19" s="94"/>
      <c r="N19" s="94"/>
      <c r="O19" s="94"/>
      <c r="P19" s="94"/>
      <c r="Q19" s="94"/>
      <c r="R19" s="94"/>
      <c r="S19" s="66"/>
      <c r="T19" s="95"/>
      <c r="U19" s="95"/>
      <c r="V19" s="64"/>
      <c r="W19" s="64"/>
      <c r="X19" s="64"/>
      <c r="Y19" s="64"/>
      <c r="Z19" s="32"/>
      <c r="AA19" s="32"/>
      <c r="AB19" s="32"/>
      <c r="AC19" s="32"/>
      <c r="AD19" s="32"/>
      <c r="AE19" s="32"/>
      <c r="AF19" s="32"/>
      <c r="AG19" s="32"/>
      <c r="AH19" s="32"/>
      <c r="AI19" s="32"/>
      <c r="AJ19" s="32"/>
      <c r="AK19" s="32"/>
      <c r="AL19" s="32"/>
      <c r="AM19" s="32"/>
      <c r="AN19" s="32"/>
      <c r="AO19" s="32"/>
      <c r="AP19" s="32"/>
    </row>
    <row r="20" spans="1:44" ht="25.5" customHeight="1" thickBot="1" x14ac:dyDescent="0.3">
      <c r="A20" s="3"/>
      <c r="B20" s="3"/>
      <c r="C20" s="809"/>
      <c r="D20" s="809"/>
      <c r="E20" s="809"/>
      <c r="F20" s="809"/>
      <c r="G20" s="809"/>
      <c r="H20" s="809"/>
      <c r="I20" s="809"/>
      <c r="J20" s="809"/>
      <c r="K20" s="809"/>
      <c r="L20" s="809"/>
      <c r="M20" s="809"/>
      <c r="N20" s="809"/>
      <c r="O20" s="809"/>
      <c r="P20" s="809"/>
      <c r="Q20" s="809"/>
      <c r="R20" s="809"/>
      <c r="S20" s="809"/>
      <c r="T20" s="809"/>
      <c r="U20" s="809"/>
      <c r="V20" s="809"/>
      <c r="W20" s="809"/>
      <c r="X20" s="809"/>
      <c r="Y20" s="809"/>
      <c r="Z20" s="3"/>
      <c r="AA20" s="3"/>
      <c r="AB20" s="3"/>
      <c r="AC20" s="3"/>
      <c r="AD20" s="3"/>
      <c r="AE20" s="3"/>
      <c r="AF20" s="3"/>
      <c r="AG20" s="3"/>
      <c r="AH20" s="3"/>
      <c r="AI20" s="3"/>
      <c r="AJ20" s="3"/>
      <c r="AK20" s="3"/>
      <c r="AL20" s="3"/>
      <c r="AM20" s="18"/>
    </row>
    <row r="21" spans="1:44" x14ac:dyDescent="0.25">
      <c r="A21" s="3"/>
      <c r="B21" s="34"/>
      <c r="C21" s="97" t="s">
        <v>54</v>
      </c>
      <c r="D21" s="97"/>
      <c r="E21" s="97"/>
      <c r="F21" s="97"/>
      <c r="G21" s="97"/>
      <c r="H21" s="97"/>
      <c r="I21" s="97"/>
      <c r="J21" s="97"/>
      <c r="K21" s="97"/>
      <c r="L21" s="97"/>
      <c r="M21" s="97"/>
      <c r="N21" s="97"/>
      <c r="O21" s="97"/>
      <c r="P21" s="97"/>
      <c r="Q21" s="97"/>
      <c r="R21" s="97"/>
      <c r="S21" s="97"/>
      <c r="T21" s="98"/>
      <c r="U21" s="98"/>
      <c r="V21" s="98"/>
      <c r="W21" s="98"/>
      <c r="X21" s="98"/>
      <c r="Y21" s="98"/>
      <c r="Z21" s="34"/>
      <c r="AA21" s="34"/>
      <c r="AB21" s="34"/>
      <c r="AC21" s="34"/>
      <c r="AD21" s="34"/>
      <c r="AE21" s="34"/>
      <c r="AF21" s="34"/>
      <c r="AG21" s="34"/>
      <c r="AH21" s="34"/>
      <c r="AI21" s="34"/>
      <c r="AJ21" s="34"/>
      <c r="AK21" s="34"/>
      <c r="AL21" s="34"/>
      <c r="AM21" s="34"/>
      <c r="AN21" s="34"/>
      <c r="AO21" s="34"/>
      <c r="AP21" s="34"/>
      <c r="AQ21" s="34"/>
      <c r="AR21" s="34"/>
    </row>
  </sheetData>
  <sheetProtection formatColumns="0" formatRows="0"/>
  <mergeCells count="9">
    <mergeCell ref="C16:Y16"/>
    <mergeCell ref="C18:Y18"/>
    <mergeCell ref="C20:Y20"/>
    <mergeCell ref="C14:Y14"/>
    <mergeCell ref="A1:AO2"/>
    <mergeCell ref="B4:AO8"/>
    <mergeCell ref="B9:AO11"/>
    <mergeCell ref="B12:AO12"/>
    <mergeCell ref="A14:B14"/>
  </mergeCells>
  <printOptions horizontalCentered="1"/>
  <pageMargins left="0.45" right="0.45" top="0.5" bottom="0.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15</vt:i4>
      </vt:variant>
    </vt:vector>
  </HeadingPairs>
  <TitlesOfParts>
    <vt:vector size="40" baseType="lpstr">
      <vt:lpstr>1. Letter of Explanation</vt:lpstr>
      <vt:lpstr>2. Ownership Transfer Form</vt:lpstr>
      <vt:lpstr>2. Transfer Info</vt:lpstr>
      <vt:lpstr>3. Org Charts</vt:lpstr>
      <vt:lpstr>4. New Org Chart Info</vt:lpstr>
      <vt:lpstr>5. Previous Participation</vt:lpstr>
      <vt:lpstr>6. Agmts to Transfer</vt:lpstr>
      <vt:lpstr>7. Tenant Notif Cert</vt:lpstr>
      <vt:lpstr>7. Auth to Release Credit</vt:lpstr>
      <vt:lpstr>8. Credit Limit Cert</vt:lpstr>
      <vt:lpstr>9. Proposed Owner Cert</vt:lpstr>
      <vt:lpstr>10. Release of Credit Cert</vt:lpstr>
      <vt:lpstr>Exhibits A - G</vt:lpstr>
      <vt:lpstr>A. Org Docs</vt:lpstr>
      <vt:lpstr>B. Nonprofit Participation</vt:lpstr>
      <vt:lpstr>B.1. Nonprofit Board Roster</vt:lpstr>
      <vt:lpstr>C. HUB Participation</vt:lpstr>
      <vt:lpstr>D. ROFR</vt:lpstr>
      <vt:lpstr>E. Property Sale Proforma</vt:lpstr>
      <vt:lpstr>E.1. Rent Schedule</vt:lpstr>
      <vt:lpstr>E.2. Utility Allowance</vt:lpstr>
      <vt:lpstr>E.3. Annual Operating Expenses</vt:lpstr>
      <vt:lpstr>E.4. 30-YR Pro forma</vt:lpstr>
      <vt:lpstr>F. Compliance Plan</vt:lpstr>
      <vt:lpstr>G. PRA 811 Documents</vt:lpstr>
      <vt:lpstr>'10. Release of Credit Cert'!Print_Area</vt:lpstr>
      <vt:lpstr>'2. Ownership Transfer Form'!Print_Area</vt:lpstr>
      <vt:lpstr>'2. Transfer Info'!Print_Area</vt:lpstr>
      <vt:lpstr>'3. Org Charts'!Print_Area</vt:lpstr>
      <vt:lpstr>'4. New Org Chart Info'!Print_Area</vt:lpstr>
      <vt:lpstr>'5. Previous Participation'!Print_Area</vt:lpstr>
      <vt:lpstr>'7. Auth to Release Credit'!Print_Area</vt:lpstr>
      <vt:lpstr>'7. Tenant Notif Cert'!Print_Area</vt:lpstr>
      <vt:lpstr>'8. Credit Limit Cert'!Print_Area</vt:lpstr>
      <vt:lpstr>'9. Proposed Owner Cert'!Print_Area</vt:lpstr>
      <vt:lpstr>'B.1. Nonprofit Board Roster'!Print_Area</vt:lpstr>
      <vt:lpstr>'E.1. Rent Schedule'!Print_Area</vt:lpstr>
      <vt:lpstr>'E.2. Utility Allowance'!Print_Area</vt:lpstr>
      <vt:lpstr>'E.3. Annual Operating Expenses'!Print_Area</vt:lpstr>
      <vt:lpstr>'E.4. 30-YR Pro forma'!Print_Area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TDHCA</dc:creator>
  <cp:lastModifiedBy>Laura DeBellas</cp:lastModifiedBy>
  <cp:lastPrinted>2019-02-12T14:43:36Z</cp:lastPrinted>
  <dcterms:created xsi:type="dcterms:W3CDTF">2014-01-21T18:04:04Z</dcterms:created>
  <dcterms:modified xsi:type="dcterms:W3CDTF">2019-02-28T19:49:26Z</dcterms:modified>
</cp:coreProperties>
</file>